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workbookProtection workbookPassword="B234" lockStructure="1"/>
  <bookViews>
    <workbookView xWindow="10680" yWindow="480" windowWidth="13005" windowHeight="11715" tabRatio="903" activeTab="11"/>
  </bookViews>
  <sheets>
    <sheet name="Eolian" sheetId="1" r:id="rId1"/>
    <sheet name="Hidro" sheetId="2" r:id="rId2"/>
    <sheet name="Biomasa" sheetId="4" r:id="rId3"/>
    <sheet name="Biogaz" sheetId="15" r:id="rId4"/>
    <sheet name="Cogenerare" sheetId="6" r:id="rId5"/>
    <sheet name="Fotovoltaic" sheetId="3" r:id="rId6"/>
    <sheet name="Termo (centrale clasice)" sheetId="7" r:id="rId7"/>
    <sheet name="Surse Mixte" sheetId="16" r:id="rId8"/>
    <sheet name="Instalatie Stocare" sheetId="17" r:id="rId9"/>
    <sheet name="Geotermal" sheetId="8" r:id="rId10"/>
    <sheet name="Producatori clasici" sheetId="9" r:id="rId11"/>
    <sheet name="Consumatori" sheetId="10" r:id="rId12"/>
    <sheet name="Lucrari generate de OD" sheetId="12" state="hidden" r:id="rId13"/>
  </sheets>
  <definedNames>
    <definedName name="_xlnm._FilterDatabase" localSheetId="5" hidden="1">Fotovoltaic!$A$14:$Y$1560</definedName>
    <definedName name="_Hlk103158258" localSheetId="0">Eolian!$R$30</definedName>
  </definedNames>
  <calcPr calcId="145621"/>
</workbook>
</file>

<file path=xl/calcChain.xml><?xml version="1.0" encoding="utf-8"?>
<calcChain xmlns="http://schemas.openxmlformats.org/spreadsheetml/2006/main">
  <c r="E27" i="1" l="1"/>
  <c r="E48" i="3"/>
  <c r="N2074" i="3"/>
  <c r="N2073" i="3"/>
  <c r="N2072" i="3"/>
  <c r="N2071" i="3"/>
  <c r="N2070" i="3"/>
  <c r="N2069" i="3"/>
  <c r="N2068" i="3"/>
  <c r="N2067" i="3"/>
  <c r="N2066" i="3"/>
  <c r="N2065" i="3"/>
  <c r="N2064" i="3"/>
  <c r="N2063" i="3"/>
  <c r="N2062" i="3"/>
  <c r="N2061" i="3"/>
  <c r="N2060" i="3"/>
  <c r="N2059" i="3"/>
  <c r="N2058" i="3"/>
  <c r="N2057" i="3"/>
  <c r="N2056" i="3"/>
  <c r="N2055" i="3"/>
  <c r="N2054" i="3"/>
  <c r="N2053" i="3"/>
  <c r="N2052" i="3"/>
  <c r="N2051" i="3"/>
  <c r="N2050" i="3"/>
  <c r="N2049" i="3"/>
  <c r="N2048" i="3"/>
  <c r="N2047" i="3"/>
  <c r="N2030" i="3" l="1"/>
  <c r="N2029" i="3"/>
  <c r="N2028" i="3"/>
  <c r="N2027" i="3"/>
  <c r="N2026" i="3"/>
  <c r="N1821" i="3"/>
  <c r="N1820" i="3"/>
  <c r="N1819" i="3"/>
  <c r="N1818" i="3"/>
  <c r="N1817" i="3"/>
  <c r="N1816" i="3"/>
  <c r="N1815" i="3"/>
  <c r="N1814" i="3"/>
  <c r="N1813" i="3"/>
  <c r="N1812" i="3"/>
  <c r="N1811" i="3"/>
  <c r="N1810" i="3"/>
  <c r="N1809" i="3"/>
  <c r="N1808" i="3"/>
  <c r="N1807" i="3"/>
  <c r="N1806" i="3"/>
  <c r="N1805" i="3"/>
  <c r="N1804" i="3"/>
  <c r="N1803" i="3"/>
  <c r="N1802" i="3"/>
  <c r="N1801" i="3"/>
  <c r="N1800" i="3"/>
  <c r="N1799" i="3"/>
  <c r="N1798" i="3"/>
  <c r="N1797" i="3"/>
  <c r="N1796" i="3"/>
  <c r="N1795" i="3"/>
  <c r="N1794" i="3"/>
  <c r="N1793" i="3"/>
  <c r="N1792" i="3"/>
  <c r="N1791" i="3"/>
  <c r="N1790" i="3"/>
  <c r="N1789" i="3"/>
  <c r="N1788" i="3"/>
  <c r="N1787" i="3"/>
  <c r="N1786" i="3"/>
  <c r="N1785" i="3"/>
  <c r="N1784" i="3"/>
  <c r="N1783" i="3"/>
  <c r="N1782" i="3"/>
  <c r="N1781" i="3"/>
  <c r="N1780" i="3"/>
  <c r="N1779" i="3"/>
  <c r="N1778" i="3"/>
  <c r="N1777" i="3"/>
  <c r="N1776" i="3"/>
  <c r="N1775" i="3"/>
  <c r="N1774" i="3"/>
  <c r="N1773" i="3"/>
  <c r="N1730" i="3"/>
  <c r="N1729" i="3"/>
  <c r="N1728" i="3"/>
  <c r="N1727" i="3"/>
  <c r="N1726" i="3"/>
  <c r="N1725" i="3"/>
  <c r="N1724" i="3"/>
  <c r="N1723" i="3"/>
  <c r="N1722" i="3"/>
  <c r="N1721" i="3"/>
  <c r="N1720" i="3"/>
  <c r="N1719" i="3"/>
  <c r="N1718" i="3"/>
  <c r="N1717" i="3"/>
  <c r="N1716" i="3"/>
  <c r="N1715" i="3"/>
  <c r="N1714" i="3"/>
  <c r="N1713" i="3"/>
  <c r="N1712" i="3"/>
  <c r="N1711" i="3"/>
  <c r="N1710" i="3"/>
  <c r="N1709" i="3"/>
  <c r="N1708" i="3"/>
  <c r="N1707" i="3"/>
  <c r="N1706" i="3"/>
  <c r="N1705" i="3"/>
  <c r="N1704" i="3"/>
  <c r="N1703" i="3"/>
  <c r="N1702" i="3"/>
  <c r="N1701" i="3"/>
  <c r="N1700" i="3"/>
  <c r="N1699" i="3"/>
  <c r="N1698" i="3"/>
  <c r="N1697" i="3"/>
  <c r="N1696" i="3"/>
  <c r="N1695" i="3"/>
  <c r="N1694" i="3"/>
  <c r="N1693" i="3"/>
  <c r="N1692" i="3"/>
  <c r="N1691" i="3"/>
  <c r="N1690" i="3"/>
  <c r="N1689" i="3"/>
  <c r="N1688" i="3"/>
  <c r="N1687" i="3"/>
  <c r="N1686" i="3"/>
  <c r="N1685" i="3"/>
  <c r="N1684" i="3"/>
  <c r="N1683" i="3"/>
  <c r="N1682" i="3"/>
  <c r="N1625" i="3"/>
  <c r="N1624" i="3"/>
  <c r="N1623" i="3"/>
  <c r="N1622" i="3"/>
  <c r="N1621" i="3"/>
  <c r="N1620" i="3"/>
  <c r="N1619" i="3"/>
  <c r="N1618" i="3"/>
  <c r="N1617" i="3"/>
  <c r="N1616" i="3"/>
  <c r="N1615" i="3"/>
  <c r="N1614" i="3"/>
  <c r="N1613" i="3"/>
  <c r="N1612" i="3"/>
  <c r="N1611" i="3"/>
  <c r="N1610" i="3"/>
  <c r="N1609" i="3"/>
  <c r="N1608" i="3"/>
  <c r="N1607" i="3"/>
  <c r="N1606" i="3"/>
  <c r="N1605" i="3"/>
  <c r="N1604" i="3"/>
  <c r="N1603" i="3"/>
  <c r="N1602" i="3"/>
  <c r="N1601" i="3"/>
  <c r="N1600" i="3"/>
  <c r="N1599" i="3"/>
  <c r="N1598" i="3"/>
  <c r="N1597" i="3"/>
  <c r="N1596" i="3"/>
  <c r="N1595" i="3"/>
  <c r="N1594" i="3"/>
  <c r="N1593" i="3"/>
  <c r="N1592" i="3"/>
  <c r="N1591" i="3"/>
  <c r="N1590" i="3"/>
  <c r="N1589" i="3"/>
  <c r="N1588" i="3"/>
  <c r="N1587" i="3"/>
  <c r="N1586" i="3"/>
  <c r="N1585" i="3"/>
  <c r="N1584" i="3"/>
  <c r="N1583" i="3"/>
  <c r="N1582" i="3"/>
  <c r="N1581" i="3"/>
  <c r="N1580" i="3"/>
  <c r="N914" i="3"/>
  <c r="N915" i="3"/>
  <c r="N916" i="3"/>
  <c r="N917" i="3"/>
  <c r="N918" i="3"/>
  <c r="N919" i="3"/>
  <c r="N920" i="3"/>
  <c r="N921" i="3"/>
  <c r="N922" i="3"/>
  <c r="N923" i="3"/>
  <c r="N924" i="3"/>
  <c r="N925" i="3"/>
  <c r="N926" i="3"/>
  <c r="N927" i="3"/>
  <c r="N928" i="3"/>
  <c r="N929" i="3"/>
  <c r="N930" i="3"/>
  <c r="N931" i="3"/>
  <c r="N932" i="3"/>
  <c r="N933" i="3"/>
  <c r="N934" i="3"/>
  <c r="N935" i="3"/>
  <c r="N936" i="3"/>
  <c r="N937" i="3"/>
  <c r="N938" i="3"/>
  <c r="N939" i="3"/>
  <c r="N940" i="3"/>
  <c r="N941" i="3"/>
  <c r="N942" i="3"/>
  <c r="N943" i="3"/>
  <c r="N944" i="3"/>
  <c r="N945" i="3"/>
  <c r="N946" i="3"/>
  <c r="N947" i="3"/>
  <c r="N948" i="3"/>
  <c r="N949" i="3"/>
  <c r="N950" i="3"/>
  <c r="N951" i="3"/>
  <c r="N952" i="3"/>
  <c r="N953" i="3"/>
  <c r="N954" i="3"/>
  <c r="N955" i="3"/>
  <c r="N956" i="3"/>
  <c r="N957" i="3"/>
  <c r="N958" i="3"/>
  <c r="N959" i="3"/>
  <c r="N960" i="3"/>
  <c r="N961" i="3"/>
  <c r="N962" i="3"/>
  <c r="N963" i="3"/>
  <c r="N964" i="3"/>
  <c r="N965" i="3"/>
  <c r="N966" i="3"/>
  <c r="N1044" i="3"/>
  <c r="N1045" i="3"/>
  <c r="N1046" i="3"/>
  <c r="N1047" i="3"/>
  <c r="N1048" i="3"/>
  <c r="N1049" i="3"/>
  <c r="N1050" i="3"/>
  <c r="N1051" i="3"/>
  <c r="N1052" i="3"/>
  <c r="N1053" i="3"/>
  <c r="N1054" i="3"/>
  <c r="N1055" i="3"/>
  <c r="N1056" i="3"/>
  <c r="N1057" i="3"/>
  <c r="N1058" i="3"/>
  <c r="N1059" i="3"/>
  <c r="N1060" i="3"/>
  <c r="N1061" i="3"/>
  <c r="N1062" i="3"/>
  <c r="N1063" i="3"/>
  <c r="N1064" i="3"/>
  <c r="N1065" i="3"/>
  <c r="N1066" i="3"/>
  <c r="N1067" i="3"/>
  <c r="N1068" i="3"/>
  <c r="N1069" i="3"/>
  <c r="N1070" i="3"/>
  <c r="N1071" i="3"/>
  <c r="N1072" i="3"/>
  <c r="N1073" i="3"/>
  <c r="N1074" i="3"/>
  <c r="N1075" i="3"/>
  <c r="N1076" i="3"/>
  <c r="N1077" i="3"/>
  <c r="N1078" i="3"/>
  <c r="N1079" i="3"/>
  <c r="N1080" i="3"/>
  <c r="N1081" i="3"/>
  <c r="N1082" i="3"/>
  <c r="N1083" i="3"/>
  <c r="N1084" i="3"/>
  <c r="N1085" i="3"/>
  <c r="N1086" i="3"/>
  <c r="N1087" i="3"/>
  <c r="N1088" i="3"/>
  <c r="N1089" i="3"/>
  <c r="N1090" i="3"/>
  <c r="N1091" i="3"/>
  <c r="N1092" i="3"/>
  <c r="N1093" i="3"/>
  <c r="N1094" i="3"/>
  <c r="N1095" i="3"/>
  <c r="N1096" i="3"/>
  <c r="N1097" i="3"/>
  <c r="N1098" i="3"/>
  <c r="N1099" i="3"/>
  <c r="N1100" i="3"/>
  <c r="N1101" i="3"/>
  <c r="N1102" i="3"/>
  <c r="N1103" i="3"/>
  <c r="N1104" i="3"/>
  <c r="N1105" i="3"/>
  <c r="N1106" i="3"/>
  <c r="N1107" i="3"/>
  <c r="N1108" i="3"/>
  <c r="N1109" i="3"/>
  <c r="N1110" i="3"/>
  <c r="N1111" i="3"/>
  <c r="E84" i="17" l="1"/>
  <c r="L30" i="16"/>
  <c r="E18" i="7"/>
  <c r="X18" i="7"/>
  <c r="E18" i="2"/>
  <c r="E97" i="17" l="1"/>
  <c r="E4130" i="3"/>
  <c r="E3864" i="3"/>
  <c r="E3437" i="3"/>
  <c r="L32" i="16"/>
  <c r="E845" i="3"/>
  <c r="Y844" i="3"/>
  <c r="Y843" i="3"/>
  <c r="Y842" i="3"/>
  <c r="Y841" i="3"/>
  <c r="Y840" i="3"/>
  <c r="Y839" i="3"/>
  <c r="Y838" i="3"/>
  <c r="Y837" i="3"/>
  <c r="Y836" i="3"/>
  <c r="Y835" i="3"/>
  <c r="Y834" i="3"/>
  <c r="Y833" i="3"/>
  <c r="Y832" i="3"/>
  <c r="Y831" i="3"/>
  <c r="Y830" i="3"/>
  <c r="Y829" i="3"/>
  <c r="Y828" i="3"/>
  <c r="Y827" i="3"/>
  <c r="Y826" i="3"/>
  <c r="Y825" i="3"/>
  <c r="Y824" i="3"/>
  <c r="Y823" i="3"/>
  <c r="Y822" i="3"/>
  <c r="Y821" i="3"/>
  <c r="Y820" i="3"/>
  <c r="Y819" i="3"/>
  <c r="Y818" i="3"/>
  <c r="Y817" i="3"/>
  <c r="Y816" i="3"/>
  <c r="Y815" i="3"/>
  <c r="Y814" i="3"/>
  <c r="Y813" i="3"/>
  <c r="Y812" i="3"/>
  <c r="Y811" i="3"/>
  <c r="Y810" i="3"/>
  <c r="Y809" i="3"/>
  <c r="Y808" i="3"/>
  <c r="Y807" i="3"/>
  <c r="Y806" i="3"/>
  <c r="Y805" i="3"/>
  <c r="Y804" i="3"/>
  <c r="Y803" i="3"/>
  <c r="Y802" i="3"/>
  <c r="Y801" i="3"/>
  <c r="Y800" i="3"/>
  <c r="Y799" i="3"/>
  <c r="Y798" i="3"/>
  <c r="Y797" i="3"/>
  <c r="Y796" i="3"/>
  <c r="Y795" i="3"/>
  <c r="Y794" i="3"/>
  <c r="Y793" i="3"/>
  <c r="Y792" i="3"/>
  <c r="Y791" i="3"/>
  <c r="Y790" i="3"/>
  <c r="Y789" i="3"/>
  <c r="Y788" i="3"/>
  <c r="Y787" i="3"/>
  <c r="Y786" i="3"/>
  <c r="Y785" i="3"/>
  <c r="Y784" i="3"/>
  <c r="Y783" i="3"/>
  <c r="Y782" i="3"/>
  <c r="Y781" i="3"/>
  <c r="Y780" i="3"/>
  <c r="Y779" i="3"/>
  <c r="Y778" i="3"/>
  <c r="Y777" i="3"/>
  <c r="Y776" i="3"/>
  <c r="Y775" i="3"/>
  <c r="Y774" i="3"/>
  <c r="Y773" i="3"/>
  <c r="Y772" i="3"/>
  <c r="Y771" i="3"/>
  <c r="Y770" i="3"/>
  <c r="Y769" i="3"/>
  <c r="Y768" i="3"/>
  <c r="Y767" i="3"/>
  <c r="Y766" i="3"/>
  <c r="Y765" i="3"/>
  <c r="Y764" i="3"/>
  <c r="Y763" i="3"/>
  <c r="Y762" i="3"/>
  <c r="Y761" i="3"/>
  <c r="Y760" i="3"/>
  <c r="Y759" i="3"/>
  <c r="Y758" i="3"/>
  <c r="Y757" i="3"/>
  <c r="Y756" i="3"/>
  <c r="Y755" i="3"/>
  <c r="Y754" i="3"/>
  <c r="Y753" i="3"/>
  <c r="Y752" i="3"/>
  <c r="Y751" i="3"/>
  <c r="Y750" i="3"/>
  <c r="Y749" i="3"/>
  <c r="Y748" i="3"/>
  <c r="Y747" i="3"/>
  <c r="Y746" i="3"/>
  <c r="Y745" i="3"/>
  <c r="Y744" i="3"/>
  <c r="Y743" i="3"/>
  <c r="Y742" i="3"/>
  <c r="Y741" i="3"/>
  <c r="Y740" i="3"/>
  <c r="Y739" i="3"/>
  <c r="Y738" i="3"/>
  <c r="Y737" i="3"/>
  <c r="Y736" i="3"/>
  <c r="Y735" i="3"/>
  <c r="Y734" i="3"/>
  <c r="Y733" i="3"/>
  <c r="Y732" i="3"/>
  <c r="Y731" i="3"/>
  <c r="Y730" i="3"/>
  <c r="Y729" i="3"/>
  <c r="Y728" i="3"/>
  <c r="Y727" i="3"/>
  <c r="Y726" i="3"/>
  <c r="Y725" i="3"/>
  <c r="Y724" i="3"/>
  <c r="Y723" i="3"/>
  <c r="Y722" i="3"/>
  <c r="Y721" i="3"/>
  <c r="Y720" i="3"/>
  <c r="Y719" i="3"/>
  <c r="Y718" i="3"/>
  <c r="Y717" i="3"/>
  <c r="Y716" i="3"/>
  <c r="Y715" i="3"/>
  <c r="Y714" i="3"/>
  <c r="Y713" i="3"/>
  <c r="Y712" i="3"/>
  <c r="Y711" i="3"/>
  <c r="Y710" i="3"/>
  <c r="Y709" i="3"/>
  <c r="Y708" i="3"/>
  <c r="Y707" i="3"/>
  <c r="Y706" i="3"/>
  <c r="Y705" i="3"/>
  <c r="Y704" i="3"/>
  <c r="Y703" i="3"/>
  <c r="Y702" i="3"/>
  <c r="Y701" i="3"/>
  <c r="Y700" i="3"/>
  <c r="Y699" i="3"/>
  <c r="Y698" i="3"/>
  <c r="Y697" i="3"/>
  <c r="Y696" i="3"/>
  <c r="Y695" i="3"/>
  <c r="Y694" i="3"/>
  <c r="Y693" i="3"/>
  <c r="Y692" i="3"/>
  <c r="Y691" i="3"/>
  <c r="Y690" i="3"/>
  <c r="Y689" i="3"/>
  <c r="Y688" i="3"/>
  <c r="Y687" i="3"/>
  <c r="Y686" i="3"/>
  <c r="Y685" i="3"/>
  <c r="Y684" i="3"/>
  <c r="Y683" i="3"/>
  <c r="Y682" i="3"/>
  <c r="Y681" i="3"/>
  <c r="Y680" i="3"/>
  <c r="Y679" i="3"/>
  <c r="Y678" i="3"/>
  <c r="Y677" i="3"/>
  <c r="Y676" i="3"/>
  <c r="Y675" i="3"/>
  <c r="Y674" i="3"/>
  <c r="Y673" i="3"/>
  <c r="Y672" i="3"/>
  <c r="Y671" i="3"/>
  <c r="Y670" i="3"/>
  <c r="Y669" i="3"/>
  <c r="Y668" i="3"/>
  <c r="Y667" i="3"/>
  <c r="Y666" i="3"/>
  <c r="Y665" i="3"/>
  <c r="Y664" i="3"/>
  <c r="Y663" i="3"/>
  <c r="Y662" i="3"/>
  <c r="Y661" i="3"/>
  <c r="Y660" i="3"/>
  <c r="Y659" i="3"/>
  <c r="Y658" i="3"/>
  <c r="Y657" i="3"/>
  <c r="Y656" i="3"/>
  <c r="Y655" i="3"/>
  <c r="Y654" i="3"/>
  <c r="Y653" i="3"/>
  <c r="Y652" i="3"/>
  <c r="Y651" i="3"/>
  <c r="Y650" i="3"/>
  <c r="Y649" i="3"/>
  <c r="Y648" i="3"/>
  <c r="Y647" i="3"/>
  <c r="Y646" i="3"/>
  <c r="Y645" i="3"/>
  <c r="Y644" i="3"/>
  <c r="Y643" i="3"/>
  <c r="Y642" i="3"/>
  <c r="Y641" i="3"/>
  <c r="Y640" i="3"/>
  <c r="Y639" i="3"/>
  <c r="Y638" i="3"/>
  <c r="Y637" i="3"/>
  <c r="Y636" i="3"/>
  <c r="Y635" i="3"/>
  <c r="Y634" i="3"/>
  <c r="Y633" i="3"/>
  <c r="Y632" i="3"/>
  <c r="Y631" i="3"/>
  <c r="Y630" i="3"/>
  <c r="Y629" i="3"/>
  <c r="Y628" i="3"/>
  <c r="Y627" i="3"/>
  <c r="Y626" i="3"/>
  <c r="Y625" i="3"/>
  <c r="Y624" i="3"/>
  <c r="Y623" i="3"/>
  <c r="Y622" i="3"/>
  <c r="Y621" i="3"/>
  <c r="Y620" i="3"/>
  <c r="Y619" i="3"/>
  <c r="Y618" i="3"/>
  <c r="Y617" i="3"/>
  <c r="Y616" i="3"/>
  <c r="Y615" i="3"/>
  <c r="Y614" i="3"/>
  <c r="Y613" i="3"/>
  <c r="Y612" i="3"/>
  <c r="Y611" i="3"/>
  <c r="Y610" i="3"/>
  <c r="Y609" i="3"/>
  <c r="Y608" i="3"/>
  <c r="Y607" i="3"/>
  <c r="Y606" i="3"/>
  <c r="Y605" i="3"/>
  <c r="Y604" i="3"/>
  <c r="Y603" i="3"/>
  <c r="Y602" i="3"/>
  <c r="Y601" i="3"/>
  <c r="Y600" i="3"/>
  <c r="Y599" i="3"/>
  <c r="Y598" i="3"/>
  <c r="Y597" i="3"/>
  <c r="Y596" i="3"/>
  <c r="Y595" i="3"/>
  <c r="Y594" i="3"/>
  <c r="Y593" i="3"/>
  <c r="Y592" i="3"/>
  <c r="Y591" i="3"/>
  <c r="Y590" i="3"/>
  <c r="Y589" i="3"/>
  <c r="Y588" i="3"/>
  <c r="Y587" i="3"/>
  <c r="Y586" i="3"/>
  <c r="Y585" i="3"/>
  <c r="Y584" i="3"/>
  <c r="Y583" i="3"/>
  <c r="Y582" i="3"/>
  <c r="Y581" i="3"/>
  <c r="Y580" i="3"/>
  <c r="Y579" i="3"/>
  <c r="Y578" i="3"/>
  <c r="Y577" i="3"/>
  <c r="Y576" i="3"/>
  <c r="Y575" i="3"/>
  <c r="Y574" i="3"/>
  <c r="Y573" i="3"/>
  <c r="Y572" i="3"/>
  <c r="Y571" i="3"/>
  <c r="Y570" i="3"/>
  <c r="Y569" i="3"/>
  <c r="Y568" i="3"/>
  <c r="Y567" i="3"/>
  <c r="Y566" i="3"/>
  <c r="Y565" i="3"/>
  <c r="Y564" i="3"/>
  <c r="Y563" i="3"/>
  <c r="Y562" i="3"/>
  <c r="Y561" i="3"/>
  <c r="Y560" i="3"/>
  <c r="Y559" i="3"/>
  <c r="Y558" i="3"/>
  <c r="Y557" i="3"/>
  <c r="Y556" i="3"/>
  <c r="Y555" i="3"/>
  <c r="Y554" i="3"/>
  <c r="Y553" i="3"/>
  <c r="Y552" i="3"/>
  <c r="Y551" i="3"/>
  <c r="Y550" i="3"/>
  <c r="Y549" i="3"/>
  <c r="Y548" i="3"/>
  <c r="Y547" i="3"/>
  <c r="Y546" i="3"/>
  <c r="Y545" i="3"/>
  <c r="Y544" i="3"/>
  <c r="Y543" i="3"/>
  <c r="Y542" i="3"/>
  <c r="Y541" i="3"/>
  <c r="Y540" i="3"/>
  <c r="Y539" i="3"/>
  <c r="Y538" i="3"/>
  <c r="Y537" i="3"/>
  <c r="Y536" i="3"/>
  <c r="Y535" i="3"/>
  <c r="Y534" i="3"/>
  <c r="Y533" i="3"/>
  <c r="Y532" i="3"/>
  <c r="Y531" i="3"/>
  <c r="Y530" i="3"/>
  <c r="Y529" i="3"/>
  <c r="Y528" i="3"/>
  <c r="Y527" i="3"/>
  <c r="Y526" i="3"/>
  <c r="Y525" i="3"/>
  <c r="Y524" i="3"/>
  <c r="Y523" i="3"/>
  <c r="Y522" i="3"/>
  <c r="Y521" i="3"/>
  <c r="Y520" i="3"/>
  <c r="Y519" i="3"/>
  <c r="Y518" i="3"/>
  <c r="Y517" i="3"/>
  <c r="Y516" i="3"/>
  <c r="Y515" i="3"/>
  <c r="Y514" i="3"/>
  <c r="Y513" i="3"/>
  <c r="Y512" i="3"/>
  <c r="Y511" i="3"/>
  <c r="Y510" i="3"/>
  <c r="Y509" i="3"/>
  <c r="Y508" i="3"/>
  <c r="Y507" i="3"/>
  <c r="Y506" i="3"/>
  <c r="Y505" i="3"/>
  <c r="Y504" i="3"/>
  <c r="Y503" i="3"/>
  <c r="Y502" i="3"/>
  <c r="Y501" i="3"/>
  <c r="Y500" i="3"/>
  <c r="Y499" i="3"/>
  <c r="Y498" i="3"/>
  <c r="Y497" i="3"/>
  <c r="Y496" i="3"/>
  <c r="Y495" i="3"/>
  <c r="Y494" i="3"/>
  <c r="Y493" i="3"/>
  <c r="Y492" i="3"/>
  <c r="Y491" i="3"/>
  <c r="Y490" i="3"/>
  <c r="Y489" i="3"/>
  <c r="Y488" i="3"/>
  <c r="Y487" i="3"/>
  <c r="Y486" i="3"/>
  <c r="Y485" i="3"/>
  <c r="Y484" i="3"/>
  <c r="Y483" i="3"/>
  <c r="Y482" i="3"/>
  <c r="Y481" i="3"/>
  <c r="Y480" i="3"/>
  <c r="Y479" i="3"/>
  <c r="Y478" i="3"/>
  <c r="Y477" i="3"/>
  <c r="Y476" i="3"/>
  <c r="Y475" i="3"/>
  <c r="Y474" i="3"/>
  <c r="Y473" i="3"/>
  <c r="Y472" i="3"/>
  <c r="Y471" i="3"/>
  <c r="Y470" i="3"/>
  <c r="Y469" i="3"/>
  <c r="Y468" i="3"/>
  <c r="Y467" i="3"/>
  <c r="Y466" i="3"/>
  <c r="Y465" i="3"/>
  <c r="Y464" i="3"/>
  <c r="Y463" i="3"/>
  <c r="Y462" i="3"/>
  <c r="Y461" i="3"/>
  <c r="Y460" i="3"/>
  <c r="Y459" i="3"/>
  <c r="Y458" i="3"/>
  <c r="Y457" i="3"/>
  <c r="Y456" i="3"/>
  <c r="Y455" i="3"/>
  <c r="Y454" i="3"/>
  <c r="Y453" i="3"/>
  <c r="Y452" i="3"/>
  <c r="Y451" i="3"/>
  <c r="Y450" i="3"/>
  <c r="Y449" i="3"/>
  <c r="Y448" i="3"/>
  <c r="Y447" i="3"/>
  <c r="Y446" i="3"/>
  <c r="Y445" i="3"/>
  <c r="Y444" i="3"/>
  <c r="Y443" i="3"/>
  <c r="Y442" i="3"/>
  <c r="Y441" i="3"/>
  <c r="Y440" i="3"/>
  <c r="Y439" i="3"/>
  <c r="Y438" i="3"/>
  <c r="Y437" i="3"/>
  <c r="Y436" i="3"/>
  <c r="Y435" i="3"/>
  <c r="Y434" i="3"/>
  <c r="Y433" i="3"/>
  <c r="Y432" i="3"/>
  <c r="Y431" i="3"/>
  <c r="Y430" i="3"/>
  <c r="Y429" i="3"/>
  <c r="Y428" i="3"/>
  <c r="Y427" i="3"/>
  <c r="Y426" i="3"/>
  <c r="Y425" i="3"/>
  <c r="Y424" i="3"/>
  <c r="Y423" i="3"/>
  <c r="Y422" i="3"/>
  <c r="Y421" i="3"/>
  <c r="Y420" i="3"/>
  <c r="Y419" i="3"/>
  <c r="Y418" i="3"/>
  <c r="Y417" i="3"/>
  <c r="Y416" i="3"/>
  <c r="Y415" i="3"/>
  <c r="Y414" i="3"/>
  <c r="Y413" i="3"/>
  <c r="Y412" i="3"/>
  <c r="Y411" i="3"/>
  <c r="Y410" i="3"/>
  <c r="Y409" i="3"/>
  <c r="Y408" i="3"/>
  <c r="Y407" i="3"/>
  <c r="Y406" i="3"/>
  <c r="Y405" i="3"/>
  <c r="Y404" i="3"/>
  <c r="Y403" i="3"/>
  <c r="Y402" i="3"/>
  <c r="Y401" i="3"/>
  <c r="Y400" i="3"/>
  <c r="Y399" i="3"/>
  <c r="Y398" i="3"/>
  <c r="Y397" i="3"/>
  <c r="Y396" i="3"/>
  <c r="Y395" i="3"/>
  <c r="Y394" i="3"/>
  <c r="Y393" i="3"/>
  <c r="Y392" i="3"/>
  <c r="Y391" i="3"/>
  <c r="Y390" i="3"/>
  <c r="Y389" i="3"/>
  <c r="Y388" i="3"/>
  <c r="Y387" i="3"/>
  <c r="Y386" i="3"/>
  <c r="Y385" i="3"/>
  <c r="Y384" i="3"/>
  <c r="Y383" i="3"/>
  <c r="Y382" i="3"/>
  <c r="Y381" i="3"/>
  <c r="Y380" i="3"/>
  <c r="Y379" i="3"/>
  <c r="Y378" i="3"/>
  <c r="Y377" i="3"/>
  <c r="Y376" i="3"/>
  <c r="Y375" i="3"/>
  <c r="Y374" i="3"/>
  <c r="Y373" i="3"/>
  <c r="Y372" i="3"/>
  <c r="Y371" i="3"/>
  <c r="Y370" i="3"/>
  <c r="Y369" i="3"/>
  <c r="Y368" i="3"/>
  <c r="Y367" i="3"/>
  <c r="Y366" i="3"/>
  <c r="Y365" i="3"/>
  <c r="Y364" i="3"/>
  <c r="Y363" i="3"/>
  <c r="Y362" i="3"/>
  <c r="Y361" i="3"/>
  <c r="Y360" i="3"/>
  <c r="Y359" i="3"/>
  <c r="Y358" i="3"/>
  <c r="Y357" i="3"/>
  <c r="Y356" i="3"/>
  <c r="Y355" i="3"/>
  <c r="Y354" i="3"/>
  <c r="Y353" i="3"/>
  <c r="Y352" i="3"/>
  <c r="Y351" i="3"/>
  <c r="Y350" i="3"/>
  <c r="Y349" i="3"/>
  <c r="Y348" i="3"/>
  <c r="Y347" i="3"/>
  <c r="Y346" i="3"/>
  <c r="Y345" i="3"/>
  <c r="Y344" i="3"/>
  <c r="Y343" i="3"/>
  <c r="Y342" i="3"/>
  <c r="Y341" i="3"/>
  <c r="Y340" i="3"/>
  <c r="Y339" i="3"/>
  <c r="Y338" i="3"/>
  <c r="Y337" i="3"/>
  <c r="Y336" i="3"/>
  <c r="Y335" i="3"/>
  <c r="Y334" i="3"/>
  <c r="Y333" i="3"/>
  <c r="Y332" i="3"/>
  <c r="Y331" i="3"/>
  <c r="Y330" i="3"/>
  <c r="Y329" i="3"/>
  <c r="Y328" i="3"/>
  <c r="Y327" i="3"/>
  <c r="Y326" i="3"/>
  <c r="Y325" i="3"/>
  <c r="Y324" i="3"/>
  <c r="Y323" i="3"/>
  <c r="Y322" i="3"/>
  <c r="Y321" i="3"/>
  <c r="Y320" i="3"/>
  <c r="Y319" i="3"/>
  <c r="Y318" i="3"/>
  <c r="Y317" i="3"/>
  <c r="Y316" i="3"/>
  <c r="Y315" i="3"/>
  <c r="Y314" i="3"/>
  <c r="Y313" i="3"/>
  <c r="Y312" i="3"/>
  <c r="Y311" i="3"/>
  <c r="Y310" i="3"/>
  <c r="Y309" i="3"/>
  <c r="Y308" i="3"/>
  <c r="Y307" i="3"/>
  <c r="Y306" i="3"/>
  <c r="Y305" i="3"/>
  <c r="Y304" i="3"/>
  <c r="Y303" i="3"/>
  <c r="Y302" i="3"/>
  <c r="Y301" i="3"/>
  <c r="Y300" i="3"/>
  <c r="Y299" i="3"/>
  <c r="Y298" i="3"/>
  <c r="Y297" i="3"/>
  <c r="Y296" i="3"/>
  <c r="Y295" i="3"/>
  <c r="Y294" i="3"/>
  <c r="Y293" i="3"/>
  <c r="Y292" i="3"/>
  <c r="Y291" i="3"/>
  <c r="Y290" i="3"/>
  <c r="Y289" i="3"/>
  <c r="Y288" i="3"/>
  <c r="Y287" i="3"/>
  <c r="Y286" i="3"/>
  <c r="Y285" i="3"/>
  <c r="Y284" i="3"/>
  <c r="Y283" i="3"/>
  <c r="Y282" i="3"/>
  <c r="Y281" i="3"/>
  <c r="Y280" i="3"/>
  <c r="Y279" i="3"/>
  <c r="Y278" i="3"/>
  <c r="Y277" i="3"/>
  <c r="Y276" i="3"/>
  <c r="Y275" i="3"/>
  <c r="Y274" i="3"/>
  <c r="Y273" i="3"/>
  <c r="Y272" i="3"/>
  <c r="Y271" i="3"/>
  <c r="Y270" i="3"/>
  <c r="Y269" i="3"/>
  <c r="Y268" i="3"/>
  <c r="Y267" i="3"/>
  <c r="Y266" i="3"/>
  <c r="Y265" i="3"/>
  <c r="Y264" i="3"/>
  <c r="Y263" i="3"/>
  <c r="Y262" i="3"/>
  <c r="Y261" i="3"/>
  <c r="Y260" i="3"/>
  <c r="Y259" i="3"/>
  <c r="Y258" i="3"/>
  <c r="Y257" i="3"/>
  <c r="Y256" i="3"/>
  <c r="Y255" i="3"/>
  <c r="Y254" i="3"/>
  <c r="Y253" i="3"/>
  <c r="Y252" i="3"/>
  <c r="Y251" i="3"/>
  <c r="Y250" i="3"/>
  <c r="Y249" i="3"/>
  <c r="Y248" i="3"/>
  <c r="Y247" i="3"/>
  <c r="Y246" i="3"/>
  <c r="Y245" i="3"/>
  <c r="Y244" i="3"/>
  <c r="Y243" i="3"/>
  <c r="Y242" i="3"/>
  <c r="Y241" i="3"/>
  <c r="Y240" i="3"/>
  <c r="Y239" i="3"/>
  <c r="Y238" i="3"/>
  <c r="Y237" i="3"/>
  <c r="Y236" i="3"/>
  <c r="Y235" i="3"/>
  <c r="Y234" i="3"/>
  <c r="Y233" i="3"/>
  <c r="Y232" i="3"/>
  <c r="Y231" i="3"/>
  <c r="Y230" i="3"/>
  <c r="Y229" i="3"/>
  <c r="Y228" i="3"/>
  <c r="Y227" i="3"/>
  <c r="Y226" i="3"/>
  <c r="Y225" i="3"/>
  <c r="Y224" i="3"/>
  <c r="Y223" i="3"/>
  <c r="Y222" i="3"/>
  <c r="Y221" i="3"/>
  <c r="Y220" i="3"/>
  <c r="Y219" i="3"/>
  <c r="Y218" i="3"/>
  <c r="Y217" i="3"/>
  <c r="Y216" i="3"/>
  <c r="Y215" i="3"/>
  <c r="Y214" i="3"/>
  <c r="Y213" i="3"/>
  <c r="Y212" i="3"/>
  <c r="Y211" i="3"/>
  <c r="Y210" i="3"/>
  <c r="Y209" i="3"/>
  <c r="Y208" i="3"/>
  <c r="Y207" i="3"/>
  <c r="Y206" i="3"/>
  <c r="Y205" i="3"/>
  <c r="Y204" i="3"/>
  <c r="Y203" i="3"/>
  <c r="Y202" i="3"/>
  <c r="Y201" i="3"/>
  <c r="Y200" i="3"/>
  <c r="Y199" i="3"/>
  <c r="Y198" i="3"/>
  <c r="Y197" i="3"/>
  <c r="Y196" i="3"/>
  <c r="Y195" i="3"/>
  <c r="Y194" i="3"/>
  <c r="Y193" i="3"/>
  <c r="Y192" i="3"/>
  <c r="Y191" i="3"/>
  <c r="Y190" i="3"/>
  <c r="Y189" i="3"/>
  <c r="Y188" i="3"/>
  <c r="Y187" i="3"/>
  <c r="Y186" i="3"/>
  <c r="Y185" i="3"/>
  <c r="Y184" i="3"/>
  <c r="Y183" i="3"/>
  <c r="Y182" i="3"/>
  <c r="Y181" i="3"/>
  <c r="Y180" i="3"/>
  <c r="Y179" i="3"/>
  <c r="Y178" i="3"/>
  <c r="Y177" i="3"/>
  <c r="Y176" i="3"/>
  <c r="Y175" i="3"/>
  <c r="Y174" i="3"/>
  <c r="Y173" i="3"/>
  <c r="Y172" i="3"/>
  <c r="Y171" i="3"/>
  <c r="Y170" i="3"/>
  <c r="Y169" i="3"/>
  <c r="Y168" i="3"/>
  <c r="Y167" i="3"/>
  <c r="Y166" i="3"/>
  <c r="Y165" i="3"/>
  <c r="Y164" i="3"/>
  <c r="Y163" i="3"/>
  <c r="Y162" i="3"/>
  <c r="Y161" i="3"/>
  <c r="Y160" i="3"/>
  <c r="Y159" i="3"/>
  <c r="Y158" i="3"/>
  <c r="Y157" i="3"/>
  <c r="Y156" i="3"/>
  <c r="Y155" i="3"/>
  <c r="Y154" i="3"/>
  <c r="Y153" i="3"/>
  <c r="Y152" i="3"/>
  <c r="Y151" i="3"/>
  <c r="Y150" i="3"/>
  <c r="Y149" i="3"/>
  <c r="Y148" i="3"/>
  <c r="Y147" i="3"/>
  <c r="Y146" i="3"/>
  <c r="Y145" i="3"/>
  <c r="Y144" i="3"/>
  <c r="Y143" i="3"/>
  <c r="Y142" i="3"/>
  <c r="Y141" i="3"/>
  <c r="Y140" i="3"/>
  <c r="Y139" i="3"/>
  <c r="Y138" i="3"/>
  <c r="Y137" i="3"/>
  <c r="Y136" i="3"/>
  <c r="Y135" i="3"/>
  <c r="Y134" i="3"/>
  <c r="Y133" i="3"/>
  <c r="Y132" i="3"/>
  <c r="Y131" i="3"/>
  <c r="Y130" i="3"/>
  <c r="Y129" i="3"/>
  <c r="Y128" i="3"/>
  <c r="Y127" i="3"/>
  <c r="Y126" i="3"/>
  <c r="Y125" i="3"/>
  <c r="Y124" i="3"/>
  <c r="Y123" i="3"/>
  <c r="Y122" i="3"/>
  <c r="Y121" i="3"/>
  <c r="Y120" i="3"/>
  <c r="Y119" i="3"/>
  <c r="Y118" i="3"/>
  <c r="Y117" i="3"/>
  <c r="Y116" i="3"/>
  <c r="Y115" i="3"/>
  <c r="Y114" i="3"/>
  <c r="Y113" i="3"/>
  <c r="Y112" i="3"/>
  <c r="Y111" i="3"/>
  <c r="Y110" i="3"/>
  <c r="Y109" i="3"/>
  <c r="Y108" i="3"/>
  <c r="Y107" i="3"/>
  <c r="Y106" i="3"/>
  <c r="Y105" i="3"/>
  <c r="Y104" i="3"/>
  <c r="Y103" i="3"/>
  <c r="Y102" i="3"/>
  <c r="Y101" i="3"/>
  <c r="Y100" i="3"/>
  <c r="Y99" i="3"/>
  <c r="Y98" i="3"/>
  <c r="Y97" i="3"/>
  <c r="Y96" i="3"/>
  <c r="Y95" i="3"/>
  <c r="Y94" i="3"/>
  <c r="Y93" i="3"/>
  <c r="Y92" i="3"/>
  <c r="Y91" i="3"/>
  <c r="Y90" i="3"/>
  <c r="Y89" i="3"/>
  <c r="Y88" i="3"/>
  <c r="Y87" i="3"/>
  <c r="Y86" i="3"/>
  <c r="Y85" i="3"/>
  <c r="Y84" i="3"/>
  <c r="Y83" i="3"/>
  <c r="Y82" i="3"/>
  <c r="Y81" i="3"/>
  <c r="Y80" i="3"/>
  <c r="Y79" i="3"/>
  <c r="Y78" i="3"/>
  <c r="Y77" i="3"/>
  <c r="Y76" i="3"/>
  <c r="Y75" i="3"/>
  <c r="Y74" i="3"/>
  <c r="Y73" i="3"/>
  <c r="Y72" i="3"/>
  <c r="Y71" i="3"/>
  <c r="Y70" i="3"/>
  <c r="Y69" i="3"/>
  <c r="Y68" i="3"/>
  <c r="Y67" i="3"/>
  <c r="Y66" i="3"/>
  <c r="Y65" i="3"/>
  <c r="Y64" i="3"/>
  <c r="Y63" i="3"/>
  <c r="Y62" i="3"/>
  <c r="Y61" i="3"/>
  <c r="Y60" i="3"/>
  <c r="Y59" i="3"/>
  <c r="Y58" i="3"/>
  <c r="Y57" i="3"/>
  <c r="Y56" i="3"/>
  <c r="Y55" i="3"/>
  <c r="Y54" i="3"/>
  <c r="Y53" i="3"/>
  <c r="Y52" i="3"/>
  <c r="Y51" i="3"/>
  <c r="Y50" i="3"/>
  <c r="Y49" i="3"/>
  <c r="E43" i="1"/>
  <c r="Y42" i="1"/>
  <c r="Y41" i="1"/>
  <c r="Y40" i="1"/>
  <c r="Y39" i="1"/>
  <c r="E86" i="17" l="1"/>
  <c r="E22" i="15" l="1"/>
  <c r="E90" i="17" l="1"/>
  <c r="E29" i="6" l="1"/>
  <c r="E2559" i="3" l="1"/>
  <c r="E2031" i="3"/>
  <c r="E20" i="15" l="1"/>
  <c r="N19" i="7" l="1"/>
  <c r="E27" i="6" l="1"/>
  <c r="E53" i="1" l="1"/>
  <c r="N17" i="6" l="1"/>
</calcChain>
</file>

<file path=xl/sharedStrings.xml><?xml version="1.0" encoding="utf-8"?>
<sst xmlns="http://schemas.openxmlformats.org/spreadsheetml/2006/main" count="48655" uniqueCount="11954">
  <si>
    <t>Data:</t>
  </si>
  <si>
    <t>Nr.   crt</t>
  </si>
  <si>
    <t>Denumire investitor</t>
  </si>
  <si>
    <t>U(kV)</t>
  </si>
  <si>
    <t>Staţia de racord</t>
  </si>
  <si>
    <t>Comentariu</t>
  </si>
  <si>
    <t>Emitent</t>
  </si>
  <si>
    <t>Nr. ATR</t>
  </si>
  <si>
    <t>Data Emiterii/ Prelungirii</t>
  </si>
  <si>
    <t>Obs.</t>
  </si>
  <si>
    <t>Stare ATR</t>
  </si>
  <si>
    <t>90/2008</t>
  </si>
  <si>
    <t>VALABIL</t>
  </si>
  <si>
    <t>Braila</t>
  </si>
  <si>
    <t>ATR nou</t>
  </si>
  <si>
    <t>Prahova</t>
  </si>
  <si>
    <t>Timis</t>
  </si>
  <si>
    <t>Denumire centrale electrice</t>
  </si>
  <si>
    <t>Gorj</t>
  </si>
  <si>
    <t>Bihor</t>
  </si>
  <si>
    <t>Maramures</t>
  </si>
  <si>
    <t>Valabil</t>
  </si>
  <si>
    <t>HG 90/2008</t>
  </si>
  <si>
    <t>Denumire centrale electrice eoliene</t>
  </si>
  <si>
    <t>BRASOV</t>
  </si>
  <si>
    <t>nu este cazul</t>
  </si>
  <si>
    <t>nu</t>
  </si>
  <si>
    <t>Dolj</t>
  </si>
  <si>
    <t>Calarasi</t>
  </si>
  <si>
    <t>obs.</t>
  </si>
  <si>
    <t>Hunedoara</t>
  </si>
  <si>
    <t xml:space="preserve">Denumire centrale electrice </t>
  </si>
  <si>
    <t>Valcea</t>
  </si>
  <si>
    <t>24.07.2013</t>
  </si>
  <si>
    <t>NU</t>
  </si>
  <si>
    <t>12 luni</t>
  </si>
  <si>
    <t>SC Refraceram srl</t>
  </si>
  <si>
    <t>Baru</t>
  </si>
  <si>
    <t>Jud. Hunedoara</t>
  </si>
  <si>
    <t>Statia de racord Baru</t>
  </si>
  <si>
    <t/>
  </si>
  <si>
    <t>UZINSIDER GENERAL CONTRACTOR S.A.</t>
  </si>
  <si>
    <t>BAIA MARE</t>
  </si>
  <si>
    <t>Ferneziu</t>
  </si>
  <si>
    <t>Salaj</t>
  </si>
  <si>
    <t>24.07.2038</t>
  </si>
  <si>
    <t>Oradea</t>
  </si>
  <si>
    <t>59/2013</t>
  </si>
  <si>
    <t>Bacau</t>
  </si>
  <si>
    <t>Ordin ANRE nr. 59/2013</t>
  </si>
  <si>
    <t>IDRORADEA SRL</t>
  </si>
  <si>
    <t>Valabil 25 de ani</t>
  </si>
  <si>
    <t xml:space="preserve"> </t>
  </si>
  <si>
    <t>VALABIL 25 ani</t>
  </si>
  <si>
    <t>VALABIL 25ani TRANSCRIERE</t>
  </si>
  <si>
    <t>06.10.2014</t>
  </si>
  <si>
    <t>Bucuresti</t>
  </si>
  <si>
    <t>UZINA HIDROELECTRICA UHE 1 STRAMTORI FIRIZA</t>
  </si>
  <si>
    <t>CHEMP cet restituire</t>
  </si>
  <si>
    <t>Transelectrica ST Timisoara</t>
  </si>
  <si>
    <t>Transelectrica</t>
  </si>
  <si>
    <t>Lacu Sarat</t>
  </si>
  <si>
    <t>Constanta</t>
  </si>
  <si>
    <t>SC Complexul Energetic Oltenia SA</t>
  </si>
  <si>
    <t>Grupul nr.1 Turceni</t>
  </si>
  <si>
    <t>Tantareni</t>
  </si>
  <si>
    <t>este racordat la barele 400 kV din staţia 400 kV Ţânţăreni prin LEA  400 kV Ţânţăreni – Turceni G1+G2, avand stalp comun cu LEA 400kV Ţânţăreni – Turceni G3+G4, aparţinând CNTEE Transelectrica SA</t>
  </si>
  <si>
    <t>12.03.2013</t>
  </si>
  <si>
    <t>ACTUALIZARE A AVIZULUI NR. 6 / 1977 din 08.04.2005</t>
  </si>
  <si>
    <t>25 ani</t>
  </si>
  <si>
    <t>grup existent</t>
  </si>
  <si>
    <t>Grupul nr.3 Turceni</t>
  </si>
  <si>
    <t>este racordat la barele 400 kV din staţia 400 kV Ţânţăreni prin LEA  400 kV Ţânţăreni – Turceni G3+G4, avand stalp comun cu LEA 400kV Ţânţăreni – Turceni G1+G2, aparţinând CNTEE Transelectrica SA</t>
  </si>
  <si>
    <t>Grupul nr.4 Turceni</t>
  </si>
  <si>
    <t xml:space="preserve"> este racordat la barele 400 kV din staţia 400 kV Ţânţăreni prin LEA  400 kV Ţânţăreni – Turceni G3+G4, avand stalp comun cu LEA 400kV Ţânţăreni – Turceni G1+G2, aparţinând CNTEE Transelectrica SA</t>
  </si>
  <si>
    <t>Grupul nr.5 Turceni</t>
  </si>
  <si>
    <t>Grupul generator nr.1, dispecerizabil, aferent centralei electrice Turceni este racordat la barele 400 kV din staţia 400 kV Ţânţăreni prin LEA  400 kV Ţânţăreni – Turceni G5+G6, avand stalp comun cu LEA 400kV Ţânţăreni – Turceni G7+G8, aparţinând CNTEE Transelectrica SA</t>
  </si>
  <si>
    <t>ACTUALIZARE A AVIZULUI Nr. 1/16953 din 27.02.2006</t>
  </si>
  <si>
    <t>Grupul nr.6 Turceni</t>
  </si>
  <si>
    <t xml:space="preserve"> este racordat la barele 400 kV din staţia 400 kV Ţânţăreni prin LEA  400 kV Ţânţăreni – Turceni G5+G6, avand stalp comun cu LEA 400kV Ţânţăreni – Turceni G7+G8, aparţinând CNTEE Transelectrica SA</t>
  </si>
  <si>
    <t xml:space="preserve"> este racordat la barele 400 kV din staţia 400 kV Ţânţăreni prin LEA  400 kV Ţânţăreni – Turceni G7+G8, avand stalp comun cu LEA 400kV Ţânţăreni – Turceni G5+G6, aparţinând CNTEE Transelectrica SA</t>
  </si>
  <si>
    <t>Tip</t>
  </si>
  <si>
    <t xml:space="preserve">SNGN Romgaz SA </t>
  </si>
  <si>
    <t>Mures</t>
  </si>
  <si>
    <t>Iernut</t>
  </si>
  <si>
    <t>Se racordeaza la RET printr-o LEA+LES 220kV in statia 400/220/110kV Iernut</t>
  </si>
  <si>
    <t>CTE Iernut-grup 2 (existent)</t>
  </si>
  <si>
    <t>CTE Iernut-grup3 (existent)</t>
  </si>
  <si>
    <t>Se racordeaza la RET printr-o LEA+LES 110 kV in statia 400/220/110kV Iernut</t>
  </si>
  <si>
    <t>CTE Iernut-grup 4 (existent)</t>
  </si>
  <si>
    <t>CTE Iernut-grup 5 (existent)</t>
  </si>
  <si>
    <t>Se racordeaza la RET printr-o LEA 220kV in statia 400/220/110kV Iernut</t>
  </si>
  <si>
    <t xml:space="preserve">SC Complexul Energetic Hunedoara SA </t>
  </si>
  <si>
    <t>SE Paroseni grupul nr.4</t>
  </si>
  <si>
    <t>Paroseni</t>
  </si>
  <si>
    <t>Se racordeaza laRET in statia 220kV Paroseni prin intermediul AT 200MVA 110/220kV</t>
  </si>
  <si>
    <t>CTE Mintia -grupul nr.3</t>
  </si>
  <si>
    <t>Mintia</t>
  </si>
  <si>
    <t>se racordeaza la RET in statia 400/220/110kV Mintia</t>
  </si>
  <si>
    <t>se racordeaza la RET in statia 400/220/110kV Mintia printr-o LEA 220kV</t>
  </si>
  <si>
    <t>CTE Mintia -grupul nr.2</t>
  </si>
  <si>
    <t>CTE Mintia -grupul nr.4</t>
  </si>
  <si>
    <t>CTE Mintia -grupul nr.5</t>
  </si>
  <si>
    <t>CTE Mintia -grupul nr.6</t>
  </si>
  <si>
    <t>22.04.2013</t>
  </si>
  <si>
    <t>ATR NOU</t>
  </si>
  <si>
    <t>_</t>
  </si>
  <si>
    <t>existent</t>
  </si>
  <si>
    <t>actualizare ATR 106/21687/2011</t>
  </si>
  <si>
    <t>actualizare ATR 3/17175/2006</t>
  </si>
  <si>
    <t>contract racordare C119/26.05.2006</t>
  </si>
  <si>
    <t xml:space="preserve">Grupul nr.8 Isalnita </t>
  </si>
  <si>
    <t>Isalnita</t>
  </si>
  <si>
    <t xml:space="preserve"> este racordat la barele 220 kV din staţia 220/110kV Isalnita </t>
  </si>
  <si>
    <t xml:space="preserve">Grupul nr.7 Isalnita </t>
  </si>
  <si>
    <t>09.05.2013</t>
  </si>
  <si>
    <t>ACTUALIZARE A AVIZULUI NR. 11/20831/2005</t>
  </si>
  <si>
    <t>Grupul nr.3  Rovinari</t>
  </si>
  <si>
    <t>Urechesti</t>
  </si>
  <si>
    <t xml:space="preserve">se racordează la reţeaua electrică de transport în staţia electrică de 400/220/110kV Urechesti </t>
  </si>
  <si>
    <t>Grupul nr.4 Rovinari</t>
  </si>
  <si>
    <t>Grupul nr.5  Rovinari</t>
  </si>
  <si>
    <t>Grupul nr.6  Rovinari</t>
  </si>
  <si>
    <t>Grupul generator nr.1 CTE Braila este racordat la reţeaua electrică de transport în staţia electrică 400/220/110 kV Lacu Sarat la nivelul de tensiune 220 kV</t>
  </si>
  <si>
    <t>29.05.2013</t>
  </si>
  <si>
    <t>SN Nuclearelectrica SA</t>
  </si>
  <si>
    <t>Unitatea nr.2 Cernavoda</t>
  </si>
  <si>
    <t>Cernavoda</t>
  </si>
  <si>
    <t>Grupul generator se racodeaza la barele de 400kV din statia 400 kV</t>
  </si>
  <si>
    <t>22.09.2005</t>
  </si>
  <si>
    <t>Denumire consumator</t>
  </si>
  <si>
    <t>TSPG 1-CTE Mintia(consumator)</t>
  </si>
  <si>
    <t>este racordat la reţeaua electrică de transport în staţia electrică de 400/220/110 kV Mintia la nivelul de tensiune 110 kV</t>
  </si>
  <si>
    <t>TSPG 2-CTE Mintia(consumator)</t>
  </si>
  <si>
    <t>TSPG 3-CTE Mintia(consumator)</t>
  </si>
  <si>
    <t>17.06.2013</t>
  </si>
  <si>
    <t>Data PIF</t>
  </si>
  <si>
    <t>Grupul nr.1    CTE Braila-SE Chiscani</t>
  </si>
  <si>
    <t>Grupul nr.2   CTE Braila-SE Chiscani</t>
  </si>
  <si>
    <t>17.12.2013</t>
  </si>
  <si>
    <t xml:space="preserve">Actualizare ATR       69 / 12.06.2013 </t>
  </si>
  <si>
    <t xml:space="preserve">Actualizare ATR       70 / 12.06.2013 </t>
  </si>
  <si>
    <t>Slatina</t>
  </si>
  <si>
    <t>Pelicanu</t>
  </si>
  <si>
    <t>Bucuresti Sud</t>
  </si>
  <si>
    <t>Electrocentrale Bucuresti - Sucursala Electrocentrale Bucuresti</t>
  </si>
  <si>
    <t>04.08.2008</t>
  </si>
  <si>
    <t>30.07.2007</t>
  </si>
  <si>
    <t>17.09.2007</t>
  </si>
  <si>
    <t>9.07.2007</t>
  </si>
  <si>
    <t>alimentare sevicii generale CET Bucuresti Sud</t>
  </si>
  <si>
    <t>alimentare consumator SIAD</t>
  </si>
  <si>
    <t>PIF 2013 0.499MW</t>
  </si>
  <si>
    <t>Termoelectrica SA Sucursala Electrocentrale Borzesti</t>
  </si>
  <si>
    <t>Onesti nod de consum statia 110/35/6kV Borzesti</t>
  </si>
  <si>
    <t>Statia 110/35/6kV Borzesti</t>
  </si>
  <si>
    <t>Puterea absorbita din RET atat din AT 220/110 kV 200MVA cat si din 110kV dc Gutinas Borzesti apartinand EON Moldova</t>
  </si>
  <si>
    <t xml:space="preserve">SC VIROMET SA </t>
  </si>
  <si>
    <t>VICTORIA</t>
  </si>
  <si>
    <t>conexiunea 6 kV din Statia 6 kV CET Viromet</t>
  </si>
  <si>
    <t xml:space="preserve">Racordarea MHC Viromet Victoria se va realiza in Statia 6 kV CTE Viromet, cu realizarea urmatoarelor lucrari in instalatia de utilizare: SC Viromet SA va realiza urmatoarele lucrari pe fonduri proprii, pentru racordarea MHC Viromet: instalarea in substatia 6 kV CET Viromet Victoria a unei celule MOD 6 cu urmatoarele caracteristici: Un=24 kV, In=630 A, Ik=16 kA, barele in aer; separator bare cu comutatie in SF6; intrerupator cu mediul de stingere a arcului electric in vid; protectii digitale PMCR (50), PMCT (51), PHCR (50N), PHCT(51N), Umin (27), Umax (59), fmin(81U), fmax (81O), PMCD (67), PHCD (67N), control sincronism; 3XTC 75/5/5 A, cu clasa de precizie 5P10 pentru protectii si 0,2 pentru masura; 3XTT 6/√3//0,1/√3//0,1/√3 kV, clasa de precizie 0,5 pentru masura si 3P pentru protectii; contacte de legare la pamant; indicator prezenta tensiune cu contacte auxiliare; climatizare termostatata; tor pentru protectia homopolara; indicator pentru scurtcircuite mono si polifazate; 
montarea contor de decontare, instalat in peretele camerei Statiei 6 kV CET Viromet; montare analizor de calitate a energiei electrice, in punctul de racordare. 
PT 0,4/6 kV aferent MHC Viromet se va racorda in celula proiectata din substatia 6 kV Viromet prin LES 6 kV tip TA2X(FL)2Y 3x35/16 mm2, de cca. 100m. </t>
  </si>
  <si>
    <t>Inlocuieste                                            ATR 70101336023 / 22.08.2013</t>
  </si>
  <si>
    <t>22.08.2038</t>
  </si>
  <si>
    <t>* NOTA - contine si ATR cu PIF (pentru care nu a fost necesara incheierea unui contract de racordare)</t>
  </si>
  <si>
    <t>Nod de consum statia 220/20kV Calea Aradului</t>
  </si>
  <si>
    <t>Calea Aradului 220/20kV</t>
  </si>
  <si>
    <t>Puterea maxim absorbita aprobata 979.7kW</t>
  </si>
  <si>
    <t>07.08.2015</t>
  </si>
  <si>
    <t>Are PIF -  destinata consumului propriu PIF 39 / 10.03.2014</t>
  </si>
  <si>
    <t>ATR Nou</t>
  </si>
  <si>
    <t>ALBA</t>
  </si>
  <si>
    <t>Buzau</t>
  </si>
  <si>
    <t>GENESIS BIOTECH SRL</t>
  </si>
  <si>
    <t>Filipestii de Padure</t>
  </si>
  <si>
    <t>Moreni</t>
  </si>
  <si>
    <t>Statia de producere a ee din biogaz racordata in instalatia de utilizare a SC RECUNOSTINTA PRODCOM IMPEX SRL</t>
  </si>
  <si>
    <t>SDEE Muntenia Nord</t>
  </si>
  <si>
    <t xml:space="preserve">SDEE - Transilvania Sud </t>
  </si>
  <si>
    <t>Distributie Energie Oltenia</t>
  </si>
  <si>
    <t>SDEE Transilvania Nord</t>
  </si>
  <si>
    <t>Delgaz Grid SA</t>
  </si>
  <si>
    <t>RO005E532310062</t>
  </si>
  <si>
    <t>23.12.2014</t>
  </si>
  <si>
    <t>OMV PETROM SA</t>
  </si>
  <si>
    <t>MURES</t>
  </si>
  <si>
    <t>HARGHITA</t>
  </si>
  <si>
    <t>SIBIU</t>
  </si>
  <si>
    <t>Teleorman</t>
  </si>
  <si>
    <t>SATU MARE</t>
  </si>
  <si>
    <t>CONSTANTA</t>
  </si>
  <si>
    <t>Vrancea</t>
  </si>
  <si>
    <t>COVASNA</t>
  </si>
  <si>
    <t>1.Transelectrica SA</t>
  </si>
  <si>
    <t>4.SDEE Transilvania Nord SA (Electrica Transilvania Nord)</t>
  </si>
  <si>
    <t>5.SDEE Transilvania Sud SA (Electrica Transilvania Sud)</t>
  </si>
  <si>
    <t>6.Distributie Energie Oltenia SA (fost CEZ)</t>
  </si>
  <si>
    <t>2.Delgaz Grid SA (fost E.ON Moldova)</t>
  </si>
  <si>
    <t>3.SDEE Muntenia Nord SA (Electrica Muntenia Nord)</t>
  </si>
  <si>
    <t>Codul culorilor:</t>
  </si>
  <si>
    <t>Județul</t>
  </si>
  <si>
    <t>Data Emiterii/ Actualizării</t>
  </si>
  <si>
    <t>Legislație</t>
  </si>
  <si>
    <t>Data expirării ATR</t>
  </si>
  <si>
    <t>Nominalizare lucrări de întărire pentru functionarea la N-1</t>
  </si>
  <si>
    <t>Nominalizare lucrări de întărire pentru functionarea la N</t>
  </si>
  <si>
    <t>Nr. certificat de racordare</t>
  </si>
  <si>
    <t>Dată estimată PIF</t>
  </si>
  <si>
    <t>Observații</t>
  </si>
  <si>
    <t xml:space="preserve">Lucrări de întărire în RET </t>
  </si>
  <si>
    <t>Situație avize tehnice de racordare emise de :</t>
  </si>
  <si>
    <t>Ordin ANRE 59/2013</t>
  </si>
  <si>
    <t>Nuclear</t>
  </si>
  <si>
    <t xml:space="preserve">Denumire centrale  </t>
  </si>
  <si>
    <t>Denumire loc de consum</t>
  </si>
  <si>
    <t>Județ</t>
  </si>
  <si>
    <t>Denumire nod de consum</t>
  </si>
  <si>
    <t>Legislația</t>
  </si>
  <si>
    <t>Denumire Operator de distribuție</t>
  </si>
  <si>
    <t>Denumire Producători</t>
  </si>
  <si>
    <t>Grupul nr.7 Turceni</t>
  </si>
  <si>
    <t>Termo -carbune</t>
  </si>
  <si>
    <t>Termo - carbune</t>
  </si>
  <si>
    <t>Termo - hidrocarburi</t>
  </si>
  <si>
    <t>Societatea de Distribuţie a Energiei Muntenia Nord SA</t>
  </si>
  <si>
    <t>Brazi vest</t>
  </si>
  <si>
    <t>realizarea lucrărilor din stația 400/220/110/20 kV Brazi Vest, stație aflată în gestiunea CNTEE Transelectrica SA – ST Bucureşti, care au rezultat necesare ca urmare a racordării la RED a nodului de consum şi de producere ce aparţine utilizatorului SC Allianso Park Management SRL.</t>
  </si>
  <si>
    <t>ARCELORMITTAL HUNEDOARA SA</t>
  </si>
  <si>
    <t>loc de consum Otelaria electrica ArcelorMittal Hunedoara</t>
  </si>
  <si>
    <t>locul de consum Oţelăria electrică ArcelorMittal Hunedoara este racordat la RET în staţia 220 kV Oţelarie Hunedoara</t>
  </si>
  <si>
    <t xml:space="preserve">Nod de consum </t>
  </si>
  <si>
    <t>Distribuție Energie Oltenia SA</t>
  </si>
  <si>
    <t>realizarea lucrărilor din staţiile 220/110/20 kV Gradiște și 400/110/20 kV Drăgănești Olt, ca urmare a racordării pentru alimentarea de rezervă la LEA 110 kV Grădiște – Drăgănești Olt (instalație OD la care se realizează racordarea) a locului de consum FABRICA DE ANVELOPE, aparținand Pirelli Tyres Romania SRL.</t>
  </si>
  <si>
    <t>Alro SA</t>
  </si>
  <si>
    <t>Loc de consum</t>
  </si>
  <si>
    <t>Olt</t>
  </si>
  <si>
    <t>220/110</t>
  </si>
  <si>
    <t>Prin aviz se aproba racordarea a 290MW la 220 kV si170MW la 110 kV</t>
  </si>
  <si>
    <t xml:space="preserve">Donasid SA </t>
  </si>
  <si>
    <t>(consumator- racordare SIAD)</t>
  </si>
  <si>
    <t>(consumator- racordare Donalam)</t>
  </si>
  <si>
    <t>TSG T3 SG 40 MVA - CET SUD</t>
  </si>
  <si>
    <t>Foto Distributie SRL(fosta Exclusiv Agro Line SRL)</t>
  </si>
  <si>
    <t>BUCURESTI</t>
  </si>
  <si>
    <t>Puterea aprobată (MW)</t>
  </si>
  <si>
    <t>Puterea PIF conform emitenți (MW)</t>
  </si>
  <si>
    <t>Puterea aprobată posibil a mai fi pusă în funcțiune (MW)</t>
  </si>
  <si>
    <t>Puterea PIF din certificatul de racordare</t>
  </si>
  <si>
    <t>Puterea aprobată din certificatul racordare (MW)</t>
  </si>
  <si>
    <t>Data certificatului de racordare</t>
  </si>
  <si>
    <t>Nr.crt</t>
  </si>
  <si>
    <r>
      <rPr>
        <b/>
        <sz val="10"/>
        <color indexed="10"/>
        <rFont val="Arial"/>
        <family val="2"/>
      </rPr>
      <t>Notă:</t>
    </r>
    <r>
      <rPr>
        <b/>
        <sz val="10"/>
        <rFont val="Arial"/>
        <family val="2"/>
      </rPr>
      <t xml:space="preserve"> Datele sunt actualizate lunar în baza informațiilor transmise de operatorii de distribuție în conformitate cu prevederile art.70 din Regulamentul privind racordarea utilizatorilor la rețelele electrice de interes public, aprobat prin Ordinul ANRE nr.59/2013 cu modificările și completările ulterioare.  </t>
    </r>
  </si>
  <si>
    <r>
      <rPr>
        <b/>
        <sz val="10"/>
        <color indexed="10"/>
        <rFont val="Arial"/>
        <family val="2"/>
      </rPr>
      <t xml:space="preserve">Notă: </t>
    </r>
    <r>
      <rPr>
        <b/>
        <sz val="10"/>
        <rFont val="Arial"/>
        <family val="2"/>
      </rPr>
      <t xml:space="preserve">Datele sunt actualizate lunar în baza informațiilor transmise de operatorii de distribuție în conformitate cu prevederile art.70 din Regulamentul privind racordarea utilizatorilor la rețelele electrice de interes public, aprobat prin Ordinul ANRE nr.59/2013 cu modificările și completările ulterioare.  </t>
    </r>
  </si>
  <si>
    <t>BIHOR</t>
  </si>
  <si>
    <t>CLUJ</t>
  </si>
  <si>
    <t>MARAMURES</t>
  </si>
  <si>
    <t>Societatea de Distribuţie a Energiei Electrice Transilvania Nord SA</t>
  </si>
  <si>
    <t>Baia Mare 3</t>
  </si>
  <si>
    <t>realizarea unor lucrări în staţia 220/110 kV Baia Mare 3, în urma  retehnologizării staţiei 110/20/6 kV Baia Sprie 1, ce aparţine utilizatorului Societatea de Distribuţie a Energiei Electrice Transilvania Nord SA</t>
  </si>
  <si>
    <t>realizarea unor lucrări în staţia 220/110/20 kV Sălaj, în urma retehnologizării staţiei 110/20 kV Zalău, ce aparţine utilizatorului Societatea de Distribuţie a Energiei Electrice Transilvania Nord SA</t>
  </si>
  <si>
    <t>E-Distribuție Banat SA</t>
  </si>
  <si>
    <t>Sacalaz</t>
  </si>
  <si>
    <t>realizarea unor lucrări în staţia 220/110 kV Săcălaz, în urma realizării noi staţii 110/20 kV Covaci, amplasată în localitatea Dumbrăvița, ce aparţine utilizatorului E-Distribuție Banat SA</t>
  </si>
  <si>
    <t>Galati</t>
  </si>
  <si>
    <t>valabil</t>
  </si>
  <si>
    <t>SALAJ</t>
  </si>
  <si>
    <t>IALOMITA</t>
  </si>
  <si>
    <t>CODLEA</t>
  </si>
  <si>
    <t>Ord. 59/2013</t>
  </si>
  <si>
    <t>CALARASI</t>
  </si>
  <si>
    <t>TULCEA</t>
  </si>
  <si>
    <t>racord MT</t>
  </si>
  <si>
    <t>HUNEDOARA</t>
  </si>
  <si>
    <t>ALBA IULIA</t>
  </si>
  <si>
    <t>ABATOR</t>
  </si>
  <si>
    <t>TIMIS</t>
  </si>
  <si>
    <t>CARAS-SEVERIN</t>
  </si>
  <si>
    <t>nu are CR</t>
  </si>
  <si>
    <t>GIURGIU</t>
  </si>
  <si>
    <t>-</t>
  </si>
  <si>
    <t>VATRA</t>
  </si>
  <si>
    <t>ORD 59/2014 cu modificarile si completarile ulterioare</t>
  </si>
  <si>
    <t>ORD 59/2013; ORD 228/2018</t>
  </si>
  <si>
    <t>Centrala electrica ciclul combinat</t>
  </si>
  <si>
    <t>Electrocentrale  Borzesti SRL</t>
  </si>
  <si>
    <t xml:space="preserve">Onesti </t>
  </si>
  <si>
    <t>Gutinas</t>
  </si>
  <si>
    <t>Se racordeaza la barele 220kV ale staţiei 400/220/110kVGutinaş</t>
  </si>
  <si>
    <t>solara</t>
  </si>
  <si>
    <t>CEF</t>
  </si>
  <si>
    <t>Dambovita</t>
  </si>
  <si>
    <t>DEER TS</t>
  </si>
  <si>
    <t>Arges</t>
  </si>
  <si>
    <t>DAMBOVITA</t>
  </si>
  <si>
    <t>BRAILA</t>
  </si>
  <si>
    <t>Tulcea</t>
  </si>
  <si>
    <t>CNTEE Transelectrica SA</t>
  </si>
  <si>
    <t>Ord 59/2013</t>
  </si>
  <si>
    <t>prosumator</t>
  </si>
  <si>
    <t>REGHIN</t>
  </si>
  <si>
    <t>GALATI</t>
  </si>
  <si>
    <t>PRAHOVA</t>
  </si>
  <si>
    <t>BUZAU</t>
  </si>
  <si>
    <t>VRANCEA</t>
  </si>
  <si>
    <t>TARGU MURES</t>
  </si>
  <si>
    <t>MEDIAS</t>
  </si>
  <si>
    <t>VL</t>
  </si>
  <si>
    <t>Ord.59/2013; Ord.228/2018; Ord.19/2022</t>
  </si>
  <si>
    <t>Nominalizare  lucrări de întărire determinate de necesitatea asigurării condiţiilor tehnice în vederea evacuării puterii aprobate exclusiv pentru centrale electrice în cauză la schema completă a rețelei (N) și la declanșarea unui element de rețea (N-1)</t>
  </si>
  <si>
    <t>Nominalizare lucrările de întărire pentru crearea condiţiilor tehnice necesare racordării mai multor locuri de producere la schema completă a reţelei (N) şi la declanşarea unui element de reţea (N-1)</t>
  </si>
  <si>
    <t>SOVATA</t>
  </si>
  <si>
    <t>HARMAN</t>
  </si>
  <si>
    <t>Arad</t>
  </si>
  <si>
    <t>Giurgiu</t>
  </si>
  <si>
    <t>BISTRITA NASAUD</t>
  </si>
  <si>
    <t>SPOR DE PUTERE</t>
  </si>
  <si>
    <t>CECC Borzesti G7</t>
  </si>
  <si>
    <t>CECC Borzesti G8</t>
  </si>
  <si>
    <t>SANTANA DE MURES</t>
  </si>
  <si>
    <t>ST. GROPENI 110/20 KV</t>
  </si>
  <si>
    <t>MODIFICAREA INSTALATIEI DE RACORDARE FARA DEPASIREA PUTERII APROBATE</t>
  </si>
  <si>
    <t>INSTALATIE NOUA</t>
  </si>
  <si>
    <t>Ord 19/2022</t>
  </si>
  <si>
    <t>BT</t>
  </si>
  <si>
    <t>SV</t>
  </si>
  <si>
    <t>NT</t>
  </si>
  <si>
    <t>BC</t>
  </si>
  <si>
    <t>IS</t>
  </si>
  <si>
    <t>VS</t>
  </si>
  <si>
    <t>Ciech Soda România SA</t>
  </si>
  <si>
    <t>CECC Ciech Soda</t>
  </si>
  <si>
    <t>Vâlcea</t>
  </si>
  <si>
    <t>Stupărei</t>
  </si>
  <si>
    <t>racordarea Ciech Soda în staţia 220 kV Stupărei prin intermediul a două celule noi de 220 kV;</t>
  </si>
  <si>
    <t>24/48912</t>
  </si>
  <si>
    <t>Grup nou</t>
  </si>
  <si>
    <t>LEA 20 KV RODNA - ILVA MICA</t>
  </si>
  <si>
    <t>MOINESTI</t>
  </si>
  <si>
    <t>CENTRU</t>
  </si>
  <si>
    <t>SC ROMSTAL IMEX SRL</t>
  </si>
  <si>
    <t>LUDUS</t>
  </si>
  <si>
    <t>MUNICIPIUL CLUJ-NAPOCA</t>
  </si>
  <si>
    <t>HUSI</t>
  </si>
  <si>
    <t>IASI SUD</t>
  </si>
  <si>
    <t>BUCECEA</t>
  </si>
  <si>
    <t>ROMAN LAMINOR</t>
  </si>
  <si>
    <t>Producator</t>
  </si>
  <si>
    <t>HUDUM</t>
  </si>
  <si>
    <t>PODU ILOAIE</t>
  </si>
  <si>
    <t>MILCOV</t>
  </si>
  <si>
    <t>RADAUTI</t>
  </si>
  <si>
    <t>MUNTENI</t>
  </si>
  <si>
    <t>MANTA ROSIE</t>
  </si>
  <si>
    <t>HIRLAU</t>
  </si>
  <si>
    <t>DELEA</t>
  </si>
  <si>
    <t>FLAMANZI</t>
  </si>
  <si>
    <t>PASCANI</t>
  </si>
  <si>
    <t>DOROHOI</t>
  </si>
  <si>
    <t>SUCEAVA</t>
  </si>
  <si>
    <t>POIANA TEIULUI</t>
  </si>
  <si>
    <t>VICOV</t>
  </si>
  <si>
    <t>VASLUI</t>
  </si>
  <si>
    <t>ITCANI</t>
  </si>
  <si>
    <t>FAI</t>
  </si>
  <si>
    <t>GALATA</t>
  </si>
  <si>
    <t>IZVOARE</t>
  </si>
  <si>
    <t>BREAZU</t>
  </si>
  <si>
    <t>CRANG</t>
  </si>
  <si>
    <t>BOTOSANI</t>
  </si>
  <si>
    <t>TG.FRUMOS</t>
  </si>
  <si>
    <t>SAVENI</t>
  </si>
  <si>
    <t>VATRA DORNEI</t>
  </si>
  <si>
    <t>SOLCA</t>
  </si>
  <si>
    <t>STANILESTI</t>
  </si>
  <si>
    <t>NEGRESTI</t>
  </si>
  <si>
    <t>BALCESCU</t>
  </si>
  <si>
    <t>MARGINENI</t>
  </si>
  <si>
    <t>TG.NEAMT</t>
  </si>
  <si>
    <t>GHERAIESTI</t>
  </si>
  <si>
    <t>COMANESTI</t>
  </si>
  <si>
    <t>ROZNOV</t>
  </si>
  <si>
    <t>BARLAD</t>
  </si>
  <si>
    <t>PARTIZANU</t>
  </si>
  <si>
    <t>FALTICENI</t>
  </si>
  <si>
    <t>BUHUSI</t>
  </si>
  <si>
    <t>TG. OCNA</t>
  </si>
  <si>
    <t>FRASIN</t>
  </si>
  <si>
    <t>HUMOR</t>
  </si>
  <si>
    <t>TRUSESTI</t>
  </si>
  <si>
    <t>VERESTI</t>
  </si>
  <si>
    <t>Prosumator &gt; 400 kW</t>
  </si>
  <si>
    <t>Cluster Power SRL</t>
  </si>
  <si>
    <t>Centru de date Cluster Power</t>
  </si>
  <si>
    <t>Craiva Nord</t>
  </si>
  <si>
    <t xml:space="preserve">se racordează la RET printr-o LES 110 kV de cca. 2,1 km, la barele 110 kV din staţia 220/110/20 kV Craiova Nord. </t>
  </si>
  <si>
    <t>5/9861</t>
  </si>
  <si>
    <t>2023-2026</t>
  </si>
  <si>
    <t>31.12.2024</t>
  </si>
  <si>
    <t>COMARNA</t>
  </si>
  <si>
    <t>DEER MN</t>
  </si>
  <si>
    <t>SELIMBAR</t>
  </si>
  <si>
    <t>LES MT-20 KV BV MUN      GENERAL</t>
  </si>
  <si>
    <t>ONESTI 110</t>
  </si>
  <si>
    <t>COMUNA SCHELA</t>
  </si>
  <si>
    <t>LEA 20 KV SCHELA _ SPP 18 30500401</t>
  </si>
  <si>
    <t>DEER TN</t>
  </si>
  <si>
    <t>ONESTI 35</t>
  </si>
  <si>
    <t>ORADEA</t>
  </si>
  <si>
    <t>MODIFICARI TEHNICE IN INSTALATIA DE UTILIZARE FARA DEPASIREA PUTERII APROBATE</t>
  </si>
  <si>
    <t>CLUJ-NAPOCA</t>
  </si>
  <si>
    <t>FLORESTI</t>
  </si>
  <si>
    <t>SOMCUTA MARE</t>
  </si>
  <si>
    <t>Satu Mare</t>
  </si>
  <si>
    <t>EXPIRAT</t>
  </si>
  <si>
    <t>ODOBESTI</t>
  </si>
  <si>
    <t>PLOIESTI</t>
  </si>
  <si>
    <t>CREVEDIA</t>
  </si>
  <si>
    <t>FOCSANI</t>
  </si>
  <si>
    <t>TULUCESTI</t>
  </si>
  <si>
    <t>COROD</t>
  </si>
  <si>
    <t>MATCA</t>
  </si>
  <si>
    <t>BISTRITA</t>
  </si>
  <si>
    <t>STRAMTURA</t>
  </si>
  <si>
    <t>ZALAU</t>
  </si>
  <si>
    <t>MANDRA</t>
  </si>
  <si>
    <t>BOD</t>
  </si>
  <si>
    <t>COMPA SA</t>
  </si>
  <si>
    <t>SCE 1, PA 8 20/0,4 KV SIBIU</t>
  </si>
  <si>
    <t>Grupul de masura indirecta existent pe sistemul de bare 1, montat pe barele de 20 kV din PA 8 Sibiu, in amonte de celula 20 kV nr. 7K Cogenerare se activeaza si va fi grup de masura “COMPA Consum + CEF + Cogenerare” in urmatoarea conponenta: * 3xTC 2x400//5/5 A, raport ales 400/5 A, clasa 0,2S; * 3xTT 20/√3//0,1/√3 kV cls. 0,2, pe sistemele de bare 1 celula nr. 1K, cu infasurarea de masura a TT bara 1 dedicata doar contorizarii COMPA; * contor electronic de energie electrica activa si reactiva, clasa 0,2S. - Grupul de masura indirecta existent pe sistemul de bare 2, montat pe barele de 20 kV din PA 8 Sibiu, in amonte de celula 20 kV nr. 7K Cogenerare se activeaza si va fi grup de masura “COMPA Consum + CEF + Cogenerare” in urmatoarea conponenta: * 3xTC 2x400//5/5 A, raport ales 400/5 A, clasa 0,2S; * 3xTT 20/√3//0,1/√3 kV cls. 0,2, pe sistemele de bare 2 celula nr. 1K, cu infasurarea de masura a TT bara 2 dedicata doar contorizarii COMPA; * contor electronic de energie electrica activa si reactiva, clasa 0,2S. - Grupurile de masura indirecta existente (foste masura “COMPA + CEF”) montate in aval de celula nr. 7K Cogenerare raman in circuite, dar se dezactiveaza; - Grupul de masura indirecta existent Cogenerare, montat in celula 20 kV nr. 7K Cogenerare din PA 8 Sibiu, ramane activ doar pentru utilizator</t>
  </si>
  <si>
    <t>(*)Limitare operationala conform Ord. ANRE 81/15.06.2022</t>
  </si>
  <si>
    <t>TUPILATI</t>
  </si>
  <si>
    <t>Putere instalată hidro (MW)</t>
  </si>
  <si>
    <t>Putere instalată CEgaz (MW)</t>
  </si>
  <si>
    <t>Putere instalata CEBiomasa (MW)</t>
  </si>
  <si>
    <t>Putere instalata CEBiogaz (MW)</t>
  </si>
  <si>
    <t>Putere instalata CEE (MW)</t>
  </si>
  <si>
    <t>Putere instalata CEF (MW)</t>
  </si>
  <si>
    <t>Putere instalata IS (MW)</t>
  </si>
  <si>
    <t>DISCOVERY SOLAR SRL</t>
  </si>
  <si>
    <t>LEA 20 KV UNGHENI-M NIRAJ 7D27O312</t>
  </si>
  <si>
    <t>PTA 3 CAMPENESTI</t>
  </si>
  <si>
    <t>ST. IANCA 110/20 KV</t>
  </si>
  <si>
    <t>RADUCANENI</t>
  </si>
  <si>
    <t>PA MOVILA</t>
  </si>
  <si>
    <t>MIRAUTI</t>
  </si>
  <si>
    <t>MURGENI</t>
  </si>
  <si>
    <t>TRICOTAJE</t>
  </si>
  <si>
    <t>ST. MAVRODIN 110/20 KV</t>
  </si>
  <si>
    <t>LEA 20 KV RANCACIOV 30600202</t>
  </si>
  <si>
    <t>VANATORI</t>
  </si>
  <si>
    <t>COMUNA DUMBRAVENI</t>
  </si>
  <si>
    <t>COMUNA FRUMOSU</t>
  </si>
  <si>
    <t>CEF FRUMOSU COMUNA FRUMOSU</t>
  </si>
  <si>
    <t>TIBANESTI</t>
  </si>
  <si>
    <t>REDIU</t>
  </si>
  <si>
    <t>FILIPESTI</t>
  </si>
  <si>
    <t>110</t>
  </si>
  <si>
    <t>GEMENELE</t>
  </si>
  <si>
    <t>DAMBOVITA. MORENI. GARAJULUI. FN</t>
  </si>
  <si>
    <t>LEA 20 KV OCHIURI 30600203</t>
  </si>
  <si>
    <t>RACARI</t>
  </si>
  <si>
    <t>CORNU</t>
  </si>
  <si>
    <t>PIETROASELE</t>
  </si>
  <si>
    <t>BAICOI</t>
  </si>
  <si>
    <t>VERNESTI</t>
  </si>
  <si>
    <t>MAXINENI</t>
  </si>
  <si>
    <t>VALEA LUNGA</t>
  </si>
  <si>
    <t>TINTESTI</t>
  </si>
  <si>
    <t>TARGOVISTE</t>
  </si>
  <si>
    <t>VADU PASII</t>
  </si>
  <si>
    <t>VADENI</t>
  </si>
  <si>
    <t>LEA 20 KV TINCA-CALACEA 60200404</t>
  </si>
  <si>
    <t>LEA 20 KV BECLEAN - NASAUD</t>
  </si>
  <si>
    <t>SIRET</t>
  </si>
  <si>
    <t>TUTORA</t>
  </si>
  <si>
    <t>ARICESTII RAHTIVANI</t>
  </si>
  <si>
    <t>LEA 20 KV VANATORI - FRUMUSITA 30500402</t>
  </si>
  <si>
    <t>ULMI</t>
  </si>
  <si>
    <t>BREZOAELE</t>
  </si>
  <si>
    <t>COMUNA ASTILEU</t>
  </si>
  <si>
    <t>LEA 20kV Alesd-Bauxita</t>
  </si>
  <si>
    <t>COMUNA RABAGANI</t>
  </si>
  <si>
    <t>LEA 20kV Beius-Oradea</t>
  </si>
  <si>
    <t>LEA 20 KV POROLISSUM -SIMLEU-ZALAU</t>
  </si>
  <si>
    <t>ORASUL CEHU SILVANIEI</t>
  </si>
  <si>
    <t>LEA 20 KV CEHU-ZALAU</t>
  </si>
  <si>
    <t>COMUNA ILVA MICA</t>
  </si>
  <si>
    <t>Ialomita</t>
  </si>
  <si>
    <t>COMUNA VALEA SEACA</t>
  </si>
  <si>
    <t>CEF VALEA SEACA COMUNA VALEA SEACA</t>
  </si>
  <si>
    <t>SC SOFTWARE DISTRIBUTION GROUP SRL</t>
  </si>
  <si>
    <t>CEF URLATI SC SOFTWARE DISTRIBUTION GROUP SRL</t>
  </si>
  <si>
    <t>PIATRA NEAMT CENTRU</t>
  </si>
  <si>
    <t>CIMPULUNG</t>
  </si>
  <si>
    <t>PAL</t>
  </si>
  <si>
    <t>RULMENTUL</t>
  </si>
  <si>
    <t>2024-10-18</t>
  </si>
  <si>
    <t>ST. LIESTI 110/20 KV</t>
  </si>
  <si>
    <t>OMV PETROM MARKETING SRL</t>
  </si>
  <si>
    <t>LEA 20 KV NICULESTI 30600203</t>
  </si>
  <si>
    <t>PTAB 6013 PENNY MARKET</t>
  </si>
  <si>
    <t>COMUNA GURA SUTII</t>
  </si>
  <si>
    <t>COMUNA ALMASU</t>
  </si>
  <si>
    <t>PTA 7051 ALMAS BERBECUTI</t>
  </si>
  <si>
    <t>LEA 20 KV SEBES 7D01O312</t>
  </si>
  <si>
    <t>PTA 14 20/0.4 KV SANPETRU</t>
  </si>
  <si>
    <t>LEA 20 KV ZENCANI II 7D21O313</t>
  </si>
  <si>
    <t>RED JT</t>
  </si>
  <si>
    <t>LEA 20 KV REGHIN-LAPUSNA 7D27O312</t>
  </si>
  <si>
    <t>PTA 101 20/0.4 KV SIBIU</t>
  </si>
  <si>
    <t>Finalizat cu PIF</t>
  </si>
  <si>
    <t>LEA JT</t>
  </si>
  <si>
    <t>COMUNA MURGASI</t>
  </si>
  <si>
    <t>CEF COMUNA MURGASI</t>
  </si>
  <si>
    <t>SALCIA TUDOR</t>
  </si>
  <si>
    <t>LEA 20 KV NEGOIESTI 30100402</t>
  </si>
  <si>
    <t>PAULESTI</t>
  </si>
  <si>
    <t>COMUNA SCORTOASA</t>
  </si>
  <si>
    <t>SCORTOASA</t>
  </si>
  <si>
    <t>LEA 20 KV SCORTOASA 30300303</t>
  </si>
  <si>
    <t>COMUNA MAGURELE</t>
  </si>
  <si>
    <t>MAGURELE</t>
  </si>
  <si>
    <t>PTA 1032 MAGURELE</t>
  </si>
  <si>
    <t>BUCIUMENI</t>
  </si>
  <si>
    <t>TARTASESTI</t>
  </si>
  <si>
    <t>BUCOV</t>
  </si>
  <si>
    <t>GAESTI</t>
  </si>
  <si>
    <t>LEA 20 KV SEINI-LIVADA-SM</t>
  </si>
  <si>
    <t>COMUNA MIHAI VITEAZU</t>
  </si>
  <si>
    <t>PTA CORNESTI 2 TURDA</t>
  </si>
  <si>
    <t>PTA CORNESTI 1 TURDA</t>
  </si>
  <si>
    <t>GRUP ENERGOINSTAL SA</t>
  </si>
  <si>
    <t>LES 10 KV EST - PETROLIFER</t>
  </si>
  <si>
    <t>LEA 20kV Marghita-Poclusa</t>
  </si>
  <si>
    <t>LEA 20 KV JUC GEACA</t>
  </si>
  <si>
    <t>LEA 20 KV SOMCUTA-ROMANESTI</t>
  </si>
  <si>
    <t>UNITATEA MILITARA 0716 BAIA MARE</t>
  </si>
  <si>
    <t>PTZ POMPIERI</t>
  </si>
  <si>
    <t>PTA COMPEX CPADM</t>
  </si>
  <si>
    <t>PTA 2 SMA VALEA</t>
  </si>
  <si>
    <t>PTAB POMPIERI</t>
  </si>
  <si>
    <t>WEST CO IMPEX SRL</t>
  </si>
  <si>
    <t>LEA 20 KV F-CA DE CASE</t>
  </si>
  <si>
    <t>LEA 20 KV APOLD 7D01O312</t>
  </si>
  <si>
    <t>COMUNA BERGHIN</t>
  </si>
  <si>
    <t>SARA CONTEVAL PREST SRL</t>
  </si>
  <si>
    <t>PTZ 71 20/0.4 KV REGHIN</t>
  </si>
  <si>
    <t>LEA 20 KV MOBILA-IBUZAULUI 7D15O312</t>
  </si>
  <si>
    <t>PECHEA</t>
  </si>
  <si>
    <t>ST. PECHEA 110/20 KV</t>
  </si>
  <si>
    <t>COMUNA LUNCA BANULUI</t>
  </si>
  <si>
    <t>CEF LUNCA BANULUI COMUNA LUNCA BANULUI</t>
  </si>
  <si>
    <t xml:space="preserve">Rețele Electrice Dobrogea S.A </t>
  </si>
  <si>
    <t>conform ATR</t>
  </si>
  <si>
    <t>GAZ</t>
  </si>
  <si>
    <t>COMUNA STRUNGA</t>
  </si>
  <si>
    <t>CEF GURA VAII COMUNA STRUNGA</t>
  </si>
  <si>
    <t>PRIMARIA VIISOARA</t>
  </si>
  <si>
    <t>TG. NEAMT</t>
  </si>
  <si>
    <t>TARATA</t>
  </si>
  <si>
    <t>TG FRUMOS</t>
  </si>
  <si>
    <t>GLOBAL COMPANY INCORPORATE SRL</t>
  </si>
  <si>
    <t>CEF GLOBAL COMPANY INCORPORATE SRL</t>
  </si>
  <si>
    <t>BABA ANA</t>
  </si>
  <si>
    <t>LEA 20 KV BABA ANA 30100403</t>
  </si>
  <si>
    <t>CAMPINEANCA</t>
  </si>
  <si>
    <t>MIZIL</t>
  </si>
  <si>
    <t>LIPANESTI</t>
  </si>
  <si>
    <t>BERESTI</t>
  </si>
  <si>
    <t>LEA MT AGHIRES BIRTZ</t>
  </si>
  <si>
    <t>TURDA</t>
  </si>
  <si>
    <t>MIHAI VITEAZU</t>
  </si>
  <si>
    <t>LIVADA</t>
  </si>
  <si>
    <t>HERECLEAN</t>
  </si>
  <si>
    <t>SEINI</t>
  </si>
  <si>
    <t>TARGU LAPUS</t>
  </si>
  <si>
    <t>COMUNA STRAMTURA</t>
  </si>
  <si>
    <t>LEA 20 KV LEORDINA-ROZAVLEA 2</t>
  </si>
  <si>
    <t>APAHIDA</t>
  </si>
  <si>
    <t>CAREI</t>
  </si>
  <si>
    <t>GILAU</t>
  </si>
  <si>
    <t>COMUNA BOIU MARE</t>
  </si>
  <si>
    <t>BOIU MARE</t>
  </si>
  <si>
    <t>LEA 20 KV CARP ROSIORI-SM</t>
  </si>
  <si>
    <t>TARLUNGENI</t>
  </si>
  <si>
    <t>SANPETRU</t>
  </si>
  <si>
    <t>STREMT</t>
  </si>
  <si>
    <t>PTA 1 20/0.4 KV STREMT</t>
  </si>
  <si>
    <t>SEBES</t>
  </si>
  <si>
    <t>VERONELLA SRL</t>
  </si>
  <si>
    <t>CIUGUD</t>
  </si>
  <si>
    <t>LEA 20 KV LIVEZENI-RACIU 7D27O312</t>
  </si>
  <si>
    <t>LEA 20 KV SADU - TALMACIU 7D33O314</t>
  </si>
  <si>
    <t>COMUNA SANPAUL</t>
  </si>
  <si>
    <t>LEA 20 KV SOVATA-MIERCUREA.NIRAJ 7D27O3</t>
  </si>
  <si>
    <t>Mass Global Energy Rom SRL</t>
  </si>
  <si>
    <t>CECC Mass Mintia</t>
  </si>
  <si>
    <t>Se racordeaza la barele 220kV ale staţiei 400/220/110kV Mintia</t>
  </si>
  <si>
    <t>Buzău</t>
  </si>
  <si>
    <t>Conform ATR</t>
  </si>
  <si>
    <t xml:space="preserve">Valabil </t>
  </si>
  <si>
    <t>Timiș</t>
  </si>
  <si>
    <t>COMUNA CRISTESTI</t>
  </si>
  <si>
    <t>SISCANI</t>
  </si>
  <si>
    <t>Ialomița</t>
  </si>
  <si>
    <t>SC APAVITAL SA</t>
  </si>
  <si>
    <t>SCOALA GIMNAZIALA BOGDAN VODA</t>
  </si>
  <si>
    <t>CEF CAMPULUNG MOLDOVENESC  SCOALA GIMNAZIALA BOGDAN VODA</t>
  </si>
  <si>
    <t>RACACIUNI</t>
  </si>
  <si>
    <t>DARABANI</t>
  </si>
  <si>
    <t>Cluj</t>
  </si>
  <si>
    <t>BRANISTEA</t>
  </si>
  <si>
    <t>TUDOR VLADIMIRESCU</t>
  </si>
  <si>
    <t>LEA 20 KV ISTRITA 30300204</t>
  </si>
  <si>
    <t>DRAGANESTI</t>
  </si>
  <si>
    <t>PTAB 1260 DRUM CENTURA 3</t>
  </si>
  <si>
    <t>LIESTI</t>
  </si>
  <si>
    <t>COMISANI</t>
  </si>
  <si>
    <t>COMUNA TULUCESTI</t>
  </si>
  <si>
    <t>TECUCI</t>
  </si>
  <si>
    <t>BIHARIA</t>
  </si>
  <si>
    <t>RECEA</t>
  </si>
  <si>
    <t>BOGHIS</t>
  </si>
  <si>
    <t>PREDA ROBERT-ZAHARIE</t>
  </si>
  <si>
    <t>PTAB CETATII FLORESTI</t>
  </si>
  <si>
    <t>SACUENI</t>
  </si>
  <si>
    <t>LEA 20 KV BECLEAN - BISTRITA</t>
  </si>
  <si>
    <t>ALESD</t>
  </si>
  <si>
    <t>COMUNA POPESTI</t>
  </si>
  <si>
    <t>POPESTI</t>
  </si>
  <si>
    <t>LEA 20 KV CARP STANA-SM</t>
  </si>
  <si>
    <t>STEI</t>
  </si>
  <si>
    <t>COMUNA FLORESTI</t>
  </si>
  <si>
    <t>VALEA VINULUI</t>
  </si>
  <si>
    <t>VISEU DE SUS</t>
  </si>
  <si>
    <t>COMUNA SOCOND</t>
  </si>
  <si>
    <t>SOCOND</t>
  </si>
  <si>
    <t>Bistrita Nasaud</t>
  </si>
  <si>
    <t>LEA 20 KV JUC APAHIDA</t>
  </si>
  <si>
    <t>CEICA</t>
  </si>
  <si>
    <t>TETCHEA</t>
  </si>
  <si>
    <t>CRISTESTI</t>
  </si>
  <si>
    <t>CORUNCA</t>
  </si>
  <si>
    <t>BRAN</t>
  </si>
  <si>
    <t>GHEORGHE DOJA</t>
  </si>
  <si>
    <t>FELDIOARA</t>
  </si>
  <si>
    <t>CRIZBAV</t>
  </si>
  <si>
    <t>FAGARAS</t>
  </si>
  <si>
    <t>VOILA</t>
  </si>
  <si>
    <t>CISNADIE</t>
  </si>
  <si>
    <t>SACELE</t>
  </si>
  <si>
    <t>AIUD</t>
  </si>
  <si>
    <t>BECLEAN</t>
  </si>
  <si>
    <t>INTORSURA BUZAULUI</t>
  </si>
  <si>
    <t>ODORHEIU SECUIESC</t>
  </si>
  <si>
    <t>TOPLITA</t>
  </si>
  <si>
    <t>SOLOVASTRU</t>
  </si>
  <si>
    <t>SANPAUL</t>
  </si>
  <si>
    <t>FANTANELE</t>
  </si>
  <si>
    <t>BLAJ</t>
  </si>
  <si>
    <t>CRACIUNESTI</t>
  </si>
  <si>
    <t>BERGHIN</t>
  </si>
  <si>
    <t>EREMITU</t>
  </si>
  <si>
    <t>CRISTURU SECUIESC</t>
  </si>
  <si>
    <t>ZARNESTI</t>
  </si>
  <si>
    <t>ROSIA</t>
  </si>
  <si>
    <t>UNIREA</t>
  </si>
  <si>
    <t>SFANTUL GHEORGHE</t>
  </si>
  <si>
    <t>BRADU</t>
  </si>
  <si>
    <t>PTA 7 20/0.4 KV BRADU</t>
  </si>
  <si>
    <t>LIVEZENI</t>
  </si>
  <si>
    <t>DIADRAG SRL</t>
  </si>
  <si>
    <t>CUCERDEA</t>
  </si>
  <si>
    <t>ORASUL ZARNESTI</t>
  </si>
  <si>
    <t>BALAUSERI</t>
  </si>
  <si>
    <t>SANGEORGIU DE MURES</t>
  </si>
  <si>
    <t>Brasov</t>
  </si>
  <si>
    <t>PERETU SOLAR 1 SRL</t>
  </si>
  <si>
    <t>CEF PERETU SOLAR 1 SRL</t>
  </si>
  <si>
    <t>COMUNA PLOSCA</t>
  </si>
  <si>
    <t>CEF COMUNA PLOSCA</t>
  </si>
  <si>
    <t>Stalpul nr.353 al  LEA 20 kV Mavrodin, statia 110/20 kV  Magura;</t>
  </si>
  <si>
    <t>Alba</t>
  </si>
  <si>
    <t>CAMPINA</t>
  </si>
  <si>
    <t>BLEJOI</t>
  </si>
  <si>
    <t>TATARANI</t>
  </si>
  <si>
    <t>MAICANESTI</t>
  </si>
  <si>
    <t>LEA 20 KV STUPINA 30400401</t>
  </si>
  <si>
    <t>FILIPESTII DE PADURE</t>
  </si>
  <si>
    <t>BEIUS</t>
  </si>
  <si>
    <t>COMUNA DOBA</t>
  </si>
  <si>
    <t>DOBA</t>
  </si>
  <si>
    <t>LEA 20 KV PUTURI DOBA-SM</t>
  </si>
  <si>
    <t>BUDUREASA</t>
  </si>
  <si>
    <t>PETRESTI</t>
  </si>
  <si>
    <t>LEA 20 KV PETRESTI-SM</t>
  </si>
  <si>
    <t>PTA 3769 PETRESTI 3</t>
  </si>
  <si>
    <t>GROSI</t>
  </si>
  <si>
    <t>BORSA</t>
  </si>
  <si>
    <t>HIDA</t>
  </si>
  <si>
    <t>NEGRESTI OAS</t>
  </si>
  <si>
    <t>LEA 20 KV NEGRESTI-BIXAD-SM</t>
  </si>
  <si>
    <t>HIDISELU DE SUS</t>
  </si>
  <si>
    <t>FARCASA</t>
  </si>
  <si>
    <t>VALEA LUI MIHAI</t>
  </si>
  <si>
    <t>SINMARTIN</t>
  </si>
  <si>
    <t>PTAB CIHEI 7</t>
  </si>
  <si>
    <t>TAUTII MAGHERAUS</t>
  </si>
  <si>
    <t>Bistrita-Nasaud</t>
  </si>
  <si>
    <t>ILVA MARE</t>
  </si>
  <si>
    <t>JIBOU</t>
  </si>
  <si>
    <t>TINCA</t>
  </si>
  <si>
    <t>COMUNA REMETEA</t>
  </si>
  <si>
    <t>REMETEA</t>
  </si>
  <si>
    <t>PTA 209 REMETEA</t>
  </si>
  <si>
    <t>LES 20 KV NORD - REAL 1</t>
  </si>
  <si>
    <t>UNITATEA MILITARA 0866 SFANTU GHEORGHE</t>
  </si>
  <si>
    <t>PTM 156 20/0.4 KV SF.GHEORGHE</t>
  </si>
  <si>
    <t>JOSENI</t>
  </si>
  <si>
    <t>Harghita</t>
  </si>
  <si>
    <t>PTAB 10 MANDRA SAT</t>
  </si>
  <si>
    <t>Sibiu</t>
  </si>
  <si>
    <t>RUSII-MUNTI</t>
  </si>
  <si>
    <t>PTA 7 20/0.4 KV RUSII MUNTI</t>
  </si>
  <si>
    <t>50/17311</t>
  </si>
  <si>
    <t>MAXENERGY TWO S.R.L.</t>
  </si>
  <si>
    <t>CEF Gătaia</t>
  </si>
  <si>
    <t>statie noua 400 kV Gătaia</t>
  </si>
  <si>
    <t>SC BYAMIR SRL</t>
  </si>
  <si>
    <t>CEF POPENI SC BYAMIR SRL</t>
  </si>
  <si>
    <t>COMUNA CIOHORANI</t>
  </si>
  <si>
    <t>CEF CIOHORANI COMUNA CIOHORANI</t>
  </si>
  <si>
    <t>VLADENI</t>
  </si>
  <si>
    <t>20</t>
  </si>
  <si>
    <t>COMUNA COTUSCA</t>
  </si>
  <si>
    <t>CEF COTUSCA COMUNA COTUSCA</t>
  </si>
  <si>
    <t>COMUNA CIORTESTI (IS)</t>
  </si>
  <si>
    <t>CEF CIORTESTI COMUNA CIORTESTI (IS)</t>
  </si>
  <si>
    <t>TGNT</t>
  </si>
  <si>
    <t>BACOVIA</t>
  </si>
  <si>
    <t>TG. FRUMOS</t>
  </si>
  <si>
    <t>Retele Electrice Banat S.A.</t>
  </si>
  <si>
    <t xml:space="preserve">ORD 59/2013; ORD 208/2018; </t>
  </si>
  <si>
    <t>EOLIAN PROJECT SRL</t>
  </si>
  <si>
    <t>ORD 59/2013; ORD 208/2018</t>
  </si>
  <si>
    <t xml:space="preserve">	
CONSTANTA</t>
  </si>
  <si>
    <t>ST. MAXINENI 110/20 KV</t>
  </si>
  <si>
    <t>PATARLAGELE</t>
  </si>
  <si>
    <t>LEA 20 KV PALTINENI 30300302</t>
  </si>
  <si>
    <t>ORAS BREAZA</t>
  </si>
  <si>
    <t>BREAZA</t>
  </si>
  <si>
    <t>LEA 10 KV OCINA 30100301</t>
  </si>
  <si>
    <t>DOBRA</t>
  </si>
  <si>
    <t>COMUNA PACURETI</t>
  </si>
  <si>
    <t>PACURETI</t>
  </si>
  <si>
    <t>PTA 1033 PACURETI</t>
  </si>
  <si>
    <t>BERESTI MERIA</t>
  </si>
  <si>
    <t>FILIPESTII DE TARG</t>
  </si>
  <si>
    <t>LEA 20 KV MORENI 2 ST. FLORESTI 30100303</t>
  </si>
  <si>
    <t>COSTESTI</t>
  </si>
  <si>
    <t>ALBESTI-PALEOLOGU</t>
  </si>
  <si>
    <t>PTA 5514 OD  MANOLACHE 1 SAT</t>
  </si>
  <si>
    <t>OVERTAZ</t>
  </si>
  <si>
    <t>CIRAST SRL</t>
  </si>
  <si>
    <t>DRAGOMIRESTI</t>
  </si>
  <si>
    <t>SCHELA</t>
  </si>
  <si>
    <t>MILCOVUL</t>
  </si>
  <si>
    <t>COMUNA GHERTA MICA</t>
  </si>
  <si>
    <t>GHERTA MICA</t>
  </si>
  <si>
    <t>LEA 20 KV TURT-CALINESTI-SM</t>
  </si>
  <si>
    <t>GARDANI</t>
  </si>
  <si>
    <t>LEA 20 KV SEINI-TOHAT</t>
  </si>
  <si>
    <t>LAZURI</t>
  </si>
  <si>
    <t>PTA B-TA BARGAULUI 3</t>
  </si>
  <si>
    <t>PTA COLIBITA 1</t>
  </si>
  <si>
    <t>DUMBRAVITA</t>
  </si>
  <si>
    <t>COMUNA CAMPANI</t>
  </si>
  <si>
    <t>CIMPANI</t>
  </si>
  <si>
    <t>OLCEA</t>
  </si>
  <si>
    <t>COMUNA BUZA</t>
  </si>
  <si>
    <t>BUZA</t>
  </si>
  <si>
    <t>ST.110/20 kV Beius</t>
  </si>
  <si>
    <t>SC TRANSILVANIA WIND SRL</t>
  </si>
  <si>
    <t>SACUIEU</t>
  </si>
  <si>
    <t>LEA 110kV Munteni – Huedin</t>
  </si>
  <si>
    <t>NOVA POWER&amp;GAS</t>
  </si>
  <si>
    <t>SPRINGSOME SRL-D</t>
  </si>
  <si>
    <t>PIATRA FINTINELE</t>
  </si>
  <si>
    <t>LEA 20 KV PR BARGAU - P FINTINELE</t>
  </si>
  <si>
    <t>NOVA POWER &amp; GAS SRL</t>
  </si>
  <si>
    <t>CAMPIA-TURZII</t>
  </si>
  <si>
    <t>LEA 110KV C. TURZII-UCT CIRC2</t>
  </si>
  <si>
    <t>LEA 20 KV CUGIR-SEBES 7D01O312</t>
  </si>
  <si>
    <t>PREJMER</t>
  </si>
  <si>
    <t>COMUNA CRIZBAV</t>
  </si>
  <si>
    <t>LEA 20 KV ST BOD - PT 6 DUMBRAVITA 7D08</t>
  </si>
  <si>
    <t>ORASUL CRISTURU SECUIESC</t>
  </si>
  <si>
    <t>PTZ 19 20/0.4 KV CRISTUR</t>
  </si>
  <si>
    <t>Mehedinti</t>
  </si>
  <si>
    <t>AUTORO SRL</t>
  </si>
  <si>
    <t>Centrala electrica cogenerare CETVALCEA1</t>
  </si>
  <si>
    <t xml:space="preserve"> statia de transformare 110/6kV CET AUTORO Rm Valcea.</t>
  </si>
  <si>
    <t>stalpul nr.24 al circuitului 2 al LEA 110 kV d.c. Stuparei - CET GOVORA SA</t>
  </si>
  <si>
    <t>CG</t>
  </si>
  <si>
    <t>Pif estimat 30.09.2024</t>
  </si>
  <si>
    <t>COMUNA DRAGUSENI</t>
  </si>
  <si>
    <t>CEF DRAGUSENI COMUNA DRAGUSENI</t>
  </si>
  <si>
    <t>CEF VIISOARA PRIMARIA VIISOARA</t>
  </si>
  <si>
    <t>ORASUL DARMANESTI</t>
  </si>
  <si>
    <t>CEF DARMANESTI ORASUL DARMANESTI</t>
  </si>
  <si>
    <t>COMUNA LUNCA</t>
  </si>
  <si>
    <t>DODENI</t>
  </si>
  <si>
    <t>FILIP</t>
  </si>
  <si>
    <t>FALCIU</t>
  </si>
  <si>
    <t>REGIE</t>
  </si>
  <si>
    <t>COMUNA BERCENI</t>
  </si>
  <si>
    <t>Sunpro West Power S.R.L</t>
  </si>
  <si>
    <t>CEF Satu Mare 4</t>
  </si>
  <si>
    <t>stație nouă 400 kV Ganaș</t>
  </si>
  <si>
    <t>statie 400 kV Ganaș racordată intrare-ieșire în LEA 400 kV                             Roșiori - Oradea Sud</t>
  </si>
  <si>
    <t>80/29384</t>
  </si>
  <si>
    <t>alimentare consumator Donalam</t>
  </si>
  <si>
    <t>LEA 20 KV FCA 30100201</t>
  </si>
  <si>
    <t>GORGOTA</t>
  </si>
  <si>
    <t>MANASTIREA ZAMFIRA</t>
  </si>
  <si>
    <t>LEA 20 KV PUTURI 30100203</t>
  </si>
  <si>
    <t>BERCENI</t>
  </si>
  <si>
    <t>VOINESTI</t>
  </si>
  <si>
    <t>LEA 20 KV VOINESTI 30600202</t>
  </si>
  <si>
    <t>CHISCANI</t>
  </si>
  <si>
    <t>SURAIA</t>
  </si>
  <si>
    <t>BALENI</t>
  </si>
  <si>
    <t>ST. BUJORU 110/20 KV</t>
  </si>
  <si>
    <t>ODOREU</t>
  </si>
  <si>
    <t>LEA 20 KV GHERLA BONTIDA</t>
  </si>
  <si>
    <t>FELDRU</t>
  </si>
  <si>
    <t>NEGRENI</t>
  </si>
  <si>
    <t>ARDUSAT</t>
  </si>
  <si>
    <t>GALGAU</t>
  </si>
  <si>
    <t>HALMEU</t>
  </si>
  <si>
    <t>DEJ</t>
  </si>
  <si>
    <t>VETIS</t>
  </si>
  <si>
    <t>COMUNA VAMA</t>
  </si>
  <si>
    <t>BISTRITA BARGAULUI</t>
  </si>
  <si>
    <t>UNIVERSITATEA DIN ORADEA</t>
  </si>
  <si>
    <t>COLTAU</t>
  </si>
  <si>
    <t>MEDIESU AURIT</t>
  </si>
  <si>
    <t>VADU CRISULUI</t>
  </si>
  <si>
    <t>LEA 20 KV  iesire st. SUNCUIUS-BOROZEL</t>
  </si>
  <si>
    <t>RODNA</t>
  </si>
  <si>
    <t>SAMBATA DE SUS</t>
  </si>
  <si>
    <t>COMUNA BALA</t>
  </si>
  <si>
    <t>ZLATNA</t>
  </si>
  <si>
    <t>CD a PTA</t>
  </si>
  <si>
    <t>COMUNA BROSTENI</t>
  </si>
  <si>
    <t>CEF COMUNA BROSTENI</t>
  </si>
  <si>
    <t>OJOG ILEANA</t>
  </si>
  <si>
    <t>CEF BUHOCI OJOG ILEANA</t>
  </si>
  <si>
    <t>GLAVANESTI</t>
  </si>
  <si>
    <t>Caras-Severin</t>
  </si>
  <si>
    <t>TOPOLOG 110/20 KV</t>
  </si>
  <si>
    <t>Covasna</t>
  </si>
  <si>
    <t>LOPADEA NOUA</t>
  </si>
  <si>
    <t>SANCRAIU DE MURES</t>
  </si>
  <si>
    <t>ELIS PAVAJE SRL</t>
  </si>
  <si>
    <t>COMUNA FARCASA</t>
  </si>
  <si>
    <t>COMUNA COLTAU</t>
  </si>
  <si>
    <t>CRISENI</t>
  </si>
  <si>
    <t>CETATE</t>
  </si>
  <si>
    <t>LEA 20 KV UNIREA - SEBIS</t>
  </si>
  <si>
    <t>PALEU</t>
  </si>
  <si>
    <t>SANTANDREI</t>
  </si>
  <si>
    <t>LEA MT HUEDIN VALEA CRISULUI</t>
  </si>
  <si>
    <t>OSORHEI</t>
  </si>
  <si>
    <t>ST.110/20 KV CET II ORADEA</t>
  </si>
  <si>
    <t>ST.110/20 kV BECLEAN</t>
  </si>
  <si>
    <t>ST.110/20 KV GHERLA</t>
  </si>
  <si>
    <t>MORTENI</t>
  </si>
  <si>
    <t>GOHOR</t>
  </si>
  <si>
    <t>VALEA MARULUI</t>
  </si>
  <si>
    <t>BILIESTI</t>
  </si>
  <si>
    <t>PAMBAC SA</t>
  </si>
  <si>
    <t>CEF PAMBAC SA</t>
  </si>
  <si>
    <t>CEF Coșoveni 1</t>
  </si>
  <si>
    <t>CEF Coșoveni 2</t>
  </si>
  <si>
    <t>CEF Coșoveni 3</t>
  </si>
  <si>
    <t>CEF Coșoveni 4</t>
  </si>
  <si>
    <t>CRIȘU SOLAR PLANT S.R.L</t>
  </si>
  <si>
    <t>109/37359</t>
  </si>
  <si>
    <t>stație nouă 220/110 kV Coșoveni racordată în LEA 220 kV Craiova                Nord - Turnu Măgurele</t>
  </si>
  <si>
    <t xml:space="preserve">stație nouă 220/110 kV Coșoveni </t>
  </si>
  <si>
    <t>110/37358</t>
  </si>
  <si>
    <t>DANUBE SOLAR TWO S.R.L</t>
  </si>
  <si>
    <t>DANUBE SOLAR TEN S.R.L</t>
  </si>
  <si>
    <t>111/37357</t>
  </si>
  <si>
    <t>112/37362</t>
  </si>
  <si>
    <t>OLTEȚUL ENERGY S.R.L</t>
  </si>
  <si>
    <t>MUNICIPIUL HUSI</t>
  </si>
  <si>
    <t>CEF HUSI MUNICIPIUL HUSI</t>
  </si>
  <si>
    <t>COMUNA RUGINOASA</t>
  </si>
  <si>
    <t>CEF RUGINOASA COMUNA RUGINOASA</t>
  </si>
  <si>
    <t>UNIVERSITATEA STEFAN CEL MARE</t>
  </si>
  <si>
    <t>CEF SUCEAVA  UNIVERSITATEA STEFAN CEL MARE</t>
  </si>
  <si>
    <t>DELN</t>
  </si>
  <si>
    <t>TRIFESTI</t>
  </si>
  <si>
    <t>BIRL</t>
  </si>
  <si>
    <t>COMUNA DUMBRAVA</t>
  </si>
  <si>
    <t xml:space="preserve">Aukera Romania SRL </t>
  </si>
  <si>
    <t>IS Gutinas</t>
  </si>
  <si>
    <t>stația 400/220/110 kV Gutinas</t>
  </si>
  <si>
    <t>87/30639</t>
  </si>
  <si>
    <t>PIF estimat la 26.07.2025</t>
  </si>
  <si>
    <t>BANKSIA SOLAR SRL</t>
  </si>
  <si>
    <t>CEF BANKSIA SOLAR SRL</t>
  </si>
  <si>
    <t>La 110kV în celula de racord proiectata racordata in bara 110 kV a statiei 110/20kV Plenita.</t>
  </si>
  <si>
    <t>GREVILLEA SOLAR SRL</t>
  </si>
  <si>
    <t>CEF GREVILLEA SOLAR SRL</t>
  </si>
  <si>
    <t>PIF estimat la 09.07.2025</t>
  </si>
  <si>
    <t>SC VISTEM ENERGY LOGISTIC SRL</t>
  </si>
  <si>
    <t>CEF SC VISTEM ENERGY LOGISTIC SRL</t>
  </si>
  <si>
    <t>la stalpul nr. 262 A nou proiectat in axul LEA 20 KV BOTOSESTI-PAIA</t>
  </si>
  <si>
    <t>COMUNA GUSOENI</t>
  </si>
  <si>
    <t>CEF COMUNA GUSOENI</t>
  </si>
  <si>
    <t>COSMIC ELECTRIC POWER SRL</t>
  </si>
  <si>
    <t>CEF COSMIC ELECTRIC POWER SRL</t>
  </si>
  <si>
    <t>SC ROMELECTRO SA</t>
  </si>
  <si>
    <t>Actualizare aviz tehnic de racordare pentru MHC Voineasa I</t>
  </si>
  <si>
    <t>Statia 110/20 kV Ciunget
apartine SH Rm.Valcea</t>
  </si>
  <si>
    <t>celula 20 kV ce se va monta in statia 110/20 kV Harlesti</t>
  </si>
  <si>
    <t xml:space="preserve">SC CEZ DISTRIBUTIE </t>
  </si>
  <si>
    <t xml:space="preserve">25 ani </t>
  </si>
  <si>
    <t>01.03.2036</t>
  </si>
  <si>
    <t>Reactualizare</t>
  </si>
  <si>
    <t>08.10.2018</t>
  </si>
  <si>
    <t>Actualizare aviz tehnic de racordare pentru MHC Voineasa II</t>
  </si>
  <si>
    <t>celulele de 20 kV nou montate in statia 110/6 kV Bujoru</t>
  </si>
  <si>
    <t>PIF 2014</t>
  </si>
  <si>
    <t>Actualizare aviz tehnic de racordare pentru MHC Voineasa III</t>
  </si>
  <si>
    <t>stp. Nr. 271 al LEA 20 KV Ciunget-Voineasa</t>
  </si>
  <si>
    <t>APAVIL SA VALCEA</t>
  </si>
  <si>
    <t>CEF APAVIL SA VALCEA</t>
  </si>
  <si>
    <t>stalpul nr.128 si stalpul nr.130 al LEA 20kV Bradisor-UFET Brezoi.</t>
  </si>
  <si>
    <t>TITU</t>
  </si>
  <si>
    <t>MUNICIPIUL GALATI</t>
  </si>
  <si>
    <t>LES 20 KV DUNAREA - SC36 M20 30500201</t>
  </si>
  <si>
    <t>POIENARII BURCHII</t>
  </si>
  <si>
    <t>COMUNA MAICANESTI</t>
  </si>
  <si>
    <t>DRAGODANA</t>
  </si>
  <si>
    <t>CIOCANESTI</t>
  </si>
  <si>
    <t>PTA 2030 ARICESTII RAHTIVANI</t>
  </si>
  <si>
    <t>SMARDAN</t>
  </si>
  <si>
    <t>VALEA CALUGAREASCA</t>
  </si>
  <si>
    <t>LUCA CARMINA-ELENA</t>
  </si>
  <si>
    <t>VADU SAPAT</t>
  </si>
  <si>
    <t>PTAB 1175 PARASCHIV</t>
  </si>
  <si>
    <t>PISCU</t>
  </si>
  <si>
    <t>PIETROSITA</t>
  </si>
  <si>
    <t>TARGSORU VECHI</t>
  </si>
  <si>
    <t>PTA 3431 STREJNIC</t>
  </si>
  <si>
    <t>CAMPURI</t>
  </si>
  <si>
    <t>UMBRARESTI</t>
  </si>
  <si>
    <t>CIORASTI</t>
  </si>
  <si>
    <t>PTA 5425 SCHELA 7</t>
  </si>
  <si>
    <t>PURE ENERGY SOUTH SRL</t>
  </si>
  <si>
    <t>TICHILESTI</t>
  </si>
  <si>
    <t>ST. 110/20/6 KV ABATOR-SM</t>
  </si>
  <si>
    <t>SOCIETATEA NATIONALA DE TRANSPORTGAZE NATURALE TRANSGAZ SA</t>
  </si>
  <si>
    <t>ARDUD</t>
  </si>
  <si>
    <t>NUSENI</t>
  </si>
  <si>
    <t>LEA 20 KV BECLEAN-LECHINTA</t>
  </si>
  <si>
    <t>BOTIZ</t>
  </si>
  <si>
    <t>UVATERA ECOLOGIC COOPERATIVA AGRICOLA</t>
  </si>
  <si>
    <t>CHIUZA</t>
  </si>
  <si>
    <t>LEA 20 KV JIBOU-MINA ZAGHID</t>
  </si>
  <si>
    <t>PTZ BV MUN     GENERAL</t>
  </si>
  <si>
    <t>GURGHIU</t>
  </si>
  <si>
    <t>LEA 20 KV LUDUS-VALEA FRATII 7D27O315</t>
  </si>
  <si>
    <t>BUNESTI</t>
  </si>
  <si>
    <t>BUCERDEA GRANOASA</t>
  </si>
  <si>
    <t>VISTISOARA</t>
  </si>
  <si>
    <t>CHEBUTIU EMIL-FLORIN</t>
  </si>
  <si>
    <t>RADESTI</t>
  </si>
  <si>
    <t>PTA 1 20/0.4 KV RADESTI</t>
  </si>
  <si>
    <t>TAI REGEN ENERG SRL</t>
  </si>
  <si>
    <t>PONOR</t>
  </si>
  <si>
    <t>LEA 110 KV LUPSA-BAIA 2</t>
  </si>
  <si>
    <t>ORAS PODU ILOAIEI</t>
  </si>
  <si>
    <t>CEF PODU ILOAIEI ORAS PODU ILOAIEI</t>
  </si>
  <si>
    <t>MANASTIREA SF.GHEORGHE BUCIUMENI</t>
  </si>
  <si>
    <t>CEF FALTICENI  MANASTIREA SF.GHEORGHE BUCIUMENI</t>
  </si>
  <si>
    <t>LETEA</t>
  </si>
  <si>
    <t>SARATA</t>
  </si>
  <si>
    <t>A20 AVICOLA GIARMATA-PADUREA VERDE TM</t>
  </si>
  <si>
    <t>Infinity Power Park SRL</t>
  </si>
  <si>
    <t>CEF Ialomita 1</t>
  </si>
  <si>
    <t>stație nouă 400 kV Axintele racordată intrare-ieșire în LEA     400 kV București Sud-Gura Ialomiței</t>
  </si>
  <si>
    <t>stație nouă 400 kV Axintele</t>
  </si>
  <si>
    <t>118/37724</t>
  </si>
  <si>
    <t>ASTILEU</t>
  </si>
  <si>
    <t>PTA 1 DEZMIR</t>
  </si>
  <si>
    <t>AGRIS</t>
  </si>
  <si>
    <t>EMBRYOM CAPITAL INVESTMENT SRL</t>
  </si>
  <si>
    <t>ACAS</t>
  </si>
  <si>
    <t>PTA 2707 ACIS 1 -SM</t>
  </si>
  <si>
    <t>TASNAD</t>
  </si>
  <si>
    <t>REPEDEA</t>
  </si>
  <si>
    <t>DIMINUARE DE PUTERE</t>
  </si>
  <si>
    <t>SARMASAG</t>
  </si>
  <si>
    <t>NASAUD</t>
  </si>
  <si>
    <t>BALC</t>
  </si>
  <si>
    <t>BRATCA</t>
  </si>
  <si>
    <t>BARSANA</t>
  </si>
  <si>
    <t>SIGHETU MARMATIEI</t>
  </si>
  <si>
    <t>CUZDRIOARA</t>
  </si>
  <si>
    <t>LEA 20 KV CINCU ST  FAGARAS 7D08O312</t>
  </si>
  <si>
    <t>VISTEA</t>
  </si>
  <si>
    <t>PTA 1 20/0.4 KV ILIENI</t>
  </si>
  <si>
    <t>SINCA NOUA</t>
  </si>
  <si>
    <t>BRAVCOD SRL</t>
  </si>
  <si>
    <t>SIGHISOARA</t>
  </si>
  <si>
    <t>HOMOROD</t>
  </si>
  <si>
    <t>COMUNA SANCRAIU DE MURES</t>
  </si>
  <si>
    <t>Storage To The Last Drop SRL</t>
  </si>
  <si>
    <t>IS Oarja</t>
  </si>
  <si>
    <t>stația 220/110 kV Pitesti</t>
  </si>
  <si>
    <t>114/37734</t>
  </si>
  <si>
    <t>SC RAFFLES ENERGY SRL</t>
  </si>
  <si>
    <t>GAZ VICOVU DE JOS SC RAFFLES ENERGY SRL</t>
  </si>
  <si>
    <t>MUNICIPIUL IASI</t>
  </si>
  <si>
    <t>CEF HOLBOCA MUNICIPIUL IASI</t>
  </si>
  <si>
    <t>ORASUL BUHUSI</t>
  </si>
  <si>
    <t>CEF BUHUSI ORASUL BUHUSI</t>
  </si>
  <si>
    <t>CEF TUTORA SC APAVITAL SA</t>
  </si>
  <si>
    <t>LICEUL TEORETIC ANASTASIE BASOTA</t>
  </si>
  <si>
    <t>CEF POMÂRLA LICEUL TEORETIC ANASTASIE BASOTA</t>
  </si>
  <si>
    <t>SHA'AT LUMINITA DORINA</t>
  </si>
  <si>
    <t>CEF DOLHESTII MICI SHA'AT LUMINITA DORINA</t>
  </si>
  <si>
    <t>SC GIRONAP PROD SRL</t>
  </si>
  <si>
    <t>CEF ONESTI SC GIRONAP PROD SRL</t>
  </si>
  <si>
    <t>SC AGREMIN SRL</t>
  </si>
  <si>
    <t>CEF ROSCANI SC AGREMIN SRL</t>
  </si>
  <si>
    <t>SC EGBIMAR PROD COM SRL</t>
  </si>
  <si>
    <t>CEF ROMAN SC EGBIMAR PROD COM SRL</t>
  </si>
  <si>
    <t>PETRARU IOAN</t>
  </si>
  <si>
    <t>CEF DOLHASCA PETRARU IOAN</t>
  </si>
  <si>
    <t>HOLBOCA</t>
  </si>
  <si>
    <t>I.M.ROMAN</t>
  </si>
  <si>
    <t>DOLHASCA 110/20</t>
  </si>
  <si>
    <t>10</t>
  </si>
  <si>
    <t>IS Dumbrava</t>
  </si>
  <si>
    <t>Neamt</t>
  </si>
  <si>
    <t>Elmih Solary Energy SRL</t>
  </si>
  <si>
    <t>CEF Lapugiu</t>
  </si>
  <si>
    <t>statie noua 220 kV Lapugiu racordata intrare iesire in LEA 220 kV Mintia -Timisoara</t>
  </si>
  <si>
    <t>144/43370</t>
  </si>
  <si>
    <t>Energy Capital Group SRL</t>
  </si>
  <si>
    <t>IS Iaz</t>
  </si>
  <si>
    <t>Caras- Severin</t>
  </si>
  <si>
    <t>stația 220/110 kV Iaz</t>
  </si>
  <si>
    <t>147/43372</t>
  </si>
  <si>
    <t>Eol Sud Energy SRL</t>
  </si>
  <si>
    <t>CEE Constanta Sud</t>
  </si>
  <si>
    <t>statie noua 400 kV Constanta Sud</t>
  </si>
  <si>
    <t>148/41244</t>
  </si>
  <si>
    <t>GENESSIS BIO 3 SRL</t>
  </si>
  <si>
    <t>CEF GENESSIS BIO 3 SRL</t>
  </si>
  <si>
    <t>la clemele de legare in LEA 20 kV Almaj-Melinesti, la stalpul numarul 13A proiectat</t>
  </si>
  <si>
    <t>LEA 20 KV CARAGELE 30300205</t>
  </si>
  <si>
    <t>CALVINI</t>
  </si>
  <si>
    <t>PTA 2048 PRISEACA</t>
  </si>
  <si>
    <t>CERASU</t>
  </si>
  <si>
    <t>PTA 0083 CERASU</t>
  </si>
  <si>
    <t>MARASESTI</t>
  </si>
  <si>
    <t>MOTAIENI</t>
  </si>
  <si>
    <t>WISAL TREND COMPANY SRL</t>
  </si>
  <si>
    <t>MABIRUS CONSTRUCT SRL</t>
  </si>
  <si>
    <t>TINOSU</t>
  </si>
  <si>
    <t>VARBILAU</t>
  </si>
  <si>
    <t>PTZ 2720 ODOBESTI</t>
  </si>
  <si>
    <t>COMPANIA DE APA TARGOVISTE-DAMBOVITA SA</t>
  </si>
  <si>
    <t>MALU CU FLORI</t>
  </si>
  <si>
    <t>BANU MARIN</t>
  </si>
  <si>
    <t>PTA 3082 DOBRA</t>
  </si>
  <si>
    <t>IONCIU ION</t>
  </si>
  <si>
    <t>PTA 1214 CAP SERE ULMI</t>
  </si>
  <si>
    <t>ENE MARIAN</t>
  </si>
  <si>
    <t>PTAB 1235 PRELUNGIREA TRAIAN</t>
  </si>
  <si>
    <t>DUMBRAVENI</t>
  </si>
  <si>
    <t>PTA 4065 DUMBRAVENI SAT</t>
  </si>
  <si>
    <t>ENE DUMITRU</t>
  </si>
  <si>
    <t>PTZ 1105 T3 MAZEPA 2</t>
  </si>
  <si>
    <t>LEA 20KV FLORESTI - CHE GILAU1</t>
  </si>
  <si>
    <t>LEA 20KV FLORESTI - CAPUS</t>
  </si>
  <si>
    <t>LEA 20 KV TURT HAL CONX-SM</t>
  </si>
  <si>
    <t>COMUNA GARBOU</t>
  </si>
  <si>
    <t>GARBOU</t>
  </si>
  <si>
    <t>LEA 20 KV JIBOU-SURDUC</t>
  </si>
  <si>
    <t>MUNICIPIUL TURDA</t>
  </si>
  <si>
    <t>ST. 110/20/6 KV TURDA</t>
  </si>
  <si>
    <t>COMUNA BALAN</t>
  </si>
  <si>
    <t>BALAN</t>
  </si>
  <si>
    <t>LEA 20 KV JIBOU-AGHIRES</t>
  </si>
  <si>
    <t>COMUNA LUNA</t>
  </si>
  <si>
    <t>LUNA</t>
  </si>
  <si>
    <t>LEA MT C TURZI - GLIGORESTI</t>
  </si>
  <si>
    <t>IUHASZ IANOS</t>
  </si>
  <si>
    <t>DOROLT</t>
  </si>
  <si>
    <t>PTAB 4897 DOROLT 3</t>
  </si>
  <si>
    <t>FLORATOM SRL</t>
  </si>
  <si>
    <t>PTA 5144 LIVADA OASULUI-SM</t>
  </si>
  <si>
    <t>COMUNA BRATCA</t>
  </si>
  <si>
    <t>LEA 20kV Valea Crisului-Bratca</t>
  </si>
  <si>
    <t>POCOL RALUCA - ALINA</t>
  </si>
  <si>
    <t>PTA 31 SOMCUTA</t>
  </si>
  <si>
    <t>ST.110/20 KV DEJ</t>
  </si>
  <si>
    <t>BLAGA BIANCA IOANA</t>
  </si>
  <si>
    <t>PTA 493 SATMAREL 1</t>
  </si>
  <si>
    <t>MANASTIREA IZVORUL TAMADUIRII MARIUS</t>
  </si>
  <si>
    <t>COMUNA BOTIZ</t>
  </si>
  <si>
    <t>LEA 20 KV CARP AV BOTIZ-SM</t>
  </si>
  <si>
    <t>PTA 5054 MARTINESTI - VERONA</t>
  </si>
  <si>
    <t>POP IOAN CRISTIAN</t>
  </si>
  <si>
    <t>PTAB 544 TRANDAFIRILOR</t>
  </si>
  <si>
    <t>SC SANDY COLA SRL</t>
  </si>
  <si>
    <t>PTZ BECLEAN BLOCURI 1</t>
  </si>
  <si>
    <t>COMUNA HIDA</t>
  </si>
  <si>
    <t>ANTON ADRIAN FLORIN</t>
  </si>
  <si>
    <t>MARCHIS HUND ELISABETH ANTONIA</t>
  </si>
  <si>
    <t>PTZ 6 SINCA VECHE</t>
  </si>
  <si>
    <t>EROSS VALENTIN</t>
  </si>
  <si>
    <t>LAZAREA</t>
  </si>
  <si>
    <t>PTA 1 20/0.4 KV LAZAREA</t>
  </si>
  <si>
    <t>TOANCHINA ELENA</t>
  </si>
  <si>
    <t>PTA 1 TODERITA</t>
  </si>
  <si>
    <t>LEA 20 KV GALAUTAS 7D21O313</t>
  </si>
  <si>
    <t>CONTROL POINT SRL</t>
  </si>
  <si>
    <t>PTA 23 CODLEA</t>
  </si>
  <si>
    <t>PTZ 42 CODLEA</t>
  </si>
  <si>
    <t>PTZ 27 CODLEA</t>
  </si>
  <si>
    <t>PTZ 39 CODLEA</t>
  </si>
  <si>
    <t>PTZ 30 CODLEA</t>
  </si>
  <si>
    <t>CORUND</t>
  </si>
  <si>
    <t>CARBUNE LAZAR-FLORIN</t>
  </si>
  <si>
    <t>PTAB 4 20/0.4 KV SANPETRU</t>
  </si>
  <si>
    <t>BACIU IONUT COSTEL</t>
  </si>
  <si>
    <t>PTAB 426 20/0.4 KV SIBIU</t>
  </si>
  <si>
    <t>BODEA VALENTIN</t>
  </si>
  <si>
    <t>PTZ 572205 20/0.4 KV BRASOV</t>
  </si>
  <si>
    <t>DAIA ROMANA</t>
  </si>
  <si>
    <t>IGNAT PETRU</t>
  </si>
  <si>
    <t>MIERCUREA NIRAJULUI</t>
  </si>
  <si>
    <t>PTA 1 20/0.4 KV LAURENI</t>
  </si>
  <si>
    <t>AMBISCO SRL</t>
  </si>
  <si>
    <t>PTAB 143 20/0.4 KV REGHIN</t>
  </si>
  <si>
    <t>LEA 20 KV FANTANELE-BLOCURI 7D27O312</t>
  </si>
  <si>
    <t>COMUNA MONOR</t>
  </si>
  <si>
    <t>MONOR</t>
  </si>
  <si>
    <t>LEA 20 KV RASTOLITA-DEDA 7D27O312</t>
  </si>
  <si>
    <t>SC VIENNA ENERGY FORTA NATURALA SRL</t>
  </si>
  <si>
    <t>TENE TRANS 92 SRL</t>
  </si>
  <si>
    <t>CEF TENE TRANS 92 SRL</t>
  </si>
  <si>
    <t>In CD(TR004129) A PTA 4023 UDA CLOCOCIOV</t>
  </si>
  <si>
    <t xml:space="preserve">Energy unlimited Beta </t>
  </si>
  <si>
    <t xml:space="preserve">Constanta </t>
  </si>
  <si>
    <t>CEE Ciocarlia</t>
  </si>
  <si>
    <t xml:space="preserve">statie noua 400 kV Ciocarlia racordata intrare iesire in LEA Constanta Nord - Medgidia </t>
  </si>
  <si>
    <t xml:space="preserve">statie noua 400 kV Ciocarlia </t>
  </si>
  <si>
    <t>146/41840</t>
  </si>
  <si>
    <t>SC VERDE POWER SRL</t>
  </si>
  <si>
    <t>CEE SAVENI 115,2MW</t>
  </si>
  <si>
    <t>garantie Ord 53/2024</t>
  </si>
  <si>
    <t>racord IT 110kV in statia Saveni</t>
  </si>
  <si>
    <t xml:space="preserve"> - în configuraţia cu N-1 elemente în funcţiune:
▪ LES/LEA 110kV nouă 1600mmp Săveni – Suceava, L=80km
▪ Reconductorarea LEA 110 kV Deriv Răcăciuni – Șișcani, L=25,437km
▪ Reconductorarea LEA 110 kV Gutinaș – Mărășești, L=55,231km
▪ Reconductorarea LEA 110 kV Tg Neamț – Suceava, L=54,273km
▪ Reconductorarea LEA 110 kV Botoșani – Hudum, L=4,6km
▪ Reconductorarea LEA 110 kV Dolhasca – Hudum, L=46km
▪ Reconductorarea LEA 110 kV Fălticeni – Dolhasca, L=34,7km
▪ Reconductorarea LEA 110 kV Fălticeni - CFR Timișești, L=34,367km
▪ Reconductorarea LEA 110 kV CFR Timișești – Stejaru, L=50,962km
▪ Reconductorarea LEA 110 kV Hudum – Trușești, L=33,284km
▪ Reconductorarea LEA 110 kV Trușești – Stânca, L=24,629km
▪ Reconductorarea LEA 110 kV Stânca – Ripiceni, L=18,2km
▪ Reconductorarea LEA 110 kV Ripiceni – Mitoc, L=21,8km
▪ Reconductorarea LEA 110 kV Cătămărești – Hudum, L=3,998km
▪ Reconductorarea LEA 110 kV Botoșani – Cătămărești, L=3km
▪ Reconductorarea LEA 110 kV Bucecea – Conexiuni, L=17,95km
▪ Reconductorarea LEA 110 kV Bucecea - Dersca 2, L=23,75km
▪ Reconductorarea LEA 110 kV Dorohoi - Dersca 1, L-17.9km
▪ Reconductorarea LEA 110 kV Dărăbani – Dorohoi, L=38,07km
▪ Reconductorarea LEA 110 kV Săveni – Dărăbani, L=39,58km
▪ Reconductorarea LEA 110 kV Siret – Egger, L=16,875km
▪ Reconductorarea LEA 110 kV Rădăuți – Egger, L=11,79km
▪ Reconductorarea LEA 110 kV Dumbrava - Roman L., L=48,045km
▪ Reconductorarea LEA 110 kV Roman - Roman L., L=2,966km
▪ Reconductorarea LEA 110 kV Tg Frumos - Podu Iloaie, L=25,494km
▪ Reconductorarea LEA 110 kV Podu Iloaie – FAI, L=21,712km
▪ Reconductorarea LEA 110 kV Gherăiești – Lilieci, L=0,4km
▪ Reconductorarea LEA 110 kV Vaduri – Piatra Neamț - deriv. Sărata, L=11.912km
</t>
  </si>
  <si>
    <t xml:space="preserve"> - în configuraţia cu N elemente în funcţiune:
▪ Reconductorarea LEA 110kV Bârlad – Glăvănești, L=20,8km
▪ Reconductorarea LEA 110kV Bacău Sud – Deriv Răcăciuni, L=27km
▪ Reconductorarea LEA 110kV Șișcani – Glăvănești, L=22,968km
▪ Reconductorarea LEA 110kV Șișcani – Conțești, L=10,974 km
▪ Reconductorarea LEA 110kV Conțești – Gutinaș, L= 30,164 km
▪ Reconductorarea LEA 110kV Suceava – Verești, L=11,88km
▪ Reconductorarea LEA 110kV Verești – Botoșani, L=23,7km
▪ Reconductorarea LEA 110kV Siret – Dersca 1, L=17.9km
▪ Reconductorarea LEA 110kV Hudum – Abator, L=10,969km
▪ Reconductorarea LEA 110kV Săveni – Abator, L=30,56km</t>
  </si>
  <si>
    <t>Lucrări de întărire în RET:
• prevăzute în Planul de dezvoltare a RET perioada 2022 – 2031:
- în configuraţia cu N elemente în funcţiune:
▪ Reconductorarea LEA 220kV Stejaru – Gheorgheni (PIF 2025)
- în configuraţia cu N-1 elemente în funcţiune:
▪ Reconductorarea LEA 220kV Gheorgheni – Fântânele, PIF 2025
• neprevăzute în Planul de dezvoltare a RET:
- în configuraţia cu N elemente în funcţiune:
▪ Montare AT7 400/220kV Gutinaș 400MVA
▪ Montare AT2 220/110kV Stejaru 200MVA
▪ Montare TR2 400/110kV Suceava 250MVA
▪ Reconductorarea LEA 220kV Gutinaș – CEE Tătărăști, L=40 km
- în configuraţia cu N-1 elemente în funcţiune:
▪ Reconductorarea LEA 220kV d.c. Banca – Gutinaș L=60km / circuit
▪ Montare AT2 220/110kV Munteni 200MVA
▪ Amplificare unităților de transformare existente si montarea celui nou din stația Gutinaș cu 3 AT 400/220kV de 500MVA
▪ Amplificare unităților de transformare din stația Suceava cu 2 TR 400/110kV de 400MVA;</t>
  </si>
  <si>
    <t>CRETU VASILE</t>
  </si>
  <si>
    <t>CEF BUHUSI CRETU VASILE</t>
  </si>
  <si>
    <t>ENCIU-MOLDOVAN CONSTANTIN</t>
  </si>
  <si>
    <t>CEF IPOTESTI  ENCIU-MOLDOVAN CONSTANTIN</t>
  </si>
  <si>
    <t>COMUNA SUHARAU</t>
  </si>
  <si>
    <t>CEF SUHARAU COMUNA SUHARAU</t>
  </si>
  <si>
    <t>SC AGROCOOP UNIREA SRL</t>
  </si>
  <si>
    <t>CEF SCÂNTEIA SC AGROCOOP UNIREA SRL</t>
  </si>
  <si>
    <t>ORGANIZATIA UTILIZATORILOR DE APA</t>
  </si>
  <si>
    <t>CEF LUNCA BANULUI ORGANIZATIA UTILIZATORILOR DE APA</t>
  </si>
  <si>
    <t>COMUNA CALARASI</t>
  </si>
  <si>
    <t>CEF CALARASI COMUNA CALARASI</t>
  </si>
  <si>
    <t>MĂNĂSTIREA PUTNA</t>
  </si>
  <si>
    <t>CEF PUTNA MĂNĂSTIREA PUTNA</t>
  </si>
  <si>
    <t>PRELIPCEAN MIRCEA-FLORIN</t>
  </si>
  <si>
    <t>CEF MARGINEA PRELIPCEAN MIRCEA-FLORIN</t>
  </si>
  <si>
    <t>SC EXPRESS EUROSCAN SRL</t>
  </si>
  <si>
    <t>CEF IPOTESTI  SC EXPRESS EUROSCAN SRL</t>
  </si>
  <si>
    <t>MARIN PETRONELA</t>
  </si>
  <si>
    <t>CEF GURA VAII MARIN PETRONELA</t>
  </si>
  <si>
    <t>COMUNA  STANILESTI</t>
  </si>
  <si>
    <t>CEF STANILESTI COMUNA  STANILESTI</t>
  </si>
  <si>
    <t>FETCU ADRIAN</t>
  </si>
  <si>
    <t>CEF IASI FETCU ADRIAN</t>
  </si>
  <si>
    <t>PREDA STEFAN-FANEL</t>
  </si>
  <si>
    <t>CEF SARATA PREDA STEFAN-FANEL</t>
  </si>
  <si>
    <t>GARLAU VASILE</t>
  </si>
  <si>
    <t>CEF HUSI GARLAU VASILE</t>
  </si>
  <si>
    <t>ANASTASIA ECHIM</t>
  </si>
  <si>
    <t>CEF LETCANI ANASTASIA ECHIM</t>
  </si>
  <si>
    <t>COMUNA BERCHISESTI</t>
  </si>
  <si>
    <t>CEF BERCHISESTI COMUNA BERCHISESTI</t>
  </si>
  <si>
    <t>SC ECOSOLAR BUCOVINA SRL</t>
  </si>
  <si>
    <t>CEF PILUGANI SC ECOSOLAR BUCOVINA SRL</t>
  </si>
  <si>
    <t>MUNICIPIUL ONESTI</t>
  </si>
  <si>
    <t>CEF ONESTI MUNICIPIUL ONESTI</t>
  </si>
  <si>
    <t>ONESTI 110/20/6</t>
  </si>
  <si>
    <t>ONESTI</t>
  </si>
  <si>
    <t>TOPSIDE SERVICES S.R.L.</t>
  </si>
  <si>
    <t>CENTRALA ELECTRICA EOLIANA</t>
  </si>
  <si>
    <t>ORAVITA 110/20KV</t>
  </si>
  <si>
    <t>-Varianta 2: Racordare la tensiunea de 110 kV radial in statia 110/20 kV Oravita prin intermediul unei noi celule echipate complet cu extinderea barei de 110 kV in exteriorul acesteia prin punerea la dispozitie de catre utilizator a terenului necesar Lucrari pe tarif de racordare: - prelungirea barei 110 kV existente, cu un pas de celula, in exteriorul statiei 110/20 kV Oravita; - realizare celula de 110 kV plecare spre utilizator echipată complet cu întrerupător inclusiv protectie diferentiala longitudinala (pentru racordul in LES) și grup de măsură (contorul și montajul de către OD); - celula va fi integrată în sistemul existent de circuite secundare, servicii interne şi telecontrol; - completare şi extinderea instalație de legare la pământ și protecție la supratensiuni atmosferice; - extindere instalație iluminat exterior; - completări ale dulapurilor de servicii interne c.c. şi c.a. cu întrerupătoare pentru circuitele de alimentare ale celulei; - cabluri noi j.t conform cerințelor SCADA; - montare analizor pentru monitorizarea calității energiei electrice; Echipamentul trebuie să asigure în principal cerințele tehnice din specificațiile OD (pus la dispoziție de OD). Lucrari ce se realizeaza prin grija beneficiarului : - stație de transformare 110 kV/MT aferentă utilizator, inclusiv celula 110 kV intrerupător (cu rol de dispozitiv general, dispozitiv de interfață cu protecțiile aferente); - realizare racord IT (inclusiv FO) între stația de racord şi stația 110 kV/MT aferentă utilizatorului, prevazută cu fibra optică in lungime de 3 km; - realizare căi de comunicație de la instalațiile de monitorizare și instalațiile de reglaj secundar ale noii centrale până la interfața cu Transelectrica; - montare analizor pentru monitorizarea calității energiei electrice.-</t>
  </si>
  <si>
    <t>2024-10-28</t>
  </si>
  <si>
    <t>2025-10-28</t>
  </si>
  <si>
    <t>Realizarea lucrărilor de întărire cu caracter gene criteriului cu N-1 elemente in functiune in RED 110 kV:
Varianta 2
- Reconductorare LEA de 110 kV Oraviţa – Ciudanoviţa-32,632 km cu conductor cu capacitate marita Imin 850 A;
- Reconductorare LEA de 110 kV Ciudanoviţa – Reşiţa-31,727 km cu conductor cu capacitate marita Imin 850 A;
- Reconductorare LEA de 110 kV Oraviţa – Reşiţa-57,97 km cu conductor cu capacitate marita Imin 1000 A;
- Reconductorare LEA de 110 kV Ponor – Anina-8,618 km cu conductor cu capacitate marita Imin 1000 A;
- Reconductorare LEA de 110 kV Anina – Reşiţa-34,237 km cu conductor cu capacitate marita Imin 1000 A;
- Reconductorare LEA de 110 kV CEE Oraviţa – Oraviţa-12,3 km cu conductor cu capacitate marita Imin 850 A;
- Reconductorare LEA de 110 kV Moldova Nouă – Ponor-57,022 km cu conductor cu capacitate marita Imin 1000 A;
- Reconductorare LEA de 110 kV Armeniş – Balta Sărată-23,756 km cu conductor cu capacitate marita Imin 850 A, lucrari ce nu sunt incluse în planul de investitii al Retele Electrice Banat. Total=258,262 km.</t>
  </si>
  <si>
    <t>Realizarea lucrărilor de întărire cu caracter general pentru respectarea criteriului cu N-1 elemente in functiune in RET:
Lucrari prevazute in Planul de Dezvoltare al RET al CNTEE Transelectrica.
- Trecerea la tensiunea de 400 kV a axului Porțile de Fier Reșița - Timișoara - Săcălaz - Arad.
Etapa I: Extindere- stație 400 kV Porțile de Fier; LEA 400 kV Porțile de Fier - Reșița; stația 400 kV Reșița - LEA 400 kV Porțile de Fier - Reșița-2024.
- Trecerea la tensiunea de 400 kV a axului Porțile de Fier Reșița - Timișoara - Săcălaz - Arad.
Etapa I: Extindere- stație 400 kV Porțile de Fier; LEA 400 kV Porțile de Fier - Reșița; stația 400 kV Reșița - Stația 400 kV Reșița-2025. 
- Trecerea la tensiunea de 400 kV a axului Porțile de Fier - Reșița - Timișoara - Săcălaz - Arad.
Etapa II : LEA 400 kV d.c. Reșița - Timișoara - Săcălaz + stația 400 kV Timișoara + stația 110 kV Timișoara - Retehnologizare stația 110 kV Timișoara și Trecerea la tensiunea de 400 kV a axului Porțile de Fier - Anina - Reșița - Timișoara - Săcălaz - Arad, etapa II: Stația 400 kV Timișoara-2026.
- Trecerea la tensiunea de 400 kV a axului Porțile de Fier - Reșița - Timișoara - Săcălaz - Arad.
Etapa II : LEA 400 kV d.c. Reșița - Timișoara - Săcălaz + stația 400 kV Timișoara + stația 110 kV Timișoara - LEA 400 kV d.c. Reșița - Timișoara - Săcălaz-2026.
- Trecerea la tensiunea de 400 kV a axului Porțile de Fier - Reșița - Timișoara - Săcălaz - Arad.
Etapa III: LEA 400 kV d.c. Timișoara - Săcălaz - Arad + stația 400/110 kV Săcălaz + extindere stația 400 Arad - Stația 400 kV Săcălaz si retehnologizare stația 110 kV Săcălaz-2028.
- Trecerea la tensiunea de 400 kV a axului Porțile de Fier - Reșița - Timișoara - Săcălaz - Arad.
Etapa III: LEA 400 kV d.c. Timișoara - Săcălaz - Arad + stația 400/110 kV Săcălaz + extindere stația 400 Arad - Extindere stație 400 kV Arad si retehnologizare stația de 110 kV Arad-2028.
Lucrari care nu sunt prevazutre in Planul de Dezvoltare al RET al CNTEE Transelectrica
Amplificarea:
Autotransformator 220 / 110 kV Reşiţa -200 MVA la 250 MVA;
Transformator 400 / 110 kV Reşiţa – 250 MVA la 400 MVA.
Beneficiarul centralei CEE Oravita-Poieni 46,2 MW a optat prin adresa nr.1/15.01.2024 pentru prevederile ord. 81/2022 cu referire la limitarea operationala a puterii tinand cont de contingentele la care au rezultat suprasarcini in RED/RET.
Descrierea sistemului de limitare operationala conform studiului de solutie:
- Monitorizarea în timp real a contingenței periculoase sau/și a circulației de putere pe un element de rețea necesită montarea unui echipament de culegere, prelucrare și transmitere date, de tip Remote Terminal Unit (RTU) în stațiile de transformare identificate.
- La o celulă, preluarea semnalelor necesare pentru realizarea ALO se va face cu un singur RTU (eventual redundant) indiferent de numărul de utilizatori care necesită monitorizarea datelor din celula respectivă. Modalitatea de oferire a semnalelor către toți utilizatorii interesați, precum și modul de realizare a transmiterii datelor pe căile de comunicație se va face de comun acord între utilizatori, prin convenție de exploatare.
- Echipamentele de tip RTU care se montează în instalațiile OTS/OD trebuie să îndeplinească toate condițiile tehnice impuse echipamentelor din sistemele de circuite secundare, conform normei tehnice ANRE cod NTE-011/12/00 „Normă tehnică pentru proiectarea sistemelor de circuite secundare ale stațiilor electrice”.
- Echipamentele de tip RTU care se montează în instalațiile OTS trebuie să îndeplinească și toate condițiile impuse terminalelor de protecție, control și automatizare din instalațiile OTS, conform normei tehnice interne Transelectrica, cod NTI-TEL-S-003-2009-01 “Detalii și specificații de echipamente pentru realizarea sistemului de comandă, control, protecție și automatizare pentru nivelul 400 kV, 220 kV și 110 kV LEA/LES/Cuple din stațiile electrice modernizate, pe tipuri de scheme primare”, pct. 0.4. „Standarde și acte normative de referință”. Se va acorda o atenție deosebită pentru SR EN Seria 61000.4-12 „Compatibilitate electromagnetică”, SR EN 61508 „Securitatea funcțională a sistemelor electrice/electronice”, IEC 60068 – „Environmental conditions” și setul IEC 60255 aplicabil.
- Echipamentele destinate ALO trebuie montate separat de echipamentele de protecție, control și automatizare din instalațiile OTS, în dulapuri realizate conform NTI-TEL-S-018-2014-00 (Realizare dulapuri și cofrete circuite secundare) sau cofrete proprii. Nu se acceptă montarea acestor echipamente în dulapurile de protecție și control din instalațiile OTS/OD.
- Echipamentele de automatizare vor fi montate în cabinele de relee/camera de comanda unde se află dulapurile de control și protecție aferente celulelor de 110 kV, 220 kV si 400 kV din statii.
- Preluarea poziției întreruptorului sau întreruptoarelor se va face de la contactele auxiliare din dispozitivele de acționare (stații poligonale sau 1½ întreruptoare pe circuit) și trebuie aplicată pe intrări binare duale ale RTU, intrări prevăzute cu optocuploare și posibilități adecvate de reglare a pragului de acționare și de filtrare a vibrațiilor. Trebuie utilizate contacte auxiliare de semnalizare (CSA), libere de potențial, destinate exclusiv ALO, separate de cele utilizate de sistemele de protecție, control și automatizare ale liniei.
- Pentru întreruptoarele prevăzute cu dispozitive de acționare monopolare, poziția deconectat și confirmat trebuie preluată prin CSA normal închise înseriate și libere de potențial. Poziția conectat și confirmat trebuie preluată prin CSA normal deschise înseriate și libere de potențial. Trebuie acordată o atenție deosebită modului de tratare a poziției întreruptorului, deoarece poziția neconformă/neconfirmată a întreruptorului va conduce la reducerea puterii generate sau la declanșarea centralei.
- Preluarea semnalelor de declanșare trifazată prin protecția grupa 1, protecția grupa 2, PDB și DRRI trebuie realizată pe intrări binare ale ALO, dotate cu optocuploare și prevăzute cu posibilități adecvate de reglare a pragului de acționare și de filtrare a vibrațiilor. Dacă sunt necesare relee auxiliare de multiplicare, acestea trebuie să fie rapide (pentru încadrarea în timpul critic de reducere/declanșare centrală), corespunzătoare montării în instalațiile OTS/OD și incluse în proiectul ALO. În cazul în care dulapul/cofretul ALO se montează la depărtare de cabinele de protecție, trebuie prevăzute în proiect media-convertoare electric/optic pentru fiecare semnal binar, atât la sursă, cât și la nivelul RTU. Cablul de fibră optică trebuie să fie cuprins în proiectul ALO.
- Se acceptă preluarea exclusiv a informației privind poziția întreruptoarelor, fără preluarea semnalelor de declanșare prin protecții , numai dacă timpul total de acționare al ALO menține siguranța în funcționare a SEN.
- Toate semnalele binare se vor prelua din celulă prin conductoare de cupru, iar starea intrărilor binare din RTU se va monitoriza pe LED-urile echipamentului. Semnalele de declanșare de la protecții se vor automenține pe LED-uri, până la anularea manuală.
- Defectarea RTU și a interfețelor de comunicație trebuie să fie semnalizată optic în dulapul/cofretul destinat ALO.
- ALO trebuie să includă atât căile de comunicație (principală, respectiv de rezervă) între echipamentele dedicate culegerii de date și echipamentul din centrală, cât și eventualele convertoare necesare transmiterii de date. Calea de comunicație trebuie să fie redundantă, si se acceptă a se realiza prin protocol de comunicație de tip GSM, numai dacă timpul total de acționare al ALO menține siguranța în funcționare a SEN. Trebuie utilizate protocoale standardizate și echipamente special dedicate asigurării securității cibernetice. În cazul în care se utilizează echipamente/circuite de comunicație ale OTS, utilizatorul trebuie să asigure măsuri solide de securitate cibernetică și care să evite orice interferență asupra comunicațiilor OTS.
- Utilizatorul/utilizatorii poate/pot solicita realizarea redundanței și la nivel de RTU pentru creșterea gradului de disponibilitate a ALO.</t>
  </si>
  <si>
    <t>GENESIS BIO REINVEST S.R.L.</t>
  </si>
  <si>
    <t>STATIE DE BIOGAZ – CAPACITATE DE PRODUCTIE A ENERGIEI REGENERABILE - UNITATE DE PRODUCTIE SI DEPOZITARE</t>
  </si>
  <si>
    <t>Solutia 1: Racordarea intrare - iesire in axul LEA 20 kV Giarmata, tronsonul cuprins intre st. 76/250 si st. 76/251, alimentata din st. 110/20 kV Padurea Verde
Lucrări pe tarif de racordare:
- plantarea a doi stalpi speciali tip SC 15014, in racordul existent din st. 76 al LEA 20 kV Avicola Giarmata existenta alimentata din St. 110/20 kV Padurea Verde, in deschiderea dintre stalpii 76/250 si 76/251 existenti, care se vor echipa cu coronament semiorizontal de intindere, consola de intindere, lanturi duble terminale cu izolatori compozit, separator vertical 24 kV, CTE, descarcatoare cu oxid de zinc 24kV si priza de pamant cu Rp&lt;4ohmi.
- stalpii proiectati se vor planta la cca. 10 m fata de st.76/251 existent, respectiv 20 m fata de st. 76/251 existent din LEA 20 kV Avicola Giarmata. Se va demonta LEA 20 kV realizata cu conductoare 35 mmp pe o lungime de cca. 10 m.
- montare LES 20 kV, cu cablu tip XLPE 3x(1x185 mm2) in lungime totala de cca. 355 m (inclusiv rezervele in statie si in PC) intre celula de linie LE din PC proiectat si stalpii SC 15014 (notat nr. 1) proiectat;
- montare LES 20 kV, cu cablu tip XLPE 3x(1x185 mm2) in lungime totala de cca. 345 m (inclusiv rezervele in statie si in PC) intre celula de linie LE din PC proiectat si stalpii SC 15014 (notat nr. 2) proiectat; Cele doua cabluri se vor poza in canalizare comuna in domeniu public.
- montare PC 20kV pe un amplasament pus la dispozitie de catre beneficiar echipat cu 2 compartimente.
Echiparea compartimentului de racordare al punctului de conexiuni 20 kV cu:
- 2 celule de linie motorizate 24 kV, 630A, 16 kA cu separator de sarcina in SF6 si CLP conf. specificatiei OD;
- loc pentru încă o celulă de linie;
- 1 celula de masura motorizata conf. specificatiei OD cu separator si grup de masura format din două transformatoare de tensiune 20/0,1 kV, clasa de precizie 0,2 şi două transformatoare de curent de 50/5A, clasa de precizie 0,2S si contor electronic trifazat static (afisaj LCD), In=5(6)A,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UP 2020 LITE-1 buc, baterii acumulatori -2 buc, TSA-1 buc, Router Rugged pt comunicatii 4G – CISCO IR1101, Swich-uri rugged CISCO IE-4000-8S4G-E, dulap pentru echipamente de telecomunicatii FT-045_TLC-M_ed02 – TIP B si accesoriile de conectica: Patch-cord ftp cat. 6e (lungime 10 m).
- Montare grup de măsurare de decontare in firidă securizată, cu contor cu telecitire bidirecţional, clasa 0,2 S (contorul va fi pus la dispoziţie de OD).
Lucrări ce se realizează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sunt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L&lt;=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direcţională cu două trepte (o treapta pentru punerile la pamant simple, şi a doua treapta pentru duble puneri la pamant);
• protectie maximala de curent directionala homopolara;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CEG Pischia in lungime de 0,01 km in varianta 1.
- Posturi trafo si tablouri jt aferente centralei , trafo &lt;= 2000kVA.
- Asigurare accesului la PC 20kV proiectat pentru OD.</t>
  </si>
  <si>
    <t>2025-10-18</t>
  </si>
  <si>
    <t>Realizarea lucrărilor de întărire cu caracter gene criteriului cu N elemente in functiune in RED:
Varianta 1:
- amplificarea grupului de tratare neutru pe bare B1 rosie in statiei 110/20kV Padurea Verde prin realizarea urmatoarelor lucrari :
- realizare cuva grup tratare nou amplasat langa cel existent la bare B1 rosie;
- montare celula noua de 20kV cu releu de protectie pe bara 20 kV B1 rosie;
- demontare TCN/SA1 existent;
- montare TCN/SA1 pe fundatie noua si legare TCN/SA1 nou la celula 20kV noua;
- refacere cuva TCN/SA1 existent; -montare TFN 160 kVA nou in locul TCN/SA1 existent;
- montare BS cu reglaj FIX 300 A in paralel cu BS 1 existenta la TFN nou; -legare BS la TFN;
- legare TFN la celula de 20kV nr. 7 existenta cu cablu 3x1x185 mmp;
- legare terminal numeric la sistemul de telecontrol existent;
- legarea BS nou FIX la BS 1 existent se va face prin intermediul unui IMS nou.
Evaluarea lucrărilor de întărire:
Valoarea estimata a lucrarilor pe baza de indici conform art. 44 din Ordinul ANRE 11/2014 este de: T(I)=Sn x i.
Art. 41. - In situatia in care punctul de racordare este la medie tensiune, intr-o linie electrica aeriana, tariful specific pentru calculul componentei Ti a tarifului de racordare se noteaza i5 si se stabileste utilizand urmatoarea formula:
i5 = iMTA + iST110/MT [lei/MVA].
(Ti) calcul = S evac x i5 unde: i5 = iMTA +iST110/MT [lei/MVA].
I5= 97 000 + 432 000 = 529 000 [lei/MVA]; i - tarif specific [lei/MVA].
Sevac= 2,764 MVA - puterea aprobata pentru evacuare in retea la locul de producere sau la locul de consum si de producere respectiv [MVA] (Ti)calcul = Sevac x i5= 2,764 MVA x 529 000 lei = 1.462.156 lei fara TVA.
Varianta 1:
Valoarea Ti calculata pe baza de deviz general aferenta OD/OTS cu lucrari de intarire la N si N-1 fara limitare operationala:
La N elemente:
Ti(SS) = 2.059.000 lei lei fara TVA.
La N-1 elemente:
Ti(SS) = 0lei fara TVA .
Astfel valoarea componentei T(I) carese va considera la calculul tarifului de racordare este:
Ti= Min[ (Ti) calcul ,(Ti)SS] = Min[ 2.059.000 lei; 1.462.156 lei ] = 1.462.156 lei fara TVA.
Valoarea lucrarilor de intarire incluse in tariful de racordare este reprezentat de valoarea calculata pe baza de indici.
Termenul posibil de realizare a lucrărilor de intarire in RED este 528 zile lucratoare, la N elemente de la momentul obtinerii obtinerii avizelor si autorizatiilor de construire.
S-a calculat timpul necesar realizarii lucrarilor de intarire pentru racordarea centralei CEG Pischia astfel: 24 luni = 528 zile lucratoare.
Nu sunt inclusi timpii de obtinere a avizelor si acordurilor proprietarilor.</t>
  </si>
  <si>
    <t>Centrala cogenerare</t>
  </si>
  <si>
    <t xml:space="preserve">	
SLOBOZIA SUD 110/20 KV</t>
  </si>
  <si>
    <t>Se mentine alimentarea existenta. Nu se va debita energie in SEN. Se va instala pe partea de utilizare o centrala de cogenerare (autoconsum). Nu se fac modificari de natura tehnica pe partea de racordare.</t>
  </si>
  <si>
    <t>KEVIMARPO TRADE SRL</t>
  </si>
  <si>
    <t>PTA 0161 AESC VERNESTI</t>
  </si>
  <si>
    <t>Actualizare ATR154/46689</t>
  </si>
  <si>
    <t>Actualizare ATR154/46691</t>
  </si>
  <si>
    <t>IS Vetis</t>
  </si>
  <si>
    <t>Center Renewable Energy SRL</t>
  </si>
  <si>
    <t>220/110 Vetis</t>
  </si>
  <si>
    <t>161/53984</t>
  </si>
  <si>
    <t>Creative Solutions Projects S.R.L</t>
  </si>
  <si>
    <t>CEE Naidas</t>
  </si>
  <si>
    <t>statie noua 400 kV Naidas</t>
  </si>
  <si>
    <t>statie noua 400 kV Naidas racordata intrare-iesire in                 LEA 400 kV Resita-Pancevo</t>
  </si>
  <si>
    <t>153/45003</t>
  </si>
  <si>
    <t>SC JACOROM ENERGY SRL</t>
  </si>
  <si>
    <t>CEF MANEUTI SC JACOROM ENERGY SRL</t>
  </si>
  <si>
    <t>ARHIEPISCOPIA SUCEVEI SI RĂDĂUTILOR</t>
  </si>
  <si>
    <t>CEF MOARA  ARHIEPISCOPIA SUCEVEI SI RĂDĂUTILOR</t>
  </si>
  <si>
    <t>MUNICIPIUL ROMAN</t>
  </si>
  <si>
    <t>CEF ROMAN MUNICIPIUL ROMAN</t>
  </si>
  <si>
    <t>COMUNA BERESTI-TAZLAU</t>
  </si>
  <si>
    <t>CEF BERESTI-TAZLAU COMUNA BERESTI-TAZLAU</t>
  </si>
  <si>
    <t>SC DESPENERGY IMOBILIARE SRL</t>
  </si>
  <si>
    <t>CEF MUNTENII DE SUS SC DESPENERGY IMOBILIARE SRL</t>
  </si>
  <si>
    <t>DRUGA IOAN CIPRIAN</t>
  </si>
  <si>
    <t>CEF HEMEIUS DRUGA IOAN CIPRIAN</t>
  </si>
  <si>
    <t>COMUNA STANISESTI</t>
  </si>
  <si>
    <t>CEF SLOBOZIA  COMUNA STANISESTI</t>
  </si>
  <si>
    <t>SC ROMTEXIM SRL</t>
  </si>
  <si>
    <t>CEF BACAU SC ROMTEXIM SRL</t>
  </si>
  <si>
    <t>SC TRANSAERO INVESTMENT GROUP MIHUT PR SRL</t>
  </si>
  <si>
    <t>CEF BACAU SC TRANSAERO INVESTMENT GROUP MIHUT PR SRL</t>
  </si>
  <si>
    <t>PAROHIA SF.40 DE MUCENICI</t>
  </si>
  <si>
    <t>CEF IASI PAROHIA SF.40 DE MUCENICI</t>
  </si>
  <si>
    <t>SANATORIUL DE NEUROPHIATRIE PODRIGA</t>
  </si>
  <si>
    <t>CEF PODRIGA SANATORIUL DE NEUROPHIATRIE PODRIGA</t>
  </si>
  <si>
    <t>UNITATEA MEDICO-SOCIALA SULITA</t>
  </si>
  <si>
    <t>CEF SULITA UNITATEA MEDICO-SOCIALA SULITA</t>
  </si>
  <si>
    <t>SC OFTALMOTOTAL SRL</t>
  </si>
  <si>
    <t>CEF BREAZU SC OFTALMOTOTAL SRL</t>
  </si>
  <si>
    <t>COMUNA DUMBRAVA ROSIE</t>
  </si>
  <si>
    <t>CEF DUMBRAVA ROSIE COMUNA DUMBRAVA ROSIE</t>
  </si>
  <si>
    <t>SC OPEN AUTO CENTER SRL</t>
  </si>
  <si>
    <t>CEF IASI SC OPEN AUTO CENTER SRL</t>
  </si>
  <si>
    <t>SC DUMITRIU METAL SRL</t>
  </si>
  <si>
    <t>CEF STAMATE SC DUMITRIU METAL SRL</t>
  </si>
  <si>
    <t>SPITALUL MUNICIPAL SF. DOCTORI COSM</t>
  </si>
  <si>
    <t>CEF RADAUTI  SPITALUL MUNICIPAL SF. DOCTORI COSM</t>
  </si>
  <si>
    <t>UAT COMUNA BLAGESTI</t>
  </si>
  <si>
    <t>CEF BUDA  UAT COMUNA BLAGESTI</t>
  </si>
  <si>
    <t>TERRACHAR MARKET SRL</t>
  </si>
  <si>
    <t>CEF NEGOIESTI TERRACHAR MARKET SRL</t>
  </si>
  <si>
    <t>COMUNA DRAGANESTI</t>
  </si>
  <si>
    <t>SC EUROLUX SRL</t>
  </si>
  <si>
    <t>CEF VASLUI SC EUROLUX SRL</t>
  </si>
  <si>
    <t>COMUNA MAGIRESTI</t>
  </si>
  <si>
    <t>CEF MAGIRESTI COMUNA MAGIRESTI</t>
  </si>
  <si>
    <t>CEF STANESTI COMUNA MAGIRESTI</t>
  </si>
  <si>
    <t>CEF SESURI COMUNA MAGIRESTI</t>
  </si>
  <si>
    <t>BLEJUSCA BOGDAN</t>
  </si>
  <si>
    <t>CEF ONESTI BLEJUSCA BOGDAN</t>
  </si>
  <si>
    <t>COMUNA MIHALASENI (BT)</t>
  </si>
  <si>
    <t>CEF MIHALASENI COMUNA MIHALASENI (BT)</t>
  </si>
  <si>
    <t>SC AGRODENIGEOR SRL</t>
  </si>
  <si>
    <t>CEF TOPOLITA SC AGRODENIGEOR SRL</t>
  </si>
  <si>
    <t>COMUNA MOSNA</t>
  </si>
  <si>
    <t>CEF MOSNA COMUNA MOSNA</t>
  </si>
  <si>
    <t>ORASUL STEFANESTI (BT)</t>
  </si>
  <si>
    <t>CEF STEFANESTI ORASUL STEFANESTI (BT)</t>
  </si>
  <si>
    <t>COMUNA CONCESTI</t>
  </si>
  <si>
    <t>CEF CONCESTI COMUNA CONCESTI</t>
  </si>
  <si>
    <t>SC SUNGREENPARK SRL</t>
  </si>
  <si>
    <t>CEF BARZESTI SC SUNGREENPARK SRL</t>
  </si>
  <si>
    <t>SC VIVA ENERGY SRL</t>
  </si>
  <si>
    <t>31.12.2025</t>
  </si>
  <si>
    <t>31.12.2026</t>
  </si>
  <si>
    <t>ROMAN ORAS</t>
  </si>
  <si>
    <t>LEA 20 kV DELEA – CHIRCEȘTI</t>
  </si>
  <si>
    <t>GORBAN</t>
  </si>
  <si>
    <t>TEHNOTON</t>
  </si>
  <si>
    <t>E.HURMUZACHI</t>
  </si>
  <si>
    <t>TARITA 110/20 KV</t>
  </si>
  <si>
    <t>LES 110kV Bârlad – Gutinaş noua cca. 70km
Rec. LEA 110kV Ruginoasa – Tg. Frumos
Rec. LEA 110kV rac. CEE Vutcani&amp;Albesti – Munteni 14km
Rec. LEA 110kV Bârlad – CEE Glăvăneşti – Glăvăneşti
Rec. LEA 110kV Rediu - Roşieşti
Rec. LEA 110kV Bacău S. – der. CHE Răcăciuni
Rec. LEA 110kV Sişcani – Glăvăneşti
Rec. LEA 110kV Sişcani – Conţeşti
Rec. LEA 110kV Conţeşti – Gutinaş</t>
  </si>
  <si>
    <t>Rec. LEA 220kV Stejaru – Gheorghieni
LEA 400kV d.c. Smârdan – Gutinaş
LEA 400kV Suceava – Gădălin
2xTR 400/110kV Suceava 400MVA
AT7,8 400/220kV Gutinaş 400MVA
AT2 220/110kV Munteni 200MVA
Rec. LEA 220kV Gutinaş – rac. CEE Bacău 1&amp;2 – Banca
Rec. LEA 220kV Gutinaş – rac. CEE Balcani 1 – Banca
Rec. LEA 220kV Munteni – Banca
Rec. LEA 400kV Gutinaş – Braşov
Rec. LEA 220kV Stejaru – Gheorghieni peste cap. din PdD</t>
  </si>
  <si>
    <t>S.C. ELECTRICOM S.A.</t>
  </si>
  <si>
    <t>CEE + sistem BESS de stocare a energiei electrice</t>
  </si>
  <si>
    <t xml:space="preserve">	
A20 11003- CISMEAUA NOUA TL</t>
  </si>
  <si>
    <t>Se mentine solutia existenta stabilita prin ATR18/2008 din 09.05.2008 , fara depasirea puterii instalate aprobate. Se va construi un sistem tip BESS de stocare a energiei electrice pe partea de utilizare.</t>
  </si>
  <si>
    <t>COMUNA OLARI</t>
  </si>
  <si>
    <t>Invest Solar Green Power S.R.L</t>
  </si>
  <si>
    <t>IS Alexandria 1</t>
  </si>
  <si>
    <t>Invest Solar Green Power One S.R.L</t>
  </si>
  <si>
    <t>IS Alexandria 2</t>
  </si>
  <si>
    <t>statia noua 220 kV Alexandria racordata           intrare – iesire in LEA 220 kV Ghizdaru – Turnu Magurele</t>
  </si>
  <si>
    <t xml:space="preserve">statia noua           220 kV Alexandria </t>
  </si>
  <si>
    <t xml:space="preserve">statia noua            220 kV Alexandria </t>
  </si>
  <si>
    <t>166/58126</t>
  </si>
  <si>
    <t>167/58124</t>
  </si>
  <si>
    <t>SOLAR NEW PARK INEDIT SRL</t>
  </si>
  <si>
    <t>CEF SOLAR NEW PARK INEDIT SRL</t>
  </si>
  <si>
    <t>Stalpul nr. 5,tip SC15014 proiectat,ce inlocuieste stalpul existent in axul Derivatiei 20 kV Contesti 2 , racordata din LEA 20kV Mioveni-Schitu Golesti</t>
  </si>
  <si>
    <t>PIF estimat la 30.06.2031</t>
  </si>
  <si>
    <t xml:space="preserve">Lucrari de intarire specifice:
Se proiecteaza si se executa stalp nr. 5 tip SC 15014 , ce inlocuieste stalpul existent pe domeniu public, ce va fi echipat cu consola de intindere CIT 140;lanturi duble de intindere ceramica;priza de pamant R mai mic sau egal cu 10 ohm;Se va reconductora LEA 20 kV cu conductor OLAL 35 mmp intre stalpul nr. 4, respective nr. 6 pe o lungime de aproximativ de 116 m .
Lucrari prevazute pentru implementarea limitarii operationale: Statia 110/20 kV Mioveni: Echipamentul de automatizare montat in statia Mioveni va transmite o informatie (intrerupator LEA 20kV Mioveni# Schela Golesti deconectat ) si va fi compus din:- Device tip I/O mirror 3200 (Moxa) - 1 buc;-Calea principala de comunicatii propusa # Fibra optica;-Calea secundara de comunicatii - Router GSM 4G (PH) -1 buc;-Sir de cleme pentru transmiterea starilor echipamentelor;-UPS cu autonomie cel putin 24h;-Elemente de interfata pentru afisare date si testare a echipamentelor.Alimentarea dulapurilor aferente instalatiei de automatizare se va realiza din serviciile proprii de c.a. iar UPS-ul are rolul de a asigura alimentarea circuitelor in cazul unor defectiuni la S.I. Pentru a putea transmite on-line pozitia intrerupatoarelor solutia propusa necesita un abonament de date la un operator de telefonie mobila abonament de tip APN cu IP fix (static PC 20kV SOLAR NEW PARK INEDIT SRL:Echipamentul de automatizare montat in punctul de conexiuni 20 kV CEF (compartimentul de
circuite secundare intrerupator celula 20kV astfel incat sa preia deconectarea intrerupatoarelor aferente statiilor ale caror contingenta se doreste a fi limitata operational) si va fi compus din:
-Device tip I/O mirror 3200 (Moxa) - 1 buc;-Calea principala de comunicatii propusa # Fibra optica;-Calea secundara de comunicatii - Router GSM 4G (PH) -1 buc;-Sir de cleme pentru Transmiterea starilor echipamentelor;-UPS cu autonomie cel
putin 24h;-Elemente de interfata pentru afisare date si testare a echipamentelor.Alimentarea dulapurilor aferente instalatiei de automatizare se va realiza din serviciile proprii de c.a. iar UPS-ul are rolul de a asigura alimentarea circuitelor in Cazul unor defectiuni la S.I.Pentru a putea transmite on-line pozitia intrerupatoarelor solutia propusa necesita un abonament de date la un operator de telefonie mobila abonament de tip APN cu IP fix (static). Costul abonamentului va fi suportat integral de catre beneficiar.uPunerea in functiune a noului producator este conditionata de realizarea lucrarilor de Intarire si limitari operationale. Pana la efectuarea acestor lucrari puterea ce poate fi debitata in retea este 0 MW.
Lucrari de intarire generale calculate pe baza de deviz , necesare la N elemente in functiune,in instalatiile DISTRIBUTIE ENERGIE OLTENIA: -Reconductorarea LEA 110kV Pitesti Vest - Bradu ,L=11.293 km;-Reconductorarea LEA 110kV Bradu - Pitesti Nord, L=19.146 km;-Reconductorarea LEA 110kV Pitesti Nord - Pitesti Vest ,L=12.094 km;-Reconductorarea LEA 110kV Textila Gaveni - Pitesti Nord,L= 3.04 km;-Reconductorarea LEA 110kV FMEP - Textila Gaveni,L= 5.641 km. 
Lucrari de intarire generale calculate pe baza de deviz ,
necesare la N-1 elemente in functiune,in instalatiile DISTRIBUTIE ENERGIE OLTENIA:Reconductorarea LEA 110kV Bradu -
Pitesti Sud circ. 1,L=7.349 km;Reconductorarea LEA 110kV Bradu # Pitesti Sud circ. 2,L=7.349km;Reconductorarea LEA 110kV Valea Danului - Arges Sud,L=7.365 km;Reconductorarea LEA 110kV Jiblea - Ramnicu Valcea Sud,L=34.2 km. 
Lucrari de intarire generale calculate pe baza de deviz , necesare la N-1 elemente in functiune,in instalatiile
TRANSELECTRICA: Montare Trafo nr. 3 - 220/110kV Bradu -200 MVA;Montare Trafo nr. 2 # 400/220kV Arefu # 400 MVA;Inlocuire AT nr .1 # 200/110kV Arefu # 200 MVA. 
Puterea maxima simultan ce poate fi evacuata fara implementarea automaticii de sistem si fara realizarea lucrarilor de intarire retea la N elemente este: 0MW;
</t>
  </si>
  <si>
    <t>PIF estimat la 30.12.2026</t>
  </si>
  <si>
    <t>HTL DIREKT &amp; SCHNELL S.R.L</t>
  </si>
  <si>
    <t>CEF HTL DIREKT &amp; SCHNELL S.R.L</t>
  </si>
  <si>
    <t>Stalpul nr. 73 tip SE8 existent in axul LEA 20KV TOPOLOVENI-DOBRESTI</t>
  </si>
  <si>
    <t>PIF estimat la 22.10.2025</t>
  </si>
  <si>
    <t>Stalp nr. 2A tip ITN 110 244/SMT nou proiectat, in axul LEA 110 kV DC BRADU-COSTESTI</t>
  </si>
  <si>
    <t>PIF estimat la 31.12.2031</t>
  </si>
  <si>
    <t>PIF estimat la 21.10.2025</t>
  </si>
  <si>
    <t>PRIMARIA POTCOAVA</t>
  </si>
  <si>
    <t>CEF PRIMARIA POTCOAVA</t>
  </si>
  <si>
    <t>Stalp nr. 172 tip SC 15006  al AX L20 KV SCORNICESTI-POTCOAVA</t>
  </si>
  <si>
    <t>PIF estimat la 30.10.2025</t>
  </si>
  <si>
    <t>ORASUL BREZOI</t>
  </si>
  <si>
    <t>CEF ORASUL BREZOI</t>
  </si>
  <si>
    <t>Stalpul tip SC15014 nou introdus in axul RAC 20KV PTA VALEA LUI STAN intre SE8(STE 76-782) si PTA VALEA LUI STAN</t>
  </si>
  <si>
    <t>PIF estimat la 17.10.2025</t>
  </si>
  <si>
    <t>PRIMARIA DEVESELU</t>
  </si>
  <si>
    <t>CEF PRIMARIA DEVESELU</t>
  </si>
  <si>
    <t>Stalpul nr 10 tip SC15006 al LEA 20KV DERIVATIE PTA CAP DEVESELU</t>
  </si>
  <si>
    <t>PIF estimat la 16.10.2025</t>
  </si>
  <si>
    <t>PIF estimat la 25.10.2025</t>
  </si>
  <si>
    <t>TRANS MONTAN FAGARAS SRL</t>
  </si>
  <si>
    <t>CEF TRANS MONTAN FAGARAS SRL</t>
  </si>
  <si>
    <t>Stalp metalic nr. 17A, tip SMT 20119, nou proiectat in axul LEA 20 kV Pitesti Nord-Mioveni</t>
  </si>
  <si>
    <t>Lucrari de intarire specifica:Se proiecteaza si se executa un stalp metalic tip SMT 20119 nr. 17A in fundatie turnata, echipat cu trei console dezaxate de intindere si 3 legaturi duble de sustinere, pe domeniul public in axul LEA 20kV Pitesti Nord -Mioveni. În regimul normal de functionare varia#iile de tensiune se încadreaza în standardele de calitate a energiei. În acest caz, variatiile de tensiune se încadreaza în standardele de calitate a energiei si pentru cele doua regimuri de abatere studiate fara a fi depasita limita admisibila a modulului tensiunii.Asadar, în cazul indisponibilitatii întreruptorului LEA 20 kV Pitesti Nord-Mioveni (din statia Pitesti Nord), IS Pitesti (2MW) va fi deconectata si va ramâne deconectata pâna la revenirea la schema normala, printr-un sistem de automatizare care are rolul de limitare operationala de tip deconectare (limitarea la 0 a puterii debitata de centrala) în situatia în care întreruptorul celulei LEA 20kV Pitesti Nord- Mioveni (din statia elecrica de transformare 110/20kV Pitesti Nord), este deconectat. Sistemul a fost gândit sa actioneze rapid, eficient si sigur în orice situatie de contingenta, iar centrala va fi deconectata instantaneu în cazul aparitiei oricarei situatii ce poate conduce la suprasolicitarea oricarui element ramas în functiune. Monitorizarea în timp real a contingentei periculoase necesita montarea unui echipament de culegere, prelucrare si transmitere date, de tip Remote Terminal Unit (RTU).Preluarea semnalelor necesare pentru realizarea ALO se va face cu doua echipamente tip RTU, identice, pentru redundanta, indiferent de numarul de utilizatori care necesita monitorizarea datelor. Modalitatea de oferire a semnalelor catre to#i utilizatorii interesati, precum si modul de realizare a transmiterii datelor pe caile de comunicatie se va face de comun acord între utilizatori, prin conventie de exploatare. Tot prin conventia de exploatare între utilizatori se va desemna utilizatorul raspunzator cu gestiunea tuturor componentelor comune hard si soft ale ALO, de asigurarea mentenantei acestor echipamente comune, de asigurarea tuturor actualizarilor, de eventuale înlocuiri sau modernizari de componente necesare functionarii corecte si în siguranta a instalatiei comune, pe întreaga durata de exploatare în comun a ALO. Solutia propusa consta în instalarea unui Dulap de Automatizare (DA), montat în Statia electrica de transformare 110/20kV Pitesti, acesta fiind alimentat din dulapurile de servicii interne la tensiunea de 220Vcc, prin alimentare directa sau prin sursa externa 220/12-24Vcc de 5A pe iesire, echipamentele prevazute având un consum de maxim 0.5 A.Dulapul</t>
  </si>
  <si>
    <t>MUNTENIA COSTESTI SRL</t>
  </si>
  <si>
    <t>CEF MUNTENIA COSTESTI SRL</t>
  </si>
  <si>
    <t>Stalp nr. 31A, tip SC 15015, nou proiectat in axul LEA 20 kV Costesti-Oras Costesti</t>
  </si>
  <si>
    <t>S.C. BAVARIA TURISM S.R.L.</t>
  </si>
  <si>
    <t>CEF S.C. BAVARIA TURISM S.R.L.</t>
  </si>
  <si>
    <t>In TD-JT DJ130120 aferent PTAB 162 CRAIOVA</t>
  </si>
  <si>
    <t>COMUNA BORASCU</t>
  </si>
  <si>
    <t>CEF COMUNA BORASCU</t>
  </si>
  <si>
    <t>BAGIU ADRIAN MARIUS</t>
  </si>
  <si>
    <t>CEF BAGIU ADRIAN MARIUS</t>
  </si>
  <si>
    <t>Stalpul tip SE10(VL091594) al LEA 0,4kV.</t>
  </si>
  <si>
    <t>PIF estimat la 29.10.2025</t>
  </si>
  <si>
    <t>ESTOCARE 888 SRL</t>
  </si>
  <si>
    <t>CEF ESTOCARE 888 SRL</t>
  </si>
  <si>
    <t>stâlpul 6 al LEA 110kV Cetate- Plenița amplasat pe terenul stației 110 kV Parc_Stocare_Cetate</t>
  </si>
  <si>
    <t>PIF estimat la 14.10.2025</t>
  </si>
  <si>
    <t>CONSILIUL LOCAL DANETI</t>
  </si>
  <si>
    <t>CEF CONSILIUL LOCAL DANETI</t>
  </si>
  <si>
    <t>La stilpul nr. 43 in axul DER. 20KV SMA Daneti , din LEA 20KV Amarasti -Daneti</t>
  </si>
  <si>
    <t>PIF estimat la 28.10.2025</t>
  </si>
  <si>
    <t>OLT OIL</t>
  </si>
  <si>
    <t>CEF OLT OIL</t>
  </si>
  <si>
    <t>Firida generala bloc 30  sc.A (OT113275)</t>
  </si>
  <si>
    <t>PIF estimat la 31.12.2034</t>
  </si>
  <si>
    <t>BOGDAN BONIPLAST SRL</t>
  </si>
  <si>
    <t>CEF BOGDAN BONIPLAST SRL</t>
  </si>
  <si>
    <t>Stalpul 144 al LEA 20 KV Gradiste_SI UHE Slatioara</t>
  </si>
  <si>
    <t>SMART ENERGY LINE S.R.L.</t>
  </si>
  <si>
    <t>CEF SMART ENERGY LINE S.R.L.</t>
  </si>
  <si>
    <t>stalp nr.78 al Derivatiei 20KV PTA BRADETEL, din LEA 20KV oras Matasari cod SAP DS-HV-MP030921</t>
  </si>
  <si>
    <t>PIF estimat la 29.11.2030</t>
  </si>
  <si>
    <t>Lista de Intăriri Generale necesare :
La N elemente în funcțiune:
● Reconductorare LEA 110 kV Jilț-Rogojelu (24,5 km) - conductoare tip ACCC 185mmp - capacitate 850A
● Reconductorare LEA 110 kV Rogojelu-Urechești circ. 1 (16,1 km)- conductoare tip ACCC 185mmp - capacitate 850A
● Reconductorare LEA 110 kV Rogojelu-Urechești circ. 2 (20,2 km)- conductoare tip ACCC 185mmp - capacitate 850A
La N-1 elemente în funcțiune
● Reconductorare LEA 110 kV Rogojelu-Pinoasa (2,7 km)- conductoare tip ACCC 185mmp - capacitate 850A
● Reconductorare LEA 110 kV Pinoasa-Sărdănești (35,4 km)- conductoare tip ACCC 185mmp - capacitate 850A
Puterea care se poate evacua din CEF SMART ENERGY LINE SRL Mătăsari până la realizarea lucrărilor de întărire este 0 MW.
Termenul de realizare lucrari intarire este de 74 de luni de la data achitarii tarifului de racordare de catre utilizator.</t>
  </si>
  <si>
    <t>CEF COMUNA CALARASI</t>
  </si>
  <si>
    <t>In CD (DJ120141), retea, (cod SAP: DS-TS-207220-1048-LV1), aferenta PTA Liceu Agricol Dabuleni</t>
  </si>
  <si>
    <t>PIF estimat la 19.11.2028</t>
  </si>
  <si>
    <t>Se va inlocui trafo existent de 250kVA cu trafo proiectat de 400kVA + echipamentele afente PTA Liceul Agricol Dabuleni.
Termen de realizare 36 luni de la achitarea tarifului de racordare.</t>
  </si>
  <si>
    <t>SOFIA SOLAR SRL</t>
  </si>
  <si>
    <t>CEF SOFIA SOLAR SRL</t>
  </si>
  <si>
    <t>in celula 20kV de racord CEF Filiasi 3 proiectata in statia 110/20kV Filiasi.</t>
  </si>
  <si>
    <t>in celula 20kV de racord CEF Filiasi 1 proiectata in statia 110/20kV Filiasi.</t>
  </si>
  <si>
    <t>PIF estimat la 22.11.2025</t>
  </si>
  <si>
    <t>in celula 20kV de racord CEF Filiasi 2 proiectata in statia 110/20kV Filiasi.</t>
  </si>
  <si>
    <t>PIF estimat la 25.11.2025</t>
  </si>
  <si>
    <t>Stalpul nr.100A al LEA 110kV  Alexandria–Traianu</t>
  </si>
  <si>
    <t>PIF estimat la 22.11.2027</t>
  </si>
  <si>
    <t xml:space="preserve">LUCRARI DE INTARIRI SPECIIFCE:
Racord radial in LEA 110 kV Alexandria-Traianu existenta, intre  stalpii 100 si 101, prin montarea unui stalp special in axul LEA, tip ITn d.c. 110244, numerotat 100A, cu cosole in cruce, la cca. 21km de statia 110kV Alexandria. De pe stalpul nou proiectat se va cobori pe riglele statiei aferente Instalatiei de Stocare Peretu. Pentru realizarea protectiei diferentiale in trei capete, statia Alexandria si statia Traianu, in urma racordarii radiale in linia 110kV Alexandria-Traianu, va fi necesara schimbarea dulapurilor de protectie existente pe linia 110kV mentionata, cu doua dulapuri noi, ce vor avea in componenta relee baza si rezerva identice, cu functie principala de protectie PDL in 3 capete. Noile echipamente vor fi instalate, parametrizate, integrate la toate nivelurile in statiile mentionate, si testate. In statia 110kV Alexandria pentru cele 2 cuple combinate CCA si CCB, se vor instala doua terminale numerice noi de protectie cu functia de protectie diferentiala longitudinala inclusa astfel incat la preluarea pe bara de transfer a liniei, PDL sa fie in functiune in toate cele 3 capete ale liniei. Se poate aplica ALO pe urmatoarele elemente si atunci puterea care poate fi aprobata la N-1 elemente in fuctiune este 40,8 MW (VDV, VSI – productie, GNV – consum).
-T1 400/110kV DOMNESTI
- T2 400/110kV DOMNESTI
- AT 220/110kV BUCURESTI SUD
- LEA 220kV BUCURESTI SUD - FUNDENI circ.1
- LEA 220kV BUCURESTI SUD - FUNDENI circ.2
</t>
  </si>
  <si>
    <t>PIF estimat la 11.11.2025</t>
  </si>
  <si>
    <t>stalpul nr. 18  tip SC 15014 pr.  in axul racordului  20 kV PTA Vrancea alimentat prin der.20 kV Batoti din LEA 20 kV nr.4 Burila cod SAP DS-HV-MP040401</t>
  </si>
  <si>
    <t>PIF estimat la 12.11.2025</t>
  </si>
  <si>
    <t>TICULEASA COSMIN GEORGEL</t>
  </si>
  <si>
    <t>CEF TICULEASA COSMIN GEORGEL</t>
  </si>
  <si>
    <t>STALP RETEA JT TIP SC10001 (AG156702)</t>
  </si>
  <si>
    <t>PIF estimat la 15.11.2025</t>
  </si>
  <si>
    <t>OLTINA IMPEX PROD COM SRL</t>
  </si>
  <si>
    <t>SCOALA CU CLASE I-VIII PREDA BUZESCU VLADAIA</t>
  </si>
  <si>
    <t>CEF SCOALA CU CLASE I-VIII PREDA BUZESCU VLADAIA</t>
  </si>
  <si>
    <t>stilpul SC 15014 pr. nr. 7A  in axul racordului 20 KV PTA IAS Vladaia  alimentata din LEA 20 KV Vanju Mare- Botosesti Paia 1 COD SAP: DS-HV-MP041201</t>
  </si>
  <si>
    <t>PIF estimat la 01.11.2025</t>
  </si>
  <si>
    <t>SC TOPAYCONS 77 SRL</t>
  </si>
  <si>
    <t>CEF SC TOPAYCONS 77 SRL</t>
  </si>
  <si>
    <t>TDRI al PTAM Peugeot</t>
  </si>
  <si>
    <t>PIF estimat la 18.11.2025</t>
  </si>
  <si>
    <t>SCOALA GIMNAZIALA"STEFAN PROTOPOPESCU"</t>
  </si>
  <si>
    <t>CEF SCOALA GIMNAZIALA"STEFAN PROTOPOPESCU"</t>
  </si>
  <si>
    <t>TDRI PTCZ 6 PROGRESUL II OT106395</t>
  </si>
  <si>
    <t>PIF estimat la 20.11.2025</t>
  </si>
  <si>
    <t>RO.IPP1 SRL</t>
  </si>
  <si>
    <t>PIF estimat la 27.11.2025</t>
  </si>
  <si>
    <t>COMUNA SCAESTI</t>
  </si>
  <si>
    <t>CEF COMUNA SCAESTI</t>
  </si>
  <si>
    <t>COMUNA BALDOVINESTI</t>
  </si>
  <si>
    <t>CEF COMUNA BALDOVINESTI</t>
  </si>
  <si>
    <t>Stalpul nr 37 tip SC 15006 al DER L20 KV PTA 2 PUTURI APA OBOGA</t>
  </si>
  <si>
    <t>MG ELECTRIC AUTOMATION SRL</t>
  </si>
  <si>
    <t>CEF MG ELECTRIC AUTOMATION SRL</t>
  </si>
  <si>
    <t>TDRI PTCZ 212 TG JIU</t>
  </si>
  <si>
    <t>COMUNA AFUMATI</t>
  </si>
  <si>
    <t>CEF COMUNA AFUMATI</t>
  </si>
  <si>
    <t>La stalpul tip SC15004 nr. 2 al racordului 20 kV al  PTA 3 Afumati</t>
  </si>
  <si>
    <t>PIF estimat la 21.11.2025</t>
  </si>
  <si>
    <t>SOLID BLOK PREFABRICATE S.R.L.</t>
  </si>
  <si>
    <t>CEF SOLID BLOK PREFABRICATE S.R.L.</t>
  </si>
  <si>
    <t>stalpul tip SE9 GJ023962 al DER 20 kV Budieni</t>
  </si>
  <si>
    <t>CONSILIUL LOCAL AMARASTII DE JOS</t>
  </si>
  <si>
    <t>CEF CONSILIUL LOCAL AMARASTII DE JOS</t>
  </si>
  <si>
    <t>La stalpul nr.14 existent al DER AMARASTI alimentat din LEA 20kV AMARASTI-DANETI</t>
  </si>
  <si>
    <t>SCOALA GIMNAZIALA VLAICU VODA</t>
  </si>
  <si>
    <t>CEF SCOALA GIMNAZIALA VLAICU VODA</t>
  </si>
  <si>
    <t>TDRI PTCZ 3 Crisan II(OT117919)</t>
  </si>
  <si>
    <t>COMUNA BEREVOESTI</t>
  </si>
  <si>
    <t>CEF COMUNA BEREVOESTI</t>
  </si>
  <si>
    <t>Stalp nr. 15, tip SE8 existent in axul Derivatiei LEA 20 kV Aninoasa-Stalpeni</t>
  </si>
  <si>
    <t>COMUNA BUDEASA</t>
  </si>
  <si>
    <t>CEF COMUNA BUDEASA</t>
  </si>
  <si>
    <t>Stalpul nr. 117, tip SC 15014, nou proiectat ce inlocuieste stalpul tip SC15006 in axul Derivatiei LEA 20 kV Calotesti,alimentata din LEA 20 kV Vilcele-Pitesti Nord</t>
  </si>
  <si>
    <t>COMUNA DRAGOIESTI</t>
  </si>
  <si>
    <t>CEF DRAGOIESTI COMUNA DRAGOIESTI</t>
  </si>
  <si>
    <t>COMUNA PUTNA</t>
  </si>
  <si>
    <t>CEF PUTNA COMUNA PUTNA</t>
  </si>
  <si>
    <t>AGROCOMPLEX LUNCA PASCANI SA</t>
  </si>
  <si>
    <t>CEF BLAGESTI AGROCOMPLEX LUNCA PASCANI SA</t>
  </si>
  <si>
    <t>ORASUL DARABANI</t>
  </si>
  <si>
    <t>CEF DARABANI  ORASUL DARABANI</t>
  </si>
  <si>
    <t>SC NELLEN MOL FOREST SRL</t>
  </si>
  <si>
    <t>CEF HUISUREZ SC NELLEN MOL FOREST SRL</t>
  </si>
  <si>
    <t>PRIMARIA COMUNEI FERESTI</t>
  </si>
  <si>
    <t>CEF FERESTI PRIMARIA COMUNEI FERESTI</t>
  </si>
  <si>
    <t>COMUNA CORNI</t>
  </si>
  <si>
    <t>CEF CORNI COMUNA CORNI</t>
  </si>
  <si>
    <t>RĂDĂUCEANU ION</t>
  </si>
  <si>
    <t>CEF LUNCA CETATUII RĂDĂUCEANU ION</t>
  </si>
  <si>
    <t>URSU CONSTANTIN-LAURENTIU</t>
  </si>
  <si>
    <t>CEF ROMAN URSU CONSTANTIN-LAURENTIU</t>
  </si>
  <si>
    <t>CONSTANTIN LILIANA</t>
  </si>
  <si>
    <t>CEF PIATRA NEAMT CONSTANTIN LILIANA</t>
  </si>
  <si>
    <t>SAVA HORIA</t>
  </si>
  <si>
    <t>CEF CRÂNG SAVA HORIA</t>
  </si>
  <si>
    <t>VARLAN COSTEL</t>
  </si>
  <si>
    <t>CEF IASI VARLAN COSTEL</t>
  </si>
  <si>
    <t>SC ANA MOTEL SRL</t>
  </si>
  <si>
    <t>CEF GIROV SC ANA MOTEL SRL</t>
  </si>
  <si>
    <t>COMUNA LOZNA</t>
  </si>
  <si>
    <t>CEF LOZNA COMUNA LOZNA</t>
  </si>
  <si>
    <t>COMUNA MARGINEA</t>
  </si>
  <si>
    <t>CEF MARGINEA COMUNA MARGINEA</t>
  </si>
  <si>
    <t>MILI DANI SRL</t>
  </si>
  <si>
    <t>CEF BARCANA NR 1 MILI DANI SRL</t>
  </si>
  <si>
    <t>COMUNA TRUSESTI</t>
  </si>
  <si>
    <t>CEF TRUSESTI COMUNA TRUSESTI</t>
  </si>
  <si>
    <t>COMUNA CALAFINDESTI</t>
  </si>
  <si>
    <t>CEF CALAFINDESTI  COMUNA CALAFINDESTI</t>
  </si>
  <si>
    <t>CABANA RARAU</t>
  </si>
  <si>
    <t>CEF CAMPULUNG MOLDOVENESC  CABANA RARAU</t>
  </si>
  <si>
    <t>racord LEA 20 kV RADAUTI­ - GALANESTI</t>
  </si>
  <si>
    <t xml:space="preserve"> LES 6 kV st ROMAN ORAS- PA2</t>
  </si>
  <si>
    <t>ROMAN SUD</t>
  </si>
  <si>
    <t>racord MT LEA 20KV BARLAD-MURGENI</t>
  </si>
  <si>
    <t>Nicolae Balcescu Regenerabile S.R.L.</t>
  </si>
  <si>
    <t>SPOR DE PUTERE PRIVIND RACORDAREA LA RED A LOCULUI DE PRODUCERE CEE NICOLAE BALCESCU SI BESS</t>
  </si>
  <si>
    <t>NICOLAE BALCESCU 110/20 KV</t>
  </si>
  <si>
    <t>Conform ordin 169/2018, cap. 3, art 5, contribu?ia financiar? este definit? ca fiind aportul în numerar al beneficiarilor serviciului de distribu?ie sau al unei ter?e p?r?i (de exemplu, fonduri de la organismele interne sau interna?ionale, subven?ii, taxa de dezvoltare, tariful de racordare etc.) dat cu titlu gratuit operatorilor de distribu?ie. Situatia existenta: Centrala existenta este racordata pe bara 110kV aferenta st 110/20kV N. Balcescu avand delimitarea de gestiune la separatorul de bare 110kV din celula 110kV aferenta CEE iar masura pe 110kV in instalatia de utilizare realizata cu grup de masura compus din: 3xTC 300+600/5A cu infasurara masura clasa 0,2S si 3xTT 120.000/?3/100?3/100/?3. Zona analizata de care apartine centrala este Retele Electrice Lucrari pe tarif de racordare: nu este cazul. Lucrari ce se realizeaza prin grija utilizatorului: ? montare container 20 kV nou proiectat in anvelopa de beton amplasat pe terenul aferent statiei de transformare 110/20 kV CEED Nicolae Balcescu. Containerul 20 kV nou proiectat va fi echipat cu: - celula de linie aferenta cuplei longitudinale cu separator de 1600A si CLP (dintre container nou 20 kV proiectat si sala medie tensiune existenta 20 kV); - celula de masura UTM cu separator si grup de masura format din trei transformatoare de tensiune 20/0,1 kV, clasa de precizie 0,2 si contor electronic trifazat static In=5(6)A, Un=3x100/57V, clasa de precizie 0 ,2s dotat cu curba de sarcina si interfata de comunicatie RS 232 si modul comunicatie GSM amplasat intr-o cutie de masura; cutia de masura se va amplasa intr-o nisa cu posibilitatea vizualizarii atat de catre Retele Electrice Dobrogea cat si de catre beneficiar; - trei celule de linie motorizate fiecare echipate cu intreruptor de 630A, separator cu CLP ?i trei transformatoare de curent de 500/5/1/1 A, clasa de precizie 0,2S, celule destinate racordarii CEE 9 MW + ISE 2MW (doua celule), respectiv ISE 10,5 MW (o celula); Celula servicii interne echipata cu transformator tratare neutru de 20/0 ,4 kV 630 kVA si rezistor tratare neutru de 770 ohm; ? Realizare sistem de management al puterii produse/inmagazinate al centralei care va limita puterea debitata in sistem la 27,56MW; puterea maxim debitabila in sistem este considerata puterea produsa de grupurile generatoare. Energia stocata este utilizata pentru a umple golurile de productie ale grupurilor generatoare; Dispozitivul General va fi prevazut cu o protectie de putere (maximala de curent directionata) cu comanda de declansare catre Dispozitivul de Interfata, in cazul depasirii puterii aprobate. ? inlocuire intrerupator 20 kV 630 A cu intrerupator 20 kV 1250A in celula 20 kV de rezerva din sala de conexiuni existenta (intrerupatorul 20 kV 1250A va fi destinat cuplei longitudinale 20 kV ce alimenteaza containerul nou proiectat); ? montare cablu 20 kV 2x500 mmp intre celula cupla (sala MT existenta) si celula linie cu separator (container proiectat) de cca. 35 m; ? realizare cai de comunicatie de la instalatiile de monitorizare si instalatiile de reglaj secundar ale noii centrale pana la interfata cu Transelectrica; ? montare doua LES 20 kV intre celula de racord din containerul nou proiectat din statia 110/20 kV a utilizatorului si CEE, in lungime de cca 5 km; ? montare LES 20 kV intre celula de racord din containerul nou proiectat din statia 110/20 kV a utilizatorului si ISE 10,5 MW, in lungime de cca 0,01 km; ? montare analizor pentru monitorizarea calitatii energiei electrice; ? montare sumator de curenti pentru integrarea energiei electrice evacuate de IS 14,5 MW, respectiv sporul de putere de 18 MW , clasa de precizie a sumatorului va fi corespunzatoare punctelor de masurare de categoria A din Codul de masura; ? realizare circuite de masurare si elemente de securizare a acestora. Comanda si achizitia de date aferente celulei trafo 110 kV din statia de transformare 110/20 kV aferenta CEE+IS Nicolae Balcescu este inclusa in releul de protectie montat in dulapul de protectii. Se vor transmite informatiile privind starea de functionare a transformatorului 110/20 kV din sta?ia de transformare aferenta CEE+IS Nicolae Balcescu. În vederea asigur?rii în punctul de racordare a unui schimb de 0MVAr cu sistemul, softul releului de protectie va fi configurat astfel incat intrerupatorul aferent celulei trafo 110 kV CEE+IS Nicolae Balcescu sa declanseze in situatia in care transformatorul 110/20 kV din sta?ia de transformare aferenta CEE+IS Nicolae Balcescu este declansat/deconectat. Terminalele numerice de protectie (care vor respecta prevederile din NTE 011/12/00) din celula 110 kV Trafo 40 MVA, 110/20 kV, din statia 110 kV CEE+IS Nicolae Balcescu vor avea incluse si functii de protectie de antiinsularizare: func?ia de protectie de maxim? tensiune, func?ia de protec?ie de maxim? frecven??, func?ia de protec?ie de minim? tensiune ?i func?ia de protectie de minim? frecven??. Intrerupatoarele aferente celulelor 20 kV plecare spre CEE 18 MW + IS 4 MW , respectiv plecare spre IS 10,5 MW au rol de dispozitiv general (DG) si dispozitiv de interfata (DI), iar terminalele de protectie aferente acestor celule vor fi echipate cu protectiile aferente : - protectie maximala de curent in doua trepte; - protectie maximala de curent homopolar; - protectie minima/maxima de tensiune; - protectie minima/maxima de frecventa. Similar celulelor din sala 20 kV existenta, inclusiv celula 20 kV plecare spre CEE Nicolae Balcescu 10 MW, toate celulele din noul container se vor integra in sistemul SCADA existent la utilizator. Nota: ? sporul putere CCE (18 MW) si instalatia de stocare (IS) Nicolae Balcescu (14,5 MW) se conecteaza la o instalatie de racordare dimensionata pentru preluare (transformator de putere 110/20 kV - 40 MVA); ? energia electrica evacuata de turbinele eoliene existente (10 MW) este valorificata prin certificate verzi; ? conform legislatiei actuale energia electrica evacuata de turbinele eoliene care fac obiectul sporului de putere (18 MW), respectiv de instalatiile de stocare, nu mai beneficiaza de certificate verzi. Astfel, pentru masurarea energiei electrice schimbate (consummate/evacuate) intre producatorul de energie electrica si operatorul de retea (RED) si transmiterea datelor de masurare sunt necesare urmatoarele puncte de masurare noi de categoria A: 1. pe parte de 20 kV, in containerul 20 kV proiectat, se vor instala 2 sisteme de masurare noi ce vor asigura: - masurarea energiei electrice evacuate de cele patru turbine eoliene spor 18MW si de instalatia de stocare de 4MW, respectiv transmiterea datelor de masurare; - masurarea energiei electrice produse de instalatia de stocare de 10 ,5MW, respectiv transmiterea datelor de masurare; 2. pe parte de 20 kV, in statia de conexiuni 20 kV (existenta), unde sistemul de masurare nou montat asigura masurarea energiei electrice evacuate de cele patru turbine eoliene existente (10 MW) si transmiterea datelor de masurare; Pe parte de 110 kV, sistemul de masurare existent (se mentine) asigura masurarea energiei electrice schimbate (consumate) de: cele patru turbine eoliene existente (10 MW), cele patru turbine eoliene (sporul de putere - 18 MW) si de instalatia de stocare (14,5 MW), respectiv transmiterea datelor de masurare. Lucrarile in statia de conexiuni 20 kV (existenta in instalatia de utilizare), pentru realizarea lucrarilor mentionate la pct 2 sunt: ? inlocuire transformatoare de masura de curent de 500/1/1A existente, cu transformatoare de masura de curent de 500/5/1/1A, clasa de precizie 0,2s, (pentru infasurarea de masura de 5A), in celula 20 kV (plecare turbine existente - 10 MW); ? trei transformatoare de tensiune 20/0,1 kV existente cu trei transformatoare de tensiune 20/0,1 kV, clasa de precizie 0,2 pentru punctede masurare de categoria A, daca cele existente nu indeplinesc aceasta conditie impusa prin Codul de masurare; ? montare contor electronic trifazat static In=5(6) A, Un=3x100/57 V, clasa de precizie 0,2s dotat cu curba de sarcina si interfata de comunicatie RS 232 si modul comunicatie GSM amplasat intr-o cutie de masura; ? realizare circuite de masurare si elemente de securizare a acestora. Toate lucrarile mentionate anterior se realizeaza in instalatia de utilizare. Cele 3 contoare urmeaza a fi montate pe partea de 20 kV: ? se vor integra in sistemul de masurare al operatorului de retea (RED), alaturi de contorul existent pe partea de 110 kV; ? se vor instala in cutia de masura existenta (cu masura la 110 kV); daca nu exista spatiu suficient, cele doua se vor monta intr-o cutie de masura noua, cutie care trebuie sa aiba posibilitati de sigilare. Pentru imbunatatirea semnalului GSM in vederea transmisiei curbelor de sarcina din contor exista antena GSM cucastig de semnal.</t>
  </si>
  <si>
    <t xml:space="preserve">Rețele Electrice Romania S.A </t>
  </si>
  <si>
    <t xml:space="preserve">Realizarea lucrărilor de întărire cu caracter gene criteriului cu N elemente in functiune in RED 110 kV: - Reconductorare LEA 110kV Neptun – Costinesti – 20,00 km - 11.267.337 ,38 lei fara TVA - Reconductorare LEA 110kV Eforie Nord - Costinesti– 25,89 km - 14.431.213,68 lei fara TVA - Reconductorare LEA 110kV N. Balcescu – CEF Nicolae Balcescu – 5 km - 3.212.662,49 lei fara TVA - Reconductorare LEA 110kV Medgidia Nord – CEF N. Balcescu – 12,67 km - 7.331.286,25 lei fara TVA - Reconductorare LEA 110kV Constanta Nord – Ecluza Ovidiu – 11,91 km - 6.924.256,68 lei fara TVA - Reconductorare LEA 110kV CET Palas – Eforie Nord – 17,85 km - 10.113.370,96 lei fara TVA - Reconductorare LEA 110 KV CEE Baraganu – Tataru – 19,86 km - 11.192.160,42 lei fara TVA - LES 110 kV noua Medgidia Nord – Medgidia Sud 1600 mmp, circuitul 1 – 8 ,00 km -32.316.887,78 lei fara TVA - LES 110 kV noua Medgidia Nord – Medgidia Sud 1600 mmp, circuitul 2 – 8 ,00 km -32.316.887,78 lei fara TVA - LES 110 kV noua Medgidia Nord – Medgidia Sud 1600 mmp, circuitul 3 – 8 ,00 km -32.316.887,78 lei fara TVA - Reconfigurare statie Medgidia Nord, in vederea realizarii circuitelor noi LES 110 kV noi –35.010.823,43 lei fara TVA Lungime linii de reconductorat: 113,19 km Lungime linii noi: 24 km Valoarea lucrarilor de intarire pentru N elemente in functie pe RED este de 191.683.836,94 lei fara TVA. Realizarea lucrărilor de întărire cu caracter general pentru respectarea criteriului cu N elemente in functiune in RET: Lucrari de intarire din Planul de dezvoltare RET 2022-2031: PIF 2022 - Extinderea statiei 400 kV Gura Ialomitei cu doua celule: LEA 400 kV Cernavoda 3 si LEA 400 kV Stalpu - Extinderea statiei 400 kV Cernavoda, et. II: racordare linii noi. - Racordarea LEA 400 kV Stupina Varna si LEA 400 kV Rahman Dobrudja in statia 400 kV Medgidia Sud. Etapa I Extinderea statiei 400 kV Medgidia Sud. - LEA 400 kV d.c. Cernavoda Stalpu si racord in statia Gura Ialomitei (linie noua). PIF 2024 - Racordarea LEA 400 kV Stupina - Varna si LEA 400 kV Rahman - Dobrudja in statia 400 kV Medgidia Sud. Etapa II Extinderea statiei 400 kV Medgidia Sud; - LEA 400 kV d.c. (1 circuit echipat) Gutinas - Smardan; - Marirea capacitatii de transport LEA 400kV Bucuresti Sud - Pelicanu (8km). PIF 2025 - Marirea capacitatii de transport LEA 220 kV Stejaru – Gheorgheni – Fantanele. PIF 2026 - Retehnologizarea statiei 400 kV Isaccea (etapa II retehnologizare statie 400kV); - Instalare trafo 3 nou 400/110kV Smardan. PIF 2027 - Trecere la 400 kV LEA Brazi Vest - Teleajen - Stalpu, inclusiv: achizitie AT 400 MVA, 400/220/20kV si lucrari de extindere statiile 400 kV si 220 kV aferente; PIF 2028 - Marirea capacitatii de transport LEA 400 kV Bucuresti Sud-Gura Ialomitei (PIF 2028); - Marirea capacitatii de transport LEA 220 kV Gutinas-Dumbrava (PIF 2028); - Marirea capacitatii de transport LEA 220 kV Dumbrava-Stejaru (PIF 2028). - Echipareacircuitului 2 a LEA 400kV d.c. Gutinas -Smardan(PIF 2028). PIF 2029 - Instalare trafo 3 nou 400/110kV Smardan - Marirea capacitatii de transport LEA 220 kV Fantanele-Ungheni - Inlocuire Trafo 2 400/110kV statia Smardan - Trecerea LEA 400 kV Isaccea - Tulcea Vest de la simplu circuit la dublu circuit - Instalare trafo 3 nou 400/110kV Medgidia Sud; PIF 2030 - LEA 400kV s.c. Gadalin – Suceava (LEA noua) - Marirea capacitatii de transport LEA 400 kV Cernavoda - Pelicanu (53km) - Trecere la 400kV LEA Isaccea-Ucraina Sud (Primorska) instalare celula in statia Isaccea 400kV - Inlocuire trafo T1 si T2 400/110kV Constanta Nord PIF 2031 - LEA 400kV Stalpu – Brasov (LEA noua) Lucrari de intarire care nu sunt cuprinse in Planul de dezvoltare RET 2022-2031: - 3 celule LES 110 kV aferente LES Medgidia Nord-Medgidia Sud in statia Medgidia Sud – 11.265.405,74 lei fara TVA - Amplificare TR.1 din statia Medgidia Sud 400/110KV de la 250 MVA la 400 MVA – 25.226.453,41 lei fara TVA - Amplificare TR.2 din statia Medgidia Sud 400/110KV de la 250 MVA la 400 MVA – 25.226.453,41 lei fara TVA - Reconductorare LEA 400 KV Gutinas-Brasov – 124,48 km – 167.635.426,04 lei fara TVA - LEA NOUA 220 KV Dumbrava – Stejaru C1– 34,34 km – 65.067.195,91 lei fara TVA Lungime linii de reconductorat: 158,82 km Valoarea lucrarilor de intarire pentru N elemente in functie pe RET este 247.822.571,16 de lei fara TVA. Realizarea lucrărilor de întărire cu caracter general pentru respectarea criteriului cu N-1 elemente in functiune in RED 110 kV: - Reconductorare LEA 110kV Neptun – CEF Vanatori – 6,94 km - 4.254.400 ,44 lei fara TVA - Reconductorare LEA 110kV Palas – Basarabi – 21,01 km - 11.809.685,49 lei fara TVA - Reconductorare LEA 110kV Constanta Nord – CET Palas C1 – 11,12 km - 6.500.580,78 lei fara TVA - Reconductorare LEA 110kV Constanta Nord – CET Palas C2 – 11,12 km - 6.500.580,78 lei fara TVA - LEA NOUA 110kV Pelinu - Tataru – 14,94 km - 14.165.946,39 lei fara TVA - LEA NOUA 110kV Neptun - Costinesti – 20,00 km - 18.785.033,95 lei fara TVA - LEA NOUA 110kV CEE Baraganu - Tataru – 19,86 km - 18.657.233,11 fara TVA - LEA NOUA 110kV Medgidia Nord – Mircea Voda Nord – 5,28 km - 5.344.949 ,72 lei fara TVA - LEA NOUA 110kV CEE Baraganu – Basarabi – 13,24 km - 12.614.079,03 lei fara TVA - LEA NOUA 110kV Pelinu – CEF Vanatori – 6,94 km - 6.863.041,15 lei fara TVA - LEA NOUA 110kV Eforie Nord – Costinesti - 25,89 km - 24.161.797,94 lei fara TVA - LEA NOUA 110kV CET Palas – Eforie Nord – 17,85 km - 16.823.291,03 lei fara TVA - LEA NOUA 110kV Medgidia Sud– Mircea Voda – 14,94 km - 14.167.772,12 lei fara TVA - LES NOUA 110kV Medgidia Nord – Medgidia Sud 1600 mmp, circuitul 4 – 8 ,00 km -32.316.887,78 lei fara TVA Lungime linii de reconductorat: 50,20 km Lungime linii noi :146,94 km Valoarea lucrarilor de intarire in RED pentru N-1 elemente
in functie este de 232.174.851,09 lei fara TVA. Realizarea lucrărilor de întărire pentru respectarea criteriului cu N-1 elemente in functiune in RET: Lucrari de intarire care nu sunt cuprinse in Planul de dezvoltare RET 2022-2031: - 1 celula LES 110 kV aferenta LES Medgidia Nord – Medgidia Sud in statia Medgidia Sud – 3.750.632,24 lei fara TVA - Montare transformator TR. 4 in statia Medgidia Sud 400/110 kV de 250 MVA – 25.254.158,44 lei fara TVA - Amplificarea TR.3 din statia Medgidia Sud 400/110kV de la 250 MVA la 400 MVA – 25.226.302,03 lei fara TVA - LEA NOUA 400kV Brasov – Sibiu Sud – 125,30 km – 236.019.615,91 lei fara TVA - LEA NOUA 220 KV Dumbrava – Stejaru C2– 34,34 km – 65.067.195,91lei fara TVA - LEA NOUA 400 KV Bucuresti Sud- Gura Ialomitei – 139,43 km - 262.589.035,01 lei fara TVA - LEA NOUA400 KV Gutinas - Brasov– 124,48 km – 234.484.126,39 lei fara TVA - LEA NOUA 400 KV Bucuresti Sud – Pelicanu – 119,16 km – 224.487.469,37 lei fara TVA Lungime linii de reconductorat: 542,724 km Valoarea lucrarilor de intarirepentru N-1 elemente in functie pe RET este de 1.074.295.091,07 lei fara TVA. Utilizatorul a optat pentru prevederile ord. 81/2022 cu referire la limitarea operationala tinand cont de contingentele la care au rezultat suprasarcini in RED/RET. Instalația de automatizare se va realiza prin intermediul unei aplicații instalate în sistemul SCADA propriu al CEE+IS. În vederea securizării unei temporizări totale care să nu pună în pericol menținerea siguranței în functionare a SEN va fi avută în vedere funcționarea/acționarea logicii de limitare automată a puterii generate prin monitorizare contingențe cu deconectarea CEE+IS. Echipamentele din componența ALO care comandă limitarea/deconectarea puterii evacuate, se instalează la utilizator, în centrală și în instalațiile OD/OTS. Monitorizarea in timp real a contingentei periculoase pe un element de retea necesita montarea unui echipament de culegere, prelucrare si transmitere date, de tip Remote Terminal Unit (RTU) in statiile de transformare. Pentru configurarea instalatiei, se impun urmatoarele: • La o celula, preluarea semnalelor necesare pentru realizarea instalatiei de automatizare se va face cu un singur RTU (eventual redundant) indiferent de numarul de utilizatori care necesita monitorizarea datelor din celula respective sau terminalelor (intreruptoare in celule 110 kV) care necesita monitorizarea datelor tot din acea celula. • Modalitatea de oferire a semnalelor catre toti utilizatorii interesati, precum si modul de realizare a transmiterii datelor pe caile de comunicatie se va face de comun acord intre utilizatori, prin conventie de exploatare. • Echipamentele de tip RTU care se monteaza in instalatiile OTS/OD/terti trebuie sa indeplineasca toate conditiile tehnice impuse echipamentelor din sistemele de circuite secundare, conform normei tehnice ANRE cod NTE-011/12/00 „Norma tehnica pentru proiectarea sistemelor de circuite secundare ale statiilor electrice”. • Echipamentele de tip RTU (care se monteaza in instalatiile OTS) trebuie sa indeplineasca si toate conditiile impuse terminalelor de protectie, control si automatizare din instalatiile OTS, conform normei tehnice interne Transelectrica, cod NTI-TEL-S-003-2009-01 “Detalii si specificatii de echipamente pentru realizarea sistemului de comanda, control, protectie si automatizare pentru nivelul 400 kV, 220 kV si 110 kV LEA/LES/Cuple din statiile electrice modernizate, pe tipuri de scheme primare”, pct. 0.4. </t>
  </si>
  <si>
    <t>COMUNA SCHITU</t>
  </si>
  <si>
    <t>MYT HOLDCO CLEAN ENERGY SRL</t>
  </si>
  <si>
    <t>COMUNA UNIREA</t>
  </si>
  <si>
    <t>Retele Electrice Romania S.A.</t>
  </si>
  <si>
    <t>170/59907</t>
  </si>
  <si>
    <t>IS Scornicești</t>
  </si>
  <si>
    <t>Rpower Bess Two S.R.L</t>
  </si>
  <si>
    <t>statie noua           400 kV</t>
  </si>
  <si>
    <t>statia noua 400 kV racordata           intrare – iesire in LEA 400 kV Tantareni – Sibiu Sud</t>
  </si>
  <si>
    <t>CEF Tormac</t>
  </si>
  <si>
    <t>Hill Solar S.R.L</t>
  </si>
  <si>
    <t xml:space="preserve">statie noua 400 kV Tormac </t>
  </si>
  <si>
    <t>statie noua 400 kV Tormac racordata intrare iesire in LEA 400 kV Resita -Timisoara</t>
  </si>
  <si>
    <t>172/58113</t>
  </si>
  <si>
    <t>Energy Unlimited Gamma S.R.L</t>
  </si>
  <si>
    <t>CEE Amzacea</t>
  </si>
  <si>
    <t xml:space="preserve">statie noua 400 kV Constanta Sud racordata in LEA 400 Medgidia Sud - Dobrudja </t>
  </si>
  <si>
    <t>174/59504</t>
  </si>
  <si>
    <t>Project Service STL Gamma S.R.L</t>
  </si>
  <si>
    <t>IS Simnicu de Sus 2</t>
  </si>
  <si>
    <t>statia               220/110/20 kV Craiova Nord</t>
  </si>
  <si>
    <t>175/59649</t>
  </si>
  <si>
    <t>Chulpan Solar Energy S.R.L</t>
  </si>
  <si>
    <t>CEM Horia 4</t>
  </si>
  <si>
    <t>statia 400/220/110 kV Arad</t>
  </si>
  <si>
    <t>184/61413</t>
  </si>
  <si>
    <t>PROJECT SERVICE STL THETA S.R.L.</t>
  </si>
  <si>
    <t>CEF PROJECT SERVICE STL THETA S.R.L.</t>
  </si>
  <si>
    <t>în Stația 110/20 kV Segarcea, pe sistemul de bare de 110 kV.</t>
  </si>
  <si>
    <t>PIF estimat la 10.12.2025</t>
  </si>
  <si>
    <t>PIF estimat la 17.12.2025</t>
  </si>
  <si>
    <t>COMUNA SARBII MAGURA</t>
  </si>
  <si>
    <t>CEF COMUNA SARBII MAGURA</t>
  </si>
  <si>
    <t>CD a PTA PRIMARIE SARBII-MAGURA OT126602</t>
  </si>
  <si>
    <t>PIF estimat la 18.12.2025</t>
  </si>
  <si>
    <t>DEO va amplifica trafo existent 160kVA ex cu trafo 400kVA, protectiile aferente pe MT.Se va inlocui  coloana generala existenta cu 4xFYI300mmp-6m pana la CD  prevazuta cu intrarupator 630A cu reglaj de curent si sig. MPR. Termenul de executie:maxim 36  luni de la datam achitarii tarifului de racordare de catre solicitant. La finalizarea lucrarii de intarire retea se va preula bransamentul din CD 1-4 si se vor dimensiona protectiile aferente.</t>
  </si>
  <si>
    <t>COMUNA VAIDEENI</t>
  </si>
  <si>
    <t>CEF COMUNA VAIDEENI</t>
  </si>
  <si>
    <t>stalpul tip SC15014 nr.1 propus in Derivatia 20kV PTA COASTA CERBULUI</t>
  </si>
  <si>
    <t>PIF estimat la 04.12.2025</t>
  </si>
  <si>
    <t>Stalpul nr.52 tip SE1 al LEA 20kV PA MADULARI-GUSOENI.</t>
  </si>
  <si>
    <t>COMUNA BUDESTI</t>
  </si>
  <si>
    <t>CEF COMUNA BUDESTI</t>
  </si>
  <si>
    <t>COMUNA VALENI</t>
  </si>
  <si>
    <t>CEF COMUNA VALENI</t>
  </si>
  <si>
    <t>Stalpul nr 5 tip SC15004 al LEA 20KV RACORD PTA 10 VALENI MANDRA</t>
  </si>
  <si>
    <t>PIF estimat la 02.12.2025</t>
  </si>
  <si>
    <t>PIF estimat la 09.12.2025</t>
  </si>
  <si>
    <t>PIF estimat la 18.09.2026</t>
  </si>
  <si>
    <t xml:space="preserve">Principalele lucrari LIR: inlocuire trafo 100 kVA cu trafo 250 kVA,Inlocuire CD 2-4 cu CD 2-6, montare coloana generala intre trafo 250 kVA si CD 2-6 Termen estimat: 24 luni
</t>
  </si>
  <si>
    <t>PIF estimat la 16.12.2025</t>
  </si>
  <si>
    <t>SER AGROS SRL</t>
  </si>
  <si>
    <t>CEF SER AGROS SRL</t>
  </si>
  <si>
    <t>Stalpul nr. 2 al derivatiei 20kV PERETU, LEA 20kV Peretu statia 220/110/20kV Traianu;</t>
  </si>
  <si>
    <t>COMUNA SCOARTA</t>
  </si>
  <si>
    <t>CEF COMUNA SCOARTA</t>
  </si>
  <si>
    <t>stalp nr.158 tip SC 15015 DO310950 din LEA 20 kV Carbunesti - Novaci</t>
  </si>
  <si>
    <t>PIF estimat la 12.12.2025</t>
  </si>
  <si>
    <t>PIF estimat la 31.12.2026</t>
  </si>
  <si>
    <t>COMUNA PLENITA</t>
  </si>
  <si>
    <t>CEF COMUNA PLENITA</t>
  </si>
  <si>
    <t>Stalpul nr. 19 al Derivatie 20 kV PTA IIL PLENITA, alimentat din LEA 20 kV Plenita - Traian</t>
  </si>
  <si>
    <t>stalpul tip SE11(VL036893) al LEA 0,4kV</t>
  </si>
  <si>
    <t>COMUNA VLADIMIR</t>
  </si>
  <si>
    <t>CEF COMUNA VLADIMIR</t>
  </si>
  <si>
    <t>stalp nr.106 tip SC 15014 din DER 20 KV PTA MOTESTI</t>
  </si>
  <si>
    <t>RIVER PARK EVENTS SRL</t>
  </si>
  <si>
    <t>CEF RIVER PARK EVENTS SRL</t>
  </si>
  <si>
    <t>STALPUL NR.19 TIP SE8 AL LEA 20KV PA TV-PRESTAREA.</t>
  </si>
  <si>
    <t>COMUNA DANESTI</t>
  </si>
  <si>
    <t>CEF COMUNA DANESTI</t>
  </si>
  <si>
    <t>stalp nr.107 al LEA 20 KV Targu Jiu Sud-Danesti</t>
  </si>
  <si>
    <t>COMUNA VLADAIA</t>
  </si>
  <si>
    <t>CEF COMUNA VLADAIA</t>
  </si>
  <si>
    <t>COMUNA BALTENI</t>
  </si>
  <si>
    <t>CEF COMUNA BALTENI</t>
  </si>
  <si>
    <t>ANAVYS GROUP SRL</t>
  </si>
  <si>
    <t>CEF ANAVYS GROUP SRL</t>
  </si>
  <si>
    <t>la stalpul nr.84 al LEA 20 KV Barsesti 2-Tismana.</t>
  </si>
  <si>
    <t>PIF estimat la 11.12.2025</t>
  </si>
  <si>
    <t>COMUNA CRETENI</t>
  </si>
  <si>
    <t>CEF COMUNA CRETENI</t>
  </si>
  <si>
    <t>BMPIIP-CD(VL019859) PTA CRETENI.</t>
  </si>
  <si>
    <t>PIF estimat la 29.12.2025</t>
  </si>
  <si>
    <t>COMUNA PADES</t>
  </si>
  <si>
    <t>CEF COMUNA PADES</t>
  </si>
  <si>
    <t>stalpul nr. 5A in axul Derivatiei de 20 kV PTA 2 Apa Neagra</t>
  </si>
  <si>
    <t>PIF estimat la 13.12.2025</t>
  </si>
  <si>
    <t>COMUNA BIRLA</t>
  </si>
  <si>
    <t>CEF COMUNA BIRLA</t>
  </si>
  <si>
    <t>Stalpul tip SC15014, nr. 28A/18A nou proiectat in axul DERIVATIEI 20kV ZUVELCATI, alim. din LEA 20 kV Icoana-Costesti</t>
  </si>
  <si>
    <t>COMUNA DANCIULESTI</t>
  </si>
  <si>
    <t>CEF COMUNA DANCIULESTI</t>
  </si>
  <si>
    <t>In TDJT (DO314270) al PTAB Pirvulesti, (cod SAP: DS-TS-217190-1006-LV1)</t>
  </si>
  <si>
    <t>PIF estimat la 05.12.2029</t>
  </si>
  <si>
    <t>Inlocuire trafo 100 kVA cu trafo 400 kVA si echipamentele aferente la PTAB Pirvulesti + USOL existent cu USOL de 630A in TDJT al PTAB pentru plecare abonat + inlocuire USOL 160A din FDCS utilizator cu USOL 500A. Termenul de realizare este de 48 luni de la achitarea tarifului de racordare.</t>
  </si>
  <si>
    <t>AGROEXPERT INDUSTRY</t>
  </si>
  <si>
    <t>CEF AGROEXPERT INDUSTRY</t>
  </si>
  <si>
    <t>In CD DJ063795 a PTA CAP Plosca</t>
  </si>
  <si>
    <t>PIF estimat la 20.12.2025</t>
  </si>
  <si>
    <t>COMUNA PRIGORIA</t>
  </si>
  <si>
    <t>CEF COMUNA PRIGORIA</t>
  </si>
  <si>
    <t>stalpul tip SC 15015 (proiectat) nr.261 al LEA 20 kV Carbunesti-Zorlesti</t>
  </si>
  <si>
    <t>PIF estimat la 30.12.2025</t>
  </si>
  <si>
    <t>La stalpul tip SC15004 nr. 2 al racordului 20 kV al  PTA 3 Moara Afumati, alimentat din LEA 20 kV Bailesti-Segarcea</t>
  </si>
  <si>
    <t>S.C. INTERCAMBIO COMPANY S.R.L.</t>
  </si>
  <si>
    <t>CEF S.C. INTERCAMBIO COMPANY S.R.L.</t>
  </si>
  <si>
    <t>TDJT al PTCZ 450 Craiova (cod SAP:DS-TS-200008-1307-LV1)</t>
  </si>
  <si>
    <t>COMUNA GHIDICI</t>
  </si>
  <si>
    <t>CEF COMUNA GHIDICI</t>
  </si>
  <si>
    <t>La stalpul nr.313 al LEA 20 kV  BASARABI - FNC POIANA MARE</t>
  </si>
  <si>
    <t>GAMA O.M.G. S.R.L.</t>
  </si>
  <si>
    <t>CEF GAMA O.M.G. S.R.L.</t>
  </si>
  <si>
    <t>stilpul nr 91 in axul  LEA 20 KV Dabuleni-L3 Irigatii.</t>
  </si>
  <si>
    <t>PIF estimat la 19.12.2025</t>
  </si>
  <si>
    <t>CEF COMUNA SCHITU</t>
  </si>
  <si>
    <t>Stalpul nr 285A tip SC15014 proiectat in axul LEA 20KV Derivatie Perieti</t>
  </si>
  <si>
    <t>stalpul nr.49 al LEA 20 kV MOTRU - HORASTI cod SAP DS-HV-MP030204</t>
  </si>
  <si>
    <t>CLICK TOP MANAGEMENT SRL</t>
  </si>
  <si>
    <t>CEF CLICK TOP MANAGEMENT SRL</t>
  </si>
  <si>
    <t>Stalpul nr.12 al derivatiei 20 kV Drumul Apelor.</t>
  </si>
  <si>
    <t>PIF estimat la 26.12.2025</t>
  </si>
  <si>
    <t>GENESIS BIO REINVEST SRL</t>
  </si>
  <si>
    <t>CEF GENESIS BIO REINVEST SRL</t>
  </si>
  <si>
    <t>PIF estimat la 07.11.2025</t>
  </si>
  <si>
    <t>Enerverco SRL</t>
  </si>
  <si>
    <t>IS Medgidia</t>
  </si>
  <si>
    <t>statia               400/110/20 kV Medgidia Sud</t>
  </si>
  <si>
    <t>182/61698</t>
  </si>
  <si>
    <t>J&amp;M Invest General Advisor SRL</t>
  </si>
  <si>
    <t>CEF Mag</t>
  </si>
  <si>
    <t>statie noua 400 kV Mag racordata intrare iesire in LEA 400 kV Mintia -Sibiu Sud</t>
  </si>
  <si>
    <t>LIXANDRU GEORGIANA</t>
  </si>
  <si>
    <t>PTA 5138 PICIOR DE MUNTE</t>
  </si>
  <si>
    <t>BADIU VASILE</t>
  </si>
  <si>
    <t>PTA 4102 TORCESTI 2</t>
  </si>
  <si>
    <t>LEA 20 KV DOMNESTI 30400303</t>
  </si>
  <si>
    <t>PTAB 7032 US STOIENESTI</t>
  </si>
  <si>
    <t>COMUNA TULNICI</t>
  </si>
  <si>
    <t>TULNICI</t>
  </si>
  <si>
    <t>LEA 20 KV SOVEJA 30400301</t>
  </si>
  <si>
    <t>TUDOR OCTAVIAN</t>
  </si>
  <si>
    <t>COJASCA</t>
  </si>
  <si>
    <t>PTA 3161 COJASCA</t>
  </si>
  <si>
    <t>MANASTIREA TURNU</t>
  </si>
  <si>
    <t>LEA 20 KV TARGSORUL  NOU 30100402</t>
  </si>
  <si>
    <t>MIHAI ROBERTINO-MARIAN</t>
  </si>
  <si>
    <t>PTA 1160 PAULESTI</t>
  </si>
  <si>
    <t>AGRISAN SRL</t>
  </si>
  <si>
    <t>PTA 9214 FERMA POMICOLA VERNESTI</t>
  </si>
  <si>
    <t>SMEENI</t>
  </si>
  <si>
    <t>GHICA MIRABELA-BIANCA</t>
  </si>
  <si>
    <t>UNGURIU</t>
  </si>
  <si>
    <t>PTA 0204 UNGURIU 2</t>
  </si>
  <si>
    <t>VOICU MIHAI</t>
  </si>
  <si>
    <t>BILCIURESTI</t>
  </si>
  <si>
    <t>PTA 3377 BILCIURESTI</t>
  </si>
  <si>
    <t>SMART POWER GENERATION ALFA SRL</t>
  </si>
  <si>
    <t>CUDALBI</t>
  </si>
  <si>
    <t>ST. CUDALBI 110/20 KV</t>
  </si>
  <si>
    <t>CENTRALA ELECTRICA HIBRIDĂ 38,4 MW Cudalbi 2 (Eolian, Solar si Stocare)</t>
  </si>
  <si>
    <t>PANAITE VASILE-GEORGE</t>
  </si>
  <si>
    <t>PTA 4004 MALU ALB 2</t>
  </si>
  <si>
    <t>CRISTESCU GABRIEL</t>
  </si>
  <si>
    <t>PTA 3217 DARZA</t>
  </si>
  <si>
    <t>DUNU MANUELA</t>
  </si>
  <si>
    <t>CETERASCOM SRL</t>
  </si>
  <si>
    <t>LEA 20 KV LIESTI - SCHELA 30500401</t>
  </si>
  <si>
    <t>PATRASCU NICOLAE-LIVIU</t>
  </si>
  <si>
    <t>BUCSANI</t>
  </si>
  <si>
    <t>PTA 3028 BUCSANI</t>
  </si>
  <si>
    <t>DACIAN PETROLEUM SA</t>
  </si>
  <si>
    <t>CEPTURA</t>
  </si>
  <si>
    <t>LEA 20 KV SCORUS 30100404</t>
  </si>
  <si>
    <t>MODRISAN ROBERTO-ADRIAN</t>
  </si>
  <si>
    <t>MCM PETROL SRL</t>
  </si>
  <si>
    <t>PTA 0113 SMA SMEENI</t>
  </si>
  <si>
    <t>GRIGORE CIPRIAN IONEL</t>
  </si>
  <si>
    <t>BOLDESTI-SCAENI</t>
  </si>
  <si>
    <t>ORGANIZATIA UTILIZATORILOR DE APA PENTRU IRIGATII LOZOVA</t>
  </si>
  <si>
    <t>PTZ 5822 SPP LOZOVA</t>
  </si>
  <si>
    <t>O.U.A.I. SCHELA PLOT SPP14</t>
  </si>
  <si>
    <t>PTM 6076 SPP 14</t>
  </si>
  <si>
    <t>O.U.A.I. NEGREA PLOT SPP15</t>
  </si>
  <si>
    <t>PTZ 5085 SPP 15</t>
  </si>
  <si>
    <t>TUDORACHE PETRUT-LAURENTIU</t>
  </si>
  <si>
    <t>MOROENI</t>
  </si>
  <si>
    <t>PTA 9017 CMD MOBOS PREST PUCHENI</t>
  </si>
  <si>
    <t>VIRLEZI</t>
  </si>
  <si>
    <t>LEA 20 KV BUJORU - CUDALBI 30500403</t>
  </si>
  <si>
    <t>ORGANIZATIA ULITIZATORILOR DE APA PENTRU IRIGATII PISCU</t>
  </si>
  <si>
    <t>PTZ 9601 SPP 22 OUAI PISCU</t>
  </si>
  <si>
    <t>ORGANIZATIA UTILIZATORILOR DE APA PENTRU IRIGATII AECMT PISCU</t>
  </si>
  <si>
    <t>LEA 20 KV LIESTI - SPP 43 30500401</t>
  </si>
  <si>
    <t>ORGANIZATIA UTILIZATORILOR DE APA PENTRU IRIGATII VLADIMIRESTI PLOT 58</t>
  </si>
  <si>
    <t>PTZ 5079 SPP 58</t>
  </si>
  <si>
    <t>GRANDE GLORIA PRODUCTION SA</t>
  </si>
  <si>
    <t>PTZ 5897 B 4 IRICAD</t>
  </si>
  <si>
    <t>LES 6 KV FILESTI _ PA 19 TIGLINA 1 30500</t>
  </si>
  <si>
    <t>LEGEND CARS GV SRL</t>
  </si>
  <si>
    <t>GRIGORE MARIAN</t>
  </si>
  <si>
    <t>PTA 3248 CREVEDIA</t>
  </si>
  <si>
    <t>TURCU DUMITRA</t>
  </si>
  <si>
    <t>BARCEA</t>
  </si>
  <si>
    <t>PTA 4013 PODOLENI 1</t>
  </si>
  <si>
    <t>BALABANESTI</t>
  </si>
  <si>
    <t>TILVAR DANIEL</t>
  </si>
  <si>
    <t>GOLESTI</t>
  </si>
  <si>
    <t>PTA 2463 GOLESTI 3</t>
  </si>
  <si>
    <t>CHIRIAC GHEORGHE-FLORIN</t>
  </si>
  <si>
    <t>PTZ 5257 MARASESTI NR.7</t>
  </si>
  <si>
    <t>IOAN TRAIAN-CRISTIAN</t>
  </si>
  <si>
    <t>PTA 2363 GULIANCA</t>
  </si>
  <si>
    <t>IONICA GHEORGHE</t>
  </si>
  <si>
    <t>PTA 7872 MINDRESTI 2</t>
  </si>
  <si>
    <t>BADEA TEODOR</t>
  </si>
  <si>
    <t>NEHOIU</t>
  </si>
  <si>
    <t>PTA 0526 PALTINENI</t>
  </si>
  <si>
    <t>FANMAD SRL</t>
  </si>
  <si>
    <t>PTA 4357 JORASTI- SCOALA</t>
  </si>
  <si>
    <t>TACHE GABRIAN ION</t>
  </si>
  <si>
    <t>PTA 3080 MARCESTI</t>
  </si>
  <si>
    <t>ROTRADE SRL</t>
  </si>
  <si>
    <t>JARISTEA</t>
  </si>
  <si>
    <t>PTA 9120 ROTRADE COPACI</t>
  </si>
  <si>
    <t>CRISTIAN IONUT</t>
  </si>
  <si>
    <t>PTA 4169 SURAIA 3 JUDECATORIE</t>
  </si>
  <si>
    <t>RADU VERONICA</t>
  </si>
  <si>
    <t>PTA 5323 PISCU 7 INT</t>
  </si>
  <si>
    <t>DANAILA STEFAN</t>
  </si>
  <si>
    <t>PTA 9756 POMPE APA UMBRARESTI</t>
  </si>
  <si>
    <t>COLEA CATALIN</t>
  </si>
  <si>
    <t>PTA 6016 SMARDAN INT</t>
  </si>
  <si>
    <t>LUNGULESCU MONICA-MIHAELA</t>
  </si>
  <si>
    <t>PT 282,</t>
  </si>
  <si>
    <t>MOCANU MARIAN-CATALIN</t>
  </si>
  <si>
    <t>PTA 5427 SCHELA CAP 1</t>
  </si>
  <si>
    <t>MATEI STELA</t>
  </si>
  <si>
    <t>PTM 0143 POSTA VECHE</t>
  </si>
  <si>
    <t>ORGANIZATIA UTILIZATORILOR DE APA PENTRUIRIGATII SPP8 AGROSERV GRIG MAICANESTI</t>
  </si>
  <si>
    <t>PTA 4454 SPP 8 MAICANESTI</t>
  </si>
  <si>
    <t>PTA 4036 POPESTI 2 ILIESCU</t>
  </si>
  <si>
    <t>COJOCARU RAMONA</t>
  </si>
  <si>
    <t>PTAB 1238 CARAGIALE</t>
  </si>
  <si>
    <t>STROPII VIETII SRL</t>
  </si>
  <si>
    <t>PTA 4207 MATCA 2</t>
  </si>
  <si>
    <t>BUZATU RICA</t>
  </si>
  <si>
    <t>GOLOGANU</t>
  </si>
  <si>
    <t>PTA 4566 MAGAZIN RASTOACA</t>
  </si>
  <si>
    <t>NICULET ELENA</t>
  </si>
  <si>
    <t>PTZ 0130 TBC</t>
  </si>
  <si>
    <t>TUTU DANIEL</t>
  </si>
  <si>
    <t>PTZ 1196 ANUL REVOLUTIEI</t>
  </si>
  <si>
    <t>PAROHIA DIECHENI IVESTI</t>
  </si>
  <si>
    <t>IVESTI</t>
  </si>
  <si>
    <t>PTA 4049 HALTA  BUCESTI</t>
  </si>
  <si>
    <t>MOROCA ALBERTINO</t>
  </si>
  <si>
    <t>PTZ 1180 T3 IC FRIMU</t>
  </si>
  <si>
    <t>FAVORIT IMPEX SRL</t>
  </si>
  <si>
    <t>GUGESTI</t>
  </si>
  <si>
    <t>PTA 4002 GUGESTI MOARA</t>
  </si>
  <si>
    <t>STOIAN SILVIU-SPIRIDON</t>
  </si>
  <si>
    <t>PTA 3187 UNIREA 2 BLOCURI</t>
  </si>
  <si>
    <t>MIHALACHE OVIDIU-COSMIN</t>
  </si>
  <si>
    <t>PTZ 0047 CT 2 MICRO 14 BUZAU</t>
  </si>
  <si>
    <t>ANDRIUTA GHITA</t>
  </si>
  <si>
    <t>PTZ 3157 CLORINARE</t>
  </si>
  <si>
    <t>PTA 0413 AUTOSERVICE LACU SARAT,</t>
  </si>
  <si>
    <t>VINTILA CAMELIA</t>
  </si>
  <si>
    <t>PTA 5513 ODAIA MANOLACHE  2 INT</t>
  </si>
  <si>
    <t>COSOREANU LUCIAN-LAURENTIU</t>
  </si>
  <si>
    <t>PTAB 2658 CIRESULUI</t>
  </si>
  <si>
    <t>MARICA LUCIA</t>
  </si>
  <si>
    <t>PTZ 0009 DESF T9 TIGLINA 2</t>
  </si>
  <si>
    <t>GLOBAL CASH &amp; CARY SRL</t>
  </si>
  <si>
    <t>PTZ 0084 ICM BUZAU</t>
  </si>
  <si>
    <t>ENVOLTECO ENERGY SRL</t>
  </si>
  <si>
    <t>SILISTEA</t>
  </si>
  <si>
    <t>LEA 20 KV SPP 4 30200303</t>
  </si>
  <si>
    <t>PERIOADA PROBE</t>
  </si>
  <si>
    <t>FILIP SORIN-BOGDAN</t>
  </si>
  <si>
    <t>LUCIENI</t>
  </si>
  <si>
    <t>PTA 2243 CIURARI</t>
  </si>
  <si>
    <t>JORASCU MIREL</t>
  </si>
  <si>
    <t>PTA 4003 MALU ALB 1</t>
  </si>
  <si>
    <t>MACOVEI GHEORGHE</t>
  </si>
  <si>
    <t>LAZAR AURELIA FLORENTINA</t>
  </si>
  <si>
    <t>PTA 4863 DRAGANESTI 7</t>
  </si>
  <si>
    <t>HARABAGIU CARMEN -ANCA</t>
  </si>
  <si>
    <t>STOICA MARIAN</t>
  </si>
  <si>
    <t>PTA 2352  VICTORIEI 2 GOLESTI</t>
  </si>
  <si>
    <t>MANOLACHE TUDOREL</t>
  </si>
  <si>
    <t>PTA 4147 SALCIA VECHE</t>
  </si>
  <si>
    <t>POEANA IONEL</t>
  </si>
  <si>
    <t>MOVILENI</t>
  </si>
  <si>
    <t>PTA 4020 MOVILENII DE SUS</t>
  </si>
  <si>
    <t>COMUNA CAMPURI</t>
  </si>
  <si>
    <t>LEA 20 KV CIMPURI 30400301</t>
  </si>
  <si>
    <t>SOLID COM SRL</t>
  </si>
  <si>
    <t>PTA 2889 SAT UNIREA 1</t>
  </si>
  <si>
    <t>VLAD FANICA</t>
  </si>
  <si>
    <t>PTA 5319 PISCU 4</t>
  </si>
  <si>
    <t>ADJUD</t>
  </si>
  <si>
    <t>SOCIETATEA ENERGETICA ELECTRICA SA</t>
  </si>
  <si>
    <t>VULTURU</t>
  </si>
  <si>
    <t>ST. VULTURU 110/20 KV</t>
  </si>
  <si>
    <t>BUSUIOC DOINA-ELENA</t>
  </si>
  <si>
    <t>PTZ 2712 TARA BIRSEI</t>
  </si>
  <si>
    <t>OPRISAN LIVIU-GEORGIAN</t>
  </si>
  <si>
    <t>PTA 2769 VALCELE  (VLAD TEPES)</t>
  </si>
  <si>
    <t>SCOALA GIMNAZIALA JARISTEA</t>
  </si>
  <si>
    <t>PTA 3120 JARISTEA 2</t>
  </si>
  <si>
    <t>MIDIA GREEN ENERGY SA</t>
  </si>
  <si>
    <t>GORNET</t>
  </si>
  <si>
    <t>LEA 20 KV MAGURELE 30100203</t>
  </si>
  <si>
    <t>APOSTOLESCU VALERIU</t>
  </si>
  <si>
    <t>PTAB 0125 STR. IZVOARE</t>
  </si>
  <si>
    <t>OLARU MARIAN-CATALIN</t>
  </si>
  <si>
    <t>PTA 4002 MALU ALB 3</t>
  </si>
  <si>
    <t>SERBAN CAMELIA CORNELIA</t>
  </si>
  <si>
    <t>PTA 2083 MALU CU FLORI</t>
  </si>
  <si>
    <t>OPREA GABRIEL RAZVAN</t>
  </si>
  <si>
    <t>SIRNA</t>
  </si>
  <si>
    <t>PTA 3038 VARNITA</t>
  </si>
  <si>
    <t>PTAB 5019 NR 2 DN26 SAT COSTI</t>
  </si>
  <si>
    <t>ANTON ION</t>
  </si>
  <si>
    <t>PTA 3066 GORGOTA</t>
  </si>
  <si>
    <t>TARBA ROMEL</t>
  </si>
  <si>
    <t>VALENI DAMBOVITA</t>
  </si>
  <si>
    <t>PTA 2060 VALENI DIMBOVITA</t>
  </si>
  <si>
    <t>ION DRAGOS</t>
  </si>
  <si>
    <t>FIENI</t>
  </si>
  <si>
    <t>PTA 4018 CUCUTENI SOSEA</t>
  </si>
  <si>
    <t>ORGANIZATIA UTILIZATORILOR DE APA PENTRU IRIGATII IVESTI PLOT 47</t>
  </si>
  <si>
    <t>PTZ 5087 SPP 47</t>
  </si>
  <si>
    <t>PTZ 6125</t>
  </si>
  <si>
    <t>ORGANIZATIA UTILIZATORILOR DE APA PENTRU IRIGATII BRANISTEA</t>
  </si>
  <si>
    <t>PTZ 6127 SPP 55</t>
  </si>
  <si>
    <t>OANCEA NICOLAE-SORIN</t>
  </si>
  <si>
    <t>PTAB 2280 MATRACA SCOALA</t>
  </si>
  <si>
    <t>GHILINTA BOGDAN-IONUT</t>
  </si>
  <si>
    <t>PTAB 3408 SAMURCASI</t>
  </si>
  <si>
    <t>ALEONTE AURICA</t>
  </si>
  <si>
    <t>PTA 2060 VARBILAU</t>
  </si>
  <si>
    <t>MATEI VASILICA</t>
  </si>
  <si>
    <t>PTA 6166 BREZOAELE</t>
  </si>
  <si>
    <t>MREANA NICOLAE</t>
  </si>
  <si>
    <t>PTA 5047 IONESTI</t>
  </si>
  <si>
    <t>CRISTEA MIHAELA-NICOLETA</t>
  </si>
  <si>
    <t>FASIE COSMIN-IONUT</t>
  </si>
  <si>
    <t>RAZVAD</t>
  </si>
  <si>
    <t>PTA 1305 VALEA VOIEVOZILOR</t>
  </si>
  <si>
    <t>NEGRU LUCIAN-RADU</t>
  </si>
  <si>
    <t>PTA 9618 MIHALCENI SCOALA AJUT. N</t>
  </si>
  <si>
    <t>CRISTIAN OVIDIU</t>
  </si>
  <si>
    <t>HULUBESTI</t>
  </si>
  <si>
    <t>PTA 5061 BUTOIU</t>
  </si>
  <si>
    <t>BUDOI CODRUT DAN</t>
  </si>
  <si>
    <t>PTAB 6280 CARTIER RUDEM</t>
  </si>
  <si>
    <t>LITOIU LIVIU</t>
  </si>
  <si>
    <t>PTA 3271 COMISANI</t>
  </si>
  <si>
    <t>GHINIES IULIANA</t>
  </si>
  <si>
    <t>PTA 7873 MINDRESTI 1</t>
  </si>
  <si>
    <t>PTA 4037 POPESTI CAMIN</t>
  </si>
  <si>
    <t>COSTE MARICEL</t>
  </si>
  <si>
    <t>PTA 7473 V MARULUI 2</t>
  </si>
  <si>
    <t>LEMNARU COSTEL</t>
  </si>
  <si>
    <t>PTZ 0165 ONT</t>
  </si>
  <si>
    <t>BARBUTA MIHAI</t>
  </si>
  <si>
    <t>PTAB 2745 MARULUI CAMPINEANCA</t>
  </si>
  <si>
    <t>VESELIU ALIS-GEORGETA</t>
  </si>
  <si>
    <t>GURA SUTII</t>
  </si>
  <si>
    <t>PTA 2065 GURA SUTII</t>
  </si>
  <si>
    <t>LAZAR DUMITRU</t>
  </si>
  <si>
    <t>PTA 3108 IMTF</t>
  </si>
  <si>
    <t>COMAN PAUL</t>
  </si>
  <si>
    <t>PUCHENI</t>
  </si>
  <si>
    <t>PTA 2130 PUCHENI</t>
  </si>
  <si>
    <t>IANCU ION</t>
  </si>
  <si>
    <t>GORNET-CRICOV</t>
  </si>
  <si>
    <t>PTA 2041 GORNET CRICOV</t>
  </si>
  <si>
    <t>CEOROMILA IULIAN</t>
  </si>
  <si>
    <t>PTA 5261 CUDALBI 6</t>
  </si>
  <si>
    <t>COMUNA URECHESTI</t>
  </si>
  <si>
    <t>URECHESTI</t>
  </si>
  <si>
    <t>PTA 4038 URECHESTI PALANCA</t>
  </si>
  <si>
    <t>CIOBANU TOMA</t>
  </si>
  <si>
    <t>PTA 2358 SMA GOLESTI</t>
  </si>
  <si>
    <t>BUTAN GRUP SRL</t>
  </si>
  <si>
    <t>LEA 20 KV CIORANI 30100403</t>
  </si>
  <si>
    <t>AGROVERON GROUP SRL</t>
  </si>
  <si>
    <t>PTAB  2721 CUP</t>
  </si>
  <si>
    <t>PTZ 6125 SPP 48</t>
  </si>
  <si>
    <t>TUDORACHE VIOREL</t>
  </si>
  <si>
    <t>NAMOLOASA</t>
  </si>
  <si>
    <t>PTA 5873 NAMOLOASA TARG SFAT NR 3</t>
  </si>
  <si>
    <t>PENSIUNEA CASA MAJESTIC S.R.L.</t>
  </si>
  <si>
    <t>PTZ 1190 CUZA VODA</t>
  </si>
  <si>
    <t>PTAB 5125 PECHEA 8 BLOCURI</t>
  </si>
  <si>
    <t>PNE RO SUNLIGHT 6 SRL</t>
  </si>
  <si>
    <t>OJOC GHEORGHE</t>
  </si>
  <si>
    <t>COMUNA TATARANI</t>
  </si>
  <si>
    <t>LEA 20 KV TATARANI 30600202</t>
  </si>
  <si>
    <t>COMUNA BILCIURESTI</t>
  </si>
  <si>
    <t>LEA 20 KV ISCIP BILCIURESTI 30600302</t>
  </si>
  <si>
    <t>COMUNA NICULESTI</t>
  </si>
  <si>
    <t>NICULESTI</t>
  </si>
  <si>
    <t>COMUNA VALEA LUNGA</t>
  </si>
  <si>
    <t>LEA 20 KV COLIBASI 30600203</t>
  </si>
  <si>
    <t>COMUNA LUCIENI</t>
  </si>
  <si>
    <t>PTA 9342 DEP CIMENT IEELIF TULUCESTI</t>
  </si>
  <si>
    <t>COTESTI</t>
  </si>
  <si>
    <t>LAZAR MARIAN</t>
  </si>
  <si>
    <t>PTA 4047 ROINITA IVESTI</t>
  </si>
  <si>
    <t>ANIM FS RECRUITING SRL</t>
  </si>
  <si>
    <t>LEA 20 KV BERESTI - RADESTI 30500403</t>
  </si>
  <si>
    <t>COMUNA BOLOTESTI</t>
  </si>
  <si>
    <t>BOLOTESTI</t>
  </si>
  <si>
    <t>LEA 20 KV CERAMICA 30400202</t>
  </si>
  <si>
    <t>TANASESCU CATALIN ADRIAN</t>
  </si>
  <si>
    <t>PTA 1138 BUCOV</t>
  </si>
  <si>
    <t>COSTACHE VALERIA</t>
  </si>
  <si>
    <t>SOTANGA</t>
  </si>
  <si>
    <t>PTA 4145 TEIS - SATUL NOU</t>
  </si>
  <si>
    <t>SOLARA SGB S.R.L.</t>
  </si>
  <si>
    <t>LEA 20 KV SCHELA _ PECHEA  30500401</t>
  </si>
  <si>
    <t>ORAS ODOBESTI</t>
  </si>
  <si>
    <t>DUMBRAVA</t>
  </si>
  <si>
    <t>LEA 20 KV DUMBRAVA 30100404</t>
  </si>
  <si>
    <t>COMUNA DRAGOMIRESTI</t>
  </si>
  <si>
    <t>COMUNA NUCET</t>
  </si>
  <si>
    <t xml:space="preserve"> NUCET</t>
  </si>
  <si>
    <t>LEA 20 KV MATEI VOIEVOD 30600202</t>
  </si>
  <si>
    <t xml:space="preserve"> GURA SUTII</t>
  </si>
  <si>
    <t>LEA 20 KV SUTA 30600202</t>
  </si>
  <si>
    <t>ZAINESCU NECULAI</t>
  </si>
  <si>
    <t>PTA 1209 PLEASA</t>
  </si>
  <si>
    <t>COMUNA BEZDEAD</t>
  </si>
  <si>
    <t>BEZDEAD</t>
  </si>
  <si>
    <t>LEA 20 KV PUCIOASA 30600204</t>
  </si>
  <si>
    <t>COMUNA BUCIUMENI</t>
  </si>
  <si>
    <t>LEA 20 KV DOBRESTI 30600204</t>
  </si>
  <si>
    <t>COMUNA POTLOGI</t>
  </si>
  <si>
    <t>POTLOGI</t>
  </si>
  <si>
    <t>LEA 20 KV TITU 30600302</t>
  </si>
  <si>
    <t>COMUNA MALU CU FLORI</t>
  </si>
  <si>
    <t>COMUNA CORNATELU</t>
  </si>
  <si>
    <t>CORNATELU</t>
  </si>
  <si>
    <t>LEA 20 KV CORNATEL 30600203</t>
  </si>
  <si>
    <t>COMUNA COSTESTII DIN VALE</t>
  </si>
  <si>
    <t>COSTESTII DIN VALE</t>
  </si>
  <si>
    <t>LEA 20 KV COSTESTI 30600302</t>
  </si>
  <si>
    <t>ORASUL RACARI</t>
  </si>
  <si>
    <t>MANEA VIOREL</t>
  </si>
  <si>
    <t>JUDETUL GALATI</t>
  </si>
  <si>
    <t>BRAHASESTI</t>
  </si>
  <si>
    <t>PTA 4444 BRAHASESTI 2</t>
  </si>
  <si>
    <t>LEA 20 KV BERESTI - SUCEVENI 30500403</t>
  </si>
  <si>
    <t>DRAGUSENI</t>
  </si>
  <si>
    <t>PTA 7167 FUNDEANU INT</t>
  </si>
  <si>
    <t>SLOBOZIA CONACHI</t>
  </si>
  <si>
    <t>PTA 5105 SLOBOZIA CONACHI 8</t>
  </si>
  <si>
    <t>PTA 4038 CIRESI IVESTI</t>
  </si>
  <si>
    <t>ROSU ION</t>
  </si>
  <si>
    <t>PTA 4307 MATCA 7.3</t>
  </si>
  <si>
    <t>ISTRATE IONICA</t>
  </si>
  <si>
    <t>PTA 7474 VALEA MARULUI 5</t>
  </si>
  <si>
    <t>COMUNA SALCIOARA</t>
  </si>
  <si>
    <t>SALCIOARA</t>
  </si>
  <si>
    <t>LEA 20 KV MIRCEA VODA 30600302</t>
  </si>
  <si>
    <t>FERU COSTEL</t>
  </si>
  <si>
    <t>COSMESTI</t>
  </si>
  <si>
    <t>PTA 4560 COSMESTI 2 DELURENI</t>
  </si>
  <si>
    <t>CRIS-TIM FAMILY HOLDING SRL</t>
  </si>
  <si>
    <t>LEA 20 KV MORENI 1 ST. FLORESTI 30100303</t>
  </si>
  <si>
    <t>MUNICIPIUL FOCSANI</t>
  </si>
  <si>
    <t>LES 20 KV BAZINE ACUMULARE 30400201</t>
  </si>
  <si>
    <t>ELCOMEX SOLAR ENERGY SRL</t>
  </si>
  <si>
    <t>ST. MAXENU 110/20 KV</t>
  </si>
  <si>
    <t>ORAS FIENI</t>
  </si>
  <si>
    <t>MANESTI</t>
  </si>
  <si>
    <t>PUPEZESCU ELENA</t>
  </si>
  <si>
    <t>MORENI</t>
  </si>
  <si>
    <t>PTA 3348 MORENI</t>
  </si>
  <si>
    <t>ORENDI FLORINA</t>
  </si>
  <si>
    <t>PTZ 0028 POLITIA JUDETEANA</t>
  </si>
  <si>
    <t>IP</t>
  </si>
  <si>
    <t>SIMEX S.A.</t>
  </si>
  <si>
    <t>SIMLEU SILVANIEI</t>
  </si>
  <si>
    <t>ST.110/20 kV Simleu</t>
  </si>
  <si>
    <t>TERMOFICARE NAPOCA SA</t>
  </si>
  <si>
    <t>LEA 20KV BACIU - APAHIDA</t>
  </si>
  <si>
    <t>RUS ALEX</t>
  </si>
  <si>
    <t>PTAB BORHANCI 2</t>
  </si>
  <si>
    <t>TARKO GHEORGHE</t>
  </si>
  <si>
    <t>PTAB VALEA TAUTULUI</t>
  </si>
  <si>
    <t>POLGAR TAMAS</t>
  </si>
  <si>
    <t>PTA 5420 BABESTI-SM</t>
  </si>
  <si>
    <t>KALLOS ROXANA FELICIA</t>
  </si>
  <si>
    <t>PTAB 1009 DRUM DARA</t>
  </si>
  <si>
    <t>U.K.E SRL</t>
  </si>
  <si>
    <t>LES 6 KV CEIL-PA4</t>
  </si>
  <si>
    <t>COMUNA BISTRITA BIRGAULUI</t>
  </si>
  <si>
    <t>ROSTAS MARIN</t>
  </si>
  <si>
    <t>HUEDIN</t>
  </si>
  <si>
    <t>PTA PIATA HUEDIN</t>
  </si>
  <si>
    <t>COSTIN EDWIN</t>
  </si>
  <si>
    <t>PTA 5708 DOBA1-SM</t>
  </si>
  <si>
    <t>STAR GATE SRL</t>
  </si>
  <si>
    <t>ILVA MICA</t>
  </si>
  <si>
    <t>LEA 20 KV NASAUD - SINGEORZ BAI</t>
  </si>
  <si>
    <t>COMUNA REMETEA CHIOARULUI</t>
  </si>
  <si>
    <t>REMETEA CHIOARULUI</t>
  </si>
  <si>
    <t>PTA 2 REMECIOARA</t>
  </si>
  <si>
    <t>ROTTER NORBERT</t>
  </si>
  <si>
    <t>PTAB 5 TAUTI MAGHERAUS</t>
  </si>
  <si>
    <t>PUIU ALIN MARIN</t>
  </si>
  <si>
    <t>PTZ BYRON</t>
  </si>
  <si>
    <t>LEA 20 KV ST.CAREI 1 - CRAIDOROLT(AXA)</t>
  </si>
  <si>
    <t>ABC DOINA SRL</t>
  </si>
  <si>
    <t>PTAB 2857 STRAND 3 TASNAD</t>
  </si>
  <si>
    <t>OLTIRENT INVEST SRL</t>
  </si>
  <si>
    <t>PTZ 8083 BAZA RECEPTIE</t>
  </si>
  <si>
    <t>NEAGOS MATEI</t>
  </si>
  <si>
    <t>PTAB CAMPULUI CAPAT</t>
  </si>
  <si>
    <t>BALANCESCU SEBASTIAN VALENTIN</t>
  </si>
  <si>
    <t>PTA 3726 IANCULESTI</t>
  </si>
  <si>
    <t>ZELE IACOB</t>
  </si>
  <si>
    <t>CAMARZANA</t>
  </si>
  <si>
    <t>PTA 4423 CAMARZANA 3-SM</t>
  </si>
  <si>
    <t>SORTILEMN SA</t>
  </si>
  <si>
    <t>GHERLA</t>
  </si>
  <si>
    <t>SEB 65MW SM SRL</t>
  </si>
  <si>
    <t>MOCAN CAMELIA-ELENA</t>
  </si>
  <si>
    <t>PTAB 2 SOMESULUI FLORESTI</t>
  </si>
  <si>
    <t>DAX ENERGY FOUR S.R.L.</t>
  </si>
  <si>
    <t>LEA 20 KV ABATOR PASARI</t>
  </si>
  <si>
    <t>STRUCTONICA SRL</t>
  </si>
  <si>
    <t>PTAB TEBEI</t>
  </si>
  <si>
    <t>EUROALPIN EXPRESS SRL</t>
  </si>
  <si>
    <t>PTAB EUROALPIN 2</t>
  </si>
  <si>
    <t>GHIURAU ANCUTA MARIA</t>
  </si>
  <si>
    <t>SIMBATA</t>
  </si>
  <si>
    <t>PTA 332 OGESTI ROTARESTI</t>
  </si>
  <si>
    <t>JUDETUL BISTRITA-NASAUD</t>
  </si>
  <si>
    <t>PTZ B-TA CASA COPILULUI</t>
  </si>
  <si>
    <t>PTAB B-TA TUDOR JARDA</t>
  </si>
  <si>
    <t>LES 20 KV NASAUD - DISTRIBUITOR 2</t>
  </si>
  <si>
    <t>PTAB PRIMARIE M.VITEAZU</t>
  </si>
  <si>
    <t>COMUNA CRASNA</t>
  </si>
  <si>
    <t>CRASNA</t>
  </si>
  <si>
    <t>YANNGO SRL</t>
  </si>
  <si>
    <t>LEA 20 KV JUCU - APAHIDA</t>
  </si>
  <si>
    <t>RETEGAN LIUTA ANUTA</t>
  </si>
  <si>
    <t>LUNCA ILVEI</t>
  </si>
  <si>
    <t>PTA LUNCA ILVEI 3</t>
  </si>
  <si>
    <t>COMUNA DRAGESTI</t>
  </si>
  <si>
    <t>DRAGESTI</t>
  </si>
  <si>
    <t>LEA 20kV Oradea Sud-Beius 60200201</t>
  </si>
  <si>
    <t>VIILE SATU MARE</t>
  </si>
  <si>
    <t>MUNICIPIUL BAIA MARE</t>
  </si>
  <si>
    <t>PTZ 176 BAIA MARE</t>
  </si>
  <si>
    <t>COMUNA JOSENII BARGAULUI</t>
  </si>
  <si>
    <t>JOSENII BARGAULUI</t>
  </si>
  <si>
    <t>LEA 20 KV PR BARGAU - BISTRITA 4</t>
  </si>
  <si>
    <t>COMUNA BALC</t>
  </si>
  <si>
    <t>LEA 20kV Suplac-Marghita</t>
  </si>
  <si>
    <t>ALMASU</t>
  </si>
  <si>
    <t>BORO SOLAR SRL</t>
  </si>
  <si>
    <t>BOROD</t>
  </si>
  <si>
    <t>MEGA WATT PRODUCTION SRL</t>
  </si>
  <si>
    <t>LEA 20 KV R BOTIZ-SM</t>
  </si>
  <si>
    <t>KARTING TRANSILVANIA SRL</t>
  </si>
  <si>
    <t>MICA</t>
  </si>
  <si>
    <t>PTA KART NIRES</t>
  </si>
  <si>
    <t>COMUNA CAMARASU</t>
  </si>
  <si>
    <t>CAMARASU</t>
  </si>
  <si>
    <t>COMUNA CAPUSU MARE</t>
  </si>
  <si>
    <t xml:space="preserve"> CAPUSU MARE</t>
  </si>
  <si>
    <t xml:space="preserve"> MIHAI VITEAZU</t>
  </si>
  <si>
    <t>NOJORID</t>
  </si>
  <si>
    <t>PTZ 13 BM GRUP SCOLAR</t>
  </si>
  <si>
    <t>MAN FLORIN - IOAN INTREPRINDERE INDIVIDUALA</t>
  </si>
  <si>
    <t>LEA 20 KV TG.LAPUS-LAPUSUL ROM</t>
  </si>
  <si>
    <t>SC PNE RO SOLAR 3 SRL</t>
  </si>
  <si>
    <t>LEA 110 KV ORADEA SUD-ALESD C2</t>
  </si>
  <si>
    <t>LUCACIU MARIUS-MARCEL</t>
  </si>
  <si>
    <t>COMUNA CEFA</t>
  </si>
  <si>
    <t>CEFA</t>
  </si>
  <si>
    <t>PTA CAP CEFA</t>
  </si>
  <si>
    <t>NITA PAUL EUGEN</t>
  </si>
  <si>
    <t>OPTIMUM CARE ACCOMMODATION S.R.L.</t>
  </si>
  <si>
    <t>LEA 20 KV NEGRESTI-CALINESTI-SM</t>
  </si>
  <si>
    <t>PINTEA CONSTRUCT SRL</t>
  </si>
  <si>
    <t>RUNCAN BULGEREAN ALEXANDRA</t>
  </si>
  <si>
    <t>PTZ 7315 CASA PIONIERILOR</t>
  </si>
  <si>
    <t>COMUNA RUS</t>
  </si>
  <si>
    <t>RUS</t>
  </si>
  <si>
    <t>PTA 6052 RUS ASFALT</t>
  </si>
  <si>
    <t>CALNIC</t>
  </si>
  <si>
    <t>MIERCUREA CIUC</t>
  </si>
  <si>
    <t>LORINCZ MARGIT INTREPRINDERE INDIVIDUALA</t>
  </si>
  <si>
    <t>PTA 7 20/0.4 KV CORUND</t>
  </si>
  <si>
    <t>FIRST TOP SHINE SRL</t>
  </si>
  <si>
    <t>COMUNA CIUGUD</t>
  </si>
  <si>
    <t>ANDY ZOOFARM SRL</t>
  </si>
  <si>
    <t>TUSNAD</t>
  </si>
  <si>
    <t>PTA 2 20/0.4 KV TUSNAD NOU</t>
  </si>
  <si>
    <t>BISERICA BAPTISTA ROMANA BRASOV</t>
  </si>
  <si>
    <t>STROIE MARIA IZABELA</t>
  </si>
  <si>
    <t>SITA BUZAULUI</t>
  </si>
  <si>
    <t>PTA 1 20/0.4 KV SITA BUZAULUI</t>
  </si>
  <si>
    <t>RASNOV</t>
  </si>
  <si>
    <t>TATARU FLORIN-GHEORGHE</t>
  </si>
  <si>
    <t>PTA 2 20/0.4 KV VISTISOARA</t>
  </si>
  <si>
    <t>URS GHEORGHE</t>
  </si>
  <si>
    <t>NASAUDEAN EMIL</t>
  </si>
  <si>
    <t>ZAGON VIOREL-LUCIAN</t>
  </si>
  <si>
    <t>PTA 22 20/0.4 KV CORUNCA</t>
  </si>
  <si>
    <t>BAIU NICOLAE-ADRIAN</t>
  </si>
  <si>
    <t>PTZ 3 ZARNESTI</t>
  </si>
  <si>
    <t>PIANU</t>
  </si>
  <si>
    <t>MUNICIPIUL MEDIAS</t>
  </si>
  <si>
    <t>PTZ 55 20/0.4 KV MEDIAS</t>
  </si>
  <si>
    <t>ERP TARGU MURES SRL</t>
  </si>
  <si>
    <t>PTAB 481 20/0.4 KV MOBILIA</t>
  </si>
  <si>
    <t>NAGY LASZLO</t>
  </si>
  <si>
    <t>ADDA CONSTRUCT SRL</t>
  </si>
  <si>
    <t>PTZ 139 20/0.4 KV PASCU</t>
  </si>
  <si>
    <t>POP MARIUS</t>
  </si>
  <si>
    <t>CORABIAN RADU ROMI</t>
  </si>
  <si>
    <t>BAUKNECHT COM SRL</t>
  </si>
  <si>
    <t>COMUNA CARTISOARA</t>
  </si>
  <si>
    <t>CARTISOARA</t>
  </si>
  <si>
    <t>PTAB 12 20/0.4 KV CARTISOARA</t>
  </si>
  <si>
    <t>GENERAL SECURITY SRL</t>
  </si>
  <si>
    <t>PTZ 1335 6/0.4 KV BRASOV - CAM. CFR</t>
  </si>
  <si>
    <t>SOCIETATEA NATIONALA DE TRANSPORT GAZE NATURALE TRANSGAZ SA</t>
  </si>
  <si>
    <t>PTZ 108 20/0.4 KV MEDIAS</t>
  </si>
  <si>
    <t>SC PROMOBIL SRL</t>
  </si>
  <si>
    <t>TARGU SECUIESC</t>
  </si>
  <si>
    <t>PTAB 25 20/0.4 KV TG. SECUIESC</t>
  </si>
  <si>
    <t>TOPLITA SOLAR ONE S.R.L</t>
  </si>
  <si>
    <t>DAS WATT S.R.L.</t>
  </si>
  <si>
    <t>CORTI SOLAR SRL</t>
  </si>
  <si>
    <t>VALEA MARE</t>
  </si>
  <si>
    <t>LEA 110 KV COVASNA-I.BUZAULUI</t>
  </si>
  <si>
    <t>COMUNA DAIA ROMANA</t>
  </si>
  <si>
    <t>COMUNA BARCANI</t>
  </si>
  <si>
    <t>BARCANI</t>
  </si>
  <si>
    <t>PTA 1 20/0.4 KV SARAMAS</t>
  </si>
  <si>
    <t>MUNICIPIUL ALBA IULIA</t>
  </si>
  <si>
    <t>LES 20 KV PT 50 ALBA 7D01O312</t>
  </si>
  <si>
    <t>COMUNA NOSLAC</t>
  </si>
  <si>
    <t>NOSLAC</t>
  </si>
  <si>
    <t>LEA 20 KV GABUD 7D01O313</t>
  </si>
  <si>
    <t>PTA 1 20/0.4 KV VALEA LUNGA</t>
  </si>
  <si>
    <t>SASCIORI</t>
  </si>
  <si>
    <t>LEA 20 KV PETRESTI 7D01O312</t>
  </si>
  <si>
    <t>COMUNA SANPETRU</t>
  </si>
  <si>
    <t>SC GEOPAL SRL</t>
  </si>
  <si>
    <t>REDISZA S.A.</t>
  </si>
  <si>
    <t>VELTOL STRONG CORPORATION SRL</t>
  </si>
  <si>
    <t>LEA 20 KV COMPRIMARE ERNEI 7D27O312</t>
  </si>
  <si>
    <t>LEA 20 KV AIUD OCNA MURES 7D01O313</t>
  </si>
  <si>
    <t>DORIPESCO SA</t>
  </si>
  <si>
    <t>PTA 7 ROTBAV</t>
  </si>
  <si>
    <t>DUDUC MIRELA GEORGETA</t>
  </si>
  <si>
    <t>PTAB 148 SACELE</t>
  </si>
  <si>
    <t>COMUNA SITA BUZAULUI</t>
  </si>
  <si>
    <t>LEA 20 KV PREJMER 7D15O313</t>
  </si>
  <si>
    <t>MIRCA MARIUS-CATALIN</t>
  </si>
  <si>
    <t>CUGIR</t>
  </si>
  <si>
    <t>PTZ 13 6/0.4 KV CUGIR</t>
  </si>
  <si>
    <t>YTY COM PROD SRL</t>
  </si>
  <si>
    <t>LEA 20 KV UNGHENI-AUTOSERVICE 7D27O312</t>
  </si>
  <si>
    <t>BREAZ MIHAI</t>
  </si>
  <si>
    <t>SANTIMBRU</t>
  </si>
  <si>
    <t>"PTA 2 20/0.4 KV GALTIU"</t>
  </si>
  <si>
    <t>DALYA VILMOS</t>
  </si>
  <si>
    <t>PTA 320 20/0.4 KV BESA</t>
  </si>
  <si>
    <t>PTA 2 20/0.4 KV PIANU DE SUS</t>
  </si>
  <si>
    <t>PTAB 650603 20/0.4 KV MAGNETIC PARK-2</t>
  </si>
  <si>
    <t>PADURARU MARIUS PETRU</t>
  </si>
  <si>
    <t>COMUNA SASCHIZ</t>
  </si>
  <si>
    <t>SASCHIZ</t>
  </si>
  <si>
    <t>LEA 20 KV SIGHISOARA-CRISTUR 7D27O314</t>
  </si>
  <si>
    <t>FAMI ELECTRONIC SRL</t>
  </si>
  <si>
    <t>PTAB 591509 20/0.4 KV DSV</t>
  </si>
  <si>
    <t>NEAGA GHEORGHE</t>
  </si>
  <si>
    <t>PTAB 8 6/0.4 KV CUGIR</t>
  </si>
  <si>
    <t>KERESZTESI DOMOKOS-ISTVAN</t>
  </si>
  <si>
    <t>PTZ 58 20/0.4 KV KOROSI CSOMA SANDOR</t>
  </si>
  <si>
    <t>LUNCA</t>
  </si>
  <si>
    <t>PTA 2 20/0.4 KV LOGIG</t>
  </si>
  <si>
    <t>DANBORCOM SRL</t>
  </si>
  <si>
    <t>PUSCAS CLAUDIU</t>
  </si>
  <si>
    <t>PTZ 120 20/0.4 KV REGHIN</t>
  </si>
  <si>
    <t>HOLZ CENTER SRL</t>
  </si>
  <si>
    <t>GORNESTI</t>
  </si>
  <si>
    <t>LEA 20 KV REGHIN-GORNESTI 7D27O312</t>
  </si>
  <si>
    <t>PINTEA LIVIA</t>
  </si>
  <si>
    <t>MOSNA</t>
  </si>
  <si>
    <t>PTZ 1 20/0.4 KV MOSNA</t>
  </si>
  <si>
    <t>COMUNA VADU MOTILOR</t>
  </si>
  <si>
    <t>VADU MOTILOR</t>
  </si>
  <si>
    <t>PTA 1 20/0.4 KV VADU MOTILOR</t>
  </si>
  <si>
    <t>VELTOL STRONG CORPORATION S.R.L.</t>
  </si>
  <si>
    <t>LEA 20 KV LIVEZENI-REGHIN 7D27O313</t>
  </si>
  <si>
    <t>INSTALATIE NOUA IS</t>
  </si>
  <si>
    <t>HERMANNSTADT SOLAR ENERGY S.R.L.</t>
  </si>
  <si>
    <t>STATIA SIBIU NORD 110/20 KV</t>
  </si>
  <si>
    <t>PANDA INVESTMENT SRL</t>
  </si>
  <si>
    <t>COMUNA CERGAU</t>
  </si>
  <si>
    <t>CERGAU</t>
  </si>
  <si>
    <t>PTA 1 20/0.4 KV CERGAU MARE</t>
  </si>
  <si>
    <t>BODNAR ALEXANDRU</t>
  </si>
  <si>
    <t>PTZ 11 20/0.4 KV MEDIAS</t>
  </si>
  <si>
    <t>TRANSGAT-SORT SRL</t>
  </si>
  <si>
    <t>HANG EMIL</t>
  </si>
  <si>
    <t>PTAB 180 20/0.4 KV ALBA</t>
  </si>
  <si>
    <t>ADI DRAG TRANS SRL</t>
  </si>
  <si>
    <t>PAPARA IOAN</t>
  </si>
  <si>
    <t>TARNAVA</t>
  </si>
  <si>
    <t>PTA 5 20/0.4 KV TARNAVA</t>
  </si>
  <si>
    <t>CENTRUL CHINOLOGIC DR.AUREL GREBLEASIBIU</t>
  </si>
  <si>
    <t>UAT COMUNA TARLUNGENI</t>
  </si>
  <si>
    <t>LEA 20 KV ST SACELE - AVICOLA CARPINIS</t>
  </si>
  <si>
    <t>TEIUS SOLAR SRL</t>
  </si>
  <si>
    <t>TEIUS</t>
  </si>
  <si>
    <t>LEA 110 kV Alba Iulia – Aiud,</t>
  </si>
  <si>
    <t>ACTUALIZARE ATR +IS</t>
  </si>
  <si>
    <t>ANTREPRIZA DE CONSTRUCTII DRUMURI S</t>
  </si>
  <si>
    <t>CEF ROZNOV ANTREPRIZA DE CONSTRUCTII DRUMURI S</t>
  </si>
  <si>
    <t>COMUNA HOLBOCA</t>
  </si>
  <si>
    <t>CEF HOLBOCA COMUNA HOLBOCA</t>
  </si>
  <si>
    <t>COMUNA HANTESTI</t>
  </si>
  <si>
    <t>CEF HANTESTI COMUNA HANTESTI</t>
  </si>
  <si>
    <t>ORASUL VICOVU DE SUS</t>
  </si>
  <si>
    <t>CEF VICOVU DE SUS ORASUL VICOVU DE SUS</t>
  </si>
  <si>
    <t>BULIGA ION</t>
  </si>
  <si>
    <t>CEF SUCEAVA  BULIGA ION</t>
  </si>
  <si>
    <t>SC CERAVIS SRL</t>
  </si>
  <si>
    <t>CEF ITESTI SC CERAVIS SRL</t>
  </si>
  <si>
    <t>SC ROMCONSTRUCTOR SRL</t>
  </si>
  <si>
    <t>CEF SASCUT SC ROMCONSTRUCTOR SRL</t>
  </si>
  <si>
    <t>COMUNA IANA</t>
  </si>
  <si>
    <t>CEF IANA COMUNA IANA</t>
  </si>
  <si>
    <t>SC FANFLOR SRL</t>
  </si>
  <si>
    <t>CEF CIRJOAIA SC FANFLOR SRL</t>
  </si>
  <si>
    <t>COMUNA DURNESTI</t>
  </si>
  <si>
    <t>CEF DURNESTI COMUNA DURNESTI</t>
  </si>
  <si>
    <t>SC TENT CO SRL</t>
  </si>
  <si>
    <t>CEF VALEA LUPULUI SC TENT CO SRL</t>
  </si>
  <si>
    <t>COMUNA PARINCEA</t>
  </si>
  <si>
    <t>CEF PARINCEA COMUNA PARINCEA</t>
  </si>
  <si>
    <t>CEF NANESTI COMUNA PARINCEA</t>
  </si>
  <si>
    <t>CEF VLADNIC COMUNA PARINCEA</t>
  </si>
  <si>
    <t>SIMIONESCU ESMERALDA-DESPINA</t>
  </si>
  <si>
    <t>CEF IASI SIMIONESCU ESMERALDA-DESPINA</t>
  </si>
  <si>
    <t>SC TAKEANDEAT SRL</t>
  </si>
  <si>
    <t>CEF IASI SC TAKEANDEAT SRL</t>
  </si>
  <si>
    <t>COMUNA STULPICANI</t>
  </si>
  <si>
    <t>CEF STULPICANI COMUNA STULPICANI</t>
  </si>
  <si>
    <t>CEF GEMENEA COMUNA STULPICANI</t>
  </si>
  <si>
    <t>CEF SLATIOARA  COMUNA STULPICANI</t>
  </si>
  <si>
    <t>SOCIETATEA AGRICOLA AGROIND BEREZEN</t>
  </si>
  <si>
    <t>CEF BEREZENI SOCIETATEA AGRICOLA AGROIND BEREZEN</t>
  </si>
  <si>
    <t>CEF VADU NEGRILESEI COMUNA STULPICANI</t>
  </si>
  <si>
    <t>SC CASA DE VINURI COTNARI SRL</t>
  </si>
  <si>
    <t>CEF COTNARI SC CASA DE VINURI COTNARI SRL</t>
  </si>
  <si>
    <t>OLARIU OVIDIU-IOAN</t>
  </si>
  <si>
    <t>CEF SFANTU ILIE OLARIU OVIDIU-IOAN</t>
  </si>
  <si>
    <t>SC TRANSAERO INVESTMENT GROUP SRL</t>
  </si>
  <si>
    <t>CEF BACAU SC TRANSAERO INVESTMENT GROUP SRL</t>
  </si>
  <si>
    <t>SC VEL PITAR SRL</t>
  </si>
  <si>
    <t>CEF IASI SC VEL PITAR SRL</t>
  </si>
  <si>
    <t>S.C. CROSTA S.R.L.</t>
  </si>
  <si>
    <t>CEF SABAOANI S.C. CROSTA S.R.L.</t>
  </si>
  <si>
    <t>COMUNA CEAHLAU</t>
  </si>
  <si>
    <t>CEF CEAHLAU COMUNA CEAHLAU</t>
  </si>
  <si>
    <t>LICEUL TEHNOLOGIC ALEXANDRU VLAHUTA</t>
  </si>
  <si>
    <t>CEF SENDRICENI  LICEUL TEHNOLOGIC ALEXANDRU VLAHUTA</t>
  </si>
  <si>
    <t>COMUNA PRAJESTI</t>
  </si>
  <si>
    <t>CEF PRAJESTI COMUNA PRAJESTI</t>
  </si>
  <si>
    <t>SCOALA GIMNAZIALA STULPICANI</t>
  </si>
  <si>
    <t>CEF STULPICANI NR. 1 SCOALA GIMNAZIALA STULPICANI</t>
  </si>
  <si>
    <t>COMUNA IANA (VS)</t>
  </si>
  <si>
    <t>CEF IANA COMUNA IANA (VS)</t>
  </si>
  <si>
    <t>MANASTIREA SIHASTRIA</t>
  </si>
  <si>
    <t>CEF VANATORI NEAMT MANASTIREA SIHASTRIA</t>
  </si>
  <si>
    <t>COMUNA AVRAMENI (BT)</t>
  </si>
  <si>
    <t>CEF AVRAMENI COMUNA AVRAMENI (BT)</t>
  </si>
  <si>
    <t>IASI CENTRU 110/20/6</t>
  </si>
  <si>
    <t>ULEI</t>
  </si>
  <si>
    <t>VETRISOAIA</t>
  </si>
  <si>
    <t>ROML</t>
  </si>
  <si>
    <t>MILCOV 110/20 kV</t>
  </si>
  <si>
    <t>STIL</t>
  </si>
  <si>
    <t>PECINEAGA ENERGIES S.R.L.</t>
  </si>
  <si>
    <t>TATARU 110/20 KV</t>
  </si>
  <si>
    <t>Conform ordin 169/2018, cap. 3, art 5, contribu?ia financiar? este definit? ca fiind aportul în numerar al beneficiarilor serviciului de distribu?ie sau al unei ter?e p?r?i (de exemplu, fonduri de la organismele interne sau interna?ionale, subven?ii, taxa de dezvoltare, tariful de racordare etc.) dat cu titlu gratuit operatorilor de distribu?ie. Varianta 1 ? Racordare în sta?ia 110/20 kV T?taru Lucrari pe tarif de racordare: Lucr?rile prev?zute pentru racordarea noii CEE constau în realizarea unei celule noi 110kV în sta?ia 110kV T?taru prin extinderea în partea de nord a sta?iei T?taru ?i prelungirea barei 110kV existente, cu ajutorul unui separator cu 2 CLP-uri, pentru un pas de celula nou 110kV. Terenul necesar extinderii sta?iei T?taru in exteriorul acesteia, pentru racordarea centralei Comana-Pecineaga va fi pus la dispozi?ie de utilizator cu drept de uz ?i servitute catre OD (Re?ele Electrice Dobrogea). Celula nou proiectata 110 kV va fi echipata cu: Desc?rc?tori 96kV ? 3 buc; Transformatori m?sur? tensiune 110/?3 / 3x 0.1/?3 kV ? 3buc; Separator de linie tripolar 110kV cu 2 CLP 1600A ? 1 ans; Întrerup?tor 110kV 1600A ? 1 ans; Transformator m?sur? curent 110kV 2x400/5/5/5A ? 3buc; Separator de bar? tripolar 110kV cu CLP 1600A; Pentru realizarea racordului centralei Comana-Pecineaga vor fi necesare lucr?ri de reconfigurare a sta?iei existente T?taru. Ambele celule de plecare LEA 110kV, echipate cu separatoare 110kV cu 1 CLP, vor fi schimbate cu module hibrid 110kV, cu întrerupator cu ac?ionare unitripolar? ?i protec?iile aferente. Cele dou? celule de linie 110 kV din sta?ia T?taru vor fi prevazute cu TC-uri având raportul de transformare corelat cu capacitatea noilor conductoare rezultate in urma lucrarilor de intarire, pentru a nu mijlocii tranzitul de putere de pe aceste linii prin bara sta?iei. Aceste detalii se vor stabilii la etapele urmatoare de proiectare la care vor participa atât Operatorul deDistribu?ie cât ?i Operatorul de Transport. În vederea înlocuirii celor dou? separatoare existente de pe liniile Basarab 110kV ?i Neptun-Pelinu 110kV, vor fi necesare lucr?ri de provizorat: ,,preluarea aliment?rii pe 20kV în sta?ia T?taru ,,echipamentele din celula existent? trafo 110kV, din sta?ia T?taru, vor fi relocate, în aceea?i configura?ie, cu aprox. 3m spre calea de rulare existent? a transformatorului de putere din sta?ie ? Întrerup?tor 110kV, TC-uri 110kV, Separator 110kV de bar? ,,?untarea celor dou? linii 110kV existente la intrarea în sta?ie, Basarab 110kV ?i Neptun-Pelinu 110kV ,,refacearea aliment?rii la nivelul de tensiune 110kV a transformatorului de putere existent cu ajutorul unui LES 110kV provizoriu cu leg?tura pe st?lpul din LEA 110kV ?i celula trafo 110kV relocate ,,celula trafo va deservii at?t protec?iei transformatorului de putere 110kV cât ?i liniei în trei captete formate Basarbi ? T?taru ? Neptun 110kV. Pentru a asigura protec?ia acestei linii se vor realiza urm?toarele lucr?ri: Dulap nou de protec?ie linie în sta?ia T?taru ce va asigura PDL în trei capete Releu nou în dulapul de protec?ie din sta?ia Basarabi, parte component? a protec?iei PDL în 3 capete Releu nou în dulapul de protec?ie din sta?ia Neptun, parte component? a protec?iei PDL în 3 capete Pentru asigurarea comunica?iei se va instala OPGW pe linia T?taru ? Basarabi (33,2km) ?i pe linia T?taru ? Neptun p?n? la stâlpul 100 ,,se vor realiza lucr?ri la bara de 110kV, unde toate riglele existente vor fi d?râmate ?i înlocuite cu unele noi z?brelite ? singura rigl? din sta?ie ce nu va suferii modificari este cea din apropierea transformatorului de putere. ,,schimbarea separatoarelor de linie 110kV existente cu module hybrid noi ? propunem ca accesul ?i mentenan?a acestor dou? echipamente noi instalate sa se fac? din exteriorul sta?iei T?taru prin montarea unei por?i noi în dreptul acestora, accesul f?cându-se din drumul deexploatare din parte de est a sta?iei. Se va instala un dulap de m?sur? complet echipat ?i echipamente pentru comunica?ia cu toate sistemele operatorului de transport. Se vor monta dulapuri de protec?ie linie noi complet echipate ?i vor asigura protec?iile necesare, inclusiv pentru noul LES 110kV asigurând protec?ia diferen?ial? longitudinal? de linie, unul din acestea fiind preluat din lucr?rile de provizorat. Dulapurile noi se vor instala în cladirea existent?, în una din înc?perile dezafectate ce vor fi reamenajate pentru a putea instala noile echipamente de protectie. Se vor realiza lucr?ri specifice de completare ?i adaptare instala?ie de legare la p?mânt ?i protec?ie la supratensiuni atmosferice, lucr?rile civile necesare (împrejmuire, funda?ii, amenajare teren), sistemul de iluminat exterior, efrac?ie ?i securitate, cabluri noi j.t conform cerin?elor SCADA ?i montarea unui analizor pentru monitorizarea calit??ii energiei electrice. Echipamentul va asigura cerin?ele tehnice din specifica?iile OD. Noile celule 110kV noi construite vor fi integrate în sistemele SCADA, circuite secundare, servicii interne ?i telecontrol ale sta?iei T?taru. SCPA prev?zute pentru celulele LEA 110 kV/LES 110 kV/ linie ? bloc Trafo 110 kV/ Trafo 110 kV din sta?iile 110 kV T?taru, T?taru Nord, Pelinu, Neptun ?i CEE Comana ? Pecineaga 60,5 MW vor respecta cerin?ele din NTE 011/12/00, iar protec?iile celulelor 110 kV linie ? bloc Trafo/Trafo 110 kV proiectate vor avea incluse, printre altele, func?iile de protec?ie de minim?/maxim? tensiune/frecven??. S-au prev?zut toate lucr?rile necesare extinderii, mont?rii, test?rii ?i integr?rii noilor terminale numerice de protec?ie în serviciile interne de curent continuu, curent alternativ ?i DMS ? SCADA din sta?iile 110 kV T?taru ?i Neptun, la finalizarea lucr?rilor de racordare pentru CEE Comana ? Pecineaga 60,5 MW. La urm?toarele etape de proiectare se vor realiza calcule de compatibilitate al transformatoarelor de m?sur? de curent noi cu protec ?iile noi, în conformitate cu IEC 61869:100, pentru un curent de scurtcircuit maxim egal cu puterea de rupere a noilor întreruptoare din sta?ia 110 kV T?taru. Lucrari ce se realizeaza prin grija beneficiarului : Sta?ie electric? de transformare 33/110kV, cu 1 transformator de 80 MVA, în construc?ie suprateran? exterioar? pentru partea de 110 kV ?i în construc?ie de tip interior pentru partea de 33kV, sistem comand?-control-protec?ie, servicii interne ?i toate lucr?rile de civile aferente. ,,Partea de 110 kV va avea celul? 110 kV plecare în cablu echipat? cu reductor de tensiune, desc?rc?tor 96 kV, separator de linie cu 2 CLP, întrerup?tor 110 kV - 1600A, reductori de curent 110 kV - 3xTC 2x400/5/5/5A, un trafo 33/110kV - 80MVA, iar tratarea neutrului pentru 110kV se va realiza prin separator cu CLP ?i desc?rc?tor. ,,Partea de 33kV va avea bar? simpl? echipat? cu celule de linie, de TSI, de transformator ?i de compensare ? dac? va fi nevoie. La celulele de linie vor fi racordate sosirile de la CEE. Sta?ia va fi prev?zut? cu sistem SCADA, sistem comand?-control-protec?ii, ce va include Dulap protec?ie Trafo de putere complet echipat ?i Dulap protec?ie linie, ce va asigura protec?ia diferen?ial? de linie pe noul LES 110kV. Totodat?, va fi prev?zut un dulap de telecomunica?ii pentru asigurarea comunica?iilor cu sistemele Re?ele Electrice Dobrogea, ?i un dulap de m?sur? local. Toate terminalele numerice de protec?ie vor avea incluse urm?toarele func?ii de protec?ie: antiinsularizare func?ia de protec?ie de maxim? tensiune, func?ia de protec?ie de maxim? frecven??, func?ia de protec?ie de minim? tensiune ?i func?ia de protec?ie de minim? frecven??. Sta?ia va avea serviciile interne asigurate dintr-un transformator de servicii auxiliare cu creere neutru racordat la bara de 33kV a sta?iei, si un grup diesel pentru alimentare de rezerv?. Sta?ia va dispune de priz? de p?mânt conform normativelor în vigoare, instala?ie de paratr?znet, sistem de securitate, împrejmuire, drumuri interioare, ?i toate lucrarile de civile aferente. Evacuarea puterii din sta?ia noii centrale se va face printr-un LES 110kV, de tip monopolar cu izola?ie din polietilena reticulat?, cu sec?iunea suficient? pentru transportul a întregii puteri. Lungimea cablului de 110 kV este de aproximativ 4,5km. Pe traseul LES 110kV se va poza ?i un cablu de FO pentru asigurarea comunica?iilor. În vederea asigur?rii în punctul de racordare a unui schimb de 0 MVAr cu sistemul, atunci când generatoarele ?i/sau Trafo 80 MVA, 110/20 kV din sta?ia 110/20 kV CEE sunt declan?ate/deconectate, se va asigura o automatizare de declan?are a LES ? ului implementat? cu ajutorul func?iilor releelor din dulapurile de protec?ie aferente celulei trafo/linie din sta?ia noii CEE.</t>
  </si>
  <si>
    <t>Lucrari de intarire comune (generale) determinate asigurarii conditiilor tehnice in vederea evacuarii puterii aprobate pentru CEE Comana-Pecineaga: Realizarea lucrărilor de întărire cu caracter general pentru respectarea criteriului cu N elemente in functiune in RED 110 kV: Lucrari care sunt cuprinse in planul de dezvoltare RED: ,,LEA 110 kV Constanta Nord – Medgidia Nord – inlocuire tronson de linie existent OL-AL 185 mm (420 A) cu un conductor de sectiune similara si capacitate marita 575 A 2024 ,,LEA 110 kV Nazarcea – Medgidia 1 – uniformizare sectiune conductor 300 mmp (575 A). 2024 ,,LEA 110 kV Medgidia Nord - Mircea Vodă Nord – reconductorare cu 185 mmp (850 A). 2024 ,,LEA 110 kV Mircea Vodă Nord - Mircea Vodă – reconductorare cu 185 mmp (850 A). 2024 Lucrari care nu sunt cuprinse in planul de dezvoltare RED: ,,LEA 110kV EFORIENORD – COSTINESTI - reconductorare cu 185mmp – 850 A, 25,892 km ,,LEA 110kV COSTINESTI – NEPTUN - reconductorare cu 185mmp –850 A, 20 km ,,2 x LES 1600mm2 110 kV Medgidia Nord – Medgidia Sud, cu lungimea de 8 km Realizarea lucrărilor de întărire cu caracter general pentru respectarea criteriului cu N elemente in functiune in RET: Lucrari cuprinse in planul de dezvoltare RET: ,,LEA 400 kV d.c. Cernavoda - Stalpu si racord in statia Gura Ialomitei (linie nouă) 2026 ,,Racordarea LEA 400 kV Stupina-Varna si LEA 400 kV Rahman - Dobrudja în staţia 400 kV Medgidia Sud. Etapa II - LEA 400 kV d.c. Racorduri la staţia Medgidia Sud 2026 ,,LEA 400 kV d.c. (1c.e) Gutinas – Smardan 2027 ,,Trecere la 400 kV LEA Brazi Vest - Teleajen - Stalpu, inclusiv: Achiziţie AT 400 MVA, 400/220/20 kV şi lucrări de extindere staţiile 400 kV şi 220 kV aferente, în staţia 400/220/110 kV Brazi Vest 2027 ,,Marirea capacitatii de transport LEA 220 kV Stejaru -Gheorgheni - Fantanele 2025 ,,Instalare trafo 3 nou 400/110kV Medgidia Sud 2027 ,,LEA 400 kV d.c. (1c.e) Constanta Nord - Medgidia Sud 2028 ,,Marirea capacitatii de transport LEA 220 kV Dumbrava-Stejaru 2028 Lucrari care nu sunt cuprinse in planul de dezvoltare RET: ,,LEA 400kV GUTINAS - BRASOV ,,LEA 400kV BRASOV - SIBIU SUD Realizarea lucrărilor de întărire cu caracter general pentru respectarea criteriului cu N-1 elemente in functiune in RED 110 kV: Lucrari care nu sunt cuprinse in planul de dezvoltare RED: ,,LEA 110kV TATARU – BASARABI -reconductorare cu 185mmp – 850 A, 33,1 km ,,LEA 110kV TATARU – NEPTUN- reconductorare cu 185mmp – 850 A, 22,48 km ,,LEA 110kV CONSTANTA NORD – CET PALAS – circuit 1 – reconductorare cu 185mmp – 850 A, 11,324 km ,,LEA 110kV CONSTANTA NORD – CET PALAS – circuit 2 – reconductorare cu 185mmp – 850 A, 11,324 km ,,LEA 110kV MEDGIDIA SUD – BASARABI – circuit 1 – reconductorare cu 185mmp – 850 A, 11,363 km ,,LEA 110kV MEDGIDIA SUD – BASARABI – circuit 2 - reconductorare cu 185mmp – 850 A, 11,382 km Realizarea lucrărilor de întărire pentru respectarea criteriului cu N-1 elementein functiune in RET: Lucrari care sunt cuprinse in planul de dezvoltare RET: ,,Marirea capacitatii de transport tronson LEA 400 kV Bucuresti Sud - Pelicanu (8 km) 2024 ,,Instalare trafo 3 nou 400/110kV Smardan 2026 ,,Marirea capacitatii de transport LEA 220 kV Gutinas-Dumbrava 2028 ,,Marirea capacitatii de transport LEA 220 kV Fantanele-Ungheni 2028 ,,Marirea capacitatii de transport LEA 400 kV Bucuresti Sud-Gura Ialomitei 2028 ,,Echiparea circuitului 2 pentru LEA noua 400kV Smardan-Gutinas 2028 ,,Marirea capacitatii de transport LEA 400 kV Cernavoda - Pelicanu (53 km) 2029 ,,LEA 400 kV Stalpu - Brasov, inclusiv interconectarea la SEN (linie nouă) 2031 Lucrari care nu sunt cuprinse in planul de dezvoltare RET: - Amplificare trafo 250 MVA la 400 MVA 400/110kV MEDGIDIA SUD Utilizatorul a optat pentru prevederile ord. 81/2022 cu referire la limitarea operationala tinand cont de contingentele la care au rezultat suprasarcini in RED/RET. Instalația de automatizare se va realiza prin intermediul unei aplicații instalate în sistemul SCADA propriu al CEE. În vederea securizării unei temporizări totale care să nu pună în pericol menținerea siguranței în functionare a SEN va fi avută în vedere funcționarea/acționarea logicii de limitare automată a puterii generate prin monitorizare contingențe cu deconectarea CEE. Echipamentele din componența ALO care comandă limitarea/deconectarea puterii evacuate, se instalează la utilizator, în centrală și în instalațiile OD/OTS. Datele necesare logicii de acționare a ALO se vor achiziționa din stații electrice ale OTS/OD, de la toate echipamentele de rețea care prin declanșare/deconectare pot produce suprasarcini pe alte echipamente din rețele. Se vor monitoriza, în timp real, contingențele periculoase sau/și a circulației de putere pe un element de rețea, montând un echipament de culegere, prelucrare și transmitere date, de tip Remote Terminal Unit (RTU) în stațiile de transformare identificate. Echipamentele de tip RTU care se montează în instalațiile OTS/OD vor îndeplini toate condițiile tehnice impuse echipamentelor din sistemele de circuite secundare, conform normei tehnice ANRE cod NTE-011/12/00 „Normă tehnică pentru proiectarea sistemelor de circuite secundare ale stațiilor electrice”. Totodată, echipamentele de tip RTU care se vor monta în instalațiile OTS vor îndeplini și toate condițiile impuse terminalelor de protecție, control și automatizare din instalațiile OTS, conform normei tehnice interne Transelectrica, cod NTI-TEL-S-003-2009-01 “Detalii și specificații de echipamente pentru realizarea sistemului de comandă, control, protecție și automatizare pentru nivelul 400 kV, 220 kV și 110 kV LEA/LES/Cuple din stațiile electrice modernizate, pe tipuri de scheme primare”, pct. 0.4. „Standarde și acte normative de referință”, dar și se va acorda o atenție deosebită pentru SR EN Seria 61000.4-12 „Compatibilitate electromagnetică”, SR EN 61508 „Securitatea funcțională a sistemelor electrice/electronice”, IEC 60068 – „Environmental conditions” și setul IEC 60255 aplicabil. Toate echipamentele ALO cu tensiune operativă vor avea alimentarea la tensiunea de 220 Vcc, iar pentru alte valori de tensiune operativă se vor utiliza convertoare Vcc/Vcc incluse în ALO și supravegheate corespunzător. Modulul de achiziție date va trebui să fie prevăzut cu intrări digitale, intrare analogică trifazată de curent și opțional intrare trifazată de tensiune. Portul de comunicație propus este FO multimode, sau RJ45 plus convertor la FO multimode și protocolul care se propune a fi folosit este IEC 61850 GOOSE sau „SEL Mirrored Bits” sau echivalent, care permite o viteza foarte ridicată de declanșare (sub 10ms + întârzierile din rețea Ethernet). La nivel de Stația Parc vor fi preluate toate informațiile din stațiile afectate de contingență. La nivel local se vor prelua pozițiile de întrerupător, semnale de declanșare de la TNP-uri și informațiile de curent și tensiune. RTU-ul care se propune a fi instalat în Stația Parc (RTU-ul automatizare parc) va asigura schimbul de date cu SCADA parc și cu dispeceratele DET/DEN. Ora locală va fi sincronizată pentru toate echipamentele din stație folosind un ceas GPS, iar sincronizarea RTU- ului automatizare parc se va realiza de preferință pe protocol IRIG-B sau PTP (Precision Time Protocol). Comunicația dintre RTU-ul automatizare parc și SCADA parc local se va realiza utilizând protocolul IEC 60870-5- 104, iar comunicația dintre RTU-ul automatizare parc și DET/DEN se va realiza utilizând protocolul IEC 60870-5- 104 sau/și protocolul IEC 60870-5-101. RTU-ul va fi configurat să suporte porturi Ethernet multiple, care vor permite o separare clară între rețeaua nou realizată între stația parc și stațiile de contingență (care va rămâne izolată) și rețelele pentru SCADA. Switch-urile folosite vor permite gestionarea deVLAN-uri pentru segregarea traficului, îmbunătățirea organizării și asigurarea performanței necesare a rețelei de comunicație (pentru separarea mesajelor GOOSE). Conform standardului “Type 1A, Performance Class P2/P3 IEC 61850-5” si conform standardului „IEC/TR 61850-90-3 Network Engineering Guidelines Transfer Times” mesajele GOOSE destinate declanșărilor trebuie să asigure un timp de transmitere de 3ms (timp transmitere între echipamente, nu timp total de declanșare) pentru 99.9999% din cazuri. Un mesaj GOOSE poate fi considerat “ratat” dacă timpul de transmitere este mai mare de 18 milisecunde. Luând în considerare cele menționate și faptul că mesajele GOOSE sunt un protocol de tip “data link layer 2 multicast” se impune obligatoriu folosirea VLAN care va asigura filtrarea mesajelor primite de fiecare echipament, limitarea traficului din rețea și reducerea latenței în rețea. RTU-urile propuse vor permite definirea unor funcții logice complexe și se vor baza pe standardul internațional IEC 61131-3 pentru programarea PLC, care permite programarea in diferite limbaje familiare precum CFC (Continuous Function Chart), Ladder sau ST (structured text), inclusiv posibilitatea de programare în cod C. Suplimentar softul de parametrizare va permite vizualizarea în timp real a logicii programate și va permite inclusiv posibilitatea de simulare a unor semnale. RTU-urile vor dispune și de o interfață Web care să permită vizualizarea detaliată a secvenței de evenimente SOE (Sequence of Events); Se propune, ca mod de funcționare al automatizării în cazul declanșării unui element de rețea, a se comanda declanșarea necondiționată a parcului și reducerea puterii evacuate la 0MW, conectarea parcului se va realiza doar manual la dispariția contingenței. Softul de automatizare va permite monitorizarea în timp real a contingențelor, punerea în funcțiune a diferitelor regimuri implementate și impunerea de valori de puteri automat sau manual. Comunicația între stațiile cu elemente deconectate și stația parc este în responsabilitatea investitorului (este necesară o rețea Ethernet cu o viteză minimă conform cerințelor echipamentului RTU care va fi selectat și cu latența cât mai mică, de ordinul ms și/sau canal de comunicație pri</t>
  </si>
  <si>
    <t>MAR-TIN SOLAR ENERGY S.R.L.</t>
  </si>
  <si>
    <t>INSTALATIE STOCARE</t>
  </si>
  <si>
    <t>MARSA 110/20/6 KV</t>
  </si>
  <si>
    <t>Conform ordin 169/2018, cap. 3, art 5, contribu?ia financiar? este definit? ca fiind aportul în numerar al beneficiarilor serviciului de distribu?ie sau al unei ter?e p?r?i (de exemplu, fonduri de la organismele interne sau interna?ionale, subven?ii, taxa de dezvoltare, tariful de racordare etc.) dat cu titlu gratuit operatorilor de distribu?ie. Conform aviz CTE nr. 50/2/20.08.2024   faza studiu de solutie si anume: Varianta unic? - Racord radial la celula nr. 8 bara 20kV 1 ro?ie din sta?ia 110/20kV Mâr?a. Lucrari pe tarif de racordare: - Racord LES 20kV realizat cu cablu A2xS(FL)2Y 3x(1x185/25) mmp in lungime de circa 120 m de la celula nr.8 din statia 20kV Marsa pana la PC 1455 20 kV compartiment OD . -Punctul de conexiuni 20 kV existent in anvelopa de beton amplasat in exteriorul statiei 110/20 kV Marsa. PC 1455 este echipat cu o celula de linie 20kV plecare la IS Uiesti. (MAR-TIN SOLAR).In PC 1455, compartiment OD, exista spatiu pentru montarea unei celule de linie si a unei celule de masura 20kV. -Creare spatiu pentru racordarea noului utilizator -Se vor prevedea relee de protectii generatie A3 in celula 20kV dedicata IS Uiesti (fosta L20kV Ciuperceni) (inclusiv lucrari adiacente, integrare in SCADA, lucrari de adaptare a circuitelor secundare in celula, se va prevedea al 3-lea transformator de curent de protectie, grup masura balanta). Echiparea celulei de medie tensiune nr. 8 de pe sectia de bara 1 20 kV (Rosie) pentru racordarea IS din Statia 20kV Marsa si realizarea lucrarilor adiacente pentru functionarea in conditii de siguranta a statiei electrice, si anume: ? intrerupator debrosabil tip VD4; 24 kV; 630 A; ? Cutit de legare la pamant ? Transformator de curent 20kV: 300/5 A, cls. 0,5 - 2 buc; ? Transformator Echiparea compartimentului de racordare al punctului de conexiuni 20 kV 1455 cu instala?ia nou proiectat?, cu: ,,1 celula de linie motorizata 24 kV, 630A, 16 kA cu separator de sarcina in SF6 si CLP conf. specificatiei OD; ,,1 celula de masura conf. specificatiei OD cu separator si grup de masura format din dou? transformatoare de tensiune 20/0,1 kV, clasa de precizie 0,2 ?i dou?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Lucrari ce se realizeaza prin grija beneficiarului: Lâng? PC 1455 se va amplasa o anvelop? de beton, compartiment de utilizare care va fi echipat cu: ,,LES 20 kV de Cu, 95 mmp, L? 20m între celula de m?sur? din PC existent ?i celula cu înterup?tor din compartimentul utilizatorului; ,,Dispozitivul general -celula sosire cu intrerupator automat si separator in compartimentul utilizatorului (DG) cu urmatoarele protectii: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direc?ional? cu dou? trepte (o treapta pentrupunerile la pamant simple, ?i a doua treapta pentru duble puneri la pamant); ?,,protectie maximala de curent directionala homopolara;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1455 existent si instala?ia de stocare IS Uie?ti in lungime de 10 km. ?,,Posturi trafo si tablouri jt aferente IS Uie?ti, trafo ? 2000kVA. ?,,Asigurarea accesului la PC 20kV proiectat pentru OD. - În instalatia de utilizare se vor prevedea protectii de minima tensiune care vor declansa transformatoarele la lipsa tensiune din statia Marsa, iar reconectarea se va face succesiv automat sau manual.</t>
  </si>
  <si>
    <t>19618489</t>
  </si>
  <si>
    <t>Chimcomplex SA Borzesti Suc. Rm. Valcea</t>
  </si>
  <si>
    <t>CEF Chimcomplex SA Borzesti Suc. Rm. Valcea</t>
  </si>
  <si>
    <t>celula 110kV Raureni-SRA3/Amine; celula 110kV CET-Amine; celula 110kV Raureni-CET; celula 110kV Stuparei-CET1; celula LEA 110kV Stuparei-CET2;</t>
  </si>
  <si>
    <t>PIF estimat la 31.12.2035</t>
  </si>
  <si>
    <t>SC EYE MALL S.R.L.</t>
  </si>
  <si>
    <t>CEF SC EYE MALL S.R.L.</t>
  </si>
  <si>
    <t>la bara 1A- 20kV aferenta statiei de transformare 110/20/6 kV Barbatesti cod SAP DS-TR-0322</t>
  </si>
  <si>
    <t>PIF estimat la 31.01.2026</t>
  </si>
  <si>
    <t>Lucrari de intarire generale: Lucrarile de intarire necesare in RED la calculul de N elemente in functiune  : Montare 2 x (transformator neutru si servicii interne TNSI + bobina de stingere BSRC ≥150 A + sistem automat de acordare BSRC in statia 110/20/6 kV Barbatesti)</t>
  </si>
  <si>
    <t>SOLARES S.R.L.</t>
  </si>
  <si>
    <t>CEF SOLARES S.R.L.</t>
  </si>
  <si>
    <t>Rac.LES 20KV PTAM 259 Tg-Jiu, din LEA 20 TG-JIU SUD - BUCUREASA cod SAP DS-HV-MP030308</t>
  </si>
  <si>
    <t>PIF estimat la 13.05.2028</t>
  </si>
  <si>
    <t xml:space="preserve">Lucrari de Intarire Specifice necesare:
Realizare punct de conexiuni 20kV (PC 20 kV-OD), racordat bucla din RAC LES 20 KV PTAM 259 (L20 KV TG JIU SUD – BUCUREASA), cu executarea urmatoarelor lucrari :. a.) Racordarea in sistem intrare-iesire de pe RAC LES 20 KV PTAM 259 (L20 KV TG JIU SUD – BUCUREASA) se va face altfel: - interceptare si sectionare LES 20 kV, in dreptul PC-OD proiectat, in vederea realizarii derivatiei in LES spre PC 20 kV-OD proiectat.
b.) Construirea unui punct de conexiune si transformare (PC-OD) in anvelopa prefabricata din beton, amplasat pe domeniul public, echipat cu celule electrice modulare de 20 kV cu echipament de comutatie in SF6 pentru separatoare, respectiv in vid pentru intreruptoare, in configuratia : - 2 Celula 20 kV de linie cu echipament de comutatie 24 kV — 630 A — 16 kA in SF6, prevazuta cu separator de sarcina In SF6, cu trei pozitii, cu CLP; - 1 celula Masura tensiune si curent cu echipament de comutatie 24 kV — 630 A — 16 kA in SF6 / vid, cu separator de sarcina in SF6 cu 3 pozitii, cu CLP, echipata pe partea de masura cu 3 TC- uri 30/5/5 A cls.0.2 S, cu viza metrologica, si 3 TT-uri 20/√ 3//0.1/√3/0.1/3kV. - 1 Celula 20KV utilizator (Plecare spre PT 1250kVA Utilizator) cu echipament de comutatie 24 kV — 630 A — 16 kA in SF6 / vid, cu separator de sarcina in SF6 cu 3 pozitii, cu CLP; compartiment separat de circuite secundare ; Celula va fi echipata pentru functiile de protectie cu 3 x TC 30/5/5/5 A cls.0.2s/0.2s/0.2s (pentru protectii, analizor simasura) si 1 x TT 20/v3/0.1 kV cls. 0.2 ; - 1 Tablou electric de servicii proprii 230 V c.a., prevazut cu circuite de alimentare pentru : iluminat cabina PC, prize PC, echipamente de protectie, relee de semnalizare, tablou pregatire UCMT, rezistente de incalzire anticondens, sistem antiincendiu si antiefractie, circuite de rezerva - priza de pamant cu Rp max 4 ohmi ; - Transformator SI 20/0.23kV – 2kVA, protejat prin sigurante fuzibile 600mA - 1 Grup de masura pentru decontarea energiei debitate de parcul fotovoltaic, in montaj indirect, format din 3 x TT 20/V3//0,1/V3//0,1/3 kV (clasa 0,2 cu viza metrologica), 3 x TC 30/5/5/5A (cu 3 infasurari  secundare, una pentru analizor, una pentru protectii si una pentru masura clasa 0,2S, cu viza metrologica), amplasate in celula 20 kV CELULA CEF SOLARES din PC OD proiectat si contor electronic de energie electrica (activ+ reactiv, inductiv+capacitiv, In = 5-20 A, clasa 0,2 cu viza metrologica, echipat cu curba de sarcina si interfata de comunicatie RS485 compatibila cu telegestiunea OD - DEO), amplasat in compartimentul de masura (nisa policarbonat / metal) incastrat in peretele exterior al PC 20kV proiectat; 1 Compartiment de masura (nisa policarbonat / metal prevazuta cu vizor pentru realizarea citirilor energetice o din exterior, cu posibilitate de sigilare) incastrat in peretele exterior al PC 20kV proiectat, dimensionat corespunzator (spatiu pentru 2 contoare electronice In - 5-100 A in montaj direct) in care se vor monta contoarele pentru decontarea energiei debitate / consumate de parcul fotovoltaic; - Aparat de analiza calitate energie electrica,cu meniu in limba romana, inclusiv softul aferent. Analizatorul se va alimenta din TT-urile si TC montate in celula de masura in PC- OD proiectat
- spatiu de rezerva pentru 1 celula de linie, minim 500mm;
- Integrare in SCADA pentru PC-OD proiectat prin montare echipament RTU (inclusiv softul aferent), realizare circuite secundare pana intr-un sir de cleme montat intr-un tablou UCMT separat prevazut cu circuite servicii proprii 24 V c.c., inclusiv sursa neintreruptibila cu baterii de acumulatori etanse 24 V c.c. 70 Ah montate pe rastel din Otel plastifiat si redresor automatizat 230 V c.a./24 V c.c. si realizare cale de telecomunicatie.
</t>
  </si>
  <si>
    <t>GREEN WORLD SOLAR SRL</t>
  </si>
  <si>
    <t>CEF GREEN WORLD SOLAR SRL</t>
  </si>
  <si>
    <t>La stalpul 164 al LEA 110kV D.I.F.- LEU - CFR JIANCA/CFR JIANCA-CARACAL VEST</t>
  </si>
  <si>
    <t>PIF estimat la 14.01.2026</t>
  </si>
  <si>
    <t>PIF estimat la 27.01.2035</t>
  </si>
  <si>
    <t xml:space="preserve">
Termen estimat de realizare lucrari intarire retea specifica este de 36 luni de la data achitarii tarifului de racordare de catre utilizator. Puterea maxim simultan ce poate fi evacuata fara realizarea lucrarilor de intarire retea specifice prezentate in acest capitol este de: 0MW.; Fara realizarea lucrarilor de intarire retea CEF poate debita 0 MW. Durata de realizare a lucrarilor de intarire retea este de 120 de luni de la data achitarii tarifului de racordare.
</t>
  </si>
  <si>
    <t>U.A.T. COMUNA TIA MARE</t>
  </si>
  <si>
    <t>CEF U.A.T. COMUNA TIA MARE</t>
  </si>
  <si>
    <t>Stalpul nr2 tip SE9 al LEA 20KV Racord PTA 1 TIA MARE</t>
  </si>
  <si>
    <t>PIF estimat la 08.01.2026</t>
  </si>
  <si>
    <t>ORASUL SCORNICESTI</t>
  </si>
  <si>
    <t>CEF ORASUL SCORNICESTI</t>
  </si>
  <si>
    <t>Stalpul nr. 6 A pr  in AX LEA 20 KV SCORNICESTI-POTCOAVA</t>
  </si>
  <si>
    <t>COMUNA GHIOROIU</t>
  </si>
  <si>
    <t>CEF COMUNA GHIOROIU</t>
  </si>
  <si>
    <t>TDRI (VL109351) PTAB STIRBESTI 2.</t>
  </si>
  <si>
    <t>PIF estimat la 04.01.2026</t>
  </si>
  <si>
    <t>CONSILIUL LOCAL SAMARINESTI</t>
  </si>
  <si>
    <t>CEF CONSILIUL LOCAL SAMARINESTI</t>
  </si>
  <si>
    <t>stalpu nr 102A tip SC 15014 in LEA 20 kV Motru - Siacu</t>
  </si>
  <si>
    <t>PIF estimat la 03.01.2026</t>
  </si>
  <si>
    <t>COMUNA GLOGOVA</t>
  </si>
  <si>
    <t>CEF COMUNA GLOGOVA</t>
  </si>
  <si>
    <t>stalpul nr.2 tip SE8 din Racord 20 kV PTA OLTEANU 1 cod SAP DS-HV-MP030202</t>
  </si>
  <si>
    <t>PIF estimat la 10.01.2026</t>
  </si>
  <si>
    <t>NITA DOINA</t>
  </si>
  <si>
    <t>CEF NITA DOINA</t>
  </si>
  <si>
    <t>la clemele de legatura ale racordului existent, la stilpul nr.82 in axul LEA 20 KV Amarasti - Daneti.</t>
  </si>
  <si>
    <t>U.A.T COMUNA BUCOVAT</t>
  </si>
  <si>
    <t>CEF U.A.T COMUNA BUCOVAT</t>
  </si>
  <si>
    <t>In CD proiectata pe lucrari intarire retea a PTA 474 Carligei (Cod SAP:DS-TS-207126-1001)</t>
  </si>
  <si>
    <t>PIF estimat la 06.07.2026</t>
  </si>
  <si>
    <t>Intarire retea 0.4 kV in Com. Bucovat, sat Carligei T78,P148: Inlocuire CD 0,4 kV existenta aferenta PTA 474 Carligei cu Cutia de distributie 0,4 kV tip CD 1-8.  Lucrari comuna si la ATR nr. 1200073651 din data 16.06.2023 cu termen de realizare 06.07.2026.</t>
  </si>
  <si>
    <t>VEL PITAR SA</t>
  </si>
  <si>
    <t>CEF VEL PITAR SA</t>
  </si>
  <si>
    <t>ENE GHEORGHE</t>
  </si>
  <si>
    <t>CEF ENE GHEORGHE</t>
  </si>
  <si>
    <t>Stalpul tip SE4(VL035480) al LEA 0,4kV</t>
  </si>
  <si>
    <t>AVICARVIL FOOD &amp; DISTRIBUTION SRL</t>
  </si>
  <si>
    <t>CEF AVICARVIL FOOD &amp; DISTRIBUTION SRL</t>
  </si>
  <si>
    <t>celula de linie PC Francesti 7 din PC Francesti 6 si st.nr.3A al Derivatiei 20kV ISCIP Babeni din LEA 20kV Cazanesti-PAL</t>
  </si>
  <si>
    <t>PIF estimat la 17.01.2026</t>
  </si>
  <si>
    <t>PIF estimat la 15.01.2026</t>
  </si>
  <si>
    <t>SC PROMILI PAN SRL</t>
  </si>
  <si>
    <t>CEF SC PROMILI PAN SRL</t>
  </si>
  <si>
    <t>SE4 OT125707</t>
  </si>
  <si>
    <t>PIF estimat la 16.01.2026</t>
  </si>
  <si>
    <t>Celulele 20kV Trafo 1 si Trafo 2 din PTCZ Fabrica de Paine</t>
  </si>
  <si>
    <t>PIF estimat la 11.01.2026</t>
  </si>
  <si>
    <t>PIF estimat la 30.01.2026</t>
  </si>
  <si>
    <t>ZOOPROD AMELIORARE S.R.L.</t>
  </si>
  <si>
    <t>CEF ZOOPROD AMELIORARE S.R.L.</t>
  </si>
  <si>
    <t>stalpul nr.186 existent tip SC15014 din derivatia 20 KV PTS SPP 12 IZVORU</t>
  </si>
  <si>
    <t>PIF estimat la 22.01.2026</t>
  </si>
  <si>
    <t>COMUNA ORLESTI</t>
  </si>
  <si>
    <t>CEF COMUNA ORLESTI</t>
  </si>
  <si>
    <t>Stalpul nr.3 tip SC15014 propus(SE1 inlocuit) al Derivatiei/Racordului  20kV PTA SCAIOSI alimentat de la stalpul nr.164 tip SE8 al LEA 20kV MARCEA-ORLESTI.</t>
  </si>
  <si>
    <t>COMUNA CORBENI</t>
  </si>
  <si>
    <t>CEF COMUNA CORBENI</t>
  </si>
  <si>
    <t>Stalpul nr.3 tip SC15015 existent in RAC 20 KV Epurare Oesti, alimentat din LEA 20 KV Arefu-Tratara Apa Cerbureni</t>
  </si>
  <si>
    <t>PIF estimat la 29.01.2026</t>
  </si>
  <si>
    <t>PIF estimat la 21.01.2026</t>
  </si>
  <si>
    <t>POLISEA S.A.</t>
  </si>
  <si>
    <t>CEF POLISEA S.A.</t>
  </si>
  <si>
    <t>In CD , (cod SAP: DS-TS-207450-1007-LV1-01), aferenta PTA CLF Pielesti</t>
  </si>
  <si>
    <t>PIF estimat la 28.01.2026</t>
  </si>
  <si>
    <t>SC ADASANIT SRL</t>
  </si>
  <si>
    <t>CEF SC ADASANIT SRL</t>
  </si>
  <si>
    <t>stalpul nr.126 tip SE1 existent in axul LEA 20kV BALS-CRAIOVA</t>
  </si>
  <si>
    <t>MONE N AUREL INTREPRIND. INDIVIDUALA</t>
  </si>
  <si>
    <t>CEF MONE N AUREL INTREPRIND. INDIVIDUALA</t>
  </si>
  <si>
    <t>Stalpul nr. 22 tip SC15014 al buclei LEA 20KV Corabia-TCH Izbiceni cu LEA 20KV Corabia-Irigatii 6.</t>
  </si>
  <si>
    <t>COMUNA MALOVAT</t>
  </si>
  <si>
    <t>CEF COMUNA MALOVAT</t>
  </si>
  <si>
    <t>stilpul SC 15014 pr. nr.148 B in axul LEA 20 KV Banovita - Malovat</t>
  </si>
  <si>
    <t>U.M. 0654 CRAIOVA</t>
  </si>
  <si>
    <t>CEF U.M. 0654 CRAIOVA</t>
  </si>
  <si>
    <t>La stalp nr. 32 in axul LEA 20 KV Ghercesti NDD 1</t>
  </si>
  <si>
    <t>PIF estimat la 20.01.2026</t>
  </si>
  <si>
    <t>In E 3-0 existent DO309913 aferent PLECARE 1 din PT215- bl.33 V.ROSIE, cod SAP : DS-TS-200008-1108-LV1-01</t>
  </si>
  <si>
    <t>COMUNA SOPARLITA</t>
  </si>
  <si>
    <t>CEF COMUNA SOPARLITA</t>
  </si>
  <si>
    <t>stalpul nr.16 tip SE1 al DER 20KV VOINEASA din st 271 LEA 20KV BALS-BRANET</t>
  </si>
  <si>
    <t>COMUNA GIGHERA</t>
  </si>
  <si>
    <t>CEF COMUNA GIGHERA</t>
  </si>
  <si>
    <t>Stalp nr. 109A proiectat in axul LEA 20kV  NEDEIA - L6 COMOSTENI intre stalpii nr. 109 si 110</t>
  </si>
  <si>
    <t>COMUNA POLOVRAGI</t>
  </si>
  <si>
    <t>CEF COMUNA POLOVRAGI</t>
  </si>
  <si>
    <t>stalp proiectat tip SC 15015 in RACORD 20 kV PTA POLOVRAGI 9</t>
  </si>
  <si>
    <t>HURMUZACHE GEORGIANA STEFANIA</t>
  </si>
  <si>
    <t>SCORTARU NOU</t>
  </si>
  <si>
    <t>PTA 2184 SAT SIHLEANU</t>
  </si>
  <si>
    <t>KOUWENBERG BADEA FLORICA - ROZICA</t>
  </si>
  <si>
    <t>PTA 6171 CAMARASU SMA</t>
  </si>
  <si>
    <t>MARIA IOANA</t>
  </si>
  <si>
    <t>PTZ 6191 UM CIOCANESTI</t>
  </si>
  <si>
    <t>LES 20 KV FILESTI - PTAB OTELUL 30500201</t>
  </si>
  <si>
    <t>PATRU CONSTANTIN  MARIUS</t>
  </si>
  <si>
    <t>PTA 2066 PRIBOIU</t>
  </si>
  <si>
    <t>DUMITRU MARIA</t>
  </si>
  <si>
    <t>LUDESTI</t>
  </si>
  <si>
    <t>PTA 5227 SCHEIU DE JOS</t>
  </si>
  <si>
    <t>TG.BUJOR</t>
  </si>
  <si>
    <t>PTA 7323 UMBRARESTI NR 1</t>
  </si>
  <si>
    <t>COMUNA GHERASENI</t>
  </si>
  <si>
    <t>GHERASENI</t>
  </si>
  <si>
    <t>PTA 0464 BLOC GHERASENI</t>
  </si>
  <si>
    <t>PTA 0464 BLOC GHERASENI, 20/0.4 kV, 160 kVA</t>
  </si>
  <si>
    <t>PTA 0464 BLOC GHERASENI, 160 kV, 20/0.4 kVA</t>
  </si>
  <si>
    <t>ESTA DEAL CENTER SRL</t>
  </si>
  <si>
    <t>SCARLAT MARICEL PERSOANA FIZICA AUTORIZATA</t>
  </si>
  <si>
    <t>PTA 4267 PADURE SERBANESTI</t>
  </si>
  <si>
    <t>CENTRU MULTIFUNCTIONAL DE PREGATIRE SCHENGEN</t>
  </si>
  <si>
    <t>PTZ 0186 I.U.T.</t>
  </si>
  <si>
    <t>ORGANIZATIA UTILIZATORILOR DE APA PENTRU IRIGATII-CERES FOLTESTI</t>
  </si>
  <si>
    <t>FOLTESTI</t>
  </si>
  <si>
    <t>LEA 20 KV FOLTESTI - OANCEA 30500403</t>
  </si>
  <si>
    <t>PTZ 0144 LICEU POLITIE</t>
  </si>
  <si>
    <t>VIORICA AUREL</t>
  </si>
  <si>
    <t>PTZ 0121 ATLAS</t>
  </si>
  <si>
    <t>PTA 0243 SPATARU</t>
  </si>
  <si>
    <t>ST. POTLOGI 110/20 KV</t>
  </si>
  <si>
    <t>BAYSOLAR SRL</t>
  </si>
  <si>
    <t>LEA 20 KV AVICOLA GAGENI 30100303</t>
  </si>
  <si>
    <t>PRIS SRL</t>
  </si>
  <si>
    <t>BARCANESTI</t>
  </si>
  <si>
    <t>PTAB 3426 ROHRER</t>
  </si>
  <si>
    <t>AGRODIRECT SRL</t>
  </si>
  <si>
    <t>IANCA</t>
  </si>
  <si>
    <t>COMUNA CEPTURA</t>
  </si>
  <si>
    <t>LEA 20 KV MIZIL FANTANELE 30100403</t>
  </si>
  <si>
    <t>PTA 6192 CIOCANESTI CRR</t>
  </si>
  <si>
    <t>GHIMPATI</t>
  </si>
  <si>
    <t>LEA 20 KV GHIMPATI 30600302</t>
  </si>
  <si>
    <t xml:space="preserve">IS </t>
  </si>
  <si>
    <t>BERCA</t>
  </si>
  <si>
    <t>LEA 20 KV ARBANASI 30300301</t>
  </si>
  <si>
    <t>OPERATOR DE DISTRIBUTIE SECUNDAR</t>
  </si>
  <si>
    <t>ELECTROMEN S.R.L</t>
  </si>
  <si>
    <t>FIRE MANAGEMENT SERVICE SRL</t>
  </si>
  <si>
    <t>PTAB BELLINI</t>
  </si>
  <si>
    <t>COMUNA HOROATU CRASNEI</t>
  </si>
  <si>
    <t>HOROATUL CRASNEI</t>
  </si>
  <si>
    <t>GORCSI IOSIF</t>
  </si>
  <si>
    <t>ELECTROCONSTRUCTIA ELCO BISTRITA SA</t>
  </si>
  <si>
    <t>PTZ B-TA BAZA FRE</t>
  </si>
  <si>
    <t>COMUNA CETARIU</t>
  </si>
  <si>
    <t>CETARIU</t>
  </si>
  <si>
    <t>PTAB EPURARE CETARIU</t>
  </si>
  <si>
    <t>REINBOLD GYORGY-RUDOLF</t>
  </si>
  <si>
    <t>NUSFALAU</t>
  </si>
  <si>
    <t>PTA 7442 NUSFALAU FERMA LAPIS</t>
  </si>
  <si>
    <t>PELOPS COM SRL</t>
  </si>
  <si>
    <t>PTA AGROVEST</t>
  </si>
  <si>
    <t>COMUNA RISCA</t>
  </si>
  <si>
    <t>RISCA</t>
  </si>
  <si>
    <t>LEA MT HUEDIN AGHIRES</t>
  </si>
  <si>
    <t>COMUNA CHIESD</t>
  </si>
  <si>
    <t>CHIESD</t>
  </si>
  <si>
    <t>LEA 20 KV SARMASAG-CHIESD</t>
  </si>
  <si>
    <t>SIMUTIU SORIN -IOAN</t>
  </si>
  <si>
    <t>PA 1003 BUJOR-SM</t>
  </si>
  <si>
    <t>COMUNA GALGAU</t>
  </si>
  <si>
    <t>PTA REBRISOARA 3</t>
  </si>
  <si>
    <t>CODREAN ANUTA INTREPRINDERE INDIVIDUALA</t>
  </si>
  <si>
    <t>PTAB CHISIRID 3</t>
  </si>
  <si>
    <t>COMUNA NOJORID</t>
  </si>
  <si>
    <t xml:space="preserve">LEA 20 KV AEROPORT-PC LIVADA </t>
  </si>
  <si>
    <t>LEA 20 KV BM5-LAPUSEL</t>
  </si>
  <si>
    <t>INSTITUTIA PREFECTULUI - JUDETUL SATU MARE</t>
  </si>
  <si>
    <t>PTA 7408 CEHEI BAZA DE PROD</t>
  </si>
  <si>
    <t>COMUNA PISCOLT</t>
  </si>
  <si>
    <t>PISCOLT</t>
  </si>
  <si>
    <t>PTAB 7449 BOGHIS 1</t>
  </si>
  <si>
    <t>CEHU SILVANIEI</t>
  </si>
  <si>
    <t>ORASUL NUCET</t>
  </si>
  <si>
    <t>NUCET</t>
  </si>
  <si>
    <t>PTAB NUCET CLUB 1</t>
  </si>
  <si>
    <t>COMUNA SOMES-ODORHEI</t>
  </si>
  <si>
    <t>SOMES ODORHEI</t>
  </si>
  <si>
    <t>LEA 20 KV JIBOU-CEHU SILVANIEI</t>
  </si>
  <si>
    <t>COMUNA COROIENI</t>
  </si>
  <si>
    <t>COROIENI</t>
  </si>
  <si>
    <t>PTA 1 DRAGHIA</t>
  </si>
  <si>
    <t>PTA 2 BABA</t>
  </si>
  <si>
    <t>PTA 1 COROIENI</t>
  </si>
  <si>
    <t>COMUNA PALEU</t>
  </si>
  <si>
    <t>LEA 20 KV BIHARIA-VELENTA</t>
  </si>
  <si>
    <t>KORPONAY BARNA ZOLTAN</t>
  </si>
  <si>
    <t>SIEU-MAGHERUS</t>
  </si>
  <si>
    <t>GUSETH DANIEL</t>
  </si>
  <si>
    <t>PTA SIEU MAGHERUS SAT</t>
  </si>
  <si>
    <t>INSPECTORATUL PENTRU SITUATII DEURGENTA CRISANA AL JUDETULUI BIHOR</t>
  </si>
  <si>
    <t>PTA B-TA V. GOLDIS</t>
  </si>
  <si>
    <t>COMUNA SANCRAIU</t>
  </si>
  <si>
    <t>SANCRAIU</t>
  </si>
  <si>
    <t>LEA MT HUEDIN FANTANELE</t>
  </si>
  <si>
    <t>COMUNA PALATCA</t>
  </si>
  <si>
    <t>PALATCA</t>
  </si>
  <si>
    <t>PTA MURESENI</t>
  </si>
  <si>
    <t>COMUNA CAIANU</t>
  </si>
  <si>
    <t>CAIANU</t>
  </si>
  <si>
    <t>LEA 20KV JUC - VILCELE</t>
  </si>
  <si>
    <t>COMUNA HALMASD</t>
  </si>
  <si>
    <t>HALMASD</t>
  </si>
  <si>
    <t>PTA 7534 HALMASD 4</t>
  </si>
  <si>
    <t>RUSU MARIUS-COSMIN</t>
  </si>
  <si>
    <t>ANDREI POWER INDUSTRIES SRL</t>
  </si>
  <si>
    <t>LEA 20 kV Seini - Poiana Codrului</t>
  </si>
  <si>
    <t xml:space="preserve"> PISCOLT</t>
  </si>
  <si>
    <t>ATLANTIC IMPEX SRL</t>
  </si>
  <si>
    <t xml:space="preserve"> CAREI</t>
  </si>
  <si>
    <t>EVOLI ENERGY SRL</t>
  </si>
  <si>
    <t xml:space="preserve"> BRATCA</t>
  </si>
  <si>
    <t>ST.20 kV Vadu Crisului</t>
  </si>
  <si>
    <t>COMUNA HOPARTA</t>
  </si>
  <si>
    <t>HOPARTA</t>
  </si>
  <si>
    <t>PTA 1 20/0.4 KV HOPIRTA</t>
  </si>
  <si>
    <t>MARCU RODICA</t>
  </si>
  <si>
    <t>PTA 2 20/0.4 KV DRIDIF</t>
  </si>
  <si>
    <t>VIVIDUS SRL</t>
  </si>
  <si>
    <t>"PTA 1 20/0.4 KV OARDA DE SUS TV"</t>
  </si>
  <si>
    <t>IRIS SERVICE CIUC SA</t>
  </si>
  <si>
    <t>MIERCUREA-CIUC</t>
  </si>
  <si>
    <t>PTZ 97 20 / 04 KV M-CIUC</t>
  </si>
  <si>
    <t>COMUNA VALEA VIILOR</t>
  </si>
  <si>
    <t>VALEA VIILOR</t>
  </si>
  <si>
    <t>PTA 1 20/0.4 KV VALEA VIILOR</t>
  </si>
  <si>
    <t>OLTEANU TEODORA</t>
  </si>
  <si>
    <t>MOIECIU</t>
  </si>
  <si>
    <t>PTA 3 MOIECIU DE JOS</t>
  </si>
  <si>
    <t>VOISAN GHEORGHITA</t>
  </si>
  <si>
    <t>BOGLAR CHAMP SRL</t>
  </si>
  <si>
    <t>LEA 20 KV SOVATA-ORAS2 7D27O314</t>
  </si>
  <si>
    <t>ORBAN MARIOARA</t>
  </si>
  <si>
    <t>HARSENI</t>
  </si>
  <si>
    <t>PTA 2 20/0.4 KV COPACEL</t>
  </si>
  <si>
    <t>BIBORTENI AQUA SRL</t>
  </si>
  <si>
    <t>BARAOLT</t>
  </si>
  <si>
    <t>LEA 20 KV BATANI 7D15O312</t>
  </si>
  <si>
    <t>RADULY BOTOND</t>
  </si>
  <si>
    <t>PTA 9 20/0.4 KV LIVEZENI</t>
  </si>
  <si>
    <t>BIOTERRA SRL</t>
  </si>
  <si>
    <t>DOSTAT</t>
  </si>
  <si>
    <t>"PTA 1 20/0.4 KV BOZ BIOTERA"</t>
  </si>
  <si>
    <t>COMUNA HOMOROD</t>
  </si>
  <si>
    <t>PTA 2 20/0.4 KV HOMOROD ICIL</t>
  </si>
  <si>
    <t>BETALEF SRL</t>
  </si>
  <si>
    <t>BICHIS</t>
  </si>
  <si>
    <t>PTA 1 20/0.4 KV OZD</t>
  </si>
  <si>
    <t>DACTYLIS PROD SRL</t>
  </si>
  <si>
    <t>PTA 37 20/0.4 KV LUDUS</t>
  </si>
  <si>
    <t>LES 20 KV ST TOHAN-PT 25 ZARNESTI 7D08O</t>
  </si>
  <si>
    <t>COMUNA SADU</t>
  </si>
  <si>
    <t>SADU</t>
  </si>
  <si>
    <t>APIPRODEX SRL</t>
  </si>
  <si>
    <t>PTA 81 6/0.4 KV SANCRAI</t>
  </si>
  <si>
    <t>COMUNA PAUCA</t>
  </si>
  <si>
    <t>PAUCA</t>
  </si>
  <si>
    <t>LEA 20 KV SIBIU NORD-OCNA 7D33O312</t>
  </si>
  <si>
    <t>COMUNA LOAMNES</t>
  </si>
  <si>
    <t>ALAMOR</t>
  </si>
  <si>
    <t>AGRI SCHASSBURG SRL</t>
  </si>
  <si>
    <t>PTA 97 20/0.4 KV SIGHISOARA</t>
  </si>
  <si>
    <t>DOBIRCA</t>
  </si>
  <si>
    <t>LEA 110 KV ORLAT-MIERCUREA</t>
  </si>
  <si>
    <t>SYC ADVERTISING SRL</t>
  </si>
  <si>
    <t>BOROSNEU MARE</t>
  </si>
  <si>
    <t>LEA 110 KV TG.SECUIESC-COVASNA</t>
  </si>
  <si>
    <t>ELECTRON SOLAR ZETA S.R.L.</t>
  </si>
  <si>
    <t>STATIA SOVATA 110/20 KV</t>
  </si>
  <si>
    <t>COMUNA GALAUTAS</t>
  </si>
  <si>
    <t>GALAUTAS</t>
  </si>
  <si>
    <t>COMUNA MIRASLAU</t>
  </si>
  <si>
    <t>MIRASLAU</t>
  </si>
  <si>
    <t>PTA 1 20/0.4 KV MIRASLAU POMPE</t>
  </si>
  <si>
    <t>COMUNA CETATEA DE BALTA</t>
  </si>
  <si>
    <t>CETATEA DE BALTA</t>
  </si>
  <si>
    <t>PTAB 3 20/0.4 KV CETATE CASTEL</t>
  </si>
  <si>
    <t>Lumiere Energy SRL</t>
  </si>
  <si>
    <t>IS Slatina</t>
  </si>
  <si>
    <t>FOTO GREEN ENERGY S.R.L.</t>
  </si>
  <si>
    <t>IS Șelimbăr</t>
  </si>
  <si>
    <t>stația 400/220/110/20 kV Sibiu Sud</t>
  </si>
  <si>
    <t>4/2803</t>
  </si>
  <si>
    <t>WIP ENERGY PROJECT 01 S.R.L</t>
  </si>
  <si>
    <t>CEM Vulturu</t>
  </si>
  <si>
    <t>1/836</t>
  </si>
  <si>
    <t>statie noua 220 kV Vulturu</t>
  </si>
  <si>
    <t xml:space="preserve">statie noua 400 kV Ciocarlia racordata intrare iesire in LEA 400 kV Constanta Nord – Medgidia </t>
  </si>
  <si>
    <t>statie noua 220 kV Vulturu racordata intrare iesire in LEA             220 kV Barboși – Focșani Vest</t>
  </si>
  <si>
    <t>PHOTOVOLTAIC GREEN RENEWABLES S.R.L.</t>
  </si>
  <si>
    <t>CEF Padina</t>
  </si>
  <si>
    <t>statie noua 400 kV Pogoanele 2</t>
  </si>
  <si>
    <t>statie noua 400 kV Pogoanele 2 racordata în LEA 400 kV            Cernavodă - Stâlpu</t>
  </si>
  <si>
    <t>14/3574</t>
  </si>
  <si>
    <t>FRIENDLY POWER S.R.L</t>
  </si>
  <si>
    <t>IS Iernut</t>
  </si>
  <si>
    <t>19/7186</t>
  </si>
  <si>
    <t>statia 400/220/110 kV Iernut</t>
  </si>
  <si>
    <t>statia       400/220/110 kV Iernut</t>
  </si>
  <si>
    <t>CEF Hida 1</t>
  </si>
  <si>
    <t>20/7340</t>
  </si>
  <si>
    <t>Sălaj</t>
  </si>
  <si>
    <t>statie noua 220 kV Hida</t>
  </si>
  <si>
    <t>statie noua 220 kV Hida racordata intrare - iesire in LEA 220 kV Cluj                Floresti - Tihau</t>
  </si>
  <si>
    <t>ERRIGAL ENERGY S.R.L</t>
  </si>
  <si>
    <t>Energy Storage Investment SRL</t>
  </si>
  <si>
    <t>IS Buciumi</t>
  </si>
  <si>
    <t>statia 400/220/110 kV Gutinas</t>
  </si>
  <si>
    <t>racordare la barele 110 kV ale statiei Gutinas</t>
  </si>
  <si>
    <t>2/833</t>
  </si>
  <si>
    <t>statia               400/220 kV Slatina</t>
  </si>
  <si>
    <t>1.CNTEE Transelectrica SA</t>
  </si>
  <si>
    <t>SC PANIFCOM SRL</t>
  </si>
  <si>
    <t>CE BIOGAZ BROSTENI SC PANIFCOM SRL</t>
  </si>
  <si>
    <t>SC CONVOI ECEPTIONAL SRL</t>
  </si>
  <si>
    <t>CEF CHETROSU SC CONVOI ECEPTIONAL SRL</t>
  </si>
  <si>
    <t>MUNICIPIUL CAMPULUNG MOLDOVENESC</t>
  </si>
  <si>
    <t>CEF CAMPULUNG MOLDOVENESC  MUNICIPIUL CAMPULUNG MOLDOVENESC</t>
  </si>
  <si>
    <t>SC BITUMAX SRL</t>
  </si>
  <si>
    <t>CEF BRATULENI SC BITUMAX SRL</t>
  </si>
  <si>
    <t>CONSILIUL JUDETEAN BOTOSANI</t>
  </si>
  <si>
    <t>CEF BUCECEA  CONSILIUL JUDETEAN BOTOSANI</t>
  </si>
  <si>
    <t>COMUNA GRINTIES</t>
  </si>
  <si>
    <t>CEF BRADU COMUNA GRINTIES</t>
  </si>
  <si>
    <t>COMUNA GÂRCINA</t>
  </si>
  <si>
    <t>CEF GÂRCINA COMUNA GÂRCINA</t>
  </si>
  <si>
    <t>COMUNA TRIFESTI</t>
  </si>
  <si>
    <t>CEF MIRON COSTIN COMUNA TRIFESTI</t>
  </si>
  <si>
    <t>SC RAZVANY`S FRESH SRL</t>
  </si>
  <si>
    <t>CEF BACAU SC RAZVANY`S FRESH SRL</t>
  </si>
  <si>
    <t>MANASTIREA CETATUIA</t>
  </si>
  <si>
    <t>CEF IASI MANASTIREA CETATUIA</t>
  </si>
  <si>
    <t>SC SUINPROD SIRET SRL</t>
  </si>
  <si>
    <t>CEF LEONTINESTI SC SUINPROD SIRET SRL</t>
  </si>
  <si>
    <t>SCOALA GIMNAZIALA NICOLAE BALCESCU</t>
  </si>
  <si>
    <t>CEF NICOLAE BALCESCU SCOALA GIMNAZIALA NICOLAE BALCESCU</t>
  </si>
  <si>
    <t>CEF GALBENI  SCOALA GIMNAZIALA NICOLAE BALCESCU</t>
  </si>
  <si>
    <t>COMUNA TUDORA</t>
  </si>
  <si>
    <t>CEF TUDORA COMUNA TUDORA</t>
  </si>
  <si>
    <t>COMUNA NICOLAE BALCESCU</t>
  </si>
  <si>
    <t>CEF GALBENI  COMUNA NICOLAE BALCESCU</t>
  </si>
  <si>
    <t>CEF VALEA SEACA  COMUNA NICOLAE BALCESCU</t>
  </si>
  <si>
    <t>CEF NICOLAE BALCESCU COMUNA NICOLAE BALCESCU</t>
  </si>
  <si>
    <t>COMUNA BAIA</t>
  </si>
  <si>
    <t>CEF BAIA COMUNA BAIA</t>
  </si>
  <si>
    <t>NICULAESA VASILE</t>
  </si>
  <si>
    <t>CEF COTU NICULAESA VASILE</t>
  </si>
  <si>
    <t>PRIMARIA NICSENI</t>
  </si>
  <si>
    <t>CEF NICSENI PRIMARIA NICSENI</t>
  </si>
  <si>
    <t>CEF VALEA SEACA  SCOALA GIMNAZIALA NICOLAE BALCESCU</t>
  </si>
  <si>
    <t>COMUNA GIROV</t>
  </si>
  <si>
    <t>CEF TURTURESTI COMUNA GIROV</t>
  </si>
  <si>
    <t>CEF GIROV COMUNA GIROV</t>
  </si>
  <si>
    <t>SCOALA GIMNAZIALA PROF. GHEORGHE</t>
  </si>
  <si>
    <t>CEF GIROV SCOALA GIMNAZIALA PROF. GHEORGHE</t>
  </si>
  <si>
    <t>CEF CACIULESTI SCOALA GIMNAZIALA PROF. GHEORGHE</t>
  </si>
  <si>
    <t>SCOALA GIMNAZIALA CALUGARENI</t>
  </si>
  <si>
    <t>CEF CALUGARENI SCOALA GIMNAZIALA CALUGARENI</t>
  </si>
  <si>
    <t>COMUNA DAMIENESTI</t>
  </si>
  <si>
    <t>CEF DAMIENESTI COMUNA DAMIENESTI</t>
  </si>
  <si>
    <t>COMUNA SENDRICENI</t>
  </si>
  <si>
    <t>CEF SENDRICENI  COMUNA SENDRICENI</t>
  </si>
  <si>
    <t>SCOALA GIMNAZIALA NR 1 IANA</t>
  </si>
  <si>
    <t>CEF IANA SCOALA GIMNAZIALA NR 1 IANA</t>
  </si>
  <si>
    <t>CEF RECEA SCOALA GIMNAZIALA NR 1 IANA</t>
  </si>
  <si>
    <t>CEF NEGRILEASA SCOALA GIMNAZIALA STULPICANI</t>
  </si>
  <si>
    <t>CEF SLATIOARA  SCOALA GIMNAZIALA STULPICANI</t>
  </si>
  <si>
    <t>CEF STULPICANI SCOALA GIMNAZIALA STULPICANI</t>
  </si>
  <si>
    <t>CEF VADU NEGRILESEI SCOALA GIMNAZIALA STULPICANI</t>
  </si>
  <si>
    <t>CEF SILISTEA  SCOALA GIMNAZIALA NR 1 IANA</t>
  </si>
  <si>
    <t>CEF VADURILE SCOALA GIMNAZIALA NR 1 IANA</t>
  </si>
  <si>
    <t>CEF HALARESTI SCOALA GIMNAZIALA NR 1 IANA</t>
  </si>
  <si>
    <t>SC OSCAR 2007 SRL</t>
  </si>
  <si>
    <t>CEF BOTOSANI SC OSCAR 2007 SRL</t>
  </si>
  <si>
    <t>COMUNA BALCANI</t>
  </si>
  <si>
    <t>CEF FRUMOASA COMUNA BALCANI</t>
  </si>
  <si>
    <t>UNIVERSITATEA VASILE ALECSANDRI</t>
  </si>
  <si>
    <t>CEF BACAU UNIVERSITATEA VASILE ALECSANDRI</t>
  </si>
  <si>
    <t>SCOALA GIMNAZIALA NR 1 BALCANI</t>
  </si>
  <si>
    <t>CEF FRUMOASA SCOALA GIMNAZIALA NR 1 BALCANI</t>
  </si>
  <si>
    <t>CEF SCHITU FRUMOASA SCOALA GIMNAZIALA NR 1 BALCANI</t>
  </si>
  <si>
    <t>CEF BALCANI SCOALA GIMNAZIALA NR 1 BALCANI</t>
  </si>
  <si>
    <t>CEF LUDASI SCOALA GIMNAZIALA NR 1 BALCANI</t>
  </si>
  <si>
    <t>COMUNA RAUCESTI</t>
  </si>
  <si>
    <t>CEF RAUCESTI COMUNA RAUCESTI</t>
  </si>
  <si>
    <t>BUCATARU IOANA MIRELA</t>
  </si>
  <si>
    <t>CEF BOTOSANI BUCATARU IOANA MIRELA</t>
  </si>
  <si>
    <t>SC ROSAVIS PROD SRL</t>
  </si>
  <si>
    <t>SCOALA GIMNAZIALA NR.1 RAUCESTI</t>
  </si>
  <si>
    <t>CEF RAUCESTI SCOALA GIMNAZIALA NR.1 RAUCESTI</t>
  </si>
  <si>
    <t>PINTILII ANA</t>
  </si>
  <si>
    <t>CEF FOCSA PINTILII ANA</t>
  </si>
  <si>
    <t>CRISMARIU CLAUDIA OTILIA</t>
  </si>
  <si>
    <t>CEF IASI CRISMARIU CLAUDIA OTILIA</t>
  </si>
  <si>
    <t>COMUNA SULITA</t>
  </si>
  <si>
    <t>CEF SULITA COMUNA SULITA</t>
  </si>
  <si>
    <t>SC MAGIC SMILE DESIGN SRL</t>
  </si>
  <si>
    <t>CEF VALEA LUPULUI SC MAGIC SMILE DESIGN SRL</t>
  </si>
  <si>
    <t>SCOALA GIMNAZIALA PROF. GHEORGHE DUMITREASA</t>
  </si>
  <si>
    <t>CEF CACIULESTI NR. 200 SCOALA GIMNAZIALA PROF. GHEORGHE DUMITREASA</t>
  </si>
  <si>
    <t xml:space="preserve"> SC CAIN VETLINE SRL</t>
  </si>
  <si>
    <t>CEF MURGENI  SC CAIN VETLINE SRL</t>
  </si>
  <si>
    <t>MUNICIPIUL VATRA DORNEI</t>
  </si>
  <si>
    <t>CEF VATRA DORNEI MUNICIPIUL VATRA DORNEI</t>
  </si>
  <si>
    <t>SCOALA PROFESIONALA OGLINZI</t>
  </si>
  <si>
    <t>CEF OGLINZI SCOALA PROFESIONALA OGLINZI</t>
  </si>
  <si>
    <t>CIORCILA VIOLETA LUCICA</t>
  </si>
  <si>
    <t>CEF BARATI CIORCILA VIOLETA LUCICA</t>
  </si>
  <si>
    <t>CEF SAVESTI COMUNA RAUCESTI</t>
  </si>
  <si>
    <t>COMUNA IZVORUL BERCHICIULUI</t>
  </si>
  <si>
    <t>CEF IZVORU BERHECIULUI COMUNA IZVORUL BERCHICIULUI</t>
  </si>
  <si>
    <t>LICEUL TERORETIC ION LUCA</t>
  </si>
  <si>
    <t>CEF VATRA DORNEI LICEUL TERORETIC ION LUCA</t>
  </si>
  <si>
    <t>SCOALA GIMNAZIALA NR 4 VATRA DORNEI</t>
  </si>
  <si>
    <t>CEF VATRA DORNEI SCOALA GIMNAZIALA NR 4 VATRA DORNEI</t>
  </si>
  <si>
    <t>SCOALA GIMNAZIALA NR.1-VATRA DORNEI</t>
  </si>
  <si>
    <t>CEF VATRA DORNEI SCOALA GIMNAZIALA NR.1-VATRA DORNEI</t>
  </si>
  <si>
    <t>COMUNA RACHITI</t>
  </si>
  <si>
    <t>CEF RACHITI  COMUNA RACHITI</t>
  </si>
  <si>
    <t>AILENEI CORNELIU-IONUT</t>
  </si>
  <si>
    <t>CEF MIROSLAVA AILENEI CORNELIU-IONUT</t>
  </si>
  <si>
    <t>COMUNA PLOPANA</t>
  </si>
  <si>
    <t>CEF PLOPANA COMUNA PLOPANA</t>
  </si>
  <si>
    <t>CEF URECHESTI COMUNA URECHESTI</t>
  </si>
  <si>
    <t>SC DANILEVICI CARN-PROD SRL</t>
  </si>
  <si>
    <t>CEF GURA HUMORULUI  SC DANILEVICI CARN-PROD SRL</t>
  </si>
  <si>
    <t>SCOALA CU CLASELE I-VIII PLOPANA</t>
  </si>
  <si>
    <t>CEF PLOPANA SCOALA CU CLASELE I-VIII PLOPANA</t>
  </si>
  <si>
    <t>COMUNA POJORATA</t>
  </si>
  <si>
    <t>CEF POJORÂTA COMUNA POJORATA</t>
  </si>
  <si>
    <t>ORASUL HARLAU</t>
  </si>
  <si>
    <t>CEF HARLAU ORASUL HARLAU</t>
  </si>
  <si>
    <t>CEF VALEA PUTNEI COMUNA POJORATA</t>
  </si>
  <si>
    <t>COMUNA DOLJESTI</t>
  </si>
  <si>
    <t>CEF DOLJESTI COMUNA DOLJESTI</t>
  </si>
  <si>
    <t>BARBA CRISTIAN</t>
  </si>
  <si>
    <t>CEF BOSANCI  BARBA CRISTIAN</t>
  </si>
  <si>
    <t>SC PIN DUO SRL</t>
  </si>
  <si>
    <t>CEF GAURENI SC PIN DUO SRL</t>
  </si>
  <si>
    <t>SC MOLDAVIAN GREENHOUSES SRL</t>
  </si>
  <si>
    <t>CEF DOROHOI  SC MOLDAVIAN GREENHOUSES SRL</t>
  </si>
  <si>
    <t>COMUNA VETRISOAIA</t>
  </si>
  <si>
    <t>CEF VETRISOAIA COMUNA VETRISOAIA</t>
  </si>
  <si>
    <t>COMUNA ADANCATA</t>
  </si>
  <si>
    <t>CEF ADÂNCATA COMUNA ADANCATA</t>
  </si>
  <si>
    <t>CEF CALUGARENI  COMUNA ADANCATA</t>
  </si>
  <si>
    <t>COMUNA HORODNICENI</t>
  </si>
  <si>
    <t>CEF HORODNICENI COMUNA HORODNICENI</t>
  </si>
  <si>
    <t>CHIHAEA SORIN</t>
  </si>
  <si>
    <t>CEF TISAUTI  CHIHAEA SORIN</t>
  </si>
  <si>
    <t>N-1 elemente in funcţiune
RED – Delgaz
•	Reconductorare LEA 110kV Delea - Iasi Sud – 68.791 km - Conductor OL-AL 300 mmp + Inlocuire 94 Stalpi Beton
•	Reconductorare LEA 110kV Delea – Vaslui – 5.284 km - Conductor OL-AL 300 mmp + Inlocuire 17 Stalpi Beton
•	Reconductorare LEA 110kV Negrești – Ţibăneşti– 18.94 km - Conductor OL-AL 240 mmp + Inlocuire 19 Stalpi Beton
•	Reconductorare LEA 110kV FAI – Ţibăneşti– 46.35 km - Conductor OL-AL 240 mmp + Inlocuire 140 Stalpi Beton
•	Reconductorare LEA 110kV Dumbrava – Roman Laminor  – 48.286 km - Conductor OL-AL 240 mmp 
•	Reconductorare LEA 110kV  Roman Laminor - deriv. Tupilaţi – Pașcani – 43.284 - Conductor OL-AL 300 mmp + Inlocuire 148 Stalpi Beton
•	Reconductorare LEA 110kV Halăucești – Roman Nord – 27.055 km - Conductor OL-AL 300 mmp + Inlocuire 6 Stalpi Beton
•	Reconductorare LEA 110kV Halăucești – Pașcani – 28.34 km - Conductor OL-AL 300 mmp + Inlocuire 29 Stalpi Beton
•	Reconductorare LEA 110kV Roman Nord – Razboieni – 23.385 km - Conductor OL-AL 300 mmp + Inlocuire 76 Stalpi Beton
•	Reconductorare LEA 110kV Fai – Razboieni – 49.1 km - Conductor OL-AL 300 mmp + Inlocuire 60 Stalpi Beton
•	Reconductorare LEA 110kV Vatra – Târgu Frumos – 24.2 km - Conductor OL-AL 585 mmp + Inlocuire 67 Stalpi Beton
•	Reconductorare LEA 110kV Paşcani – Vatra – 9.1 km - Conductor OL-AL 585 mmp + Inlocuire 13 Stalpi Beton</t>
  </si>
  <si>
    <t> N elemente in funcţiune:
a) RET
•	Reconductorare LEA 200kV Gutinas - Banca circ. 2 - 81.22 km - Conductor OL-AL 2x 450 mmp
 N-1 elemente in funcţiune
a) RET
•	Montare Trafo  Nr. 2 - 220/110kV Munteni – 200 MVA 
•	Reconductorare LEA 220kV Munteni – Banca - 36 km - Conductor OL-AL 2x 450 mmp
•	Reconductorare LEA 220kV CEE Dumnesti – Suceava - 112.077 km - Conductor OL-AL 2x 450 mmp
•	Reconductorare LEA 220kV CEE Bacau – Banca - 45 km - Conductor OL-AL 2x 450 mmp
•	Reconductorare LEA 220kV CEE Bacau – Gutinas - 36 km - Conductor OL-AL 2x 450 mmp</t>
  </si>
  <si>
    <t>DELPHI</t>
  </si>
  <si>
    <t>PNCE</t>
  </si>
  <si>
    <t>TARI</t>
  </si>
  <si>
    <t>TARI TARATA</t>
  </si>
  <si>
    <t>ROSIESTI</t>
  </si>
  <si>
    <t>BULARGA</t>
  </si>
  <si>
    <t>GHUM</t>
  </si>
  <si>
    <t>DELNIŢA 110/20</t>
  </si>
  <si>
    <t>VETR</t>
  </si>
  <si>
    <t>IŢCANI 110/20</t>
  </si>
  <si>
    <t>7.Retele Electrice Dobrogea SA (fosta E-Distributie Dobrogea SA )</t>
  </si>
  <si>
    <t>8.Retele Electrice Muntenia SA (fosta E-Distributie Muntenia SA)</t>
  </si>
  <si>
    <t>9.Retele Electrice Banat SA (fosta E-Distributie Banat SA</t>
  </si>
  <si>
    <t>7.Retele Electrice Dobrogea SA (fosta E-Distributie Dobrogea SA)</t>
  </si>
  <si>
    <t>8.Retele Electrice Muntenia SA ( fosta E-Distributie Muntenia SA)</t>
  </si>
  <si>
    <t>9.Retele Electrice Banat SA (fosta E-Distributie Banat SA )</t>
  </si>
  <si>
    <t>7.Retele Electrice Dobrogea SA (fosat E-Distributie Dobrogea SA)</t>
  </si>
  <si>
    <t>8.Retele Electrice Muntenia SA (fosta  E-Distributie Muntenia SA)</t>
  </si>
  <si>
    <t>9.Retele Electrice Banat SA (fosta  E-Distributie Banat SA )</t>
  </si>
  <si>
    <t>Wind Park Renewables SRL</t>
  </si>
  <si>
    <t>CEE Cilibia</t>
  </si>
  <si>
    <t>Verbund Wind Power Romania SRL</t>
  </si>
  <si>
    <t>CEM Alpha Wind Nord(CEE 81,3 MW existenta si IS 48,4 MW)</t>
  </si>
  <si>
    <t>statie noua 400 kV Pogoanele 2 racordata în LEA 400 kV Cernavoda-Stalpu</t>
  </si>
  <si>
    <t>Statia 400 kV Rahman</t>
  </si>
  <si>
    <t>10/3572</t>
  </si>
  <si>
    <t>12/3542</t>
  </si>
  <si>
    <t>Beta Power Energy SRL</t>
  </si>
  <si>
    <t>CEM Stefan Cel Mare</t>
  </si>
  <si>
    <t>Sun Green Renewables SRL</t>
  </si>
  <si>
    <t>statie noua 400 kv Pogoanele 2</t>
  </si>
  <si>
    <t>11/3573</t>
  </si>
  <si>
    <t>statia 110 kV Gutinas</t>
  </si>
  <si>
    <t>Gheorgheni Storage Project SRL</t>
  </si>
  <si>
    <t>IS Gheorgheni</t>
  </si>
  <si>
    <t>statia 110 kV Gheorgheni</t>
  </si>
  <si>
    <t>8/3297</t>
  </si>
  <si>
    <t>CEF Galbinasi</t>
  </si>
  <si>
    <t>Afenex Renergy 1 S.R.L</t>
  </si>
  <si>
    <t>IS Bradu</t>
  </si>
  <si>
    <t>statia 400/220/110 kV Bradu</t>
  </si>
  <si>
    <t>22/8882</t>
  </si>
  <si>
    <t>Naxxar Wind Energy Project Zenon S.R.L</t>
  </si>
  <si>
    <t>CEE Tudor Vladimirescu</t>
  </si>
  <si>
    <t>Brăila</t>
  </si>
  <si>
    <t>statia 400/220/110 kV Lacu Sărat</t>
  </si>
  <si>
    <t>24/8883</t>
  </si>
  <si>
    <t>ORASUL CORABIA</t>
  </si>
  <si>
    <t>CEF ORASUL CORABIA</t>
  </si>
  <si>
    <t>Stalp tip SC15006 nr. 6 al RAC 20kV PTA SAT TUDOR VLADIMIRESC din LEA 20 kV  STUDINA-CORABIA;</t>
  </si>
  <si>
    <t>Reconductorare LEA 110kV Corabia-Turnu Magurele; LEA110KV Coteana-Draganesti-Olt; LEA 110KV CHE Draganesti-Draganesti- Olt; LEA 110KV Iancu Jianu-Bals; LEA 110KV Slatina Nord- Curtisoara; LEA 110KV Iancu Jianu-Dragasani; LEA 110KV CHE Ipotesti-Milcov. Termenul de finalizare al lucrarilor de intarire retea este de 120luni de la achitarea tarifului de racordare.</t>
  </si>
  <si>
    <t>PIF estimat la 10.02.2026</t>
  </si>
  <si>
    <t>WAREHOUSES DE PAUW ROMANIA SRL</t>
  </si>
  <si>
    <t>RAD ELECTRICA SRL</t>
  </si>
  <si>
    <t>CEF RAD ELECTRICA SRL</t>
  </si>
  <si>
    <t>La stalpul nr. 6 existent al racordului 20 KV PTA CAP CATANE alimentat din LEA 20 kV Bailesti-Irigatii Covei</t>
  </si>
  <si>
    <t>PIF estimat la 14.02.2036</t>
  </si>
  <si>
    <t xml:space="preserve">Lucrari de intarire specifice:Pentru racordarea CEF la LEA DERIVATIE 20 KV PTA CAP CATANE , se vor executa următoarele lucrări:
- Demontare separator SD 13-400 aferent LEA 20kV Bailesti - Malaeni
- Echipare stalp existent cu reanclansator telecomandat 25kV- 630A-125kA-(Recloser), echipat conform ST Nr.67 valabil de la data 01.08.2017.  Termen estimat de realizare lucrari intarire retea specifica este de 12 luni de la data achitarii tarifului de racordare de catre utilizator. Puterea maxim simultan ce poate fi evacuata fara realizarea lucrarilor de intarire retea specifice prezentate in acest capitol este de: 0MW.;Lucrari de intarire retea(generale): La N elemente:
- Reconductorare LEA 110 kV Șimnic-Craiovița ( 9,8 km ) - conductoare tip ACCC 185mmp - capacitate 850A ; -
Reconductorare LEA 110 kV Motru-Huşnicioara (23,4 km)- conductoare tip ACCC 185mmp - capacitate 850A ; -
Reconductorare LEA 110 kV Burila Mică-Vânju Mare circ. 1 (25 km)-conductoare tip ACCC 185mmp - capacitate 850A ; - Reconductorare LEA 110 kV Burila Mică-Vânju Mare circ. 2 (25 km)-conductoare tip ACCC 185mmp - capacitate 850A ; -
Reconductorare LEA 110 kV Huşnicioara-Banovița (20,6 km)- conductoare tip ACCC 185mmp - capacitate 850A ; -
Reconductorare LEA 110 kV Vânju Mare-Banovița (31,5 km)- conductoare tip ACCC 185mmp - capacitate 850A ; -
Reconductorare LEA 110 kV Ișalnița-Băilești (54,2 km)- conductoare tip ACCC 185mmp - capacitate 850A
La N-1 elemente:
- Reconductorare LEA 110 kV Craiovița-Ișalnița (9,4 km) - conductoare tip ACCC 185mmp - capacitate 850A; - Reconductorare LEA 110 kV Jilţ-Roșiuța (17,1 km) -conductoare tip ACCC 185mmp
- capacitate 850A ; - Reconductorare LEA 110 kV Motru-Roșiuța (1,3 km) -conductoare tip ACCC 185mmp - capacitate 850A ; - Reconductorare LEA 110 kV Filiaşi-Banovița (86 km) -conductoare tip ACCC 185mmp - capacitate 850A ; - Reconductorare LEA 110 kV Ostrovu Mare-Burila Mică (27,8 km) -conductoare tip ACCC 185mmp - capacitate 850A. Din calculul variațiilor de tensiune în rețeaua MT a rezultat faptul că preluarea prin LEA 20 kV Băilești-Mălăeni nu poate fi realizată, caz în care CEF va fi deconectată de la sistem. Puterea care se poate evacua din CEF Băilești Catane până la realizar a lucrărilor de întărire este 0 MW.Durata de realizare a lucrarilor de intarire retea la N elemente este de 120 de luni de la data achitarii tarifului de racordare . </t>
  </si>
  <si>
    <t>PIF estimat la 05.07.2037</t>
  </si>
  <si>
    <t xml:space="preserve">
 Extinderea barelor 110kV cu un pas de celula pe un teren ce va fi asigurat de investitor în exteriorul stației 110/20kV Plenita (in continuare celulei 110kV racord CEM Plenita Sud), care va fi pus la dispozitia de catre distribuitor cu drept de uz, superficie si servitute, prin grija beneficiarului;  - celula de 110 kV plecare spre utilizator echipata complet cu intrerupator 1600A, 123kV, 31,5kA, separator de bara 110kV, separator de linie 110kV si grup de masura (contorul si montajul de catre OD); punctul de delimitare a instalatiilor OD de cele ale utilizatorului se va realiza la capetele terminale LES plecare din celula de masura catre utilizator; - celula va fi integrata in sistemul existent de circuite secundare, servicii interne si telecontrol;  - montare analizor pentru monitorizarea calitatii energiei electrice; Echipamentul trebuie sa asigure in principal cerintele tehnice din specificatiile RE;  - completare priza de pamant in statia 110/20kV Plenita;  - relee de protectii grupa 1 si grupa 2 aferente centralei analizate se vor monta in dulapul nou instalat in statia 110/20kV Plenita;  - contorul de masura si analizorul se vor monta intr-o cutie de cleme, dimensioanta si executata pentru montajul in exterior ce a fost inclusa in lista de echipamente.  - Montare celula de linie complet echipata in statia 110/20 Plenita pe celula LEA 110kV Cetate echipata complet cu intrerupator 1600A, 123kV, 31,5kA, separator de bara 110kV, separator de linie 110kV, 3xtransformatoare de curent si 3xtransformatoare de tensiune. - Montare protectii diferentiale pentru LES 110 kV intre statia 110/20kV Plenita si CEM.</t>
  </si>
  <si>
    <t xml:space="preserve">Celula de 110 kV plecare spre utilizator echipata complet cu intrerupator 1600A, 123kV, si grup de masura (contorul si
montajul de catre OD); punctul de delimitare a instalatiilor OD de cele ale utilizatorului se va realiza la capetele terminale LES plecare din celula de masura catre utilizator; -celula va fi integrata in sistemul existent de circuite secundare, servicii interne si telecontrol; -montare analizor pentru monitorizarea calitatii energiei electrice; Echipamentul trebuie sa asigure in principal cerintele tehnice din specificatiile RE; -completare priza de pamant in statia 110/20kV Plenita; -relee de protectii grupa 1 si grupa 2 aferente centralei analizate se vor monta in dulapul nou instalat in statia 110/20kV Plenita; -contorul de masura si analizorul se vor monta intr-o cutie de cleme, dimensioanta si executata pentru montajul in exterior ce a fost inclusa in lista de echipamente. -Montare celula de linie complet echipata in statia 110/20 Plenita pe celula LEA 110kV Cetate echipata complet cu intrerupator 1600A, 123kV, 31,5kA, separator de bara 110kV, separator de linie 110kV, 3xtransformatoare de curent si 3xtransformatoare de tensiune. Montare protectii diferentiale pentru LES 110 kV intre statia 110/20kV Plenita si CEM.
</t>
  </si>
  <si>
    <t>PRIMARIA MUNICIPIULUI CARACAL</t>
  </si>
  <si>
    <t>CEF PRIMARIA MUNICIPIULUI CARACAL</t>
  </si>
  <si>
    <t>la stalpul nr. 25 A nou proiectat in axul LEA 20 KV CARACAL VEST-PA HCC</t>
  </si>
  <si>
    <t xml:space="preserve">Lucrari de intarire retea SPECIFICE realizate in instalatiile Distributie Energie Oltenia SA la N elemente in functiune: Se va planta un stalp nou proiectat 25 A in axul LEA 20 KV CARACAL VEST-PA HCC, tip SC 15014 echipat cu CSO 1100, izolatori dubli de sustinere, priza de pamant cu Rpp mai mic decat 4 Ohmi. Se vor realiza legaturi de sustinere in axul LEA 20 KV CARACAL VEST-PA HCC.  Termenul de finalizare al lucrarilor de intarire retea este de 36luni de la achitarea
tarifului de racordare. LUCRARI PENTRU REALIZAREA LIMITARII OPERATIONALE: In statia 110/20kV CARACAL VEST se va monta un dulapu de automatizare ce va fi echipat cu:-Sir de cleme pentru a permite culegerea informatiei de echipament primar deconectat de la ambele niveluri de tensiune ale celulei, precum si o rezerva de 20 % pentru situatia in care pentru functionarea sistemului este neecsara culegerea de informatii suplimentare din celula monitorizata; -RTU- 2 bucati pentru asigurarea redundantei sistemului; -Elemente de interfata pentru testare si afisaj; -Sir cleme pentru alimentarea din doua surse de curent operativ si AAR care sa realizeze trecerea intre ele fara pauza; -UPS pentru asigurarea functionarii echipamentului cel putin 24 h in situatia pierderii alimentarii; -Modul GSM pentru asigurarea comunicatiei intre echipamentele instalate; -Media convertor pentru legatura prin FO intre dulapul ALO si camera de comunicatii a Statiei (atat in dulap cat si in camera de comunicatii a Statiei); Echipamentul de automatizare va fi racordat din cele doua surse de alimentare 220 Vcc prin cabluri de Cupru 3x2,5 mmp; In fiecare dulap de servicii interne al Statiei se vor monta disjunctoare cu In=10A (2 buc- cate unul in fiecare dulap) pentru asigurarea protectiei cablului si echipamentului de automatizare; Dulapul de automatizare va fi pozitionat in incinta statiei astfel incat lungimea circuitelor fata de echipamentele monitorizate sa fie cat mai mica;  Alimentarea echipamentului se va realiza din serviciile proprii de curent alternativ ale statiei printr-un UPS ce va asigura o autonomie in functionare de cel putin 24 h; Pentru a putea transmite on-line pozitia intrerupatorului solutia propusa necesita un abonament de date la un operator de telefonie mobila abonament de tip APN cu IP fix (static). Costul abonamentului va fi suportat integral de catre beneficiar; Achizitia, montajul, punerea in functiune, mentenanta precum si toate cheltuielile neceasre asigurarea functionarii echipamentului de automatizare intra in sarcina Producatorului/Beneficiarului documentatiei. VSe vor respecta conditiile tehnice ale SS Nr.10701/15.01.2025 avizat in CTE a Distributie Energie Oltenia SA cu avizul nr Nr. 14724/data 22.01.2025.Lucrari de intarire retea generale realizate in instalatiile Distributie Energie Oltenia SA la N elemente in functiune: Se va reconductora:
LEA 110 KV CARACAL VEST-CARACAL NORD in lungime de 7 km
LEA 110 KV CARACAL SUD-DRAGANESTI OLT in lungime de 16 km
LEA 110 KV DRAGANESTI OLT-GRADISTE in lungime de 37 km
LEA 110 KV CURTISOARA-CHE ARCESTI in lungime de 3,5 km
Lucrari de intarire retea generale realizate in instalatiile
Distributie Energie Oltenia SA la N-1 elemente in functiune: Se va reconductora: LEA 110 KV CURTISOARA-MILCOV in lungime de 9,2 km LEA 110 KV CHE STREJESTI-DRAGASANI in lungime de 20 km Lungime totala LEA 110 KV ce urmeaza a se reconductora este de 92,7 km, din care: 63,5 km ca urmare a depasirii capacitatii LEA la N elemente in functiune si 29,2 km ca urmare a depasirii capacitatii LEA la N-1 elemente in functiune. Pentru reconductorarea liniilor electrice aeriene LEA 110 KV propunem sa se foloseasca un conductor de tip AACSR 185/32 cu o capacitate de transport a curentului de pana la 994 A Durata estimata de realizare a lucrarilor de intarire retea: 10ani. Fara realizarea lucrarilor de intarire CEF CARACAL poate debita 0MW! </t>
  </si>
  <si>
    <t>GAR POWER OLTENIA SRL</t>
  </si>
  <si>
    <t>CEF GAR POWER OLTENIA SRL</t>
  </si>
  <si>
    <t>la stalpul 62 existent din LEA 20 kV Craiova Sud-Chimica Mofleni</t>
  </si>
  <si>
    <t>PIF estimat la 31.01.2029</t>
  </si>
  <si>
    <t>In LEA 20 kV Craiova Sud-Chimica Mofleni: Echipare stalp existent nr. 62, tip SC 15014, cu 3 lanturi de izolatoare duble de tractiune.</t>
  </si>
  <si>
    <t>COMUNA MAGURA</t>
  </si>
  <si>
    <t>CEF COMUNA MAGURA</t>
  </si>
  <si>
    <t>Stalpul nr.145 al LEA 20kV AVICOLA-VITANESTI, Statia 110/20kV Magura</t>
  </si>
  <si>
    <t>PIF estimat la 04.02.2026</t>
  </si>
  <si>
    <t>PIF estimat la 06.02.2026</t>
  </si>
  <si>
    <t>COMUNA CRUSET</t>
  </si>
  <si>
    <t>CEF COMUNA CRUSET</t>
  </si>
  <si>
    <t>stalp nr. 204 tip SC 15014 proiectat  din LEA 20 KV STOINA-SLAMNESTI</t>
  </si>
  <si>
    <t>COMUNA CATEASCA</t>
  </si>
  <si>
    <t>CEF COMUNA CATEASCA</t>
  </si>
  <si>
    <t>Stalpul tip SC15014, nr. 3A nou proiectat in axul DERIVATIEI FERMA IEPURI CATEASCA, alim. din LEA 20 kV PITESTI SUD - OARJA 2</t>
  </si>
  <si>
    <t>PIF estimat la 07.02.2026</t>
  </si>
  <si>
    <t>PIF estimat la 11.02.2026</t>
  </si>
  <si>
    <t>COMUNA TURCINESTI</t>
  </si>
  <si>
    <t>CEF COMUNA TURCINESTI</t>
  </si>
  <si>
    <t>stalpul tip SC 15015 (proiectat) nr. 56bis al  LEA 20 kV TG JIU NORD - MINA SCHELA</t>
  </si>
  <si>
    <t>PIF estimat la 28.02.2026</t>
  </si>
  <si>
    <t>COMUNA BRASTAVATU</t>
  </si>
  <si>
    <t>CEF COMUNA BRASTAVATU</t>
  </si>
  <si>
    <t>CD a PTA 6.68 Brastavat 1</t>
  </si>
  <si>
    <t>PIF estimat la 05.02.2026</t>
  </si>
  <si>
    <t>Stalp tip SE 11 OT116102 de retea.</t>
  </si>
  <si>
    <t>CD  a PTA  6.68 Brastavat 1</t>
  </si>
  <si>
    <t>Stalp tip SE 11 OT081193 de retea.</t>
  </si>
  <si>
    <t>Stalp tip SE4(OT062423) de retea.</t>
  </si>
  <si>
    <t>CD PTA 6.68 1 BRASTAVAT OT040917</t>
  </si>
  <si>
    <t>CD a PTA 6.68 1 BRASTAVAT</t>
  </si>
  <si>
    <t>Stalp tip SE 4 OT066664 de retea</t>
  </si>
  <si>
    <t>Stalp tip SE 11 OT066648 de retea.</t>
  </si>
  <si>
    <t>PIF estimat la 26.02.2026</t>
  </si>
  <si>
    <t>COMUNA CORBI</t>
  </si>
  <si>
    <t>CEF COMUNA CORBI</t>
  </si>
  <si>
    <t>Stalpul nr.6 tip SC15006 existent in DER 20 KV Domnesti-Bradetu, alimentata din LEA 20 KV Musatesti-Schitu</t>
  </si>
  <si>
    <t>PIF estimat la 12.02.2026</t>
  </si>
  <si>
    <t>COMUNA OLANU</t>
  </si>
  <si>
    <t>CEF COMUNA OLANU</t>
  </si>
  <si>
    <t>Stalpul nr.167 tip SC15004  al LEA 20kV MARCEA-OLANU.</t>
  </si>
  <si>
    <t>U.A.T. COMUNA SPINENI</t>
  </si>
  <si>
    <t>CEF U.A.T. COMUNA SPINENI</t>
  </si>
  <si>
    <t>Stalp nr. 7  tip SCT 35001  al DER LEA 20 KV PTA OPTASANI</t>
  </si>
  <si>
    <t>PRIMARIA VEDEA</t>
  </si>
  <si>
    <t>CEF PRIMARIA VEDEA</t>
  </si>
  <si>
    <t>Stalpul nr. 31A tip SC15014 nou proiectat in ax Racord 20 kV a PTA DINCANI aferent Derivatie 20kV DINCANI alimentata din LEA 20kV POIANA LACULUI-VEDEA</t>
  </si>
  <si>
    <t>PIF estimat la 25.02.2026</t>
  </si>
  <si>
    <t>PIF estimat la 13.02.2026</t>
  </si>
  <si>
    <t>SERV PUBLIC DE ALIM CU APA SI CANALIZARE COMUNA BRASTAVATU</t>
  </si>
  <si>
    <t>CEF SERV PUBLIC DE ALIM CU APA SI CANALIZARE COMUNA BRASTAVATU</t>
  </si>
  <si>
    <t>CD a PTA 6.166 AGROMEC BRASTAVATU OT040931</t>
  </si>
  <si>
    <t>PIF estimat la 17.02.2026</t>
  </si>
  <si>
    <t>COMUNA TELESTI</t>
  </si>
  <si>
    <t>CEF COMUNA TELESTI</t>
  </si>
  <si>
    <t>CD a PTA POMPE APA TELESTI</t>
  </si>
  <si>
    <t>PIF estimat la 14.02.2026</t>
  </si>
  <si>
    <t>HIGH ENTERTAINMENT CONCEPT SRL</t>
  </si>
  <si>
    <t>CEF HIGH ENTERTAINMENT CONCEPT SRL</t>
  </si>
  <si>
    <t>Stalpul tip SC15014, nr. 23A nou proiectat in axul Derivatiei 20kV Borovinesti, alimentata din LEA 20 kV Electroarges Grup Scolar-Musetesti</t>
  </si>
  <si>
    <t>PIF estimat la 13.02.2030</t>
  </si>
  <si>
    <t>Amplificare transformator 20/0.4kV 100kVA CRETENI DS-TS-247120- 7001 cu transformator 20/0,4kV 250kVA; se vor înlocui siguranţe fuzibile m.t existente cu FEN 10A/24kV pr.=3buc si coloana generala;  Lucrarile de întărire a reţelei electrice, care nu sunt prevăzute în programul de investiţii al operatorului de reţea, vor fi realizate de Distributie Energie Oltenia SA in maxim 60luni de la plata tarifului de racordare. Pana la realizarea lucrarilor de intarire a retelei electrice in amonte de punctul de racordare utilizatorul se poate racorda cu puterea maxima Pabs/Pev=27kW/0kW.</t>
  </si>
  <si>
    <t>COMUNA FAURESTI</t>
  </si>
  <si>
    <t>CEF COMUNA FAURESTI</t>
  </si>
  <si>
    <t>Stalpul nr.196 tip SE9 al LEA 20kV BALCESTI-FAURESTI 2.</t>
  </si>
  <si>
    <t>PIF estimat la 21.02.2026</t>
  </si>
  <si>
    <t>FIVE CONTINENTS BOUTIQUE HOTEL S.R.L.</t>
  </si>
  <si>
    <t>CEF FIVE CONTINENTS BOUTIQUE HOTEL S.R.L.</t>
  </si>
  <si>
    <t>In TDRI DJ171592 aferent PT 79 CRAIOVA</t>
  </si>
  <si>
    <t>COMUNA DRACEA</t>
  </si>
  <si>
    <t>CEF COMUNA DRACEA</t>
  </si>
  <si>
    <t>CD(TR014405) a PTA 4055 DRACEA</t>
  </si>
  <si>
    <t>SCOALA GIMNAZIALA MIRON RADU PARASCHIVESCU</t>
  </si>
  <si>
    <t>CEF SCOALA GIMNAZIALA MIRON RADU PARASCHIVESCU</t>
  </si>
  <si>
    <t>TDRI PCZ 4481 PT12 ZIMNICEA</t>
  </si>
  <si>
    <t>PIF estimat la 20.02.2026</t>
  </si>
  <si>
    <t>Primaria ZIMNICEA</t>
  </si>
  <si>
    <t>CEF Primaria ZIMNICEA</t>
  </si>
  <si>
    <t>FG a cladirii Primariei</t>
  </si>
  <si>
    <t>COMUNA SFINTESTI</t>
  </si>
  <si>
    <t>CEF COMUNA SFINTESTI</t>
  </si>
  <si>
    <t>PIF estimat la 27.02.2026</t>
  </si>
  <si>
    <t>COLEGIUL TEHNIC G-RAL D.PROPORGESCU</t>
  </si>
  <si>
    <t>CEF COLEGIUL TEHNIC G-RAL D.PROPORGESCU</t>
  </si>
  <si>
    <t>In TDRI(TR019086) aferent PCZ 4104</t>
  </si>
  <si>
    <t>PIF estimat la 19.02.2026</t>
  </si>
  <si>
    <t>LICEUL TEHNOLOGIC SFANTUL HARALAMBIE</t>
  </si>
  <si>
    <t>CEF LICEUL TEHNOLOGIC SFANTUL HARALAMBIE</t>
  </si>
  <si>
    <t>TDRI(TR031041) al  PTS 4131</t>
  </si>
  <si>
    <t>LICEUL MARIN PREDA</t>
  </si>
  <si>
    <t>CEF LICEUL MARIN PREDA</t>
  </si>
  <si>
    <t>FG(TR052094) A PTAB 4003 D11 TR.MAGURELE-CIRCUITUL 10</t>
  </si>
  <si>
    <t>COMUNA GHINDENI</t>
  </si>
  <si>
    <t>CEF COMUNA GHINDENI</t>
  </si>
  <si>
    <t>In CD a PTA SMA GHINDENI, cod SAP:DS-TS-207366-1004-LV1</t>
  </si>
  <si>
    <t>PIF estimat la 13.02.2029</t>
  </si>
  <si>
    <t>Se va inlocui trafo existent de 100kVA cu trafo proiectat de 400kVA si CD existenta cu CD1-8 proiectata si echipamentele
aferente la PTA SMA GHINDENI si se va inlocui disjunctorul existent cu disjunctor 100A.. Termenul de realizare este de 48 luni de la achitarea tarifului de racordare.</t>
  </si>
  <si>
    <t>U.A.T. COMUNA AMARASTII DE JOS</t>
  </si>
  <si>
    <t>CEF U.A.T. COMUNA AMARASTII DE JOS</t>
  </si>
  <si>
    <t>SCOALA GIMNAZIALA ''MIRCEA CEL BATRAN''</t>
  </si>
  <si>
    <t>CEF SCOALA GIMNAZIALA ''MIRCEA CEL BATRAN''</t>
  </si>
  <si>
    <t>FG(TR019000) FG 5 SCOALA MIRCEA CEL BATRAN</t>
  </si>
  <si>
    <t>SE4(TR026430)</t>
  </si>
  <si>
    <t>COMUNA DRAGANESTI VLASCA</t>
  </si>
  <si>
    <t>CEF COMUNA DRAGANESTI VLASCA</t>
  </si>
  <si>
    <t>Stalpul nr.94 al derivatiei 65-570 LEA 20kV Stejaru statia 110/20kV Draganesti;</t>
  </si>
  <si>
    <t>VOINEA PAUL</t>
  </si>
  <si>
    <t>CEF VOINEA PAUL</t>
  </si>
  <si>
    <t>CD PTA SAT BOBU OT029566</t>
  </si>
  <si>
    <t>SCOALA GIMNAZIALA NR.4</t>
  </si>
  <si>
    <t>CEF SCOALA GIMNAZIALA NR.4</t>
  </si>
  <si>
    <t>FG16(TR052002) SCOALA NR. 4 A PTCZ 4105 CT5 TR MAGURELE-CIRCUITUL 4</t>
  </si>
  <si>
    <t>CABINET MEDICAL DR. SPRINCENATU CRENGUTA CATALINA S.R.L.</t>
  </si>
  <si>
    <t>CEF CABINET MEDICAL DR. SPRINCENATU CRENGUTA CATALINA S.R.L.</t>
  </si>
  <si>
    <t>Stalp tip SE 4 OT066667 de retea.</t>
  </si>
  <si>
    <t>SCOALA GIMNAZIALA NR.2</t>
  </si>
  <si>
    <t>CEF SCOALA GIMNAZIALA NR.2</t>
  </si>
  <si>
    <t>SC10006(TR031878)</t>
  </si>
  <si>
    <t>SCOALA CU CLASELE I-VIII-I.GH.DUCA</t>
  </si>
  <si>
    <t>CEF SCOALA CU CLASELE I-VIII-I.GH.DUCA</t>
  </si>
  <si>
    <t>La conectorii universali din LEA 0.4KV;</t>
  </si>
  <si>
    <t>COMUNA MATEESTI</t>
  </si>
  <si>
    <t>CEF COMUNA MATEESTI</t>
  </si>
  <si>
    <t>Stalpul tip SC15014 nou introdus in axul Derivatiei 20kV Mateesti alimentata din LEA 20kV ALUNU-BODESTI.</t>
  </si>
  <si>
    <t xml:space="preserve"> COMUNA SLATIOARA</t>
  </si>
  <si>
    <t>CEF  COMUNA SLATIOARA</t>
  </si>
  <si>
    <t>Stalpul nr.19  tip SC15014 propus(SE1 inlocuit)  al DERIVATIEI 20kV  MATEESTI alimentata din LEA 20kV HOREZU-CERNA.</t>
  </si>
  <si>
    <t>PIF estimat la 24.02.2026</t>
  </si>
  <si>
    <t>COMUNA NASTURELU</t>
  </si>
  <si>
    <t>CEF COMUNA NASTURELU</t>
  </si>
  <si>
    <t>SE4(TR037671)</t>
  </si>
  <si>
    <t>COLEGIUL NATIONAL UNIREA</t>
  </si>
  <si>
    <t>CEF COLEGIUL NATIONAL UNIREA</t>
  </si>
  <si>
    <t>In FG a blocului M2, sc.2;</t>
  </si>
  <si>
    <t>TDRI(TR031041) aferent PTS 4131 PTTR TR MAGURELE</t>
  </si>
  <si>
    <t>COMUNA SLOBOZIA MINDRA</t>
  </si>
  <si>
    <t>CEF COMUNA SLOBOZIA MINDRA</t>
  </si>
  <si>
    <t>Stalpul nr. 10 al rac. PTA 4374 (terti),LEA 20 kV Olteanca(derivatia 64-436), statia 220/110/20 kV Turnu Magurele.</t>
  </si>
  <si>
    <t>COMUNA NECSESTI</t>
  </si>
  <si>
    <t>CEF COMUNA NECSESTI</t>
  </si>
  <si>
    <t>Stalpul nr. 162 al LEA 20 kV Necsesti statia 110/20kV Hirlesti</t>
  </si>
  <si>
    <t>COMUNA POROSCHIA</t>
  </si>
  <si>
    <t>CEF COMUNA POROSCHIA</t>
  </si>
  <si>
    <t>Stalpul nr. 16 al derivatiei 61-760 (terti),LEA 20 kV Zimnicea(derivatia 61-1055), statia 110/20 kV Vedea.</t>
  </si>
  <si>
    <t>COMUNA TIGANESTI</t>
  </si>
  <si>
    <t>CEF COMUNA TIGANESTI</t>
  </si>
  <si>
    <t>SE4(TR080342)</t>
  </si>
  <si>
    <t>SE4(TR079907)</t>
  </si>
  <si>
    <t>SCOALA GIMNAZIALA VEDEA</t>
  </si>
  <si>
    <t>CEF SCOALA GIMNAZIALA VEDEA</t>
  </si>
  <si>
    <t>SE4(TR109108)</t>
  </si>
  <si>
    <t>LICEUL TEORETIC ZIMNICEA</t>
  </si>
  <si>
    <t>CEF LICEUL TEORETIC ZIMNICEA</t>
  </si>
  <si>
    <t>Stalpul nr.21  al LEA 20 kV Porcine statia 110/20kV Zimnicea</t>
  </si>
  <si>
    <t>SCOALA GIMNAZIALA NR 3</t>
  </si>
  <si>
    <t>CEF SCOALA GIMNAZIALA NR 3</t>
  </si>
  <si>
    <t>In TDRI aferent PTCZ 1495 (TR034146);</t>
  </si>
  <si>
    <t>DIR. PUBLICA ASISTENTA SOCIALA ZIMNICEA</t>
  </si>
  <si>
    <t>CEF DIR. PUBLICA ASISTENTA SOCIALA ZIMNICEA</t>
  </si>
  <si>
    <t>CD 0,4kV aferenta PTA 3069;</t>
  </si>
  <si>
    <t>AGRODAN LIV SRL</t>
  </si>
  <si>
    <t>CEF AGRODAN LIV SRL</t>
  </si>
  <si>
    <t>La stalpul nr.14 al SD 64-441 LEA 20kV Av. Troianu statia 110/20kV Troianu.</t>
  </si>
  <si>
    <t>GRIMET IMPEX SRL</t>
  </si>
  <si>
    <t>CEF GRIMET IMPEX SRL</t>
  </si>
  <si>
    <t>STILPUL NR.11 AL RACORDULUI 20KV AL PTA ZINCARE(GRIMET IMPEX SRL)</t>
  </si>
  <si>
    <t>PIF estimat la 23.02.2026</t>
  </si>
  <si>
    <t>ROD LIL SRL BREZOI</t>
  </si>
  <si>
    <t>CEF ROD LIL SRL BREZOI</t>
  </si>
  <si>
    <t>CD a PTA FRUCTE DE PADURE BREZOI(VL037177)</t>
  </si>
  <si>
    <t>SC10005(TR080404)</t>
  </si>
  <si>
    <t>COMUNA GRATIA</t>
  </si>
  <si>
    <t>CEF COMUNA GRATIA</t>
  </si>
  <si>
    <t>Stalpul nr. 9 al racord St.Apa Draghinesti2(65-905) LEA 20kV Glogoveanu statia 110/20kV Preajba;</t>
  </si>
  <si>
    <t>CATALINA CONSTANTIN</t>
  </si>
  <si>
    <t>CEF CATALINA CONSTANTIN</t>
  </si>
  <si>
    <t>stalp SE 7 nr 15 al LEA 20 kV DC FILIASI-TANTARENI 2 cu DERIVATIE 20 KV TANTARENI 1</t>
  </si>
  <si>
    <t>In TDRI aferent PTA 1348</t>
  </si>
  <si>
    <t>DINAMIC PRODCOM S.R.L.</t>
  </si>
  <si>
    <t>CEF DINAMIC PRODCOM S.R.L.</t>
  </si>
  <si>
    <t>Stalp nr1A tip SC15014 proiectat in axul LEA 20KV RACORD PTA 2 ATELIERE CRAMPOIA</t>
  </si>
  <si>
    <t>SC 10005 OT127092</t>
  </si>
  <si>
    <t>MIRA CONSTRUCT S.R.L.</t>
  </si>
  <si>
    <t>CEF MIRA CONSTRUCT S.R.L.</t>
  </si>
  <si>
    <t>TDRI (DJ165900) a PTCZ 41 CRAIOVA (LIC COMERCIAL) (DS-TS-200008-1265-LV1)</t>
  </si>
  <si>
    <t>PIF estimat la 24.02.2030</t>
  </si>
  <si>
    <t xml:space="preserve">Se va inlocui trafo existent de 400kVA cu trafo proiectat de 630kVA + echipamentele afente PTCZ 41 CRAIOVA (LIC COMERCIAL). Termen de realizare 48 luni de la achitarea tarifului de racordare. Se va incheia conventie de superficie pentru instalatia electrica de alimentare amplasata pe proprietate privata.	
				</t>
  </si>
  <si>
    <t>TALPASESTI 7 SRL</t>
  </si>
  <si>
    <t>CEF TALPASESTI 7 SRL</t>
  </si>
  <si>
    <t>SC 15014 nr.141 al LEA 20 KV BIRSESTI 2 - TISMANA</t>
  </si>
  <si>
    <t>COMUNA AMARASTI</t>
  </si>
  <si>
    <t>CEF COMUNA AMARASTI</t>
  </si>
  <si>
    <t>CD-BMPIP(VL027872) PTA AMARASTI 1.</t>
  </si>
  <si>
    <t>PIF estimat la 28.02.2030</t>
  </si>
  <si>
    <t>Amplificare transformator 20/0.4kV 100kVA AMARASTI 1 DS-TS- 247015-7001-LV1-01 cu transformator 20/0,4kV 160kVA; se vor înlocui siguranţele fuzibile m.t existente cu 10A/24kV pr.= 3buc; se vor monta sigurante MPR In=250A pe circuitul general; . Lucrarile de întărire a reţelei electrice, care nu sunt prevăzute în programul de investiţii al operatorului de reţea, vor fi realizate de Distributie Energie Oltenia SA in maxim 60uni de la plata tarifului de racordare. Pana la realizarea lucrarilor de intarire a retelei electrice in amonte de punctul de racordare utilizatorul se poate racorda cu puterea max. Pev=80kW si Pabs.=44kW.</t>
  </si>
  <si>
    <t>CEF COMUNA BALA</t>
  </si>
  <si>
    <t>stilpul  nr. 78 ex. in axul LEA 20 KV al  Der. 20 kV Rudina alimentata prin Der. 20 kV Sovarna, Der. 20KV Catunele din LEA 20 kV Baia de Arama  cod SAP:DS-HV-MP030202</t>
  </si>
  <si>
    <t>COMUNA ESELNITA</t>
  </si>
  <si>
    <t>CEF COMUNA ESELNITA</t>
  </si>
  <si>
    <t>stalpul nr.2A tip SC 15014 proiectat in axul Racordului 20 kV Eselnita 2 alimentat din LEA 20 kV Toplet - Dubova, cod SAP DS-HV-MP043002</t>
  </si>
  <si>
    <t>Conectorii universali din reteaua de j.t.;</t>
  </si>
  <si>
    <t>GRADINITA CU PROGRAM PRELUNGIT NR.1</t>
  </si>
  <si>
    <t>CEF GRADINITA CU PROGRAM PRELUNGIT NR.1</t>
  </si>
  <si>
    <t>FG(TR052093)</t>
  </si>
  <si>
    <t>PRIMARIA ZIMBREASCA</t>
  </si>
  <si>
    <t>CEF PRIMARIA ZIMBREASCA</t>
  </si>
  <si>
    <t>In CD aferent PTA 1279;</t>
  </si>
  <si>
    <t>COMUNA BOTENI</t>
  </si>
  <si>
    <t>CEF COMUNA BOTENI</t>
  </si>
  <si>
    <t>Stalp nr. 179, tip SC15014 existent in axul LEA 20 KV Schitu -Golesti -JUGUR</t>
  </si>
  <si>
    <t>COMUNA CIOROIASI</t>
  </si>
  <si>
    <t>CEF COMUNA CIOROIASI</t>
  </si>
  <si>
    <t>La stalpul nr.11 al RAC 20kV PTA CAP CIOROIASI alimentat din LEA 20 kV Galicea-SPP 12-16</t>
  </si>
  <si>
    <t>Hala productie + CEG 1 1067 kW Cristim + CEG 2 1067 kW Cristim + CEF 1 1075 kW Cristim</t>
  </si>
  <si>
    <t>IANCU PARASCHIVA</t>
  </si>
  <si>
    <t>PTA 3244 MOARA NOUA</t>
  </si>
  <si>
    <t>PTA 3100 MORENI-TISA</t>
  </si>
  <si>
    <t>INGKA INVESTMENTS RENEWABLEENERGY ROMANIA SRL</t>
  </si>
  <si>
    <t>LEA 20 KV PANTAZI 30100404</t>
  </si>
  <si>
    <t>COMUNA SANGERU</t>
  </si>
  <si>
    <t>SANGERU</t>
  </si>
  <si>
    <t>LEA 20 KV PLAVIA 30100404</t>
  </si>
  <si>
    <t>ORAS SINAIA</t>
  </si>
  <si>
    <t>SINAIA</t>
  </si>
  <si>
    <t>PTZ 1035 RELEU COSTILA</t>
  </si>
  <si>
    <t>LEA 20 KV NEGOIESTI</t>
  </si>
  <si>
    <t>COMUNA TOPLICENI</t>
  </si>
  <si>
    <t>TOPLICENI</t>
  </si>
  <si>
    <t>PTA 0050 POSTA</t>
  </si>
  <si>
    <t>COMUNA STARCHIOJD</t>
  </si>
  <si>
    <t>STARCHIOJD</t>
  </si>
  <si>
    <t>MARINESCU VASILE</t>
  </si>
  <si>
    <t>GURA FOII</t>
  </si>
  <si>
    <t>PTA 5005 GURA FOII</t>
  </si>
  <si>
    <t>COMUNA VINTILA VODA</t>
  </si>
  <si>
    <t>VINTILA VODA</t>
  </si>
  <si>
    <t>LEA 20 KV VINTILA VODA 30300301</t>
  </si>
  <si>
    <t>COMUNA BATRANI</t>
  </si>
  <si>
    <t>BATRANI</t>
  </si>
  <si>
    <t>PTA 0100 BATRANI</t>
  </si>
  <si>
    <t>PTA 0064 BATRINI</t>
  </si>
  <si>
    <t>TERAVIN S.R.L.</t>
  </si>
  <si>
    <t>VARTESCOIU</t>
  </si>
  <si>
    <t>LEA 20 KV ANDREIASU 30400202</t>
  </si>
  <si>
    <t>LES 20 KV FILESTI - PA 10 SILOZ 30500201</t>
  </si>
  <si>
    <t>NICUSOR CATALIN</t>
  </si>
  <si>
    <t>PTA 1161 GAGENI</t>
  </si>
  <si>
    <t>COMUNA BREAZA</t>
  </si>
  <si>
    <t>PTA 0414 BREAZa</t>
  </si>
  <si>
    <t>PTA 0414 BREAZA</t>
  </si>
  <si>
    <t>PTA 0413 BREAZA 2</t>
  </si>
  <si>
    <t>PTA 0011 BREAZA 1</t>
  </si>
  <si>
    <t>PTA 0280 GRECEANCA</t>
  </si>
  <si>
    <t>PTA 0014 VISPESTI</t>
  </si>
  <si>
    <t>20 kV PTA CEF COMUNA UNIREA 20/0,4kV - 160kyA in LEA 20 kV Gropeni - SRPA 27</t>
  </si>
  <si>
    <t>RUBIN IMPEX SRL</t>
  </si>
  <si>
    <t>PTA 4355 VINATORI AGROMEC</t>
  </si>
  <si>
    <t>CONFIDENTIAL CONCEPT SRL</t>
  </si>
  <si>
    <t>GURA OCNITEI</t>
  </si>
  <si>
    <t>LEA 20kV Comisani</t>
  </si>
  <si>
    <t>FLORICA</t>
  </si>
  <si>
    <t>COMUNA MANESTI</t>
  </si>
  <si>
    <t>PTA 2093 MANESTI,</t>
  </si>
  <si>
    <t>PAMFILE VIOREL</t>
  </si>
  <si>
    <t>PTA 3125 NR.26 OBOR TECUCI</t>
  </si>
  <si>
    <t>COMUNA MORTENI</t>
  </si>
  <si>
    <t>PTA 5107 MORTENI</t>
  </si>
  <si>
    <t>COMUNA COSMESTI</t>
  </si>
  <si>
    <t>LEA 20 KV TECUCI - UIL COSMESTI 30500302</t>
  </si>
  <si>
    <t>U.M. 0930 OCHIURI</t>
  </si>
  <si>
    <t>PTA 3185 OCHIURI</t>
  </si>
  <si>
    <t>STALPU</t>
  </si>
  <si>
    <t>LEA 20 KV AVICOLA 1 BZ 30300204</t>
  </si>
  <si>
    <t>COMUNA NARUJA</t>
  </si>
  <si>
    <t>NARUJA</t>
  </si>
  <si>
    <t>ORAS MIZIL</t>
  </si>
  <si>
    <t>PTZ 1017 CRESA</t>
  </si>
  <si>
    <t>PTZ 1009 PARC</t>
  </si>
  <si>
    <t>PTZ 1112 SPITAL</t>
  </si>
  <si>
    <t>PTZ 1062 PTTR</t>
  </si>
  <si>
    <t>DUDESTI</t>
  </si>
  <si>
    <t>LEA 20 KV SRPD 50 30200302</t>
  </si>
  <si>
    <t>UNIVERSITATEA VALAHIA DIN TARGOVISTE</t>
  </si>
  <si>
    <t>PTAB 1144 DEDEMAN</t>
  </si>
  <si>
    <t>DUNAREA PROD SRL</t>
  </si>
  <si>
    <t>PTA 9656 LAPTE LAMOTESTI</t>
  </si>
  <si>
    <t>NEAGU DORINA</t>
  </si>
  <si>
    <t>PTA 5059 HULUBESTI</t>
  </si>
  <si>
    <t>ANASUN ENERGY SRL</t>
  </si>
  <si>
    <t>ST. TARGOVISTE 220/110/20 KV</t>
  </si>
  <si>
    <t>CODARCEA IULIANA NICOLETA</t>
  </si>
  <si>
    <t>PTA 3387 DARZA</t>
  </si>
  <si>
    <t>ST. BRAILA SUD 110/20/6 KV</t>
  </si>
  <si>
    <t>COMUNA STRAOANE</t>
  </si>
  <si>
    <t>STRAOANE</t>
  </si>
  <si>
    <t>LEA 20 KV MOVILITA 30400301</t>
  </si>
  <si>
    <t>COMUNA PUFESTI</t>
  </si>
  <si>
    <t>PUFESTI</t>
  </si>
  <si>
    <t>UNIVERSITATEA DUNAREA DE JOS</t>
  </si>
  <si>
    <t>PTM 0357 STIINTEI</t>
  </si>
  <si>
    <t>PTAB 1222 CAMIN  STUDENTI 1</t>
  </si>
  <si>
    <t>PTAB 1222 CAMIN STUDENTI 1</t>
  </si>
  <si>
    <t>PTZ 0191 FACULTATEA DE MECANICA</t>
  </si>
  <si>
    <t>READYMIX AGREGATE SRL</t>
  </si>
  <si>
    <t>ST. CROVU 110/20 KV</t>
  </si>
  <si>
    <t>GEORIN SUN POWER SRL</t>
  </si>
  <si>
    <t>LEA 20 KV TINOSU 30100402</t>
  </si>
  <si>
    <t>OLARI</t>
  </si>
  <si>
    <t>LEA 20 KV ZANOAGA 30100402</t>
  </si>
  <si>
    <t>MANASTIREA CIOLANU</t>
  </si>
  <si>
    <t>TISAU</t>
  </si>
  <si>
    <t>PTA 0080 MANASTIREA CIOLANU</t>
  </si>
  <si>
    <t>CRISTACHE MARIA</t>
  </si>
  <si>
    <t>LAVIPROD FOREST SRL</t>
  </si>
  <si>
    <t>PTAB 9134 PRODINVEST BUZAU</t>
  </si>
  <si>
    <t>LEA 20kV din Statia Jucu - distribuitor Apahida - Derivatia Campenesti</t>
  </si>
  <si>
    <t>UNIVERSITATEA DE MEDICINA SI FARMACIE IULIU HATIEGANU</t>
  </si>
  <si>
    <t>PTZ STUDENTI 2</t>
  </si>
  <si>
    <t>LES 10 KV STADION - MOLDOVEI</t>
  </si>
  <si>
    <t>PTZ IMF</t>
  </si>
  <si>
    <t>LUMNIC SRL</t>
  </si>
  <si>
    <t>PTA 4507 CIONCHESTI-SM</t>
  </si>
  <si>
    <t>SPALATORIE SI CURATATORIE ECO SRL</t>
  </si>
  <si>
    <t>PTZ 60 BM BD BUCUR DEPOZITE</t>
  </si>
  <si>
    <t>COMUNA DABACA</t>
  </si>
  <si>
    <t>DABICA</t>
  </si>
  <si>
    <t>COMUNA CIZER</t>
  </si>
  <si>
    <t>CIZER</t>
  </si>
  <si>
    <t>COMUNA SAVADISLA</t>
  </si>
  <si>
    <t>SAVADISLA</t>
  </si>
  <si>
    <t>LEA 20KV FLORESTI - BAISOARA</t>
  </si>
  <si>
    <t>PAROHIA ROMANA UNITA CU ROMA GRECO CATOLICA BOTIZ</t>
  </si>
  <si>
    <t>PTA 4757 BOTIZ2-SM</t>
  </si>
  <si>
    <t>D &amp; P S.R.L.</t>
  </si>
  <si>
    <t>PTAB B-TA VALEA JELNEI</t>
  </si>
  <si>
    <t>RES ENERGY SOLUTIONS SA</t>
  </si>
  <si>
    <t>ROSIORI</t>
  </si>
  <si>
    <t>LEA MT SACUENI-MIHAI BRAVU</t>
  </si>
  <si>
    <t>LA FERMA COT SRL</t>
  </si>
  <si>
    <t>COMUNA SUCIU DE SUS</t>
  </si>
  <si>
    <t>SUCIU DE SUS</t>
  </si>
  <si>
    <t>PTA 5 SUCIU DE SUS</t>
  </si>
  <si>
    <t>SIMUT CALIN-MIRCEA</t>
  </si>
  <si>
    <t>PTAB HAIEU 1</t>
  </si>
  <si>
    <t>SC MUFLONUL AGROSORT SRL</t>
  </si>
  <si>
    <t>BOLOG VASILE GRIGORE INTREPRINDERE INDIVIDUALA</t>
  </si>
  <si>
    <t>PTA SASARM BARAJ</t>
  </si>
  <si>
    <t>COMUNA MOLDOVENESTI</t>
  </si>
  <si>
    <t>MOLDOVENESTI</t>
  </si>
  <si>
    <t>LEA MT M VITEAZU-BAISOARA</t>
  </si>
  <si>
    <t>WEB EYE ELECTRIC SERVICES SRL</t>
  </si>
  <si>
    <t>PTAB TOKAI</t>
  </si>
  <si>
    <t>BAIA SPRIE</t>
  </si>
  <si>
    <t>PROINVESTGAZ SRL</t>
  </si>
  <si>
    <t>PTAB 7313 SIMLEU MAT</t>
  </si>
  <si>
    <t>ZAGREAN IOAN</t>
  </si>
  <si>
    <t>PTAB BECLEAN BAZIN DIDACTIC</t>
  </si>
  <si>
    <t>VARIU ALEXANDRU INTREPRINDERE INDIVIDUALA</t>
  </si>
  <si>
    <t>LES 6 KV BM1-PT4 TAUTI</t>
  </si>
  <si>
    <t>COMUNA BOROD</t>
  </si>
  <si>
    <t>LEA 20kV Valea Crisului-IPEG</t>
  </si>
  <si>
    <t>PA DEPOZIT</t>
  </si>
  <si>
    <t>FORESTMED TRANS S.R.L</t>
  </si>
  <si>
    <t>COMUNA BOGHIS</t>
  </si>
  <si>
    <t>COMUNA TARNA MARE</t>
  </si>
  <si>
    <t>TARNA MARE</t>
  </si>
  <si>
    <t>COMUNA BIXAD</t>
  </si>
  <si>
    <t>BIXAD</t>
  </si>
  <si>
    <t>COMUNA SARMASAG</t>
  </si>
  <si>
    <t>PTAB 6826 SARMASAG 5</t>
  </si>
  <si>
    <t>SIMON PAMELA</t>
  </si>
  <si>
    <t>PTA 5061 ODOREU</t>
  </si>
  <si>
    <t>PRO AVIS SRL</t>
  </si>
  <si>
    <t>SZILAGYI ATTILA MIHALY</t>
  </si>
  <si>
    <t>PTZ 8104 ROZELOR</t>
  </si>
  <si>
    <t>CHIRILA COSTICA</t>
  </si>
  <si>
    <t>PTZ B-TA IMP TRAIAN 1</t>
  </si>
  <si>
    <t>CAII DIN VALE SRL</t>
  </si>
  <si>
    <t>PTA BETFIA 2</t>
  </si>
  <si>
    <t>COMUNA ASCHILEU</t>
  </si>
  <si>
    <t>ASCHILEU</t>
  </si>
  <si>
    <t>LEA 20KV BACIU - FODORA</t>
  </si>
  <si>
    <t>CIMPAN MARIUS</t>
  </si>
  <si>
    <t>PTAB 8266 A.MURESANU</t>
  </si>
  <si>
    <t>KATONA CATALINA-MAGDALENA</t>
  </si>
  <si>
    <t>SINIOB</t>
  </si>
  <si>
    <t>PTA SINIOB 3</t>
  </si>
  <si>
    <t>COZMA ADRIAN FELICIAN</t>
  </si>
  <si>
    <t>PTA 4664 PAULESTI</t>
  </si>
  <si>
    <t>COMUNA RODNA</t>
  </si>
  <si>
    <t>PTAB RODNA SPITAL</t>
  </si>
  <si>
    <t>PTZ RODNA BLOCURI</t>
  </si>
  <si>
    <t>ISAC ENERGY SRL</t>
  </si>
  <si>
    <t>CATALINA</t>
  </si>
  <si>
    <t>LEA 20 KV PETROL 2 7D15O313</t>
  </si>
  <si>
    <t>COMUNA BUCERDEA GRANOASA</t>
  </si>
  <si>
    <t>LEA 20 KV CRACIUNEL 7D01O312</t>
  </si>
  <si>
    <t>RH ELECTRONIC TECHNOLOGIES SRL</t>
  </si>
  <si>
    <t>PTAB 532107 20/0.4 KV PCT RH ELECTRONIC</t>
  </si>
  <si>
    <t>BOTTCHER ROMANIA SRL</t>
  </si>
  <si>
    <t>PTZ 81 20/0.4 KV ODORHEI</t>
  </si>
  <si>
    <t>L&amp;D LUCA SRL</t>
  </si>
  <si>
    <t>LES 20 KV ST BOD - PT 14 BOD COLONIE 7D</t>
  </si>
  <si>
    <t>MANCOR SRL</t>
  </si>
  <si>
    <t>PTA 77 CODLEA</t>
  </si>
  <si>
    <t>RIOMATEX SRL</t>
  </si>
  <si>
    <t>PTAB 8023 20/0.4 KV PCT LIVEZILOR</t>
  </si>
  <si>
    <t>FERMA FELD SRL</t>
  </si>
  <si>
    <t>HALCHIU</t>
  </si>
  <si>
    <t>PTA 15 HALCHIU</t>
  </si>
  <si>
    <t>D.N.Y. EXPLO SRL</t>
  </si>
  <si>
    <t>OLTET</t>
  </si>
  <si>
    <t>PTA 2 20/0.4 KV OLTET - COLAS</t>
  </si>
  <si>
    <t>VITALL S.R.L.</t>
  </si>
  <si>
    <t>colonia 1 mai</t>
  </si>
  <si>
    <t>PTAB 10 VULCAN</t>
  </si>
  <si>
    <t>LEA 20 KV MEDIAS-BAZNA 7D33O312</t>
  </si>
  <si>
    <t>RADIPCOM SRL</t>
  </si>
  <si>
    <t>SICULENI</t>
  </si>
  <si>
    <t>PTA 1 20/0.4 KV SICULENI</t>
  </si>
  <si>
    <t>MUNICIPIUL BRASOV</t>
  </si>
  <si>
    <t>"PTAB 2612 20/0.4 KV BRASOV"</t>
  </si>
  <si>
    <t>PTAB 502806 20/0.4 KV BRASOV</t>
  </si>
  <si>
    <t>"RETELE JT PTZ 161 6/0.4 KV BRASOV"</t>
  </si>
  <si>
    <t>PTZ 111 6/0.4 KV BRASOV - LIC.TRACTORUL</t>
  </si>
  <si>
    <t>PTZ 2516 6/0.4 KV BRASOV</t>
  </si>
  <si>
    <t>PTAB 632523 20/0.4 KV RAT RULMENTUL</t>
  </si>
  <si>
    <t>PTS 213 20/0.4 KV BRASOV</t>
  </si>
  <si>
    <t>PTZ 722 20/0.4 KV BRASOV</t>
  </si>
  <si>
    <t>PTS 561 20/0.4 KV BRASOV</t>
  </si>
  <si>
    <t>RADULEA SIMION-ION</t>
  </si>
  <si>
    <t>"PTZ 18 20/0.4 KV SEBES"</t>
  </si>
  <si>
    <t>GLIGA COMPANIES SA</t>
  </si>
  <si>
    <t>VOIVODENI</t>
  </si>
  <si>
    <t>PTA 11 20/0.4 KV IAS FERMA11 VOIVODENI</t>
  </si>
  <si>
    <t>PTA 134 20/0.4 KV REGHIN</t>
  </si>
  <si>
    <t>INSPECTORATUL DE POLITIE AL JUDETULUISIBIU</t>
  </si>
  <si>
    <t>LES 20 KV AUREL VLAICU-PT12 7D33O313</t>
  </si>
  <si>
    <t>MORARIT SI PANIFICATIE LUKACSCOMPANY SRL</t>
  </si>
  <si>
    <t>VALEA SEACA</t>
  </si>
  <si>
    <t>LEA 20 KV VENETIA 7D15O313</t>
  </si>
  <si>
    <t>SUBTRANSCON S.R.L.</t>
  </si>
  <si>
    <t>RICIU</t>
  </si>
  <si>
    <t>PTA 1 20/0.4 KV RACIU</t>
  </si>
  <si>
    <t>HELIANTUS PROD SRL</t>
  </si>
  <si>
    <t>LEA 20 KV REGHIN-RACIU 7D27O313</t>
  </si>
  <si>
    <t>FRAMO ROMANIA SRL</t>
  </si>
  <si>
    <t>PTZ 10 20/0.4 KV FERMA10 (BRAYLER)</t>
  </si>
  <si>
    <t>PTZ 9 20/0.4 KV FERMA9 (BRAYLER)</t>
  </si>
  <si>
    <t>PTAB 1 STUPINII HARMANULUI</t>
  </si>
  <si>
    <t>POENARU-FREIWALD CODRINA</t>
  </si>
  <si>
    <t>PTA 2 20/0.4 KV PETRILACA</t>
  </si>
  <si>
    <t>CROMATIC TIPO SRL</t>
  </si>
  <si>
    <t>RO LEMN SRL</t>
  </si>
  <si>
    <t>STANCENI</t>
  </si>
  <si>
    <t>PTA 1 20/0.4 KV CARIERA STANCENI</t>
  </si>
  <si>
    <t>FERMA CERNAT SRL</t>
  </si>
  <si>
    <t>DALNIC</t>
  </si>
  <si>
    <t>LEA 20 KV AVICOLA TG SECUIESC 7D15O313</t>
  </si>
  <si>
    <t>ARHIEPISCOPIA ORTODOXA ROMANA ALBA IULIA</t>
  </si>
  <si>
    <t>PTAB 197 20/0.4 KV ALBA</t>
  </si>
  <si>
    <t>TWINSERV SRL</t>
  </si>
  <si>
    <t>ALBESTI</t>
  </si>
  <si>
    <t>PTZ 16 20/0.4 KV SIGHISOARA</t>
  </si>
  <si>
    <t>COMUNA PORUMBENI</t>
  </si>
  <si>
    <t>PORUMBENII MARI</t>
  </si>
  <si>
    <t>PTA 1 20/0.4 KV PORUMBENII MARI</t>
  </si>
  <si>
    <t>PTA 2 20/0.4 KV PORUMBENII MARI</t>
  </si>
  <si>
    <t>TRANSEURO SRL</t>
  </si>
  <si>
    <t>IGHIU</t>
  </si>
  <si>
    <t>PTA 3 20/0.4 KV IGHIEL</t>
  </si>
  <si>
    <t>PANET</t>
  </si>
  <si>
    <t>COMUNA ARPASU DE JOS</t>
  </si>
  <si>
    <t>ARPASUL DE JOS</t>
  </si>
  <si>
    <t>LEA 20 KV CARTISOARA-CARTISOARA1 7D33O3</t>
  </si>
  <si>
    <t>COMUNA BRAN</t>
  </si>
  <si>
    <t>LEA 20 KV ST TOHAN - PT 7 TOHANU NOU 7D</t>
  </si>
  <si>
    <t>COMUNA VISTEA</t>
  </si>
  <si>
    <t>PTA 3 20/0.4 KV RUCAR</t>
  </si>
  <si>
    <t>SUSENI</t>
  </si>
  <si>
    <t>LEA 20 KV REGHIN-UILA 7D27O312</t>
  </si>
  <si>
    <t>"STATIA TUSNAD 110/27.5/20 KV"</t>
  </si>
  <si>
    <t>perioada probe</t>
  </si>
  <si>
    <t>SIRIUS IMMOB 2 SRL</t>
  </si>
  <si>
    <t>IACOBENI</t>
  </si>
  <si>
    <t>LEA 20 KV AGNITA-CINCU 7D33O314</t>
  </si>
  <si>
    <t>FOREST INFO EXPERT SRL</t>
  </si>
  <si>
    <t>PTZ 24 20/0.4 KV REGHIN</t>
  </si>
  <si>
    <t>COMUNA BLANDIANA</t>
  </si>
  <si>
    <t>BLANDIANA</t>
  </si>
  <si>
    <t>PTA 1 20/0.4 KV BLANDIANA CED</t>
  </si>
  <si>
    <t xml:space="preserve"> BRASOV</t>
  </si>
  <si>
    <t>PTZ 78 6/0.4 KV BRASOV</t>
  </si>
  <si>
    <t>NICOLENCO VASILE</t>
  </si>
  <si>
    <t>PTAB 76 STUPINII HARMANULUI</t>
  </si>
  <si>
    <t>COMUNA GHEORGHE DOJA</t>
  </si>
  <si>
    <t xml:space="preserve"> GHEORGHE DOJA</t>
  </si>
  <si>
    <t>HYPERION SOARE CENTRU SRL</t>
  </si>
  <si>
    <t>CEF HYPERION SOARE CENTRU SRL</t>
  </si>
  <si>
    <t>PIF estimat la 03.03.2026</t>
  </si>
  <si>
    <t>PIF estimat la 31.03.2026</t>
  </si>
  <si>
    <t>PIF estimat la 17.03.2026</t>
  </si>
  <si>
    <t>DINU NICOLAE</t>
  </si>
  <si>
    <t>CEF DINU NICOLAE</t>
  </si>
  <si>
    <t>In LEA JT-stalp SE4 (DJ040351) retea, (cod SAP:DS-TS-207366-1002-LV1-01 ), aferenta PTA 20/0,4kv 2 Ghindeni</t>
  </si>
  <si>
    <t>PIF estimat la 20.03.2026</t>
  </si>
  <si>
    <t>AGROVA PORK FARM SRL</t>
  </si>
  <si>
    <t>CEF AGROVA PORK FARM SRL</t>
  </si>
  <si>
    <t>Stalpul nr.13 al racord PTA 1442 derivatia 62-1388 LEA 20kV Bogdana, statia 110/20kV Viisoara;</t>
  </si>
  <si>
    <t>PIF estimat la 25.03.2026</t>
  </si>
  <si>
    <t>AGROLAND BUSINESS SYSTEM</t>
  </si>
  <si>
    <t>CEF AGROLAND BUSINESS SYSTEM</t>
  </si>
  <si>
    <t>In PC AGROLAND (COD SAP: DS-TS-207340-1040)</t>
  </si>
  <si>
    <t>PIF estimat la 12.03.2026</t>
  </si>
  <si>
    <t>Stalpul nr.72 al LEA 20kV Poiana, Statia 220/110/20kV Turnu Magurele</t>
  </si>
  <si>
    <t>DANUBE SOLAR THREE SRL</t>
  </si>
  <si>
    <t>CEF DANUBE SOLAR THREE SRL</t>
  </si>
  <si>
    <t>la STALPUL NUMARUL 95A NOU PROIECTAT IN AXUL LEA 110KV CRAIOVA EST-BALS, intre stalpii nr. 95 si 96 existentiin distribuitorul MT al statiei 110/20KV celula aferenta IS1 proiectata</t>
  </si>
  <si>
    <t>PIF estimat la 27.03.2026</t>
  </si>
  <si>
    <t>la STALPUL NUMARUL 95A NOU PROIECTAT IN AXUL LEA 110KV CRAIOVA EST-BALS, intre stalpii nr. 95 si 96 existentiin distribuitorul MT al statiei 110/20KV celula aferenta IS2 proiectata</t>
  </si>
  <si>
    <t>PIF estimat la 31.12.2027</t>
  </si>
  <si>
    <t>Lucrarile de intarire sunt precizate in Avizul tehnic de racordare nr.1500043721 din 27.03.2025 emis pentru DANUBE SOLAR THREE SRL IS 1.  Termen estimat de realizare lucrari intarire retea specifica este de 24 luni de la data achitarii tarifului de racordare de catre utilizator. Puterea maxim simultan ce poate fi evacuata fara realizarea lucrarilor de intarire retea specifice prezentate in acest capitol este de: 0MW.;</t>
  </si>
  <si>
    <t>COMUNA MIHAESTI</t>
  </si>
  <si>
    <t>CEF COMUNA MIHAESTI</t>
  </si>
  <si>
    <t>Stalp nr. 263, tip SC15014,ce inlocuieste stalpul tip SC15006 in axul LEA 20 KV Schitu -Golesti -Stalpeni</t>
  </si>
  <si>
    <t>COMUNA BABAITA</t>
  </si>
  <si>
    <t>CEF COMUNA BABAITA</t>
  </si>
  <si>
    <t>Stalpul nr. 501, LEA 20kV Babaita, Statia 110/20kV  Harlesti</t>
  </si>
  <si>
    <t>RUCELA S.R.L.</t>
  </si>
  <si>
    <t>CEF RUCELA S.R.L.</t>
  </si>
  <si>
    <t>In CD (DJ037901) a PTA 1 FE CELERU, (cod SAP: DS-TS-207175-1001-LV1)</t>
  </si>
  <si>
    <t>PIF estimat la 10.03.2026</t>
  </si>
  <si>
    <t>SCOALA GIMNAZIALA SACENI</t>
  </si>
  <si>
    <t>CEF SCOALA GIMNAZIALA SACENI</t>
  </si>
  <si>
    <t>CD a PTA 1221 SACENI</t>
  </si>
  <si>
    <t>PIF estimat la 11.03.2026</t>
  </si>
  <si>
    <t>SERVICIUL PUBLIC APA-CANAL COMUNA PERETU</t>
  </si>
  <si>
    <t>CEF SERVICIUL PUBLIC APA-CANAL COMUNA PERETU</t>
  </si>
  <si>
    <t>Stalpul nr.63 al Derivatiei Peretu, LEA 20kV Peretu, Statia 110/20kV Traiaunu</t>
  </si>
  <si>
    <t>DOROBANTU DANIELA</t>
  </si>
  <si>
    <t>CEF DOROBANTU DANIELA</t>
  </si>
  <si>
    <t>In LEA JT-stalp SC10005(DJ173202) retea, (cod SAP: DS-TS-200008-1416-LV1-01), aferenta PTA 597 Craiova</t>
  </si>
  <si>
    <t>COMUNA FANTANELE</t>
  </si>
  <si>
    <t>CEF COMUNA FANTANELE</t>
  </si>
  <si>
    <t>SE4(TR040489)</t>
  </si>
  <si>
    <t>COMUNA CETATENI</t>
  </si>
  <si>
    <t>CEF COMUNA CETATENI</t>
  </si>
  <si>
    <t>Stalp tip SC15014 nr.147(GIS) / nr.158(scheme MT) din LEA 20 kv Schitu Golesti - Muscelenca</t>
  </si>
  <si>
    <t>PIF estimat la 05.03.2026</t>
  </si>
  <si>
    <t>stilpul  nr.3 tip SE 8 ex.  al  racordului  LEA 20 kV Capatanesti alimentat din LEA 20 kV Motru - Strehaia  cod SAP DS-HV-MP030224</t>
  </si>
  <si>
    <t>PIF estimat la 06.03.2026</t>
  </si>
  <si>
    <t>ELECTRO SERVICE DISTRIBUTIE SRL</t>
  </si>
  <si>
    <t>CEF ELECTRO SERVICE DISTRIBUTIE SRL</t>
  </si>
  <si>
    <t>Stalpul tip SE7(VL056530)/inscriptionat(37)(COMUN MT+JT) al Racordului LEA 20kV PTA PERTESTI  din DERIVATIA 20kV PERTESTI,alimentata din LEA 20kV BALCESTI-GIULESTI 2.</t>
  </si>
  <si>
    <t>U.A.T. BARBATESTI</t>
  </si>
  <si>
    <t>CEF U.A.T. BARBATESTI</t>
  </si>
  <si>
    <t>PIF estimat la 20.03.2028</t>
  </si>
  <si>
    <t>inlocuire trafo existent de 40 kVA cu trafo de 160 KVA,inlocuire coloana, inlocuire esafadaj trafo.
Acestea vor fi executate in maxim 36 luni de la data achitarii tarifului de racordare de catre U.A.T. BARBATESTI.</t>
  </si>
  <si>
    <t>SBIRCEA CLAUDIU IRINEL</t>
  </si>
  <si>
    <t>CEF SBIRCEA CLAUDIU IRINEL</t>
  </si>
  <si>
    <t>stalp SE4 proiectat in ax LEA JT clasica, (cod SAP:DS-TS-207190-1002-LV1-01), aferenta PTA T1 FINTINA BANULUI</t>
  </si>
  <si>
    <t>SEVERAND CONSULT SRL</t>
  </si>
  <si>
    <t>CEF SEVERAND CONSULT SRL</t>
  </si>
  <si>
    <t>LUCRARI DE INTARIRE SPECIFICA : Se proiecteaza si se executa stalp nou tip ITn 110 244 110 kV, dublu circuit, din elemente zabrelite, de intindere, , echipat cu console duble rasucite si lanturi duble de izolatoare din sticla pentru realizarea derivatiei, in deschiderea dintre stalpi nr.2 si nr. 3, din axul LEA 110 kV DC BRADU-COSTESTI .Noul utilizator va fi racordat in sistem radial in LEA 110 kV BRADU-COSTESTI . Terenul pe care se va amplasa stalpul se va achizitiona prin grija producatorului si se va ceda cu titlul gratuit catre DEO. Celula 110 kV, nou proiectata, va fi echipata cu terminale numerice de protectie, cu functia de protectie diferentiala inclusa, care vor respecta cerintele NTE 011/12/00, din punct de vedere al tipului de echipament protejat si al sistemelor de comanda # control,protectii si automatizari specifice. Totodata, celulele de LEA 110 kV corespondente/existente din statiile 110 kV Bradu -Costesti inclusiv in ST Scornicesti ,se vor echipa cu terminale numerice de protectie identice cu cele din statia 110/20 kV nou proiectata CEF SUSENI, avand functia de protectie diferentiala longitudinala inclusa.Protectiile diferentiale longitudinale nou proiectate se vor integra atat in sistemele SCADA locale din statiile de transformare Bradu, Costesti si Scornicesti cat si in sistemul SCADA DMS central al DEO. Conform reglementarilor in vigoare CEF SUSENI va asigura continuitatea transmiterii marimilor de stare si de functionare catre operatorul de distributie prin integrarea in DMS#SCADA pentru cel putin urmatorul schimb de semnale: P,Q,U (toate tensiunile de faza si de linie),I (toti curentii de faza),f, semnalizari de stare si comanda pentru pozitie intreruptor si separatoare. In statiile Bradu, Costesti si Scornicesti se va avea in vedere suplimentarea cu modul nou de switch compatibil cu cele existente care se va monta in dulapul SCADA existent pentru comunicatia SCADA cu noile relee de Protectii diferentiale longitudinale proiectate. In urma lucrarilor de pozare cabluri se va reface etanseitatea dulapului SCADA si structurile afectate.Noua statie va fi integrata in sistemul SCADA existent al DISTRIBUTIE ENERGIE OLTENIA S.A conform specificatiei tehnice ST123 in vigoare.Valoarea lucrarilor de
Lucrari de intarire generale necesare la N elemente:
1)In instalatiile Transelectrica: Realizare statie 400 kV Arefu si montarea unui AT 400 MVA, 400/220 kV , Instalare AT2 400/220 kV Arefu 400 MVA ;
2)In instalatiile Distributie Energie Oltenia SA: - Reconductorare LEA 110 kV Costesti-Bradu (13,5 km) , - Reconductorare LEA 110 kV Arefu-Oiesti (10,8 km)
Lucrari de intarire generale necesare la N-1 elemente:
1)In instalatiile Transelectrica: -Reconductorare LEA 220 kV Ratesti-Targoviste (36 km);-Reconductorare LEA 220 kV Bradu- Targoviste (54 km) ,-Instalare AT3 400/220 kV Bradu 400 MVA , - Instalare AT3 220/110 kV Bradu 200 MVA
2)	In instalatiile Distributie Energie Oltenia SA: Reconductorare LEA 110 kV Oiesti-Albesti (2,8 km) ; Reconductorare LEA 110 kV Albesti-Cerbureni (4,5 km) ;- Reconductorare LEA 110 kV Jiblea-Valcea Sud (15,8 km) ;Reconductorare LEA 110 kV Valcea Sud-Raureni (4,3 km) ; Reconductorare LEA 110 kV Bradu-Pitesti Sud circ. 1 (7,1 km);- Reconductorare LEA 110 kV Bradu-Pitesti Sud circ. 2 (7,1 km)
Puterea maxima simultan ce poate fi evacuata fara realizarea lucrarilor de intarireretea la N si N- 1 elemente este: 0MW.</t>
  </si>
  <si>
    <t>S.C. TITAN S.R.L.</t>
  </si>
  <si>
    <t>CEF S.C. TITAN S.R.L.</t>
  </si>
  <si>
    <t>PIF estimat la 01.04.2026</t>
  </si>
  <si>
    <t>COMUNA MAGLAVIT</t>
  </si>
  <si>
    <t>CEF COMUNA MAGLAVIT</t>
  </si>
  <si>
    <t>La stalpul nr.66 al Derivatiei 20 KV Cetate</t>
  </si>
  <si>
    <t>COMUNA BRINCENI</t>
  </si>
  <si>
    <t>CEF COMUNA BRINCENI</t>
  </si>
  <si>
    <t>Stalpul nr.17 al Derivatiei PTA 1092, LEA 20kV ZIMNICEA, Statia 110/20kV VEDEA</t>
  </si>
  <si>
    <t>O.U.A.I."COTOFENII DIN FATA"</t>
  </si>
  <si>
    <t>CEF O.U.A.I."COTOFENII DIN FATA"</t>
  </si>
  <si>
    <t>In PC OUAI BRADESTI (COD SAP: DS-TS-207105-1056)</t>
  </si>
  <si>
    <t>PIF estimat la 14.03.2026</t>
  </si>
  <si>
    <t>FEDERATIA O.U.A.I.</t>
  </si>
  <si>
    <t>CEF FEDERATIA O.U.A.I.</t>
  </si>
  <si>
    <t>SPITALUL DE PSIHIATRIE CRONICI SCHITU</t>
  </si>
  <si>
    <t>CEF SPITALUL DE PSIHIATRIE CRONICI SCHITU</t>
  </si>
  <si>
    <t>stalpul nr. 215 din AXUL LEA 20KV SLATINA NORD -COTEANA DERIVATIE PERIETI</t>
  </si>
  <si>
    <t>PIF estimat la 18.03.2026</t>
  </si>
  <si>
    <t>O.U.A.I."BRADESTI"</t>
  </si>
  <si>
    <t>CEF O.U.A.I."BRADESTI"</t>
  </si>
  <si>
    <t>DOMAINE VINARTE SRL</t>
  </si>
  <si>
    <t>CEF DOMAINE VINARTE SRL</t>
  </si>
  <si>
    <t>ST. nr.4  tip SC 15014  al deivatiei 20kV PTA IAS BOLOVANU</t>
  </si>
  <si>
    <t>PIF estimat la 28.03.2026</t>
  </si>
  <si>
    <t>INSP.PT.SITUATII DE URGENTA "LT.COL.D-TRU PETRESCU" AL JUD.G</t>
  </si>
  <si>
    <t>CEF INSP.PT.SITUATII DE URGENTA "LT.COL.D-TRU PETRESCU" AL JUD.G</t>
  </si>
  <si>
    <t>din TDRI aferent PTCZ 132 Tg-Jiu cod SAP DS-TS-210101-3191-LV1-01</t>
  </si>
  <si>
    <t>CONSILIUL LOCAL COSMESTI</t>
  </si>
  <si>
    <t>CEF CONSILIUL LOCAL COSMESTI</t>
  </si>
  <si>
    <t>Stilpul nr. 12, SE2, al racordului PTA aferent PTA 5851, LEA 20 KV Cosmesti, statia 110/20 KV Blejesti;</t>
  </si>
  <si>
    <t>ORAS BAILE OLANESTI</t>
  </si>
  <si>
    <t>CEF ORAS BAILE OLANESTI</t>
  </si>
  <si>
    <t>Stalpul tip SE8 nr.7 al Racordului LEA 20kV PTA PIETRIS din Derivatia 20kV PIETRIS alimentata din LEA 20kV VALCEA NORD-UHE DAESTI</t>
  </si>
  <si>
    <t>COMUNA GALATENI</t>
  </si>
  <si>
    <t>CEF COMUNA GALATENI</t>
  </si>
  <si>
    <t>CD(TR049350) A PTA 4863 BISCOVENI</t>
  </si>
  <si>
    <t>PIF estimat la 14.03.2027</t>
  </si>
  <si>
    <t>DEO va realiza lucrare de intarire retea de JT aferenta PTA 4863 BISCOVENI,care consta in inlocuirea trafo 250 kVA cu trafo 400 kVA. termenul estimat pentru finalizarea lucrarilor de intarire este de 24 luni de la achitarea tarifului de racordare.</t>
  </si>
  <si>
    <t>COMUNA POENI</t>
  </si>
  <si>
    <t>CEF COMUNA POENI</t>
  </si>
  <si>
    <t>CD a PTA 5533 HAGIESTI</t>
  </si>
  <si>
    <t>VLAICU AUREL LIVIU</t>
  </si>
  <si>
    <t>CEF VLAICU AUREL LIVIU</t>
  </si>
  <si>
    <t>STALP SE4(AG103901)</t>
  </si>
  <si>
    <t>PIF estimat la 26.03.2026</t>
  </si>
  <si>
    <t>COMUNA ALBESTII DE MUSCEL</t>
  </si>
  <si>
    <t>CEF COMUNA ALBESTII DE MUSCEL</t>
  </si>
  <si>
    <t>in CD A PTA CANDESTI (AG055936)</t>
  </si>
  <si>
    <t>COMUNA UDA CLOCOCIOV</t>
  </si>
  <si>
    <t>CEF COMUNA UDA CLOCOCIOV</t>
  </si>
  <si>
    <t>Conectoarele universale din reteaua de j.t.;</t>
  </si>
  <si>
    <t>SE11(TR009784)</t>
  </si>
  <si>
    <t>COMUNA SAELELE</t>
  </si>
  <si>
    <t>CEF COMUNA SAELELE</t>
  </si>
  <si>
    <t>Stalpul nr. 12 al PTA  4137  LEA  20kV Olteanca, statia 110/20kV Turnu Magurele;</t>
  </si>
  <si>
    <t>GF CASTING SOLUTIONS S.R.L.</t>
  </si>
  <si>
    <t>CEF GF CASTING SOLUTIONS S.R.L.</t>
  </si>
  <si>
    <t>Stalpul nr. 1 din ax Racord LEA 20 kV PTM 13 TCI SOMECO</t>
  </si>
  <si>
    <t>U.A.T. ORASUL PIATRA OLT</t>
  </si>
  <si>
    <t>CEF U.A.T. ORASUL PIATRA OLT</t>
  </si>
  <si>
    <t>STALP NR.316 AX LEA 20KV BALS-PIATRA OLT</t>
  </si>
  <si>
    <t>in celula de linie 20 KV prevazuta in PC 20kV OMV PETROM MARKETING PODUL VIILOR PITESTI, nou proiectat</t>
  </si>
  <si>
    <t>COMUNA PURANI</t>
  </si>
  <si>
    <t>CEF COMUNA PURANI</t>
  </si>
  <si>
    <t>Stalpul nr.35 al SD 65-5957, LEA 20kV Baciu, Statia 110/20kV Videle</t>
  </si>
  <si>
    <t>CEF AUTORO SRL</t>
  </si>
  <si>
    <t>stalpul nr.3 al LEA 110 kV Cazanesti-Stuparei</t>
  </si>
  <si>
    <t>termo electrica</t>
  </si>
  <si>
    <t>SICRAN SRL</t>
  </si>
  <si>
    <t>PTA 2015 GHEBOIENI</t>
  </si>
  <si>
    <t>LES 6 KV PC 6086 CAZINOU 2 30100302</t>
  </si>
  <si>
    <t>PA PC 6112 CARPATI</t>
  </si>
  <si>
    <t>PTZ 1096 SPITAL</t>
  </si>
  <si>
    <t>MOISE MARIAN DANIEL</t>
  </si>
  <si>
    <t>BALTA DOAMNEI</t>
  </si>
  <si>
    <t>PTA 3147 BALTA DOAMNEI</t>
  </si>
  <si>
    <t>PTA 5253 CUDALBI 12</t>
  </si>
  <si>
    <t>PARCALABU CIPRIAN VIRGILIU</t>
  </si>
  <si>
    <t>PTAB 5247 RETAIL LIDL</t>
  </si>
  <si>
    <t>APA SI CANAL BUCOV SRL</t>
  </si>
  <si>
    <t>PTA 1006 FERMA BUCOV</t>
  </si>
  <si>
    <t>SWISO IMPEX SRL</t>
  </si>
  <si>
    <t>PTZ 0504 AUTODROM</t>
  </si>
  <si>
    <t>PREDESTI SRL</t>
  </si>
  <si>
    <t>LEA 20 KV LUNGULETU 30600302</t>
  </si>
  <si>
    <t>ORGANIZATIA UTILIZATORILOR DE APA PT. IRIGATII MAXIM</t>
  </si>
  <si>
    <t>VIZIRU</t>
  </si>
  <si>
    <t>ST. SRPA 20 VIZIRU 20/6 KV</t>
  </si>
  <si>
    <t>PREDMAG PROD SRL</t>
  </si>
  <si>
    <t>ZIDURI</t>
  </si>
  <si>
    <t>LEA 20 KV BALACEANU 30300402</t>
  </si>
  <si>
    <t>COMUNA BOLDESTI GRADISTEA</t>
  </si>
  <si>
    <t>BOLDESTI - GRADISTEA</t>
  </si>
  <si>
    <t>DRAGAN FLORIN RADU</t>
  </si>
  <si>
    <t>NICOLAE CONSTANTIN</t>
  </si>
  <si>
    <t>RAFOV</t>
  </si>
  <si>
    <t>PTA 3024 SICRITA</t>
  </si>
  <si>
    <t>VELLA CONSTANT COMPANY SRL</t>
  </si>
  <si>
    <t>PTAB 2905 BL. SUD STR. ULMULUI TINERET</t>
  </si>
  <si>
    <t>PTA 2093 MANESTI</t>
  </si>
  <si>
    <t>PTA 2094 DRAGAESTI</t>
  </si>
  <si>
    <t>PTA 2291 MANESTI SALA SPORT</t>
  </si>
  <si>
    <t>WIND EVERYDAY S.R.L.</t>
  </si>
  <si>
    <t>CUZA VODA</t>
  </si>
  <si>
    <t>BALESCU IOANA DANIELA</t>
  </si>
  <si>
    <t>PUCIOASA</t>
  </si>
  <si>
    <t>PTZ 4087 DELIA PUCIOASA</t>
  </si>
  <si>
    <t>COMUNA BREZOAELE</t>
  </si>
  <si>
    <t>PTA 6236 BREZOAIA</t>
  </si>
  <si>
    <t>PARASCHIVOIU FLORIN VASILE</t>
  </si>
  <si>
    <t>PTAB 3458 COADA IZVORULUI</t>
  </si>
  <si>
    <t>COLCEAG</t>
  </si>
  <si>
    <t>DOKIVAL SRL</t>
  </si>
  <si>
    <t>LES 6 KV SNG - PC PESCARI 30500201</t>
  </si>
  <si>
    <t>ENACHE BEST SERVICE SRL</t>
  </si>
  <si>
    <t>PTZ 0120 CASA STIINTEI</t>
  </si>
  <si>
    <t>PTAB 1301 UNIVERSITATEA VALAHIA</t>
  </si>
  <si>
    <t>POWER ONLY EAST SRL</t>
  </si>
  <si>
    <t>TUFESTI</t>
  </si>
  <si>
    <t>ST. CUZA VODA 110/20 KV</t>
  </si>
  <si>
    <t>ZAHARIA VIRGIL DANIEL</t>
  </si>
  <si>
    <t>PTA 5235 VALEA MARE</t>
  </si>
  <si>
    <t>MANOLE GHEORGHE</t>
  </si>
  <si>
    <t>PTA 3347 MARCESTI</t>
  </si>
  <si>
    <t>COMUNA COTESTI</t>
  </si>
  <si>
    <t>LEA 20 KV COTESTI 30400401</t>
  </si>
  <si>
    <t>COMUNA ALBESTI PALEOLOGU</t>
  </si>
  <si>
    <t>LEA 20 KV VALEA CALUGAREASCA 30100404</t>
  </si>
  <si>
    <t>PAICU ANGEL CATALIN</t>
  </si>
  <si>
    <t>PTZ 1003 UZINA</t>
  </si>
  <si>
    <t>IORDACHE VIRGIL</t>
  </si>
  <si>
    <t>PTA 5356 STREIU</t>
  </si>
  <si>
    <t>ALERION RACARI SRL</t>
  </si>
  <si>
    <t>IGNAT IULIAN</t>
  </si>
  <si>
    <t>EURO VINMAR RO SRL</t>
  </si>
  <si>
    <t>CREATIVE PEOPLE SRL</t>
  </si>
  <si>
    <t>OCTIMA VINIS SRL</t>
  </si>
  <si>
    <t>IORDACHEANU</t>
  </si>
  <si>
    <t>PTA 2143 MOCESTI</t>
  </si>
  <si>
    <t>GOODCONSULTING SRL</t>
  </si>
  <si>
    <t>TRAIAN</t>
  </si>
  <si>
    <t>PTA 2905 SPE 26</t>
  </si>
  <si>
    <t>COMUNA MAXINENI</t>
  </si>
  <si>
    <t>LEA 20 KV SPE MAXINENI 30200303</t>
  </si>
  <si>
    <t>COMUNA VALEA CALUGAREASCA</t>
  </si>
  <si>
    <t>MUSAT STEFAN</t>
  </si>
  <si>
    <t>PTZ 0088 SCOALA NR.21</t>
  </si>
  <si>
    <t>PORCELLINO GRASSO SRL</t>
  </si>
  <si>
    <t>PAPAINOG MIRELA</t>
  </si>
  <si>
    <t>PTA 1149 INOTESTI</t>
  </si>
  <si>
    <t>COMUNA BILIESTI</t>
  </si>
  <si>
    <t>LEA 20 KV SIRET 30400401</t>
  </si>
  <si>
    <t>RADU MIRCEA</t>
  </si>
  <si>
    <t>PTA 4030 SOSEA GOLOGANU</t>
  </si>
  <si>
    <t>PATRASCU CRISTIAN</t>
  </si>
  <si>
    <t>PTAB 5022 PA METRO</t>
  </si>
  <si>
    <t>VISAN COSTEL</t>
  </si>
  <si>
    <t>APOSTOLACHE</t>
  </si>
  <si>
    <t>PTA 2080 APOSTOLACHE</t>
  </si>
  <si>
    <t>FRUMUSITA</t>
  </si>
  <si>
    <t>MATEESCU GABRIELA</t>
  </si>
  <si>
    <t>COMUNA GURA-FOII</t>
  </si>
  <si>
    <t>LEA 20 KV GAESTI 1 30600301</t>
  </si>
  <si>
    <t>BASALIC LUIZA</t>
  </si>
  <si>
    <t>PTZ 0138 DESF SPITAL 2</t>
  </si>
  <si>
    <t>NEICA GHEORGHE</t>
  </si>
  <si>
    <t>PTA 4881 SILISTEA 2</t>
  </si>
  <si>
    <t>EVT 34 ENERGY SRL</t>
  </si>
  <si>
    <t>BUTIMANU</t>
  </si>
  <si>
    <t>ST. BUTIMANU 110/20/6 KV</t>
  </si>
  <si>
    <t>EVT 43 POWER SRL</t>
  </si>
  <si>
    <t>COMUNA TALEA</t>
  </si>
  <si>
    <t>TALEA</t>
  </si>
  <si>
    <t>LEA 20 KV COMARNIC ST. COMARNIC 30100301</t>
  </si>
  <si>
    <t>GENERAL MILLENIUM DEVELOPMENT S.R.L.</t>
  </si>
  <si>
    <t>LEA 20 KV DRAGAESTI 1 30600202</t>
  </si>
  <si>
    <t>DNT ARS GREEN ENERGIE S.R.L.</t>
  </si>
  <si>
    <t>COMUNA PUIESTI</t>
  </si>
  <si>
    <t>PUIESTI</t>
  </si>
  <si>
    <t>PTA 0014 PUIESTII DE JOS_1</t>
  </si>
  <si>
    <t>SEMID COM SRL</t>
  </si>
  <si>
    <t>LARGU</t>
  </si>
  <si>
    <t>AGRITEC BRAZI S.R.L.</t>
  </si>
  <si>
    <t>Popesti</t>
  </si>
  <si>
    <t>PTA 9858 COMPLEX PORCI POPESTI</t>
  </si>
  <si>
    <t>RADULESCU ALEXANDRU-GABRIEL</t>
  </si>
  <si>
    <t>COBIA</t>
  </si>
  <si>
    <t>PTA 5071 FRASIN DEAL</t>
  </si>
  <si>
    <t>SENERA ENERGY S.R.L</t>
  </si>
  <si>
    <t>REFLEX GREEN ENERGY SRL</t>
  </si>
  <si>
    <t>DOR AUTO TRANS SRL</t>
  </si>
  <si>
    <t>LEA 20 KV HAL VETIS-SM</t>
  </si>
  <si>
    <t>RENEW SOLAR TECH SRL</t>
  </si>
  <si>
    <t>LEA 110kV Vascau-Beius</t>
  </si>
  <si>
    <t>ECOWATT SYSTEMS S.R.L.</t>
  </si>
  <si>
    <t>HOMOROADE</t>
  </si>
  <si>
    <t>statia 110/20 kV Carpati</t>
  </si>
  <si>
    <t>COMUNA BOTIZA</t>
  </si>
  <si>
    <t>BOTIZA</t>
  </si>
  <si>
    <t>MONTAVENT SERV SRL</t>
  </si>
  <si>
    <t>PTA 2 RASCA DE SUS</t>
  </si>
  <si>
    <t>ZETEA SRL</t>
  </si>
  <si>
    <t>ARTERIO-IMPEX SRL</t>
  </si>
  <si>
    <t>LEA 20 KV SOMCUTA-FERSIG</t>
  </si>
  <si>
    <t>COMUNA CUPSENI</t>
  </si>
  <si>
    <t>CUPSENI</t>
  </si>
  <si>
    <t>LEA 20 KV TG.LAPUS-TOCILA1</t>
  </si>
  <si>
    <t>SALANTA VASILE</t>
  </si>
  <si>
    <t>PTA SOMESUL CALD</t>
  </si>
  <si>
    <t>CREACA</t>
  </si>
  <si>
    <t>PTA 6446 BREBI 2</t>
  </si>
  <si>
    <t>FILECA INDUSTRY SA</t>
  </si>
  <si>
    <t>TARCU OLIVER</t>
  </si>
  <si>
    <t>PTZ DEALU SF. PETRU COMODAT</t>
  </si>
  <si>
    <t>BILT DUMITRU</t>
  </si>
  <si>
    <t>IEUD</t>
  </si>
  <si>
    <t>PTA 4 SIEU</t>
  </si>
  <si>
    <t>COMUNA BOCSA</t>
  </si>
  <si>
    <t>BOCSA</t>
  </si>
  <si>
    <t>LEA 20 KV SARMASAG-ZALAU</t>
  </si>
  <si>
    <t>CISTAN COMIMPEX SRL</t>
  </si>
  <si>
    <t>MADARAS</t>
  </si>
  <si>
    <t>PTA COMUNA MADARAS</t>
  </si>
  <si>
    <t>COMUNA CHISLAZ</t>
  </si>
  <si>
    <t>CHISLAZ</t>
  </si>
  <si>
    <t>VIS-AVIS SRL</t>
  </si>
  <si>
    <t>PANTIS GEORGETA-FLORICA</t>
  </si>
  <si>
    <t>PTZ BARITIU</t>
  </si>
  <si>
    <t>RABAGANI</t>
  </si>
  <si>
    <t>COMUNA TILEAGD</t>
  </si>
  <si>
    <t>TILEAGD</t>
  </si>
  <si>
    <t>LEA 20kV Tileagd-Com. Tileagd</t>
  </si>
  <si>
    <t>UAMT SA</t>
  </si>
  <si>
    <t>ST. 20/6 KV SC IAMT</t>
  </si>
  <si>
    <t>BITIS DANUT COZMIN</t>
  </si>
  <si>
    <t>PTA RADAR METEO</t>
  </si>
  <si>
    <t>DOMAHIDI BIANCA MARIA</t>
  </si>
  <si>
    <t>PTA 4817 LAZURI1-SM</t>
  </si>
  <si>
    <t>COMUNA ZIMBOR</t>
  </si>
  <si>
    <t>ZIMBOR</t>
  </si>
  <si>
    <t>PTAB 7106 SUTOR</t>
  </si>
  <si>
    <t>PTAB 7062 ZIMBOR SAT</t>
  </si>
  <si>
    <t>PTA 7017 DOLU</t>
  </si>
  <si>
    <t>PTA 7022 CHENDREMAL</t>
  </si>
  <si>
    <t>COMUNA ODOREU</t>
  </si>
  <si>
    <t>LEA 20 KV LIVADA ST CARP-SM</t>
  </si>
  <si>
    <t>HYPERICUM IMPEX SRL</t>
  </si>
  <si>
    <t>COMUNA LUGASU DE JOS</t>
  </si>
  <si>
    <t>LUGASU DE JOS</t>
  </si>
  <si>
    <t>PA PC LICEU ALESD</t>
  </si>
  <si>
    <t>MARIS CALIN GAVRIL</t>
  </si>
  <si>
    <t>PTAB UNIREA CAPRIOAREI</t>
  </si>
  <si>
    <t>DANCIU MARIANA</t>
  </si>
  <si>
    <t>PTA 4021 UZINA APA-SM</t>
  </si>
  <si>
    <t>LEA 20 KV RODNA - VALEA BLAZNEI</t>
  </si>
  <si>
    <t>AGROTEX SRL</t>
  </si>
  <si>
    <t>LES 6 KV ST.CAREI 1 - PA 2007  (DC)</t>
  </si>
  <si>
    <t>YTP FENETRE SRL</t>
  </si>
  <si>
    <t>CICARLAU</t>
  </si>
  <si>
    <t>PTZ 3 CICARLAU</t>
  </si>
  <si>
    <t>PTZ 94 BM U MILITARA</t>
  </si>
  <si>
    <t>IQ WEST SOLAR ENERGY PROIECT SRL</t>
  </si>
  <si>
    <t>MUNICIPIUL SFANTU GHEORGHE</t>
  </si>
  <si>
    <t>PTZ 61 20/0.4 KV SF.GHEORGHE</t>
  </si>
  <si>
    <t>NICOMI PROD SRL</t>
  </si>
  <si>
    <t>STATIA CISNADIE 110/20 KV</t>
  </si>
  <si>
    <t>ORAS CUGIR</t>
  </si>
  <si>
    <t>CARPATHIAN NATURE TOURS S.R.L.</t>
  </si>
  <si>
    <t>PTA 6 MAGURA</t>
  </si>
  <si>
    <t>PUICAN GHEORGHE</t>
  </si>
  <si>
    <t>PTA 2 20/0.4 KV BARABANT</t>
  </si>
  <si>
    <t>BOMILACT MADARAS SRL</t>
  </si>
  <si>
    <t>PTAB 9 20/0.4 KV MADARAS</t>
  </si>
  <si>
    <t>LACTOHA SRL</t>
  </si>
  <si>
    <t>PTA 7 TOHANU VECHI</t>
  </si>
  <si>
    <t>MAIERUS</t>
  </si>
  <si>
    <t>ORAS ZLATNA</t>
  </si>
  <si>
    <t>LEA 20 KV PRESACA 7D01O312</t>
  </si>
  <si>
    <t>RADUC NICOLAE INTREPRINDERE INDIVIDUALA</t>
  </si>
  <si>
    <t>PTA 9 MAIERUS</t>
  </si>
  <si>
    <t>KENCSE ISTVAN INTREPRINDERE INDIVIDUALA</t>
  </si>
  <si>
    <t>PTA 4 20/0.4 KV SANTIMBRU</t>
  </si>
  <si>
    <t>RD AGROLACT VISCRI S.R.L.</t>
  </si>
  <si>
    <t>PTA 1 20/0.4 KV VISCRI</t>
  </si>
  <si>
    <t>STINCEL MARIUS</t>
  </si>
  <si>
    <t>VALEA INZELULUI</t>
  </si>
  <si>
    <t>PTA 1 20/0.4 KV VALEA FAGETULUI</t>
  </si>
  <si>
    <t>SERCAIA</t>
  </si>
  <si>
    <t>DRAGUS</t>
  </si>
  <si>
    <t>PTA 1 20/0.4 KV PORUMBENII MICI</t>
  </si>
  <si>
    <t>ORAS ABRUD</t>
  </si>
  <si>
    <t>ABRUD</t>
  </si>
  <si>
    <t>"PTZ 10 20/0.4 KV ABRUD"</t>
  </si>
  <si>
    <t>RAPSODIA COM S.R.L.</t>
  </si>
  <si>
    <t>PTA 114 20/0.4 KV REGHIN</t>
  </si>
  <si>
    <t>PTZ 24 20/0.4 KV SF.GHEORGHE</t>
  </si>
  <si>
    <t>COMUNA SAMBATA DE SUS</t>
  </si>
  <si>
    <t>PTA 4 20/0.4 KV SAMBATA DE JOS</t>
  </si>
  <si>
    <t>LES 20 KV PT 190 ALBA 7D01O312</t>
  </si>
  <si>
    <t>NAGY ELISABETA</t>
  </si>
  <si>
    <t>PTZ 1 20/0.4 KV LANCRAM</t>
  </si>
  <si>
    <t>FODOR ANNA-MARIA</t>
  </si>
  <si>
    <t>PTZ 1 20/0.4 KV CORUNCA</t>
  </si>
  <si>
    <t>COMUNA UCEA</t>
  </si>
  <si>
    <t>FELDIOARA (UCEA)</t>
  </si>
  <si>
    <t>PTA 1 FELDIOARA UCEA</t>
  </si>
  <si>
    <t>UCEA DE SUS</t>
  </si>
  <si>
    <t>PTA 1 UCEA DE SUS</t>
  </si>
  <si>
    <t>BIRLUT REMUS VICTOR</t>
  </si>
  <si>
    <t>PTA 1 20/0.4 KV PICLISA</t>
  </si>
  <si>
    <t>OLTEAN ALEXANDRU</t>
  </si>
  <si>
    <t>PTAB 533 20/0.4 KV DEZROBIRII</t>
  </si>
  <si>
    <t>RECYCLING PROD SRL</t>
  </si>
  <si>
    <t>LEA 20 KV LUDUS-ORAS2 7D27O315</t>
  </si>
  <si>
    <t>COMUNA SURA MICA</t>
  </si>
  <si>
    <t>SURA MICA</t>
  </si>
  <si>
    <t>LEA 20 KV ORLAT-PT9 ORLAT 7D33O312</t>
  </si>
  <si>
    <t>SOFARIU CIPRIAN</t>
  </si>
  <si>
    <t>PTAB 343 20/0.4 KV SIBIU</t>
  </si>
  <si>
    <t>PTZ 123 20/0.4 KV SIBIU</t>
  </si>
  <si>
    <t>SENIN PRODEXP SRL</t>
  </si>
  <si>
    <t>LEA 20 KV DEPOZIT ZONAL 7D27O312</t>
  </si>
  <si>
    <t>LEA 20 KV TARNAVENI-CIPAU 7D27O315</t>
  </si>
  <si>
    <t>LALA VASILE</t>
  </si>
  <si>
    <t>PTZ 12 20/0.4 KV CISNADIE</t>
  </si>
  <si>
    <t>COMUNA ACATARI</t>
  </si>
  <si>
    <t>ACATARI</t>
  </si>
  <si>
    <t>LEA 20 KV LIVEZENI-FANTANELE 7D27O312</t>
  </si>
  <si>
    <t>COMUNA ZAU DE CAMPIE</t>
  </si>
  <si>
    <t>ZAU DE CAMPIE</t>
  </si>
  <si>
    <t>LEA 20 KV LUDUS-SARMAS 7D27O315</t>
  </si>
  <si>
    <t>LEA 20 KV FANTANELE-JACOD 7D27O314</t>
  </si>
  <si>
    <t>COMUNA ERNEI</t>
  </si>
  <si>
    <t>ERNEI</t>
  </si>
  <si>
    <t>LEA 20 KV RACIU-REGHIN 7D27O312</t>
  </si>
  <si>
    <t>COMUNA EREMITU</t>
  </si>
  <si>
    <t>COMUNA CRACIUNESTI</t>
  </si>
  <si>
    <t>COMUNA BERENI</t>
  </si>
  <si>
    <t>BERENI</t>
  </si>
  <si>
    <t>LEA 20 KV SOVATA-FANTANELE 7D27O314</t>
  </si>
  <si>
    <t>COMUNA OCLAND</t>
  </si>
  <si>
    <t>OCLAND</t>
  </si>
  <si>
    <t>PTAB 3 20/0.4 KV OCLAND</t>
  </si>
  <si>
    <t>PTA 2 20/0.4 KV CRACIUNEL ODORHEI</t>
  </si>
  <si>
    <t>COMUNA STREMT</t>
  </si>
  <si>
    <t>PTA 1 20/0.4 KV SATU NOU</t>
  </si>
  <si>
    <t>"PTA 1 20/0.4 KV GEOMAL"</t>
  </si>
  <si>
    <t>PTA 1 20/0.4 KV GEOAGIU DE SUS</t>
  </si>
  <si>
    <t>XUX INVESTMENT S.R.L.</t>
  </si>
  <si>
    <t>SIBIEL</t>
  </si>
  <si>
    <t>LEA 20 KV ORLAT-SALISTE 7D33O314</t>
  </si>
  <si>
    <t>PTA 1 20/0.4 KV CRACIUNEL ODORHEI</t>
  </si>
  <si>
    <t>BLISS SRL</t>
  </si>
  <si>
    <t>COMUNA SALCIUA</t>
  </si>
  <si>
    <t>SALCIUA DE JOS</t>
  </si>
  <si>
    <t>PTA 1 20/0.4 KV SALCIUA DE JOS</t>
  </si>
  <si>
    <t>PTA 1 20/0.4 KV SALCIUA ASFALT</t>
  </si>
  <si>
    <t>LEA 20 KV BAIA VIDOLM 7D01O312</t>
  </si>
  <si>
    <t>ELDI BRUTARIA SRL</t>
  </si>
  <si>
    <t>PTA 3 20/0.4 KV AGRISTEU</t>
  </si>
  <si>
    <t>COMUNA GALDA DE JOS</t>
  </si>
  <si>
    <t>GALDA DE JOS</t>
  </si>
  <si>
    <t>LEA 20 KV GALDA 7D01O312</t>
  </si>
  <si>
    <t>RECAP ONE SRL</t>
  </si>
  <si>
    <t>LEA 110 KV SOVATA-ODORHEI</t>
  </si>
  <si>
    <t>SC ILUAN INDUSTRIAL SRL</t>
  </si>
  <si>
    <t>CEF CAJVANA  SC ILUAN INDUSTRIAL SRL</t>
  </si>
  <si>
    <t>SC ALEX ELECTRIC MAN SRL</t>
  </si>
  <si>
    <t>CEF HORLESTI SC ALEX ELECTRIC MAN SRL</t>
  </si>
  <si>
    <t>SC ATLAS TOP SOLUTION SRL</t>
  </si>
  <si>
    <t>CEF POPENI SC ATLAS TOP SOLUTION SRL</t>
  </si>
  <si>
    <t>SC RYELA COM</t>
  </si>
  <si>
    <t>CEF MOLDOVENI SC RYELA COM</t>
  </si>
  <si>
    <t>SC BOHOTIN DOMENIILE SRL</t>
  </si>
  <si>
    <t>CEF BOHOTIN SC BOHOTIN DOMENIILE SRL</t>
  </si>
  <si>
    <t>COMUNA ARBORE</t>
  </si>
  <si>
    <t>CEF ARBORE COMUNA ARBORE</t>
  </si>
  <si>
    <t>CEF BALCANI COMUNA BALCANI</t>
  </si>
  <si>
    <t>EPISCOPIA ROMANO-CATOLICA IASI</t>
  </si>
  <si>
    <t>CEF BARNOVA EPISCOPIA ROMANO-CATOLICA IASI</t>
  </si>
  <si>
    <t>SC APISROM SRL</t>
  </si>
  <si>
    <t>CEF VASLUI SC APISROM SRL</t>
  </si>
  <si>
    <t>SC FLEXAL IMPEX SRL</t>
  </si>
  <si>
    <t>CEF IASI SC FLEXAL IMPEX SRL</t>
  </si>
  <si>
    <t>CEF BOTOSANI SC ROMSTAL IMEX SRL</t>
  </si>
  <si>
    <t>CEF SABAOANI EPISCOPIA ROMANO-CATOLICA IASI</t>
  </si>
  <si>
    <t>CEF CLEJA SC SUINPROD SIRET SRL</t>
  </si>
  <si>
    <t>BASESCU CRISTIAN</t>
  </si>
  <si>
    <t>CEF BALCIU BASESCU CRISTIAN</t>
  </si>
  <si>
    <t>SC AGIM SRL</t>
  </si>
  <si>
    <t>CEF IASI SC AGIM SRL</t>
  </si>
  <si>
    <t>CEF DUMBRAVENI  COMUNA DUMBRAVENI</t>
  </si>
  <si>
    <t>CARPOVICI STELUTA</t>
  </si>
  <si>
    <t>CEF MOLDOVITA CARPOVICI STELUTA</t>
  </si>
  <si>
    <t>SPITALUL JUDETEAN DE URGENTA VASLUI</t>
  </si>
  <si>
    <t>CEF VASLUI SPITALUL JUDETEAN DE URGENTA VASLUI</t>
  </si>
  <si>
    <t>VACARIU GHEORGHE</t>
  </si>
  <si>
    <t>CEF IASI VACARIU GHEORGHE</t>
  </si>
  <si>
    <t>COMUNA BICAZU ARDELEAN</t>
  </si>
  <si>
    <t>CEF BICAZU ARDELEAN COMUNA BICAZU ARDELEAN</t>
  </si>
  <si>
    <t>COMUNA ION CREANGA</t>
  </si>
  <si>
    <t>CEF AVERESTI COMUNA ION CREANGA</t>
  </si>
  <si>
    <t>SCOALA GIMNAZIALA ALEXANDRU VLAHUTA IASI</t>
  </si>
  <si>
    <t>CEF IASI SCOALA GIMNAZIALA ALEXANDRU VLAHUTA IASI</t>
  </si>
  <si>
    <t>COMUNA VETRISOAIA (VS)</t>
  </si>
  <si>
    <t>CEF VETRISOAIA COMUNA VETRISOAIA (VS)</t>
  </si>
  <si>
    <t>CEF FETESTI COMUNA ADANCATA</t>
  </si>
  <si>
    <t>COMUNA ADÂNCATA</t>
  </si>
  <si>
    <t>CEF CALUGARENI  COMUNA ADÂNCATA</t>
  </si>
  <si>
    <t>COMUNA PIPIRIG (NT)</t>
  </si>
  <si>
    <t>CEF STÂNCA COMUNA PIPIRIG (NT)</t>
  </si>
  <si>
    <t>TOADER GHEORGHE</t>
  </si>
  <si>
    <t>CEF MARGINEA  TOADER GHEORGHE</t>
  </si>
  <si>
    <t>SC EMY COST SRL</t>
  </si>
  <si>
    <t>CEF MURGENI SC EMY COST SRL</t>
  </si>
  <si>
    <t>ILIE CARMEN-GABRIELA</t>
  </si>
  <si>
    <t>CEF LETEA VECHE ILIE CARMEN-GABRIELA</t>
  </si>
  <si>
    <t>COMUNA IZVORU BERHECIULUI</t>
  </si>
  <si>
    <t>CEF IZVORU BERHECIULUI COMUNA IZVORU BERHECIULUI</t>
  </si>
  <si>
    <t>SCOALA GIMNAZIALA CONSTANTIN MOSCU</t>
  </si>
  <si>
    <t>CEF IZVORU BERHECIULUI SCOALA GIMNAZIALA CONSTANTIN MOSCU</t>
  </si>
  <si>
    <t>ADAM ANDU</t>
  </si>
  <si>
    <t>CEF MIROSLAVA ADAM ANDU</t>
  </si>
  <si>
    <t>CEF TIRGU NEAMT MANASTIREA SIHASTRIA</t>
  </si>
  <si>
    <t>NEGREA VASILE</t>
  </si>
  <si>
    <t>CEF SARISORU MARE NEGREA VASILE</t>
  </si>
  <si>
    <t>COMUNA RASCA</t>
  </si>
  <si>
    <t>CEF DUMBRAVENI  COMUNA RASCA</t>
  </si>
  <si>
    <t>COMUNA PODOLENI</t>
  </si>
  <si>
    <t>CEF PODOLENI COMUNA PODOLENI</t>
  </si>
  <si>
    <t>COMUNA DOBROVAT (IS)</t>
  </si>
  <si>
    <t>CEF DOBROVAT COMUNA DOBROVAT (IS)</t>
  </si>
  <si>
    <t>BIAGRISTIN COOPERATIVA AGRICOLA</t>
  </si>
  <si>
    <t>CEF SIMILA BIAGRISTIN COOPERATIVA AGRICOLA</t>
  </si>
  <si>
    <t>SC ASOC-CONST SRL</t>
  </si>
  <si>
    <t>CEF CLEJA SC ASOC-CONST SRL</t>
  </si>
  <si>
    <t>NUCUL DE AUR COOPERATIVA AGRICOLA</t>
  </si>
  <si>
    <t>CEF SCHEIA  NUCUL DE AUR COOPERATIVA AGRICOLA</t>
  </si>
  <si>
    <t>SC SEBAND ENERGY SRL</t>
  </si>
  <si>
    <t>CEF CIPRIAN PORUMBESCU SC SEBAND ENERGY SRL</t>
  </si>
  <si>
    <t>CEF IZVORU COMUNA ION CREANGA</t>
  </si>
  <si>
    <t>SUFRAGIU PETRU-SORIN</t>
  </si>
  <si>
    <t>CEF CEPLENITA SUFRAGIU PETRU-SORIN</t>
  </si>
  <si>
    <t>CEF MAGURA COMUNA MAGURA</t>
  </si>
  <si>
    <t>SC ECOKIT PASSIVA SRL</t>
  </si>
  <si>
    <t>CEF GOLAIESTI SC ECOKIT PASSIVA SRL</t>
  </si>
  <si>
    <t>La N elemente:
● LEA 110 kV Bârlad-Glăvănești (21,4 km)
● LEA 110 kV Bacău Sud-Șișcani+deriv. CHE Răcăciuni (52,3 km)
● LEA 110 kV Șișcani-Glăvănești (22,5 km)
● LEA 110 kV Șișcani-Conțești (9,5 km)
● LEA 110 kV Conțești-Gutinaș (30 km)</t>
  </si>
  <si>
    <t># Intariri necesare la regimul N elemente de retea:
● LEA nouă 110 kV Bârlad-Glăvănești (21,4 km)
● LEA nouă 110 kV Glăvănești-Șișcani (22,5 km)
● LEA 110 kV Bârlad-Glăvănești (21,4 km)
● LEA 110 kV Bacău Sud-Șișcani+deriv. CHE Răcăciuni (52,3 km)
● LEA 110 kV Șișcani-Glăvănești (22,5 km)
● LEA 110 kV Șișcani-Conțești (9,5 km)
● LEA 110 kV Conțești-Gutinaș (30 km)</t>
  </si>
  <si>
    <t>ON35</t>
  </si>
  <si>
    <t>TGNT15</t>
  </si>
  <si>
    <t xml:space="preserve">	
PPC Renewables Romania S.R.L.</t>
  </si>
  <si>
    <t>CEE + Sistem de Stocare a Energiei Electrice de tip BESS</t>
  </si>
  <si>
    <t>PPC Renewables Romania S.R.L.</t>
  </si>
  <si>
    <t>CEE Salbatica + Sistem de Stocare a Energiei Electrice de tip BESS</t>
  </si>
  <si>
    <t>CEE + Sistem de Stocare a Energiei Electrice de tip BESS - Corugea - Casimcea</t>
  </si>
  <si>
    <t>CEE + IS - PANTELIMON 3</t>
  </si>
  <si>
    <t>13,500-IS; 27-CEE</t>
  </si>
  <si>
    <t>Conform solicitării beneficiarului PPC RENEWABLES ROMÂNIA SRL, în instalația de utilizare se vor aduce modificări, de natură tehnică, fara depasirea puterii maxime simultane ce poate fi evacuata, aprobata prin ATR nr. 4/23.01.2009 actualizat in data de 10.11.2014. Modificările constau în: - adăugarea unui Sistem de stocare a energie produse din resurse regenerabile tip BESS, avand Puterea total instalată = 13,5MW și o capacitate de stocare de 28MWh – fara evacuare în rețea. - spor de putere pentru puterea maxima ce poate fi absorbita din retea a CEE Topolog - 27 MW existenta + IS 13,5MW, de la 350 kW aprobați prin ATR nr. 4/23.01.2009 la o putere maxima simultana ce poate fi absorbita din retea de 950 kW. Instalația de stocare va respecta Ordinul ANRE nr. 3/2023, referitor la aprobarea “Normei tehnice privind cerințele tehnice de racordare la rețelele electrice de interes public pentru instalațiile de stocare a energiei electrice și procedura de notificare a instalațiilor de stocare a energiei electrice”. I.,,LUCRĂRI PE TARIF DE RACORDARE: NU ESTE CAZUL Pentru asigurarea sporului de putere maximă absorbită din rețea solicitat, nu sunt necesare lucrări suplimentare pe Tarif de Racordare. Nu se va debita putere suplimentară în SEN, față de puterea contractuală din ATR 4/23.01.2009 actualizat în data de 10.11.2014. Nu se fac modificări de natura tehnică pe partea de racordare. Se păstrează soluția de racordare existentă conform ATR nr. 4/23.01.2009 actualizat în data de 10.11.2014: - punctul de racordare va fi definit în continuare la – bara IT 110 kV din Stația de Transformare Topolog, în celula LES 110kV; - punctul de măsură va fi definit în continuare la nivelul de tensiune 110 kV, în Stația de transformare a utilizatorului; - punctul de delimitare va fi definit în continuare la nivelul de tensiune 110 kV, la clemele de legătura dintre celula LES 110 kV (destinată CEE Topolog) și bornele cutiilorterminale aferente LES 110 kV – LES aflat în proprietatea utilizatorului. Având în vedere Puterea instalată în CEE (27 MW), respectiv în IS (capacitatea maximă totală stocată de IS de 13,5MW), pentru limitarea puterii evacuate la 28,421 MVA în PCC, se va prevedea în instalația utilizatorului un sistem de management al centralei care să permită reducerea puterii centralei, astfel încât să nu se depășească puterea solicitată prin cererea de racordare. Dispozitivul General va fi prevăzut cu o protecție de putere maximală directionata cu comanda de declanșare către Dispozitivul de Interfața, în cazul depășirii puterii aprobate. Pentru CEE Topolog + Sistem de stocare a energiei electrice, punerea sub tensiune pentru perioada de probe și certificarea conformităţii tehnice se va realiza cu respectarea cerinţelor Ord. 51/2019. II.,,LUCRĂRI IN AFARA TARIFULUI DE RACORDARE - in sarcina utilizatorului: NU ESTE CAZUL III.,,PRECIZĂRI IMPORTANTE: - Grupurile de măsurare prevăzute pentru înregistrarea consumului de energie electrica, existente, respectă cerințele Ordinului ANRE nr. 103/ 2015 pentru aprobarea „Codului de măsurare a energiei electrice”, in funcție de categoria la care se încadrează instalațiile beneficiarului; - Proiectarea, construcția, mentenanța, repararea si exploatarea întregii instalații de utilizare sunt in exclusiva obligație a utilizatorului; - Utilizatorul va răspunde de menținerea in funcțiune a protecțiilor de interfață si de eventualele daune produse instalațiilor proprii de producere in cazul in care aceste dispozitive de protecție nu funcționează corespunzător; - Dosarul aferent instalației de utilizare se va elabora in conformitate cu prevederile art. 54 din Ord. ANRE 59/ 2013 actualizat si cu celelalte prevederi ale legislației in vigoare, urmând a fi depus la RER pentru verificarea si aprobarea acestuia. De asemenea, conform Ord. ANRE 51/ 2019, utilizatorul va depune la operatorul de rețea RER solicitarea pentru punerea in funcțiune însoțita de documentația tehnica (DUG) întocmita in funcție de tipul unității generatoare racordate la instalația de utilizare.</t>
  </si>
  <si>
    <t>60-IS; 70-CEE</t>
  </si>
  <si>
    <t>SALBATICA 1 EDD 110KV</t>
  </si>
  <si>
    <t>Se mentine alimentarea existenta. Nu se va debita putere suplimentara in SEN, fata de puterea contractuala din ATR 4/28.01.2008 actualizat in data de 09.01.2013. Nu se fac modificari de natura tehnica pe partea de racordare.
Se va instala pe partea de utilizare un sistem de stocare a energiei electrice. Avand in vedere Puterea instalata in CEE 70 MW, respectiv in IS puterea maxima instalata totala stocata de IS de 60 MW si cea maxima evacuata de 40 MW, pentru limitarea puterii evacuate la 73,684 MVA in PCC, se va prevedea in instalatia utilizatorului un sistem de management al centralei care sa permita reducerea puterii centralei, astfel incat sa nu se depaseasca puterea solicitata prin cererea de racordare.
Dispozitivul General va fi prevazut cu o protectie de putere maximala directionata cu comanda de declansare catre Dispozitivul de Interfata, in cazul depasirii puterii aprobate. Pentru CEE Salbatica 1 + Sistem de stocare a energiei electrice, punereasub tensiune pentru perioada de probe si certificarea conformităţii tehnice se va realiza cu respectarea cerinţelor Ord. 51/2019.</t>
  </si>
  <si>
    <t>40-IS; 70-CEE</t>
  </si>
  <si>
    <t>CISMEAUA NOUA 110/20 KV</t>
  </si>
  <si>
    <t>Se mentine alimentarea existenta.
Nu se va debita putere suplimentara in SEN, fata de puterea contractuala din ATR 2/28.01.2008 actualizat in data de 02.03.2012.
Nu se fac modificari de natura tehnica pe partea de racordare.
Se va instala pe partea de utilizare un sistem de stocare a energiei electrice.
Avand in vedere Puterea instalata in CEE 70 MW, respectiv in IS puterea maxima instalata totala stocata de IS de 60 MW si cea, pentru limitarea puterii evacuate la 72,916 MVA in PCC, se va prevedea in instalatia utilizatorului un sistem de management al centralei care sa permita reducerea puterii centralei, astfel incat sa nu se depaseasca puterea solicitata prin cererea de racordare.
Dispozitivul General va fi prevazut cu o protectie de putere maximala directionata cu comanda de declansare catre Dispozitivul de Interfata, in cazul depasirii puterii aprobate.
Pentru CEE Corugea 1 + Sistem de stocare a energiei electrice, punerea sub tensiune pentru perioada de probe si certificarea conformităţii tehnice se va realiza cu respectarea cerinţelor Ord. 51/2019.
Conform solicitării beneficiarului PPC RENEWABLES ROMÂNIA SRL, în instalația de utilizare se vor aduce modificări, de natură tehnică, fără depășirea puterii maxime simultane ce poate fi evacuată, aprobată prin nr. 2/28.01.2008 actualizat in data de 02.03.2012 pentru care a fost emis Certificat de racordare nr. RO002E241090853/2 din data 19.09.2024 .
 Modificările constau în:
- adăugarea unui Sistem de stocare a energie produse din resurse regenerabile tip BESS, având Puterea total instalată = 40MW și o capacitate de stocare de 80MWh - spor de putere pentru puterea maximă ce poate fi absorbită din rețea a CEE Corugea - 70 MW existentă + IS 40MW, de la 1.918,4 kW aprobați prin nr. 2/28.01.2008 actualizat in data de 02.03.2012, la o putere  maximă simultană ce poate fi absorbită din rețea de 3.518,4 kW .
Pentru asigurarea sporului de putere maximă absorbită din rețea solicitat, nu sunt necesare lucrări suplimentare pe Tarif de Racordare.
Nu se va debita putere suplimentară în SEN, față de puterea contractuală din nr. 2/28.01.2008 actualizat in data de 02.03.2012.
Nu se fac modificări de natura tehnică pe partea de racordare.
Se păstrează soluția de racordare existentă conform nr. 2/28.01.2008 actualizat in data de 02.03.2012:
- punctul de racordare va fi definit în continuare la – bara IT 110 kV din Stația de Transformare Cismeaua Noua, în celula LES 110kV;
- punctul de măsură va fi definit în continuare la nivelul de tensiune 110 kV, în Stația de transformare a utilizatorului;
- punctul de delimitare va fi definit în continuare la nivelul de tensiune 110 kV, la bornele separatorului de linie 110kV (destinată CEE Corugea).</t>
  </si>
  <si>
    <t>1,250-IS; 7,5-CEE</t>
  </si>
  <si>
    <t>A20 8003 PANTELIMONU- GALBIORI CT</t>
  </si>
  <si>
    <t>Se mentine alimentarea existenta.
Nu se va debita putere suplimentara in SEN, fata de puterea contractuala din ATR 38 / 19.11.2009 actualizat in 18/03/2014.
Nu se fac modificari de natura tehnica pe partea de racordare.
Se va instala pe partea de utilizare un sistem de stocare a energiei electrice 1 MW si un sistem de management al centralei, care sa permita reducerea puterii acesteia, astfel incat sa nu se evacueze o putere mai mare fata de cea aprobata anterior.
Dispozitivul General va fi prevazut cu o protectie de putere maximala directionata cu comanda de declansare catre Dispozitivul de Interfata, in cazul depasirii puterii aprobate.
Pentru Centrala electrica CEE + IS - PANTELIMON 3, punerea sub tensiune pentru perioada de probe si certificarea conformităţii tehnice se va realiza cu respectarea cerinţelor Ord. 51/2019.</t>
  </si>
  <si>
    <t>Oltenia Tech Investment Solution S.R.L</t>
  </si>
  <si>
    <t>IS Ișalnița</t>
  </si>
  <si>
    <t>statia 220/110 kV Ișalnita</t>
  </si>
  <si>
    <t>32/12705</t>
  </si>
  <si>
    <t>Kraftpax SRL</t>
  </si>
  <si>
    <t>IS Draganesti Olt</t>
  </si>
  <si>
    <t>400/110/20 kV Draganesti Olt</t>
  </si>
  <si>
    <t>racordare la barele 110 kV ale statiei Draganesti Olt</t>
  </si>
  <si>
    <t>racordare la barele 110 kV ale statiei Gheorgheni</t>
  </si>
  <si>
    <t>23/8717</t>
  </si>
  <si>
    <t>Vasilewatt SRL</t>
  </si>
  <si>
    <t>IS Frasinet 2</t>
  </si>
  <si>
    <t>220/110/20 kV Mostistea</t>
  </si>
  <si>
    <t>racordare la barele 110 kV ale statiei Mostistea</t>
  </si>
  <si>
    <t>26/11993</t>
  </si>
  <si>
    <t>220/110 kV Dumbrava</t>
  </si>
  <si>
    <t>racordare la barele 220 kV ale statiei Dumbrava</t>
  </si>
  <si>
    <t>27/11701</t>
  </si>
  <si>
    <t>Luc Solar Energy SRL</t>
  </si>
  <si>
    <t>CEF Lucieni</t>
  </si>
  <si>
    <t>racordare in statia Targoviste</t>
  </si>
  <si>
    <t>racordare la bara 110 kV a statiei Targoviste prin extindere sistemului de  bare existent</t>
  </si>
  <si>
    <t>28/11270</t>
  </si>
  <si>
    <t>Bess Europe Two SRL</t>
  </si>
  <si>
    <t>IS Iernut 3</t>
  </si>
  <si>
    <t>400/220/110 kV Iernut</t>
  </si>
  <si>
    <t>racordare la barele 220 kV ale statiei Iernut</t>
  </si>
  <si>
    <t>29/12292</t>
  </si>
  <si>
    <t>SOLAR TECHNOLOGIES CONSULTING S.R.L.</t>
  </si>
  <si>
    <t>IS Șelimbăr 2</t>
  </si>
  <si>
    <t>30/11589</t>
  </si>
  <si>
    <t>EE SUN PRO BETA S.R.L.</t>
  </si>
  <si>
    <t>CEF Ucea 1</t>
  </si>
  <si>
    <t>Brașov</t>
  </si>
  <si>
    <t>LEA 400 kV Sibiu Sud (Fodeldea) - Brașov (Vad)</t>
  </si>
  <si>
    <t>statie noua 400 kV Ucea racordata în LEA 400 kV Sibiu Sud (Fodeldea) - Brașov (Vad)</t>
  </si>
  <si>
    <t>31/12951</t>
  </si>
  <si>
    <t>racordarea printr-o celulă de LES 110 kV în stația 110 kV Vetis</t>
  </si>
  <si>
    <t>statia 400/220 kV Slatina</t>
  </si>
  <si>
    <t>statia 220/110/20 kV Craiova Nord</t>
  </si>
  <si>
    <t>statia 400/110/20 kV Medgidia Sud</t>
  </si>
  <si>
    <t>stație noua 400 kV Gătaia racordată intrare – ieșire în LEA 400 kV Reșița - Timișoara</t>
  </si>
  <si>
    <t>183/61700 ,actualizare 40/17569</t>
  </si>
  <si>
    <t>ORASUL PUCIOASA</t>
  </si>
  <si>
    <t>pucioasa</t>
  </si>
  <si>
    <t>SOCERAM SA</t>
  </si>
  <si>
    <t>ST. PLEASA 110/20 KV</t>
  </si>
  <si>
    <t>red jt</t>
  </si>
  <si>
    <t>PASTRAVARIA VALEA STANII ZAGANU SRL</t>
  </si>
  <si>
    <t>SLANIC</t>
  </si>
  <si>
    <t>PTM 2032 FANTANA RECE</t>
  </si>
  <si>
    <t>ZLATEA GEORGE</t>
  </si>
  <si>
    <t>CORBII MARI</t>
  </si>
  <si>
    <t>PTA 6003 SATU NOU</t>
  </si>
  <si>
    <t>SC DENTOMAR SERV SRL</t>
  </si>
  <si>
    <t>PTZ 0596 STR. SOARELUI</t>
  </si>
  <si>
    <t>IONITA CLAUDIU</t>
  </si>
  <si>
    <t>PTA 2234 PRISEACA</t>
  </si>
  <si>
    <t>OPREA NICOLAE</t>
  </si>
  <si>
    <t>CANDESTI</t>
  </si>
  <si>
    <t>PTA 2084 CANDESTI VALE</t>
  </si>
  <si>
    <t>PARCHETUL DE PE LANGA TRIBUNALUL VRANCEA</t>
  </si>
  <si>
    <t>LEA 20 KV REPUBLICII 30400303</t>
  </si>
  <si>
    <t>FAURAR SRL</t>
  </si>
  <si>
    <t>PTZ 1056 PARVAN POPESCU</t>
  </si>
  <si>
    <t>BRANISTE ANGELA</t>
  </si>
  <si>
    <t>PTA 3124 JARISTEA 1</t>
  </si>
  <si>
    <t>LICA ELENA DANIELA</t>
  </si>
  <si>
    <t>PLOPU</t>
  </si>
  <si>
    <t>PTA 1056 HIRSA</t>
  </si>
  <si>
    <t>PTZ 5430 SCHELA 5 CT</t>
  </si>
  <si>
    <t>MARIN VASILE</t>
  </si>
  <si>
    <t>PTA 4216 MATCA 12</t>
  </si>
  <si>
    <t>MUNICIPIUL ADJUD</t>
  </si>
  <si>
    <t>PTZ 6005 PIATA AGROALIMENTARA  ADJUD</t>
  </si>
  <si>
    <t>PTZ 6036 SCOALA NR.2 ADJUD</t>
  </si>
  <si>
    <t>PTA 6073 TABACARI ADJUD</t>
  </si>
  <si>
    <t>PTA 6021 30 DECEMBRIE ADJUD</t>
  </si>
  <si>
    <t>PTZ 6033 REPUBLICII ADJUD</t>
  </si>
  <si>
    <t>PTZ 6010 CASA DE CULTURA CT</t>
  </si>
  <si>
    <t>PTZ 6009 LICEU ADJUD</t>
  </si>
  <si>
    <t>PTZ 6037 MOTEL ADJUD</t>
  </si>
  <si>
    <t>PTA 6072 HORIA ADJUD</t>
  </si>
  <si>
    <t>PTZ 6011 SALCIMILOR ADJUD</t>
  </si>
  <si>
    <t>PTA 6054 BURCIOAIA</t>
  </si>
  <si>
    <t>PTZ 6086 MARESAL ANTONESCU</t>
  </si>
  <si>
    <t>RUSU GABRIEL</t>
  </si>
  <si>
    <t>PTZ 3163 M BASARAB NR. 67</t>
  </si>
  <si>
    <t>SEVERIN GHEORGHITA-NELU</t>
  </si>
  <si>
    <t>PTA 5711 IJDILENI 1 SAT</t>
  </si>
  <si>
    <t>BALOIU CONSTANTIN</t>
  </si>
  <si>
    <t>PTA 0120 BRADET STARCHIOJD</t>
  </si>
  <si>
    <t>OPREA MARIAN</t>
  </si>
  <si>
    <t>PTAB 5477 SAT COSTI APA</t>
  </si>
  <si>
    <t>SACHIR FELOMINA</t>
  </si>
  <si>
    <t>PTA 4623 COSMESTI 1</t>
  </si>
  <si>
    <t>PRODUSE TRADITIONALE GABIOTI DIN PLESCOI SRL</t>
  </si>
  <si>
    <t>LEA 20 KV BERCA 30300303</t>
  </si>
  <si>
    <t>LES 20 KV GL CENTRU-PT T10 TIGLINA2 3050</t>
  </si>
  <si>
    <t>SENDRENI</t>
  </si>
  <si>
    <t>PTA 5203 SENDRENI NR 8</t>
  </si>
  <si>
    <t>COMUNA RASTOACA</t>
  </si>
  <si>
    <t>RASTOACA</t>
  </si>
  <si>
    <t>PA PC (RMU) 4568 RASTOACA</t>
  </si>
  <si>
    <t>STANCIU MIHAI-GABRIEL</t>
  </si>
  <si>
    <t>PTA 5010 ARCASILOR</t>
  </si>
  <si>
    <t>USURELU CRISTINEL</t>
  </si>
  <si>
    <t>PTAB 6025 ANL ADJUD</t>
  </si>
  <si>
    <t>PTAB 1079 POLITEHNICA</t>
  </si>
  <si>
    <t>HORUJENCO ION</t>
  </si>
  <si>
    <t>PTA 5812 BRANISTEA PARC</t>
  </si>
  <si>
    <t>CIORNULETA PETRU-COSMIN</t>
  </si>
  <si>
    <t>PTZ 5261 CASTEL APA  MARASESTI 2</t>
  </si>
  <si>
    <t>ZAHARIA VASILE</t>
  </si>
  <si>
    <t>PTA 4027 TORCESTI 1</t>
  </si>
  <si>
    <t>REDENCIUC ALINA-VERONICA</t>
  </si>
  <si>
    <t>PTA 6204 SENDRENI 16</t>
  </si>
  <si>
    <t>SPATARIU LUCIAN-IONUT</t>
  </si>
  <si>
    <t>PTA 4054 MOARA BUCESTI</t>
  </si>
  <si>
    <t>IFRIM GHEORGHE</t>
  </si>
  <si>
    <t>INSPECTORATUL DE POLITIE AL JUDETULUI DAMBOVITA</t>
  </si>
  <si>
    <t>PTZ 1137 RAPID</t>
  </si>
  <si>
    <t>MOREANU IONUT</t>
  </si>
  <si>
    <t>VULCANA BAI</t>
  </si>
  <si>
    <t>PTA 4058 VULCANA DE SUS</t>
  </si>
  <si>
    <t>LUPASC IONUT</t>
  </si>
  <si>
    <t>DUMITRESCU ANGELA</t>
  </si>
  <si>
    <t>PTA 3314 SAMURCASI</t>
  </si>
  <si>
    <t>GGC FOTOVOLTAYC PRUT SRL</t>
  </si>
  <si>
    <t>OANCEA</t>
  </si>
  <si>
    <t>TERRASOLAR MARINESCU S.R.L.</t>
  </si>
  <si>
    <t>LEA 20 KV CHITORANI 30100203</t>
  </si>
  <si>
    <t>OCT SUNENERGY SRL</t>
  </si>
  <si>
    <t>CATCAU</t>
  </si>
  <si>
    <t>LEA 20KV DEJ-ILEANDA</t>
  </si>
  <si>
    <t>UTA IOAN DANIEL</t>
  </si>
  <si>
    <t>CERTEZE</t>
  </si>
  <si>
    <t>PTA 4454 HUTA-CERTEZE Negresti</t>
  </si>
  <si>
    <t>ALPHA ENERGY INVEST SRL</t>
  </si>
  <si>
    <t>FIZESU GHERLII</t>
  </si>
  <si>
    <t>AGHIRESU</t>
  </si>
  <si>
    <t>PTA COLONIE M. VITEAZU</t>
  </si>
  <si>
    <t>PTA MIHAI VITEAZUL 2</t>
  </si>
  <si>
    <t>FODOR ADRIANA</t>
  </si>
  <si>
    <t>PTZ TRAMBITASULUI</t>
  </si>
  <si>
    <t>CIUMEGHIU</t>
  </si>
  <si>
    <t>MARGHITA</t>
  </si>
  <si>
    <t>ST. 20 KV CONEXIUNI SALONTA</t>
  </si>
  <si>
    <t>ST.110/20 kV Palota</t>
  </si>
  <si>
    <t>AVRAM IANCU</t>
  </si>
  <si>
    <t>LEA 20kV Salonta-Ant</t>
  </si>
  <si>
    <t>PARHAN COM SRL</t>
  </si>
  <si>
    <t>LES MT CET II-CONEXIUNE FRUITS 60200201</t>
  </si>
  <si>
    <t>DRUMETUL COM SRL</t>
  </si>
  <si>
    <t>SALATIG</t>
  </si>
  <si>
    <t>PTA 7637 DRUMETUL</t>
  </si>
  <si>
    <t>SICILIANA SRL</t>
  </si>
  <si>
    <t>PTAB 7539 MOARA MICA</t>
  </si>
  <si>
    <t>GROZAV JUNIOR SRL</t>
  </si>
  <si>
    <t>PTZ NASAUD EMINESCU</t>
  </si>
  <si>
    <t>IB VOGT ALFA SRL</t>
  </si>
  <si>
    <t>SC ANIA SRL</t>
  </si>
  <si>
    <t>PTZ 4 TAUTII S IPIC CF</t>
  </si>
  <si>
    <t>SABAU LAVINIA ANDREEA</t>
  </si>
  <si>
    <t>PTAB SINTANDREI 12</t>
  </si>
  <si>
    <t>GUG GHEORGHE</t>
  </si>
  <si>
    <t>PTZ CONFECTII</t>
  </si>
  <si>
    <t>COMUNA HERECLEAN</t>
  </si>
  <si>
    <t>COMUNA SANMIHAIU DE CAMPIE</t>
  </si>
  <si>
    <t>SINMIHAIU DE CIMPIE</t>
  </si>
  <si>
    <t>LEA 20 KV LECHINTA - TEACA</t>
  </si>
  <si>
    <t>NOKIAN TYRES EUROPE OPERATIONS SRL</t>
  </si>
  <si>
    <t>SOCOLAN IOAN ALEXANDRU</t>
  </si>
  <si>
    <t>PTS 512 PARC REBUBLICII</t>
  </si>
  <si>
    <t>SATU MARE SHOPPING CITY SRL</t>
  </si>
  <si>
    <t>PA 554 PC NEPI</t>
  </si>
  <si>
    <t>DOBOS ROLAND TAMAS</t>
  </si>
  <si>
    <t>PTA 5359 BABA NOVAC-SM</t>
  </si>
  <si>
    <t>ALU MENZIKEN SRL</t>
  </si>
  <si>
    <t>PTA IX-75 CAMPANI DE JOS 1</t>
  </si>
  <si>
    <t>SOLODCOV OLESEA</t>
  </si>
  <si>
    <t>PTA BLOCURI FLORESTI</t>
  </si>
  <si>
    <t>COMUNA SIEU</t>
  </si>
  <si>
    <t>SIEU</t>
  </si>
  <si>
    <t>PTA POSMUS SAT</t>
  </si>
  <si>
    <t>CHIOCHIS</t>
  </si>
  <si>
    <t>PTA JIMBOR FINATE</t>
  </si>
  <si>
    <t>VIS-AVIS SA</t>
  </si>
  <si>
    <t>LEA 20kV Suncuius-Vad</t>
  </si>
  <si>
    <t>LASCU MIRCEA</t>
  </si>
  <si>
    <t>SANMARTIN</t>
  </si>
  <si>
    <t>HAIL ARNOLD</t>
  </si>
  <si>
    <t>PA 526 BUJOR</t>
  </si>
  <si>
    <t>ORASUL DRAGOMIRESTI</t>
  </si>
  <si>
    <t>LEA 20 KV VISEU-ROZAVLEA</t>
  </si>
  <si>
    <t>SZABO ISTVAN-KAROLY</t>
  </si>
  <si>
    <t>PTAB 7558 UNIREA</t>
  </si>
  <si>
    <t>VRAJA VASILE</t>
  </si>
  <si>
    <t>PTA 8 CICARLAU</t>
  </si>
  <si>
    <t>UNITATEA MILITARA 0395 SATU MARE</t>
  </si>
  <si>
    <t>LEA 20 KV ORAS 2 TASNAD -SM</t>
  </si>
  <si>
    <t>PTZ FRUCTE DEZMIR</t>
  </si>
  <si>
    <t>TUTAS CIPRIAN VASILE</t>
  </si>
  <si>
    <t>PTZ 546 TEILOR-SM</t>
  </si>
  <si>
    <t>CML.RO S.R.L.</t>
  </si>
  <si>
    <t>LEA 20 KV BISTRITA - BECLEAN</t>
  </si>
  <si>
    <t>COMUNA POMEZEU</t>
  </si>
  <si>
    <t>POMEZEU</t>
  </si>
  <si>
    <t>U.M.0827 CLUJ-NAPOCA-GRUPAREA DE JANDARMI MOBILA CLUJ-NAPOCA</t>
  </si>
  <si>
    <t>PTZ PITESTI</t>
  </si>
  <si>
    <t>PTZ BECLEAN BLOCURI 5</t>
  </si>
  <si>
    <t>COMUNA ROZAVLEA</t>
  </si>
  <si>
    <t>ROZAVLEA</t>
  </si>
  <si>
    <t>COMUNA TETCHEA</t>
  </si>
  <si>
    <t>LEA 20kV Alesd-Hotar</t>
  </si>
  <si>
    <t>TRUCK  AUTOLUX SRL</t>
  </si>
  <si>
    <t>LEA 20 KV RODNA - VALEA VINULUI</t>
  </si>
  <si>
    <t>PTA ILVA MARE PIATA</t>
  </si>
  <si>
    <t>POINAR LAVINIU-MUGUREL</t>
  </si>
  <si>
    <t>COMUNA FELDRU</t>
  </si>
  <si>
    <t>DE LONGHI ROMANIA SRL</t>
  </si>
  <si>
    <t>LEA 20 kV SALONTA - ORADEA</t>
  </si>
  <si>
    <t>TURDA IOAN</t>
  </si>
  <si>
    <t>PTZ 6 SIGHET</t>
  </si>
  <si>
    <t>TRANSILVANIA GREEN POWER ENERGY SRL</t>
  </si>
  <si>
    <t>anulat</t>
  </si>
  <si>
    <t>EVORA CENTER SRL</t>
  </si>
  <si>
    <t>LEA 20 KV LIVEZENI-SG  DE MURES 7D27O31</t>
  </si>
  <si>
    <t>TRUE ENERGY MANAGEMENT SRL</t>
  </si>
  <si>
    <t>STATIA FAGARAS 110/20/6 KV</t>
  </si>
  <si>
    <t>CRAIASA MUNTILOR SRL</t>
  </si>
  <si>
    <t>PTA 21 MOIECIU DE JOS</t>
  </si>
  <si>
    <t>BABY-PAN SRL</t>
  </si>
  <si>
    <t>MUGENI</t>
  </si>
  <si>
    <t>LEA 20 KV CRISTUR 7D21O314</t>
  </si>
  <si>
    <t>COMUNA IGHIU</t>
  </si>
  <si>
    <t>LEA 20 KV DREN 7D01O312</t>
  </si>
  <si>
    <t>TALU LIGIA DOINA</t>
  </si>
  <si>
    <t>PTZ 532305 20/0.4 KV BRASOV</t>
  </si>
  <si>
    <t>COMUNA OCOLIS</t>
  </si>
  <si>
    <t>OCOLIS</t>
  </si>
  <si>
    <t>PTA 1 20/0.4 KV OCOLIS</t>
  </si>
  <si>
    <t>"PTA 2 20/0.4 KV OCOLIS"</t>
  </si>
  <si>
    <t>LEA 20 KV ST FELDIOARA - RECONSTRUCTIA</t>
  </si>
  <si>
    <t>JOCU EMIL STEFAN</t>
  </si>
  <si>
    <t>PTA 6 RASNOV</t>
  </si>
  <si>
    <t>COMUNA MANDRA</t>
  </si>
  <si>
    <t>GREEN FARM SRL</t>
  </si>
  <si>
    <t>SANCRAIENI</t>
  </si>
  <si>
    <t>LEA 20 KV SANTIMBRU 7D21O312</t>
  </si>
  <si>
    <t>PETRASCU MARIUS-OCTAVIAN</t>
  </si>
  <si>
    <t>PTA 3 20/0.4 KV PETRESTI</t>
  </si>
  <si>
    <t>MANASTIREA ORTODOXA  ROMANA DUMBRAVA</t>
  </si>
  <si>
    <t>PTA 4 20/0.4 KV DUMBRAVA MANASTIRE</t>
  </si>
  <si>
    <t>BUNEA IULIANA ILEANA</t>
  </si>
  <si>
    <t>TUTU-TRANS SRL</t>
  </si>
  <si>
    <t>SARMASEL</t>
  </si>
  <si>
    <t>PTA 1 20/0.4 KV SARMASEL GARA</t>
  </si>
  <si>
    <t>SAVA DUMITRU-MINODOR</t>
  </si>
  <si>
    <t>PTA 1 20/0.4 KV DECEA</t>
  </si>
  <si>
    <t>PUNI ADRIAN</t>
  </si>
  <si>
    <t>PTA 310 20/0.4 KV SG. DE MURES</t>
  </si>
  <si>
    <t>DUMITRU TRAIAN</t>
  </si>
  <si>
    <t>PTA 1 20/0.4 KV BUCERDEA</t>
  </si>
  <si>
    <t>COMUNA SUSENI</t>
  </si>
  <si>
    <t>PTA 1 20/0.4 KV SUSENI</t>
  </si>
  <si>
    <t>TODORAN FLOAREA</t>
  </si>
  <si>
    <t>IBANESTI</t>
  </si>
  <si>
    <t>PTA 8 20/0.4 KV IBANESTI PADURE</t>
  </si>
  <si>
    <t>PTA 1 20/0,4 KV STRAJA</t>
  </si>
  <si>
    <t>PIROSCA OVIDIU-PAUL</t>
  </si>
  <si>
    <t>PTZ 3 SACELE</t>
  </si>
  <si>
    <t>UNITATEA MILITARA 02460</t>
  </si>
  <si>
    <t>PTAB 494 20/0.4 KV SIBIU</t>
  </si>
  <si>
    <t>SZEKERES IOSIF</t>
  </si>
  <si>
    <t>"PTZ 47 20/0.4 KV SIBIU"</t>
  </si>
  <si>
    <t>MUNICIPIUL SIBIU</t>
  </si>
  <si>
    <t>"PTZ 49 20/0.4 KV SIBIU"</t>
  </si>
  <si>
    <t>PTZ 12 20/0.4 KV SIBIU</t>
  </si>
  <si>
    <t>PTS 128 20/0.4 KV SIBIU</t>
  </si>
  <si>
    <t>"PTZ 135 20/0.4 KV SIBIU"</t>
  </si>
  <si>
    <t>SERVICIUL PUBLIC MANAGEMENTUL INTEGRAT PENTRU ECOSISTEME URBANE</t>
  </si>
  <si>
    <t>PTAB 506 20/0.4 KV SIBIU</t>
  </si>
  <si>
    <t>DIRECTIA DE ASISTENTA SOCIALA SIBIU</t>
  </si>
  <si>
    <t>SERBAN ION</t>
  </si>
  <si>
    <t>PTZ 4 LUNCA CALNICULUI</t>
  </si>
  <si>
    <t>COMUNA RUSII  MUNTI</t>
  </si>
  <si>
    <t>JUMBO EC.R SRL</t>
  </si>
  <si>
    <t>PTAB 510 20/20 KV SIBIU</t>
  </si>
  <si>
    <t xml:space="preserve"> PT 168 Tg. Mures</t>
  </si>
  <si>
    <t>"PTA 2 20/0.4 KV BERGHIN CAP"</t>
  </si>
  <si>
    <t>JUDETUL SIBIU</t>
  </si>
  <si>
    <t>ATEL</t>
  </si>
  <si>
    <t>LEA 20 KV AUREL VLAICU-DIRLOS 7D33O313</t>
  </si>
  <si>
    <t>TURNU ROSU</t>
  </si>
  <si>
    <t>"PTA 1 20/0.4 KV TURNU ROSU"</t>
  </si>
  <si>
    <t>"PTZ 9 20/0.4 KV SIBIU"</t>
  </si>
  <si>
    <t>PTZ 253 20/0.4 KV SIBIU</t>
  </si>
  <si>
    <t>AGNITA</t>
  </si>
  <si>
    <t>PTZ 4 20/0.4 KV AGNITA</t>
  </si>
  <si>
    <t>"PTA 5 20/0.4 KV DUMBRAVENI"</t>
  </si>
  <si>
    <t>PTA 59 20/0.4 KV CISNADIE</t>
  </si>
  <si>
    <t>AGIRBICIU</t>
  </si>
  <si>
    <t>PTA 1 20/0.4 KV AGIRBICIU</t>
  </si>
  <si>
    <t>SALISTE</t>
  </si>
  <si>
    <t>PTA 16 20/0.4 KV SALISTE</t>
  </si>
  <si>
    <t>BIERTAN</t>
  </si>
  <si>
    <t>PTA 3 20/0.4 KV BIERTAN</t>
  </si>
  <si>
    <t>PTZ 53 20/0.4 KV SIBIU</t>
  </si>
  <si>
    <t>PTZ 241 20/0.4 KV SIBIU</t>
  </si>
  <si>
    <t>PTAB 63 20/0.4 KV SIBIU</t>
  </si>
  <si>
    <t>SERVICIUL PUBLIC ADMINISTRAREA CIMITIRULUI MUNICIPAL</t>
  </si>
  <si>
    <t>PTAB 416 20/0.4 KV SIBIU</t>
  </si>
  <si>
    <t>POMAROM SRL</t>
  </si>
  <si>
    <t>PA 5 20/20 KV ALBA</t>
  </si>
  <si>
    <t>REGAL IMPEX SRL</t>
  </si>
  <si>
    <t>PROD</t>
  </si>
  <si>
    <t>LEA 20 KV DUMBRAVENI-SIGHISOARA 7D33O31</t>
  </si>
  <si>
    <t>la stalpul nr. 19Bis,tip ITn 110244-5.3R,proiectat  in derivatia (in T) LEA 110 kV Campulung-Schitu Golesti circuitul 1</t>
  </si>
  <si>
    <t>PIF estimat la 08.05.2035</t>
  </si>
  <si>
    <t>Lucrari de intarire specifice:
Se proiecteaza si se executa stalp nr. 19BIS,tip ITn 110244- 5.3R , in axul LEA 110 kV Campulung-Schitu Golesti, circuitul 1.Stalpul nou proiectat va fi echipat cu lanturi de intindere cu izolatoare CTS, la care se va realiza derivatia in T a racordului, la cadrele celulei transformatorului 110/20 kV asociat CEF Mioarele, fara modificarea limitelor culoarului de trecere existent al liniei in zona.Montare dulapuri protectie diferentiala, la cele doua capete ale LEA in statiile: Campulung si Schitu Golesti cu respectarea cerintelor #NTE 011/12/00 - Norma tehnica pentru proiectarea circuitelor secundare ale statiilor electrice.Puterea maxim simultan ce poate fi evacuata fara realizarea lucrarilor de intarire specifice este 0MW. Termenul estimat de realizare a lucrarilor de intarire specifice este de 36 luni de la data achitarii tarifului de racordare da catre utilizatorLucrari intarire generale la N elemente puse in functiune:
-In instalatiile CNTEE Transelectrica:-  Realizarea statiei 400 kV Arefu si montarea unui AT 400/220 kV 400 MVA, termen de punere in functiune 2024 conform Planului de Dezvoltare a RET aprobat pentru perioada 2022-2031;- Linia de 400 kV dublu circuit Cernavoda - Stalpu, cu un circuit intrare-iesire in statia Gura Ialomitei, termen de punere in functiune 2024 conform Planului de Dezvoltare a RET aprobat pentru perioada 2022-2031;- Trecerea la tensiunea de 400 kV a axului de 220 kV Stalpu-Teleajen-Brazi Vest,termen de punere in functiune 2025 conform Planului de Dezvoltare a RET aprobat pentru perioada 2022-2031. Lucrari neincluse in Planul de Dezvoltare al CNTEE
Transelectrica:- Autotransformator nou AT 3 400/220 kV Arefu (necesita achizitie de teren si extinderea statiei);-
Reconductorare LEA 220 kV CEF Niculesti - Fundeni;- Reconductorare LEA 220 kV Fundeni - Peris. -In instalatiile Distributie Energie Oltenia SA:- Reconductorare LEA 110 kV Textila - Pitesti Nord; - Reconductorare LEA 110 kV Jiblea - Ramnicu Valcea Sud;- Reconductorare LEA 110 kV FMEP -Textila;- Reconductorare LEA 110 kV Jiblea-Turnu; . Lucrari intarire generale la N-1 elemente puse in functiune:-In instalatiile CNTEE Transelectrica: - Autotransformator nou AT 4 400/220 kV 400 MVA Arefu(necesita achizitie de teren si extinderea statiei);- Autotransformator nou AT2 220/110 kV 200 MVA Stuparei (supraincarcarea aparuta pe AT 220/110 kV Raureni se rezolva prin considerearea celui de al doilea AT2 220/110 kV 200 MVA Stuparei);- Autotransformator nou AT5 400/220 kV 400 MVA Bradu; -Reconductorare LEA 220 kV Peris-Brazi Vest;- Reconductorare LEA 220 kV Bradu-Targoviste;- Reconductorare LEA 400 kV Domnesti-CEF Butimanu;- Reconductorare LEA 220 kV Brazi
Vest- CEF Niculesti.  -In instalatiile Distributie Energie Oltenia SA:- Reconductorare LEA 110 kV Pitesti Nord - Pitesti Vest;- Reconductorare LEA 110 kV Bradu -Pitesti Nord;- Reconductorare LEA 110 kV Pitesti Vest - Bradu;- Reconductorare LEA 110 kV Valcea Nord - Daesti..Termenul de realizare este 120 de luni de la data achitarii de catre utilizator a tarifului de racordare. Puterea maxima ce poate fi evacuata fara realizarea lucrarilor de intarire in RED specificate mai sus, este de 0 MW.</t>
  </si>
  <si>
    <t>HELIODOR SOLAR INNOVATIONS SRL</t>
  </si>
  <si>
    <t>CEF HELIODOR SOLAR INNOVATIONS SRL</t>
  </si>
  <si>
    <t>in celula de medie tensiune din statia 110/20kV Vanju Mare.</t>
  </si>
  <si>
    <t>Intariri specifice
Pentru realizarea racordarii CEF in statia de transformare 110/20kV Vanju Mare, se va monta o noua celula MT identica cu cele existente, pe sectia B de bare, echipata astfel: -Separator 630A # 1 buc. -Intreruptor debrosabil in vid 20kV, 630A, 25 kA; -Separator de legare la pamant; -Transformator de curent 24kV: 200/5/5/5A, cls. 0,2S/0,2S/5P30 # 3 buc. -Transformator de curent pentru componenta homopolara 50/1A # 1 buc. -Montare si parametrizare terminal numeric de protectie # comanda # control si integrabil in sistemul SCADA al Distributie Energie Oltenia SA, prin activare functii pentru linie de producator, bidirectionala; -Analizor de calitate a energiei electrice certificat pentru clasa A. Analizorul de energie va fi conform politicii tehnice a Distributie Energie Oltenia S.A. si prevderilor Ordinului ANRE 41/2021. Analizorul trebuie sa fie integrabil in sistemul (existent) de management al calitatii energiei electrice implementat de DEO si se va monta cu respectarea specificatiei tehnice a DEO, detaliile de montaj urmand a fi stabilite la faza de proiectare PTE. -Echipamente SCADA si comunicatii; -Montare pe usa frontala a celulei a unui singur contor dublu sens, cu curba de sarcina si telecitire prin GSM, compatibil Converge, clasa 0,2. Celula 20kV de racord va fi integrabila in EMS-SCADA, respectiv DMS-SCADA. Noul terminal numeric de comanda, control si protectie montat in celula de 20 kV va respecta specificatiile tehnice ale Operatorului de Distributie si va realiza toate functiile de protectie, automatizare, comanda-control, masurare, interblocaje, monitorizare si inregistrare necesare, in conformitate cu cerintele minime ale DEO (protocol de comunicatie, mediu de transmitere, volum informational). Celula nou proiectata va fi inclusa in sistemul centralizat de detectie a punerilor la pamant in reteaua mt, daca acesta exista. Se vor realiza toate lucrarile pentru introducerea in buclele existente de alimentare c.c, c.a, circuite secundare si Scada. Se vor inlocui transformatoarele de tensiune existente din cele doua celule de masura 20kV cu transformatoare de tensiune 20/rad3/0,1/rad3/0,1/rad3kV. cls. 0,2/3P/50VA/50VA (6 buc.) V.Lucrari in reteaua electrica de distributie, rezultate din analiza regimurilor stationare cu N elemente in functiune: A)In instalatiile Distributie Energie Oltenia SA: -Amplificare T2 110/20 kV Vanju Mare de la 10 MVA la 40 MVA. Pentru aceste lucrari au fost prevazute inlocuiri de transformatoare de curent in celula 20kV, inlocuiri de cuva, fundatie si confectii metalice pentru racordurile in cablu, inlocuire racorduri cabluri. -Reconductorare linii electrice existente 110kV (inlocuirea conductorului existent cu conductor Aero-Z 242 A2F, inlocuire cleme, lucrari de adaptare a celulelor in statii) -Reconductorare LEA 110 kV Isalnita-Bailesti (54,2 km) -Reconductorare LEA 110 kV Isalnita-Almaj (4,5 km) -Reconductorare LEA 110 kV Rogojelu-Jilt (24,5 km) -Reconductorare LEA 110 kV Rogojelu-Urechesti circ. 1 (16,1 km) -Reconductorare LEA 110 kV Rogojelu-Urechesti circ. 2 (20,2 km) -Reconductorare LEA 110 kV Jilt-Rosiuta (17,1 km) -Reconductorare LEA 110 kV Motru-Husnicioara (23,4 km) -Reconductorare LEA 110 kV Motru-Rosiuta (17 km) -Reconductorare LEA 110 kV Husnicioara-Banovita (23,4 km) -Reconductorare LEA 110 kV Vanju Mare-Banovita (31,5 km) Total = 231,9km -Linie noua 110 kV Rogojelu-Godinesti (29,2 km) -Linie noua 110 kV Isalnita-Bailesti # dublare circuit existent (54,2 km) Deoarece s-a luat in considerare si aportul capactiv a inca doua centrale electrice fotovoltaice ce se racordeaza pe bara MT a statiei, este necesara inlocuirea sistemului de tratare netru din statia Vanju Mare - Tratarea neutrului in situatia existenta a statiei 110/20 kV Vanju Mare in reteaua de 20 kV este realizata prin bobine de stingere racordate la barele de medie tensiune prin transformatoare de creare nul si servicii interne, astfel: - TSI 1: 630kVA + BS 1: 580 kVA, 50 A; - TSI 2: 1000kVA + BS 2: 1250kVA, 100A Avand in vederea echipamentele existente pentru tratarea neutrului si gradul de incarcare a bobinelor de stingere dupa racordarea noului producator (124 la suta pentru BS1 # racordata in regimul normal de functionare, respectiv 248 la suta pentru BS2 # normal de functionare) este necesara inlocuirea ansamblurilor de servicii interne si tratare neutru.  Lucrari in reteaua electrica de distributie, rezultate din analiza regimurilor stationare cu N-1 elemente in functiune: A)In instalatiile Distributie Energie Oltenia SA: Reconductorare linii electrice existente 110kV (inlocuirea conductorului existent cu conductor Aero-Z 242 A2F, inlocuire cleme, lucrari de adaptare a celulelor in statii): -LEA 110 kV Targu Jiu Sud B-Urechesti (7 km) -LEA 110 kV Simnic-Craiovita (9,8 km) -LEA 110 kV Craiovita-Isalnita B (9,4 km) -LEA 110 kV Craiova Nord A-Filiasi (37,2 km) -LEA 110 kV Godinesti-Lupoaia (31,9 km) -LEA 110 kV Lupoaia-Motru (8,7 km) -LEA 110 kV Motru-Strehaia (38,6 km) -LEA 110 kV Filiasi-(Armaturi) # Banovita (86 km) -LEA 110 kV Bailesti-Basarabi B (32,3 km) -LEA 110 kV Cetate B-Basarabi B (21 km) -LEA 110 kV Bailesti-Galicea (16,2 km) -LEA 110 kV Galicea-Cetate B (25 km) Total =323,1 km Puterea maxima ce poate fi evacuata fara realizarea lucrarilor de intarire in RED este de 0 MW.
.</t>
  </si>
  <si>
    <t>celula de medie tensiune din statia 110/20kV Vanju Mare.</t>
  </si>
  <si>
    <t>Pentru realizarea racordarii CEF in statia de transformare
110/20kV Vanju Mare, se va monta o noua celula MT identica cu cele existente, pe sectia B de bare, echipata astfel: -Separator 630A # 1 buc. -Intreruptor debrosabil in vid 20kV, 630A, 25 kA; -Separator de legare la pamant; -Transformator de curent 24kV: 200/5/5/5A, cls. 0,2S/0,2S/5P30 # 3 buc. -Transformator de curent pentru componenta homopolara 50/1A # 1 buc. -Montare si parametrizare terminal numeric de protectie # comanda # control si integrabil in sistemul SCADA al Distributie Energie Oltenia SA, prin activare functii pentru linie de producator, bidirectionala; -Analizor de calitate a energiei electrice certificat pentru clasa A. Analizorul de energie va fi conform politicii tehnice a Distributie Energie Oltenia S.A. si prevderilor Ordinului ANRE 41/2021. Analizorul trebuie sa fie integrabil in sistemul (existent) de management al calitatii energiei electrice implementat de DEO si se va monta cu respectarea specificatiei tehnice a DEO, detaliile de montaj urmand a fi stabilite la faza de proiectare PTE. -Echipamente SCADA si comunicatii; -Montare pe usa frontala a celulei a unui singur contor dublu sens, cu curba de sarcina si telecitire prin GSM, compatibil Converge, clasa 0,2. Celula 20kV de racord va fi integrabila in EMS-SCADA, respectiv DMS-SCADA. Noul terminal numeric de comanda, control si protectie montat in celula de 20 kV va respecta specificatiile tehnice ale Operatorului de Distributie si va realiza toate functiile de protectie, automatizare, comanda-control, masurare, interblocaje, monitorizare si inregistrare necesare, in conformitate cu cerintele minime ale DEO (protocol de comunicatie, mediu de transmitere, volum informational). Celula nou proiectata va fi inclusa in sistemul centralizat de detectie a punerilor la pamant in reteaua mt, daca acesta exista. Se vor realiza toate lucrarile pentru introducerea in buclele existente de alimentare c.c, c.a, circuite secundare si Scada. Se vor inlocui transformatoarele de tensiune existente din cele doua celule de masura 20kV cu transformatoare de tensiune 20/rad3/0,1/rad3/0,1/rad3kV. cls. 0,2/3P/50VA/50VA (6 buc..Lucrari in reteaua electrica de distributie, rezultate din analiza regimurilor stationare cu N elemente in functiune: A)In instalatiile Distributie Energie Oltenia SA: -Amplificare T2 110/20 kV Vanju Mare de la 10 MVA la 40 MVA. Pentru aceste lucrari au fost prevazute inlocuiri de transformatoare de curent in celula 20kV, inlocuiri de cuva, fundatie si confectii metalice pentru racordurile in cablu, inlocuire racorduri cabluri. -Reconductorare linii electrice existente 110kV (inlocuirea conductorului existent cu conductor Aero-Z 242 A2F, inlocuire cleme, lucrari de adaptare a celulelor in statii) -Reconductorare LEA 110 kV Isalnita-Bailesti (54,2 km) -Reconductorare LEA 110 kV Isalnita-Almaj (4,5 km) -Reconductorare LEA 110 kV Rogojelu-Jilt (24,5 km) -Reconductorare LEA 110 kV Rogojelu-Urechesti circ. 1 (16,1 km) -Reconductorare LEA 110 kV Rogojelu-Urechesti circ. 2 (20,2 km) -Reconductorare LEA 110 kV Jilt-Rosiuta (17,1 km) -Reconductorare LEA 110 kV Motru-Husnicioara (23,4 km) -Reconductorare LEA 110 kV Motru Rosiuta (17 km) -Reconductorare LEA 110 kV Husnicioara-Banovita (23,4 km) -Reconductorare LEA 110 kV Vanju Mare-Banovita (31,5 km) Total = 231,9km -Linie noua 110 kV Rogojelu-Godinesti (29,2 km) -Linie noua 110 kV Isalnita-Bailesti # dublare circuit existent (54,2 km) Deoarece s-a luat in considerare si aportul capactiv a inca doua centrale electrice fotovoltaice ce se racordeaza pe bara MT a statiei, este necesara inlocuirea sistemului de tratare netru din statia Vanju Mare - Tratarea neutrului in situatia existenta a statiei 110/20 kV Vanju Mare in reteaua de 20 kV este realizata prin bobine de stingere racordate la barele de medie tensiune prin transformatoare de creare nul si servicii interne, astfel:
- TSI 1: 630kVA + BS 1: 580 kVA, 50 A; - TSI 2: 1000kVA + BS 2: 1250kVA, 100A Avand in vederea echipamentele existente pentru tratarea neutrului si gradul de incarcare a bobinelor de stingere dupa racordarea noului producator (124 la suta pentru BS1 # racordata in regimul normal de functionare, respectiv 248 la suta pentru BS2 # normal de functionare) este necesara inlocuirea ansamblurilor de servicii interne si tratare neutru. Lucrari in reteaua electrica de distributie, rezultate din analiza regimurilor stationare cu N-1 elemente in functiune: A)In instalatiile Distributie Energie Oltenia SA: Reconductorare linii electrice existente 110kV (inlocuirea conductorului existent cu conductor Aero-Z 242 A2F, inlocuire cleme, lucrari de adaptare a celulelor in statii): -LEA 110 kV Targu Jiu Sud B-Urechesti (7 km) -LEA 110 kV Simnic-Craiovita (9,8 km) -LEA 110 kV Craiovita-Isalnita B (9,4 km) -LEA 110 kV Craiova Nord A-Filiasi (37,2 km) -LEA 110 kV Godinesti-Lupoaia (31,9 km) -LEA 110 kV Lupoaia-Motru (8,7 km)-LEA 110 kV Motru-Strehaia (38,6 km) -LEA 110 kV Filiasi-(Armaturi) # Banovita (86 km) -LEA 110 kV Bailesti-Basarabi B (32,3 km) -LEA 110 kV Cetate B-Basarabi B (21 km) -LEA 110 kV Bailesti-Galicea (16,2 km) -LEA 110 kV Galicea-Cetate B (25 km) Total =323,1 km Puterea maxima ce poate fi evacuata fara realizarea lucrarilor de intarire in RED este de 0 MW</t>
  </si>
  <si>
    <t xml:space="preserve">Pentru realizarea racordarii CEF in statia de transformare
110/20kV Vanju Mare, se va monta o noua celula MT identica cu cele existente, pe sectia B de bare, echipata astfel: -Separator 630A # 1 buc. -Intreruptor debrosabil in vid 20kV, 630A, 25 kA; -Separator de legare la pamant;
-Transformator de curent 24kV: 200/5/5/5A, cls. 0,2S/0,2S/5P30 # 3 buc. -Transformator de curent pentru componenta homopolara 50/1A # 1 buc. -Montare si parametrizare terminal numeric de protectie # comanda # control si integrabil in sistemul SCADA al Distributie Energie Oltenia SA, prin activare functii pentru linie de producator, bidirectionala; -Analizor de calitate a energiei electrice certificat pentru clasa A. Analizorul de energie va fi conform politicii tehnice a Distributie Energie Oltenia S.A. si prevderilor Ordinului ANRE 41/2021. Analizorul trebuie sa fie integrabil in sistemul (existent) de management al calitatii energiei electrice implementat de DEO si se va monta cu respectarea specificatiei tehnice a DEO, detaliile de montaj urmand a fi stabilite la faza de proiectare PTE. -Echipamente SCADA si comunicatii; -Montare pe usa frontala a celulei a unui singur contor dublu sens, cu curba de sarcina si telecitire prin GSM, compatibil Converge, clasa 0,2. Celula 20kV de racord va fi integrabila in EMS-SCADA, respectiv DMS-SCADA. Noul terminal numeric de comanda, control si protectie montat in celula de 20 kV va respecta specificatiile tehnice ale Operatorului de Distributie si va realiza toate functiile de protectie, automatizare, comanda-control, masurare, interblocaje, monitorizare si inregistrare necesare, in conformitate cu cerintele minime ale DEO (protocol de comunicatie, mediu de transmitere, volum informational). Celula nou proiectata va fi inclusa in sistemul centralizat de detectie a punerilor la pamant in reteaua mt, daca acesta exista. Se vor realiza toate lucrarile pentru introducerea in buclele existente de alimentare c.c, c.a, circuite secundare si Scada. Se vor inlocui transformatoarele de tensiune existente din cele doua celule de masura 20kV cu transformatoare de tensiune 20/rad3/0,1/rad3/0,1/rad3kV. cls. 0,2/3P/50VA/50VA (6 buc.) Lucrari in reteaua electrica de distributie, rezultate din analiza regimurilor stationare cu N elemente in functiune: A)In instalatiile Distributie Energie Oltenia SA: Amplificare T2 110/20 kV Vanju Mare de la 10 MVA la 40 MVA. Pentru aceste lucrari au fost prevazute inlocuiri de transformatoare de curent in celula 20kV, inlocuiri de cuva, fundatie si confectii metalice pentru racordurile in cablu, inlocuire racorduri cabluri. -Reconductorare linii electrice existente 110kV (inlocuirea conductorului existent cu conductor Aero-Z 242 A2F, inlocuire cleme, lucrari de adaptare a celulelor in statii) -Reconductorare LEA 110 kV Isalnita-Bailesti (54,2 km) -Reconductorare LEA 110 kV Isalnita-Almaj (4,5 km) -Reconductorare LEA 110 kV Rogojelu-Jilt (24,5 km) -Reconductorare LEA 110 kV Rogojelu Urechesti circ. 1 (16,1 km) -Reconductorare LEA 110 kV Rogojelu-Urechesti circ. 2 (20,2 km) -Reconductorare LEA 110 kV Jilt-Rosiuta (17,1 km) -Reconductorare LEA 110 kV Motru-Husnicioara (23,4 km) -Reconductorare LEA 110 kV Motru Rosiuta (17 km) -Reconductorare LEA 110 kV Husnicioara-Banovita (23,4 km) -Reconductorare LEA 110 kV Vanju Mare-Banovita (31,5 km) Total = 231,9km -Linie noua 110 kV Rogojelu-Godinesti (29,2 km) -Linie noua 110 kV Isalnita-Bailesti # dublare circuit existent (54,2 km) Deoarece s-a luat in considerare si aportul capactiv a inca doua centrale electrice fotovoltaice ce se racordeaza pe bara MT a statiei, este necesara inlocuirea sistemului de tratare netru din statia Vanju Mare - Tratarea neutrului in situatia existenta a statiei 110/20 kV Vanju Mare in reteaua de 20 kV este realizata prin bobine de stingere racordate la barele de medie tensiune prin transformatoare de creare nul si servicii interne, astfel: - TSI 1: 630kVA + BS 1: 580 kVA, 50 A; - TSI 2: 1000kVA + BS 2: 1250kVA, 100A Avand in vederea echipamentele existente pentru tratarea neutrului si gradul de incarcare a bobinelor de stingere dupa racordarea noului producator (124 la suta pentru BS1 # racordata in regimul normal de functionare, respectiv 248 la suta pentru BS2 # normal de functionare) este necesara inlocuirea ansamblurilor de servicii interne si tratare neutru. Lucrari in reteaua electrica de distributie, rezultate din analiza regimurilor stationare cu N-1 elemente in functiune: A)In instalatiile Distributie Energie Oltenia SA: Reconductorare linii electrice existente 110kV (inlocuirea conductorului existent cu conductor Aero-Z 242 A2F, inlocuire cleme, lucrari de adaptare a celulelor in statii): -LEA 110 kV Targu Jiu Sud B-Urechesti (7 km)
-LEA 110 kV Simnic-Craiovita (9,8 km) -LEA 110 kV Craiovita-Isalnita B (9,4 km) -LEA 110 kV Craiova Nord A-Filiasi (37,2 km) -LEA 110 kV Godinesti-Lupoaia (31,9 km) -LEA 110 kV Lupoaia-Motru (8,7 km) -LEA 110 kV Motru-Strehaia (38,6 km)
-LEA 110 kV Filiasi-(Armaturi) # Banovita (86 km) -LEA 110 kV Bailesti-Basarabi B (32,3 km) -LEA 110 kV Cetate B-Basarabi B (21 km) -LEA 110 kV Bailesti-Galicea (16,2 km) -LEA 110 kV Galicea-Cetate B (25 km) Total =323,1 km
Puterea maxima ce poate fi evacuata fara realizarea lucrarilor de intarire in RED este de 0 MW. </t>
  </si>
  <si>
    <t>GOLD PARK ENERGY S.R.L</t>
  </si>
  <si>
    <t>CEF GOLD PARK ENERGY S.R.L</t>
  </si>
  <si>
    <t>Stalpul nr. 36 tip SE9, existent in Derivatie LEA 20 kV Parc 37,alimentata din bucla 20 kV Topoloveni-Patroaia cu Patroaia-Teiu</t>
  </si>
  <si>
    <t>PIF estimat la 15.05.2041</t>
  </si>
  <si>
    <t>nu poate debita in regimul cu N elemente in functiune): LEA 110 kV FME Pitesti - Topoloveni, tronson 1 - 11, 185 mmp (1,9 km); LEA 110 kV FME Pitesti - Topoloveni, tronson 11 - 101, 120 mmp (19,9 km); LEA 110 kV Patroaia - Topoloveni, tronson 1 - 11, 185 mmp (1,9 km); LEA 110 kV Patroaia - Topoloveni, tronson11 - 77, 120 mmp (12,4 km);LEA 110 kV FME Pitesti - Textila Gaveni (5,3 km);LEA 110 kV Textila Gaveni - Pitesti Nord (3,4 km). Lungime totala de reconductorare a liniilor 110 kV este de 44,8 km. iar termenul de realizare al lucrarilor de intarire retea este de 190 luni. Lucrari de intarire generale reprezentate de reconductorarea LEA 110 KV (fara de care centrala nu poate debita in regimul cu N-1 elemente in functiune): LEA 110 kV Mioveni - FME Pitesti (12,6 km) ; Amplificare T1 si T2 110/20 kV in statia Topoloveni, la 40 MVA. Lungime totala de reconductorare a liniilor 110 kV este de 12,4 km. iar termenul de realizare
al lucrarilor de intarire retea este de 120 luni.Reconductorarile se fac cu conductor cu capacitate marita de transport Imin = 850 A (inclusiv inlocuire TC si adaptare circuite primare si secundare). Se vor schimba si stalpii din LEA 110 kV existenti, unii dintre ei fiind din fosta LEA 35 kV pe care, la abandonarea acestei tensiuni, s-au montat lanturi de izolatoare de 110 kV.Puterea maxima ce poate fi evacuata fara realizarea lucrarilor de intarire in RED este de 0 MW.</t>
  </si>
  <si>
    <t>PIF estimat la 15.04.2026</t>
  </si>
  <si>
    <t>ADVISTA CONSULTING SRL</t>
  </si>
  <si>
    <t>CEF ADVISTA CONSULTING SRL</t>
  </si>
  <si>
    <t>Stalpul nr.66 al LEA 110kV  TURNU MAGURELE-ROSIORI, Statia 220/110/20kV TURNU MAGURELE</t>
  </si>
  <si>
    <t>PIF estimat la 30.04.2027</t>
  </si>
  <si>
    <t>In statia Rosiori se va inlocui dulapul de protectie existent cu un dulap nou echipat cu 2 relee numerice cu functie PDL, care se va integra in sistemele existente in staie: SI c.a., c.c., semnalizari, SCADA etc.  Racord în LEA 110kV Turnu Magurele – Rosiori la cca. 10,8km de statia Rosiori de Vede prin montarea in axul LEA a unui stalp special cu console in cruce si a unui stalp terminal simplu circuit 110kV in apropierea statiei de transformare, in zona stalpului 66 a
liniei 110kV mentionate. In vederea realizarii acestui racord, este necesara realizarea unei expertize tehnice ale stalpilor intre care se va realiza sectionarea liniei. In cazul in care va rezulta necesitatea schimbarii acestor stâlpi, costurile vor fi suportate în întregime de catre Beneficiar/Utilizator.-  LUCRARI DE IMPLEMENTARE ALO: Limitarea operațională se realizeaza prin automatizari de limitare operatională (ALO) montate, dupa caz, in instalatiile OTS/OD si ale utilizatorului. Automatizarea de Limitare Operationala (ALO) la nivel de centrala electrica propune folosirea unui RTU in statia IS si module de achizitie date RTU instalate atat în statiile de contingenta, care contin elementele prin a caror declansari periculoase sunt generate contingentele, cat si in statiile afectate de contingenta, care contin elemente sensibile care se supraincarca in urma aparitiei contingentelor. Astfel, echipamentele din componenta ALO care comanda limitarea puterii evacuate se vor instala la utilizator, in centrala si in instalatiile OTS/OD. Mentionam ca ALO se considera a fi o lucrare de întărire specifică si in cazul în care Beneficiarul va opta pentru realizarea acesteia, se obliga a furniza un sistem complet, funcțional, care va cuprinde toate elementele specificate: echipamente, servicii de instalare, parametrizare, interfațare cu echipamente existente, cai de comunicație, etc. Toate aceste costuri suplimentare, care nu sunt menționate la această etapa de proiectare, vor fi suportate integral de Beneficiar, si se vor actualiza dupa realizarea Proiectului Tehnic al ALO. Centrala nu va putea evacua în rețeaua electrică in cazul în care automatica este indisponibila. Remedierea automaticii va intra in grija beneficiarului. In faza viitoare de dezvoltare a proiectului, Utilizatorul are obligația de a prezenta proiectul de ALOpentru avizare cu ORR (CNTEE Transelectrica si OD Relevant). Toate elementele/terminalele numerice cat si modul de integrare vor respecta "CONTINUT CADRU PRIVIND  CERINTELE DE REALIZARE A AUTOMATIZARII DE LIMITARE OPERATIONALA" si specificatiile OTS/OD in vigoare. De asemenea, proiectul ce urmeaza avizat va cuprinde un capitol distinct de telecomunicații in care se vor
detalia/specifica caile de comunicatie si posibilitatea de utilizare FO existenta si/sau inchiriere  la societati de profil. LucrAri ce trebuie efectuate pentru intarirea retelei electrice existente detinute de operatorul de retea, in amonte de punctul de racordare, pentru crearea conditiilor tehnice necesare racordarii utilizatorului, defalcate conform urmatoarelor categorii: (i) Lucrarile de intarire determinate de necesitatea asigurarii conditiilor tehnice in vederea evacuarii/consumului puterii aprobate exclusiv pentru locul de producere in cauza dupa cum urmeaza: 1. Lucrari de intarire in RET: prevazute in Planul de dezvoltare a RET perioada 2022 – 2031: - in configuratia cu N elemente in functiune: Nu e cazul - in configuratia cu N-1 elemente in functiune: Nu e cazul neprevazute in Planul de dezvoltare a RET: - in configuratia cu N elemente in functiune: Nu e cazul - in configuratia cu N-1 elemente in functiune: Nu e cazul 2. Lucrari de intarire in RED: prevazute in planul de investitii al operatorului de distributie: - in configuratia cu N elemente in functiune: Nu e cazul - in configuratia cu N-1 elemente in functiune: Nu e cazul neprevazute in planul de investitii al operatorului de distributie: - in configuratia cu N elemente in functiune: Nu e cazul - in configuratia cu N-1 elemente in functiune: Nu e cazul (ii) lucrarile de intarire pentru crearea conditiilor tehnice necesare racordarii mai multor locuri de producere dupa cum urmeaza: 1. RET: prevăzute in Planul de dezvoltare a RET perioada 2022–2031: - in configuratia cu N elemente in functiune: Nu e cazul - in configuratia cu N-1 elemente in
functiune: Nu e cazul neprevăzute în Planul de dezvoltare a
RET: - in configuratia cu N elemente în funcţiune: Nu e cazul - in configuratia cu N-1 elemente în funcţiune: implementare ALO 2. RED: prevazute în planul de investitii al operatorului de distributie: în configuratia cu N elemente in funcţtiune: Nu e cazul in configuratia cu N-1 elemente in functiune: -Trecere din LEA in LES a retelei de 110 kV din zona de Sud a
Municipiului București, intre statiile IMGB - Progresu -Trecere din LEA in LES a retelei de 110 kV din zona de Sud a Municipiului Bucuresti, intre statiile CET Sud – IMGB (circuitul 2 – An PIF estimat 2028) -Trecerea din LEA in LES a retelei de 110 kV din zona Bujoreni: Bujoreni- Crangasi. -masuri operative sau transfer de sarcina decise punctual de Rețele Electrice Muntenia neprevazute in planul de investiții al operatorului de distributie: - in configuratia cu N elemente in functiune: Nu e cazul - in configuratia cu N-1 elemente in functiune: implementare ALO Puterea care poate fi evacuata/consumată pentru IS Troianul la N elemente este puterea solicitată prin ATR adică 30 MW și N-1 elemente este 0 MW până la realizarea automaticii de limitare operațională. AUTOMATICA DE SISTEM PENTRU FUNCȚIONAREA IS TROIANUL Situația proiectata – Soluția 1 Total elemente deconectate 1 T1 400/110kV DOMNEsTI 2 T2 400/110kV DOMNESTI 3 AT2 220/110kV BUCUREȘTI SUD 4 LEA 110 kV Domnești - CEFIN c1 Element incarcat LEA 110kV Domnești-Mihailesti; LEA 110kV Clejani-Videle; LEA 110kV Clejani-Mihailesti; LEA 110kV Grozavesti - Razoare LEA 110kV Domnesti-Mihailesti; LEA 110kV Clejani - Videle LEA 110kV Clejani-Mihailesti;LEA 110kV IMGB A-Bucuresti Sud c2;LEA110 kV Domnesti-CEFIN c1; LEA 110kV Bujoreni-Crangasi.</t>
  </si>
  <si>
    <t>SOLARKRAFT SRL</t>
  </si>
  <si>
    <t>CEF SOLARKRAFT SRL</t>
  </si>
  <si>
    <t>la stalpul SC15014 nr.88 bis al LEA 20kV TRAIAN-ORLESTI</t>
  </si>
  <si>
    <t>PIF estimat la 16.04.2026</t>
  </si>
  <si>
    <t xml:space="preserve">Plantare stalp nr.188 BIS proiectat de tip SC 15014 in axul LEA 20 kV Traian-Orlesti; Stalpul SC 15014 nr. 188 bis este echipat cu consola CIT 140, consola CDV 550, 6 buc LDI cu izolatie ceramica tip ITFS si 3 LSI cu lanturi de izolatoare ceramice tip ITFS. </t>
  </si>
  <si>
    <t>la STALPUL NUMARUL 95A NOU PROIECTAT IN AXUL LEA 110KV CRAIOVA EST-BALS, intre stalpii nr. 95 si 96 existentiin distribuitorul MT al statiei 110/20KV celula aferenta IS3 proiectata</t>
  </si>
  <si>
    <t>la STALPUL NUMARUL 95A NOU PROIECTAT IN AXUL LEA 110KV CRAIOVA EST-BALS, intre stalpii nr. 95 si 96 existentiin distribuitorul MT al statiei 110/20KV celula aferenta IS4 proiectata</t>
  </si>
  <si>
    <t>la STALPUL NUMARUL 95A NOU PROIECTAT IN AXUL LEA 110KV CRAIOVA EST-BALS, intre stalpii nr. 95 si 96 existentiin distribuitorul MT al statiei 110/20KV celula aferenta IS5 proiectata</t>
  </si>
  <si>
    <t>la STALPUL NUMARUL 95A NOU PROIECTAT IN AXUL LEA 110KV CRAIOVA EST-BALS, intre stalpii nr. 95 si 96 existentiin distribuitorul MT al statiei 110/20KV celula aferenta IS6 proiectata</t>
  </si>
  <si>
    <t>la STALPUL NUMARUL 95A NOU PROIECTAT IN AXUL LEA 110KV CRAIOVA EST-BALS, intre stalpii nr. 95 si 96 existentiin distribuitorul MT al statiei 110/20KV celula aferenta IS7 proiectata</t>
  </si>
  <si>
    <t>la STALPUL NUMARUL 95A NOU PROIECTAT IN AXUL LEA 110KV CRAIOVA EST-BALS, intre stalpii nr. 95 si 96 existentiin distribuitorul MT al statiei 110/20KV celula aferenta IS8 proiectata</t>
  </si>
  <si>
    <t>la STALPUL NUMARUL 95A NOU PROIECTAT IN AXUL LEA 110KV CRAIOVA EST-BALS, intre stalpii nr. 95 si 96 existentiin distribuitorul MT al statiei 110/20KV celula aferenta IS9 proiectata</t>
  </si>
  <si>
    <t>la STALPUL NUMARUL 95A NOU PROIECTAT IN AXUL LEA 110KV CRAIOVA EST-BALS, intre stalpii nr. 95 si 96 existentiin distribuitorul MT al statiei 110/20KV celula aferenta IS10 proiectata</t>
  </si>
  <si>
    <t>la STALPUL NUMARUL 95A NOU PROIECTAT IN AXUL LEA 110KV CRAIOVA EST-BALS, intre stalpii nr. 95 si 96 existentiin distribuitorul MT al statiei 110/20KV celula aferenta IS11 proiectata</t>
  </si>
  <si>
    <t>la STALPUL NUMARUL 95A NOU PROIECTAT IN AXUL LEA 110KV CRAIOVA EST-BALS, intre stalpii nr. 95 si 96 existentiin distribuitorul MT al statiei 110/20KV celula aferenta IS 12 proiectata</t>
  </si>
  <si>
    <t>la STALPUL NUMARUL 95A NOU PROIECTAT IN AXUL LEA 110KV CRAIOVA EST-BALS, intre stalpii nr. 95 si 96 existentiin distribuitorul MT al statiei 110/20KV celula aferenta IS 13 proiectata</t>
  </si>
  <si>
    <t>la STALPUL NUMARUL 95A NOU PROIECTAT IN AXUL LEA 110KV CRAIOVA EST-BALS, intre stalpii nr. 95 si 96 existentiin distribuitorul MT al statiei 110/20KV celula aferenta IS 14 proiectata</t>
  </si>
  <si>
    <t>la STALPUL NUMARUL 95A NOU PROIECTAT IN AXUL LEA 110KV CRAIOVA EST-BALS, intre stalpii nr. 95 si 96 existentiin distribuitorul MT al statiei 110/20KV celula aferenta IS 15 proiectata</t>
  </si>
  <si>
    <t>la STALPUL NUMARUL 95A NOU PROIECTAT IN AXUL LEA 110KV CRAIOVA EST-BALS, intre stalpii nr. 95 si 96 existentiin distribuitorul MT al statiei 110/20KV celula aferenta IS 16 proiectata</t>
  </si>
  <si>
    <t>MUNICIPIUL CRAIOVA</t>
  </si>
  <si>
    <t>CEF MUNICIPIUL CRAIOVA</t>
  </si>
  <si>
    <t>In celula de racord nou pr. in distribuitorul 20 kV al STATIEI 110/20 KV CRAIOVITA</t>
  </si>
  <si>
    <t>COMUNA CELARU</t>
  </si>
  <si>
    <t>CEF COMUNA CELARU</t>
  </si>
  <si>
    <t>La stalpul nr.43 existent al DER 20 kV PTA SMA CELARU alimentat din LEA 20 kV AMARASTI</t>
  </si>
  <si>
    <t>PIF estimat la 14.04.2026</t>
  </si>
  <si>
    <t>COMUNA POIENARII DE MUSCEL</t>
  </si>
  <si>
    <t>CEF COMUNA POIENARII DE MUSCEL</t>
  </si>
  <si>
    <t>Stalp nr.4 tip SE8 existent in Racord LEA 20 kV PTA Grosani, alimentat din LEA 20 KV Shitu-Golesti - Jugur 2</t>
  </si>
  <si>
    <t>PIF estimat la 04.04.2026</t>
  </si>
  <si>
    <t>U.A.T. COMUNA CETATE</t>
  </si>
  <si>
    <t>CEF U.A.T. COMUNA CETATE</t>
  </si>
  <si>
    <t>la stalpul nr. 11 A nou proiectat aferent RAC 20 KV PTA1 FANTANA BANULUI LEA 20kV Cetate - Basarabi</t>
  </si>
  <si>
    <t>PIF estimat la 17.12.2035</t>
  </si>
  <si>
    <t>IN CAZUL PUNERII IN FUNCTIUNE IN ANUL 2025 - PANA LA REALIZAREA LUCRARILOR DE INTARIRE RETEA PREVAZUTE IN PLANUL DE DEZVOLTARE RET CNTEE TRANSELECTRICA SA CU TERMEN DE FINALIZARE A LUCRARILOR 2028, UTILIZATORUL CONTRIBUIE LA URMATOARELE LUCRARI DE INTARIRE IN CAZUL PUNERII IN FUNCTIUNE IN ANUL 2025 - PANA LA REALIZAREA LUCRARILOR DE INTARIRE RETEA PREVAZUTE IN PLANUL DE DEZVOLTARE RET CNTEE TRANSELECTRICA SA CU TERMEN DE FINALIZARE A LUCRARILOR 2028, UTILIZATORUL CONTRIBUIE LA URMATOARELE LUCRARI DE INTARIRE</t>
  </si>
  <si>
    <t>MEGA FERMA SRL</t>
  </si>
  <si>
    <t>CEF MEGA FERMA SRL</t>
  </si>
  <si>
    <t>Stalpul nr. 27 A, tip SC 15014, nou proiectat in axul Derivatiei LEA 20 kV PTA CAP STEFAN CEL MARE,alimentata din LEA 20 kV STEFAN CEL MARE</t>
  </si>
  <si>
    <t>stalpul nr.66 al Derivatiei 20 kV Starmina alimentata prin Derivatia 20 kV Vanjulet din LEA 20 kV Vanju-Mare-Banovita cod SAP : DS-HV-MP041202</t>
  </si>
  <si>
    <t>PIF estimat la 07.04.2026</t>
  </si>
  <si>
    <t>la stalpul nr.67 al Derivatiei 20 kV Starmina alimentata prin Derivatia 20 kV Vanjulet din LEA 20 kV Vanju-Mare-Banovita cod SAP : DS-HV-MP041202</t>
  </si>
  <si>
    <t>COMUNA SEGARCEA VALE</t>
  </si>
  <si>
    <t>CEF COMUNA SEGARCEA VALE</t>
  </si>
  <si>
    <t>CD a PTA 4018</t>
  </si>
  <si>
    <t>PIF estimat la 11.04.2026</t>
  </si>
  <si>
    <t>UNIVERSAL PIESA S.R.L</t>
  </si>
  <si>
    <t>CEF UNIVERSAL PIESA S.R.L</t>
  </si>
  <si>
    <t>Stalpul nr.20 al RAC 20kV  PTA 4821 Orbeasca de Jos, LEA 20kV OLTENI, Statia 110/20kV HARLESTI</t>
  </si>
  <si>
    <t>AGRO HOLDING CONTESTI SRL</t>
  </si>
  <si>
    <t>CEF AGRO HOLDING CONTESTI SRL</t>
  </si>
  <si>
    <t>In CD a PTA 20/0,4 kV 4368 CONTESTI CRR, DS-TS-147085-6012, LEA 20 kV Pietrosani, DS-HV-MP062802</t>
  </si>
  <si>
    <t>AVIROM PLUS SRL</t>
  </si>
  <si>
    <t>CEF AVIROM PLUS SRL</t>
  </si>
  <si>
    <t>PTCZ 6/0.4KV, 2x100KV nr.116 Tg-Jiu cod SAP DS-TS-210101-3065</t>
  </si>
  <si>
    <t>ETI EUROPEAN FOOD INDUSTRIES S.A.</t>
  </si>
  <si>
    <t>CEF ETI EUROPEAN FOOD INDUSTRIES S.A.</t>
  </si>
  <si>
    <t>PC PARC INDUSTRIAL (COD SAP: DS-TS-207450-1042)</t>
  </si>
  <si>
    <t>PIF estimat la 09.04.2026</t>
  </si>
  <si>
    <t>ENERGYPRO DEZVOLTARE SRL</t>
  </si>
  <si>
    <t>CEF ENERGYPRO DEZVOLTARE SRL</t>
  </si>
  <si>
    <t>Stalpul nr.4 al SD 64-375(Derivatia PTA 4327 Lunca), LEA 20kV OLTEANCA, Statia 220/110/20kV Turnu Magurele</t>
  </si>
  <si>
    <t>CEF COMUNA LUNCA</t>
  </si>
  <si>
    <t>Stalpul nr. 13 al SD 64-105 LEA 20 KV OLTEANCA, Statia 220/110/20 KV TURNU MAGURELE;</t>
  </si>
  <si>
    <t>KAUFLAND ROMANIA SCS</t>
  </si>
  <si>
    <t>CEF KAUFLAND ROMANIA SCS</t>
  </si>
  <si>
    <t>PIF estimat la 02.04.2026</t>
  </si>
  <si>
    <t>PIF estimat la 17.04.2026</t>
  </si>
  <si>
    <t>STELLA S. ANGELA II</t>
  </si>
  <si>
    <t>CEF STELLA S. ANGELA II</t>
  </si>
  <si>
    <t>stalpul nr. 39 tip SE8 existent in racord 20 kV SPP 8 alimentat din LEA 20 kV Burila - Burila (cod SAP: DS-HV-MP040401).</t>
  </si>
  <si>
    <t>MOTOI ROBERT DAN</t>
  </si>
  <si>
    <t>CEF MOTOI ROBERT DAN</t>
  </si>
  <si>
    <t>La stalpul nr. 52A proiectat in axul DER 20 kV PTA 1 GHINDENI alimentata din LEA 20kV PODARI-BRATOVOIESTI</t>
  </si>
  <si>
    <t>PIF estimat la 03.04.2026</t>
  </si>
  <si>
    <t>VELCU-ISTOCESCU TEODOR VICTOR</t>
  </si>
  <si>
    <t>CEF VELCU-ISTOCESCU TEODOR VICTOR</t>
  </si>
  <si>
    <t>Stalpul tip SE10(VL010705)CPT al LEA 0,4kV</t>
  </si>
  <si>
    <t>PIF estimat la 08.04.2026</t>
  </si>
  <si>
    <t>U.A.T. COMUNA PRISEACA</t>
  </si>
  <si>
    <t>CEF U.A.T. COMUNA PRISEACA</t>
  </si>
  <si>
    <t>Stalp nr. 9A  tip SC15014 proiectat in ax  LEA 20 KV RAC PTA SALTANESTI</t>
  </si>
  <si>
    <t>COMUNA CURTISOARA</t>
  </si>
  <si>
    <t>CEF COMUNA CURTISOARA</t>
  </si>
  <si>
    <t>Stalp nr. 62A  tip SC15014 proiectat in AX L20 KV SLATINA NORD-OTESTI</t>
  </si>
  <si>
    <t>SC ALC INJECT POLISTIREN SRL</t>
  </si>
  <si>
    <t>CEF SC ALC INJECT POLISTIREN SRL</t>
  </si>
  <si>
    <t>La stalpul tip SE8, Nr.336 al Derivatiei 20 KV Domnesti-Mioveni alimentata din LEA 20kV Musatesti-Schitu</t>
  </si>
  <si>
    <t>COMUNA MIRZANESTI</t>
  </si>
  <si>
    <t>CEF COMUNA MIRZANESTI</t>
  </si>
  <si>
    <t>Stalpul nr. 60 al SD 1007 LEA 20 KV Vitanesti, statia 110/20 KV Magura;</t>
  </si>
  <si>
    <t>COMUNA VALEA MARE</t>
  </si>
  <si>
    <t>CEF COMUNA VALEA MARE</t>
  </si>
  <si>
    <t>Stalpul nr.230A tip SC15014 nou introdus in axul LEA 20KV BALCESTI-VALEA MARE 1 intre stalpul tip SC15004 nr.230 si stalpul tip  SC15006 nr.231.</t>
  </si>
  <si>
    <t>COMUNA TRAIAN</t>
  </si>
  <si>
    <t>CEF COMUNA TRAIAN</t>
  </si>
  <si>
    <t>SE4(TR015665)</t>
  </si>
  <si>
    <t>U.A.T COMUNA BUZOESTI</t>
  </si>
  <si>
    <t>CEF U.A.T COMUNA BUZOESTI</t>
  </si>
  <si>
    <t>Stalpul nr. 181 tip SC 18-1300 existent in ax LEA 20kV Dublu circuit LEA 20kV COSTESTI - UNGHENI / LEA 20kV COSTESTI - RECEA</t>
  </si>
  <si>
    <t>SCOALA GIMNAZIALA TRAIAN</t>
  </si>
  <si>
    <t>CEF SCOALA GIMNAZIALA TRAIAN</t>
  </si>
  <si>
    <t>SE4(TR015718)</t>
  </si>
  <si>
    <t>BARANESCU MARIUS GHEORGHE</t>
  </si>
  <si>
    <t>CEF BARANESCU MARIUS GHEORGHE</t>
  </si>
  <si>
    <t>Stalpul tip SE4(VL029050) al LEA 0,4kV.</t>
  </si>
  <si>
    <t>PIF estimat la 10.04.2026</t>
  </si>
  <si>
    <t>COMUNA PLOPII SLAVITESTI</t>
  </si>
  <si>
    <t>CEF COMUNA PLOPII SLAVITESTI</t>
  </si>
  <si>
    <t>Stalpul nr. 677, SE 8T al LEA 20kV Olteanca, statia 110/20kV Turnu Magurele.</t>
  </si>
  <si>
    <t>PIF estimat la 23.04.2026</t>
  </si>
  <si>
    <t>DIR.SAN.VET.SI PTR.SIG.ALIMENTELOR</t>
  </si>
  <si>
    <t>CEF DIR.SAN.VET.SI PTR.SIG.ALIMENTELOR</t>
  </si>
  <si>
    <t>CD a PTA 1044 DISP.VETERINAR</t>
  </si>
  <si>
    <t>COMUNA SVINITA</t>
  </si>
  <si>
    <t>CEF COMUNA SVINITA</t>
  </si>
  <si>
    <t>stilpul SC 15015  nr. 4  in axul  der. 20 KV Svinita  alimentat  din  LEA 20 KV  Cozla - Baia Noua cod SAP:DS-HV-MP043501</t>
  </si>
  <si>
    <t>PIF estimat la 29.04.2026</t>
  </si>
  <si>
    <t>COMUNA MUSETESTI</t>
  </si>
  <si>
    <t>CEF COMUNA MUSETESTI</t>
  </si>
  <si>
    <t>Stalpul nr 24 tip SC 15007 al Racordului 20 KV PTAB Musetesti din LEA 20 kV Parang Sadu 2B-Novaci</t>
  </si>
  <si>
    <t>COMUNA CRANGENI</t>
  </si>
  <si>
    <t>CEF COMUNA CRANGENI</t>
  </si>
  <si>
    <t>La stilpul nr. 271 al  LEA 20 KV Frunzaru, statia 110/20 KV Rosiori</t>
  </si>
  <si>
    <t>COMUNA TROIANUL</t>
  </si>
  <si>
    <t>CEF COMUNA TROIANUL</t>
  </si>
  <si>
    <t>La stalpul nr. 10 , tip SC 15014, al  racordului 20kV PTA 1610, LEA 20 kV Spatarei</t>
  </si>
  <si>
    <t>S.C. SPERANTA MOREX S.R.L.</t>
  </si>
  <si>
    <t>CEF S.C. SPERANTA MOREX S.R.L.</t>
  </si>
  <si>
    <t>In CD a PTA 2 Marotinu de Jos</t>
  </si>
  <si>
    <t>COMUNA DRACSENEI</t>
  </si>
  <si>
    <t>CEF COMUNA DRACSENEI</t>
  </si>
  <si>
    <t>Stilpul nr. 14 al racordului  PTA 20/0,4kV 1233 DRACSENEI,  LEA 20 kV Beuca, DS-HV-MP060402;</t>
  </si>
  <si>
    <t>SE4(TR122083)</t>
  </si>
  <si>
    <t>SE4(TR122098)</t>
  </si>
  <si>
    <t>COMUNA ARGETOAIA</t>
  </si>
  <si>
    <t>CEF COMUNA ARGETOAIA</t>
  </si>
  <si>
    <t>La stalpul nr.43 existent al Derivatiei 20 kV alimentata din LEA 20kV Filiasi-Argetoaia</t>
  </si>
  <si>
    <t>SCOALA GIMNAZIALA COMUNA DRACSENEI</t>
  </si>
  <si>
    <t>CEF SCOALA GIMNAZIALA COMUNA DRACSENEI</t>
  </si>
  <si>
    <t>SE4(TR064520)</t>
  </si>
  <si>
    <t>Comuna Grojdibodu</t>
  </si>
  <si>
    <t>CEF Comuna Grojdibodu</t>
  </si>
  <si>
    <t>Stalpul nr. 37 tip SC15006 al Derivatiei 20KV CORIAS din LEA 20KV CORABIA-POTELU.</t>
  </si>
  <si>
    <t>SPITALUL JUDETEAN ALEXANDRIA</t>
  </si>
  <si>
    <t>CEF SPITALUL JUDETEAN ALEXANDRIA</t>
  </si>
  <si>
    <t>celulele MT aferente PC 20kV Spital</t>
  </si>
  <si>
    <t>PIF estimat la 30.04.2026</t>
  </si>
  <si>
    <t>TNS NUTRIPROD SRL</t>
  </si>
  <si>
    <t>CEF TNS NUTRIPROD SRL</t>
  </si>
  <si>
    <t>La papucii de racordare in CD 0.4 KV a PTAB 4627 MOARA LUNCA</t>
  </si>
  <si>
    <t>U.A.T. COMUNA GANEASA</t>
  </si>
  <si>
    <t>CEF U.A.T. COMUNA GANEASA</t>
  </si>
  <si>
    <t>STALP NR.206 AX LEA 20KV GRADISTE -SPP13</t>
  </si>
  <si>
    <t>ORAS MIOVENI</t>
  </si>
  <si>
    <t>CEF ORAS MIOVENI</t>
  </si>
  <si>
    <t>La stalpul nr. 1A al Racordului 20kV PTAB Bazin Inot Mioveni</t>
  </si>
  <si>
    <t>LA BORNELE 0,4kV ALE TRAFO 1 si TRAFO 2 AFERENTE PTCZ 20 KV/0,4kV 2x630kVA, 1 STATIE EPURARE COLIBASI</t>
  </si>
  <si>
    <t>STANICA NICOLAE</t>
  </si>
  <si>
    <t>CEF STANICA NICOLAE</t>
  </si>
  <si>
    <t>stalpul tip SE4(VL088725) al LEA 0,4kV</t>
  </si>
  <si>
    <t>PIF estimat la 25.04.2026</t>
  </si>
  <si>
    <t>U.A.T. COMUNA VALEA IASULUI</t>
  </si>
  <si>
    <t>CEF U.A.T. COMUNA VALEA IASULUI</t>
  </si>
  <si>
    <t>in celula de linie 20 KV prevazuta in PC 20kV CEF VALEA IASULUI</t>
  </si>
  <si>
    <t>GESTAMP BEYCELIK ROMANIA S.R.L.</t>
  </si>
  <si>
    <t>CEF GESTAMP BEYCELIK ROMANIA S.R.L.</t>
  </si>
  <si>
    <t>In PC 20 kV Gestamp racordat din stalpul nr. 67A, tip SC15015 existent in ax LEA 20kV Mioveni-Domnesti</t>
  </si>
  <si>
    <t>SC FLORADRIA SRL</t>
  </si>
  <si>
    <t>CEF SC FLORADRIA SRL</t>
  </si>
  <si>
    <t>Stalpul nr.53 tip SE 8 din LEA 20 kV STOINA-SLAMNESTI</t>
  </si>
  <si>
    <t>MARTUR AUTOMOTIVE SEATING AND INTERIORS</t>
  </si>
  <si>
    <t>CEF MARTUR AUTOMOTIVE SEATING AND INTERIORS</t>
  </si>
  <si>
    <t>PC 20kV – GMB, racordat din stalpul Nr.61, tip SC 15014 al LEA 20kV Pitesti Sud – Cateasca</t>
  </si>
  <si>
    <t>COMUNA IZVOARELE</t>
  </si>
  <si>
    <t>CEF COMUNA IZVOARELE</t>
  </si>
  <si>
    <t>Stalpul nr. 67 a derivatiei 62-37l LEA 20 kV Soimu statia 110/20kV Zimnicea</t>
  </si>
  <si>
    <t>UAT SOVARNA</t>
  </si>
  <si>
    <t>CEF UAT SOVARNA</t>
  </si>
  <si>
    <t>SE 10 ( MH 06 8479 ) al LEA JT aferenta PTA RUNCU BAIA DE ARAMA plecare cod SAP DS-TS-227465-4001-LV1-01</t>
  </si>
  <si>
    <t>SE 4 ( MH 068712 ) al LEA JT aferenta PTA Sovarna 2 plecare cod SAP DS-TS-227465-4003-LV1-01</t>
  </si>
  <si>
    <t>INSP.PENTRU SITUATII DE URGENTA MATEI BASARAB</t>
  </si>
  <si>
    <t>CEF INSP.PENTRU SITUATII DE URGENTA MATEI BASARAB</t>
  </si>
  <si>
    <t>FG (OT126977)</t>
  </si>
  <si>
    <t>U.A.T. COMUNA CARLOGANI</t>
  </si>
  <si>
    <t>CEF U.A.T. COMUNA CARLOGANI</t>
  </si>
  <si>
    <t>SE4B(OT024375)</t>
  </si>
  <si>
    <t>SE4(OT024371)</t>
  </si>
  <si>
    <t>COMUNA HUSNICIOARA</t>
  </si>
  <si>
    <t>CEF COMUNA HUSNICIOARA</t>
  </si>
  <si>
    <t>stilpul SC 15015 pr. nr. 42 in axul derivatiei 20 KV Zegaia  alimentata din LEA 20 KV Husnicioara - Prunisor  COD SAP: DS-HV-MP041005</t>
  </si>
  <si>
    <t>Proenergy Blue SRL</t>
  </si>
  <si>
    <t>CEF Suseni</t>
  </si>
  <si>
    <t>statia Bradu</t>
  </si>
  <si>
    <t>racordare la bara de 220 kV a statiei Bradu</t>
  </si>
  <si>
    <t>36/15730</t>
  </si>
  <si>
    <t>Iancawatt SRL</t>
  </si>
  <si>
    <t>IS Frasinet 1</t>
  </si>
  <si>
    <t>statia 220 /110 kV Mostistea</t>
  </si>
  <si>
    <t>racordare la barele de 110 kV Mostistea</t>
  </si>
  <si>
    <t>37/15729</t>
  </si>
  <si>
    <t>COMUNA BUTEA</t>
  </si>
  <si>
    <t>CEF BUTEA COMUNA BUTEA</t>
  </si>
  <si>
    <t>COMUNA MANASTIREA CASIN</t>
  </si>
  <si>
    <t>CEF MANASTIREA CASIN COMUNA MANASTIREA CASIN</t>
  </si>
  <si>
    <t>BALCAN RADU-STEFAN</t>
  </si>
  <si>
    <t>CEF STRAJA BALCAN RADU-STEFAN</t>
  </si>
  <si>
    <t>COMUNA VALEA MOLDOVEI</t>
  </si>
  <si>
    <t>CEF VALEA MOLDOVEI  COMUNA VALEA MOLDOVEI</t>
  </si>
  <si>
    <t>NISTOR GHEORGHE</t>
  </si>
  <si>
    <t>CEF ZEMES NISTOR GHEORGHE</t>
  </si>
  <si>
    <t>PINTILIE DANIEL</t>
  </si>
  <si>
    <t>CEF PALTINOASA PINTILIE DANIEL</t>
  </si>
  <si>
    <t>CEF SATU NOU  COMUNA URECHESTI</t>
  </si>
  <si>
    <t>ANGHEL VASILE</t>
  </si>
  <si>
    <t>CEF REDIU ANGHEL VASILE</t>
  </si>
  <si>
    <t>DURNIA VLADUT GEORGE</t>
  </si>
  <si>
    <t>CEF BOTOSANI DURNIA VLADUT GEORGE</t>
  </si>
  <si>
    <t>SC PRACTIC-COMERT-STRUGARU SRL</t>
  </si>
  <si>
    <t>CEF DARABANI  SC PRACTIC-COMERT-STRUGARU SRL</t>
  </si>
  <si>
    <t>SC TREI BRUTARI S.A</t>
  </si>
  <si>
    <t>CEF IASI SC TREI BRUTARI S.A</t>
  </si>
  <si>
    <t>ICHIM NECULAI</t>
  </si>
  <si>
    <t>CEF TOTOESTI ICHIM NECULAI</t>
  </si>
  <si>
    <t>SC MALINUL SRL</t>
  </si>
  <si>
    <t>CEF MALINI  SC MALINUL SRL</t>
  </si>
  <si>
    <t>SC POMICULTURA IND SRL</t>
  </si>
  <si>
    <t>CEF PROBOTA SC POMICULTURA IND SRL</t>
  </si>
  <si>
    <t>COMUNA DRAGOMIRESTI (VS)</t>
  </si>
  <si>
    <t>CEF DRAGOMIRESTI COMUNA DRAGOMIRESTI (VS)</t>
  </si>
  <si>
    <t>CEF BABUTA COMUNA DRAGOMIRESTI</t>
  </si>
  <si>
    <t>SC EMA NEAMTU SRL</t>
  </si>
  <si>
    <t>CEF ANDRIESENI SC EMA NEAMTU SRL</t>
  </si>
  <si>
    <t>SPOIALA CORNELIU</t>
  </si>
  <si>
    <t>CEF LUNCUSOARA SPOIALA CORNELIU</t>
  </si>
  <si>
    <t>SC INTERAGROALIMENT SRL</t>
  </si>
  <si>
    <t>CEF ORBENI SC INTERAGROALIMENT SRL</t>
  </si>
  <si>
    <t>ANHELIUC GELU</t>
  </si>
  <si>
    <t>CEF SERBAUTI ANHELIUC GELU</t>
  </si>
  <si>
    <t>PAROHIA ROMANO-CATOLICA</t>
  </si>
  <si>
    <t>CEF GHERAESTI PAROHIA ROMANO-CATOLICA</t>
  </si>
  <si>
    <t>COMUNA BICAZ CHEI</t>
  </si>
  <si>
    <t>CEF BICAZ-CHEI COMUNA BICAZ CHEI</t>
  </si>
  <si>
    <t>SC ITAL STYL SRL</t>
  </si>
  <si>
    <t>CEF VOLOVAT SC ITAL STYL SRL</t>
  </si>
  <si>
    <t>COMUNA SANDULENI</t>
  </si>
  <si>
    <t>CEF SANDULENI COMUNA SANDULENI</t>
  </si>
  <si>
    <t>SCOALA GIMNAZIALA NR.1 RAUSENI</t>
  </si>
  <si>
    <t>CEF RAUSENI SCOALA GIMNAZIALA NR.1 RAUSENI</t>
  </si>
  <si>
    <t>SC AMA RD GROUPE SRL</t>
  </si>
  <si>
    <t>CEF BRATULENI SC AMA RD GROUPE SRL</t>
  </si>
  <si>
    <t>DAVID CONSTANTIN</t>
  </si>
  <si>
    <t>CEF TISAUTI  DAVID CONSTANTIN</t>
  </si>
  <si>
    <t>CEF OBÂRSIA COMUNA IZVORU BERHECIULUI</t>
  </si>
  <si>
    <t>LIGA ISLAMICA SI CULTURALA</t>
  </si>
  <si>
    <t>CEF IASI LIGA ISLAMICA SI CULTURALA</t>
  </si>
  <si>
    <t>MUHA MIHAI BOGDAN</t>
  </si>
  <si>
    <t>CEF MIROSLAVA MUHA MIHAI BOGDAN</t>
  </si>
  <si>
    <t>NEDESCA DARIUS-CATALIN</t>
  </si>
  <si>
    <t>CEF REDIU NR. 63 NEDESCA DARIUS-CATALIN</t>
  </si>
  <si>
    <t>SC WOODGRAD SRL</t>
  </si>
  <si>
    <t>CEF MAGIRESTI SC WOODGRAD SRL</t>
  </si>
  <si>
    <t>SC CONSTRUCTII MONTAJ AG SRL</t>
  </si>
  <si>
    <t>CEF FRASIN  SC CONSTRUCTII MONTAJ AG SRL</t>
  </si>
  <si>
    <t>POPA CIPRIAN-FLORIN</t>
  </si>
  <si>
    <t>CEF VALEA LUPULUI POPA CIPRIAN-FLORIN</t>
  </si>
  <si>
    <t>FLORIEA FLORIN</t>
  </si>
  <si>
    <t>CEF MIROSLAVA FLORIEA FLORIN</t>
  </si>
  <si>
    <t>ORASUL SAVENI</t>
  </si>
  <si>
    <t>CEF SAVENI  ORASUL SAVENI</t>
  </si>
  <si>
    <t>CEF SLOBOZIA NOUA COMUNA STANISESTI</t>
  </si>
  <si>
    <t>ALBERT PETREA</t>
  </si>
  <si>
    <t>CEF CHICEREA ALBERT PETREA</t>
  </si>
  <si>
    <t>COMUNA BODESTI</t>
  </si>
  <si>
    <t>CEF BODESTI COMUNA BODESTI</t>
  </si>
  <si>
    <t>IORGA NICOLAE</t>
  </si>
  <si>
    <t>CEF IASI IORGA NICOLAE</t>
  </si>
  <si>
    <t>DRUTA CONSTANTIN</t>
  </si>
  <si>
    <t>CEF SLOBOZIA NR.22 DRUTA CONSTANTIN</t>
  </si>
  <si>
    <t>POPA CONSTANTIN</t>
  </si>
  <si>
    <t>CEF MOINESTI POPA CONSTANTIN</t>
  </si>
  <si>
    <t>CEF VAMA COMUNA VAMA</t>
  </si>
  <si>
    <t>SCOALA GIMNAZIALA IORGU G TOMA VAMA</t>
  </si>
  <si>
    <t>CEF PRISACA DORNEI SCOALA GIMNAZIALA IORGU G TOMA VAMA</t>
  </si>
  <si>
    <t>CEF STRÂMTURA SCOALA GIMNAZIALA IORGU G TOMA VAMA</t>
  </si>
  <si>
    <t>CEF MOLID SCOALA GIMNAZIALA IORGU G TOMA VAMA</t>
  </si>
  <si>
    <t>CEF VAMA SCOALA GIMNAZIALA IORGU G TOMA VAMA</t>
  </si>
  <si>
    <t>BODOAGA VASILE DANIEL</t>
  </si>
  <si>
    <t>CEF HOLT BODOAGA VASILE DANIEL</t>
  </si>
  <si>
    <t>COMUNA IVANESTI</t>
  </si>
  <si>
    <t>CEF IVANESTI COMUNA IVANESTI</t>
  </si>
  <si>
    <t>LEAHU GABRIELA</t>
  </si>
  <si>
    <t>CEF IASI LEAHU GABRIELA</t>
  </si>
  <si>
    <t>SCOALA GIMNAZIALA IONEL MIRON</t>
  </si>
  <si>
    <t>CEF URSOAIA SCOALA GIMNAZIALA IONEL MIRON</t>
  </si>
  <si>
    <t>CEF IVANESTI SCOALA GIMNAZIALA IONEL MIRON</t>
  </si>
  <si>
    <t>DASCHEVICI ADRIAN-NICOLAE</t>
  </si>
  <si>
    <t>CEF VAMA DASCHEVICI ADRIAN-NICOLAE</t>
  </si>
  <si>
    <t>PASCUT DUMITRU</t>
  </si>
  <si>
    <t>CEF SFANTU ILIE PASCUT DUMITRU</t>
  </si>
  <si>
    <t>CEF GHEORGHE DOJA SC SUINPROD SIRET SRL</t>
  </si>
  <si>
    <t>VOICU VASILE</t>
  </si>
  <si>
    <t>CEF TRIFESTI VOICU VASILE</t>
  </si>
  <si>
    <t>SCARLAT SILVIU-LAURENTIU</t>
  </si>
  <si>
    <t>CEF FANTANELE SCARLAT SILVIU-LAURENTIU</t>
  </si>
  <si>
    <t>FRASIN 110/20</t>
  </si>
  <si>
    <t>CONSTRUIRE UNITATE DE STOCARE A ELECTRICITATII RACORDARE LA SISTEMUL ENERGETIC NATIONAL SI IMPREJMUIRE</t>
  </si>
  <si>
    <t>COBADIN NORD 110KV-26MW</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</si>
  <si>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aleasa ? Racordare radiala cu LES 110 kV in statia Cobadin Nord prin extinderea barei de 110kV si o celula 110kV nou realizata; Lucrari pe tarif de racordare: Noul utilizator va fi racordat în sistem radial cu LES 110 kV printr-o celula de 110 kV complet echipata cu întrerup?tor inclusiv protec?ie diferen?ial? longitudinal? ?i grup de m?sur? conform cerinte Retele Electrice Romania montata in statia de conexiuni Cobadin Nord. Astfel bara 110kV se va extinde cu un pas de celula prin intermediul unui separator de bare 110 kV proiectat, astfel incat sa permita racordarea noii celule de 110kV. Celula va fi integrat? în sistemul existent de circuite secundare, servicii interne ?i telecontrol Alte lucr?ri specifice cum ar fi: - completare ?i adaptare instala?ie de legare la p?mânt ?i protec?ie la supratensiuni atmosferice; - extindere instala?ie iluminat exterior; - complet?ri ale dulapurilor de servicii interne c.c. ?i c.a. cu întrerup?toare pentru circuitele de alimentare ale celulei; - cabluri noi j.t conform cerin?elor SCADA; - montare analizor pentru monitorizarea calit??ii energiei electrice; Echipamentul trebuie s? asigure în principal cerin?ele tehnice din specifica?iile OD (pus la dispozi?ie de OD). Terenurile necesare pentru realizarea acestui racord vor fi puse la dispozitie de Beneficiar si va fi incheiat contract de uz si superficie pentru exploatarea acestor instalatii cu Retele Electrice Romania. Se va asigura access neconditionat din domeniul public la instalatiile proiectate. In situatia in care instalatiile proiectate sunt amplasate pe domeniu privat, ?Prin grija utilizatorului se vor ob?ine acordurile, in original, autentificate de un notar public, pentru exercitarea de c?tre Retele Electrice Romania SA a drepturilor de uz, superficie si servitute asupra terenurilor afectate de instala?ia de racordare?. Racordul 110 kV si celula noua 110 kV vor respecta cerintele Retele Electrice Romania si normativele in vigoare si se va integra in sistemul de protectii si monitorizare existent in statia Cobadin Nord. Lucrari ce se realizeaza prin grija beneficiarului : - sta?ie de transformare 110 kV/MT aferent? utilizator, inclusiv celula 110 kV întrerup?tor (cu rol de dispozitiv general, dispozitiv de interfa?? cu protec?iile aferente); - realizare racord IT (inclusiv FO) între sta?ia de racord ?i sta?ia 110 kV/MT aferent? utilizatorului, prevazut? cu fibr? optic?; - realizare c?i de comunica?ie de la instala?iile de monitorizare ?i instala?iile de reglaj secundar ale noii centrale pân? la interfa?a cu Transelectrica; - montare analizor pentru monitorizarea calit??ii energiei electrice.</t>
  </si>
  <si>
    <t>AUKERA ROMÂNIA S.R.L.</t>
  </si>
  <si>
    <t>CEF Darova 2</t>
  </si>
  <si>
    <t>statie noua 400 kV Darova</t>
  </si>
  <si>
    <t>statie noua 400 kV Darova racordata în LEA 400 kV Reșița - Timișoara</t>
  </si>
  <si>
    <t>45/18117</t>
  </si>
  <si>
    <t>CEF+IS BANCA SC VIVA ENERGY SRL</t>
  </si>
  <si>
    <t>SC NICBAC PROD SRL</t>
  </si>
  <si>
    <t>CEF NICOLAE BALCESCU SC NICBAC PROD SRL</t>
  </si>
  <si>
    <t>SC PROD-CYP IMPEX SRL</t>
  </si>
  <si>
    <t>CEF HUSI SC PROD-CYP IMPEX SRL</t>
  </si>
  <si>
    <t>SC MAR-TIN SOLAR ENERGY S.R.L.</t>
  </si>
  <si>
    <t>CEF BOTOSANI SC MAR-TIN SOLAR ENERGY S.R.L.</t>
  </si>
  <si>
    <t>CEF CRIHAN COMUNA MAGURA</t>
  </si>
  <si>
    <t>CEF BODESTII DE JOS COMUNA BODESTI</t>
  </si>
  <si>
    <t>CEF STRÂMTURA COMUNA VAMA</t>
  </si>
  <si>
    <t>COMUNA ILISESTI</t>
  </si>
  <si>
    <t>CEF ILISESTI COMUNA ILISESTI</t>
  </si>
  <si>
    <t>CONSTANTINESCU ALINA-AURELIA INTREP IND</t>
  </si>
  <si>
    <t>CEF SADOVA CONSTANTINESCU ALINA-AURELIA INTREP IND</t>
  </si>
  <si>
    <t>COMUNA AGAPIA</t>
  </si>
  <si>
    <t>CEF AGAPIA COMUNA AGAPIA</t>
  </si>
  <si>
    <t>VASILCAU CRISTINEL</t>
  </si>
  <si>
    <t>CEF SCHEIA  VASILCAU CRISTINEL</t>
  </si>
  <si>
    <t>COMUNA FALCIU</t>
  </si>
  <si>
    <t>CEF FALCIU COMUNA FALCIU</t>
  </si>
  <si>
    <t>SC OVICRIST SRL</t>
  </si>
  <si>
    <t>CEF BOSANCI  SC OVICRIST SRL</t>
  </si>
  <si>
    <t>COMUNA GAICEANA</t>
  </si>
  <si>
    <t>CEF GAICEANA COMUNA GAICEANA</t>
  </si>
  <si>
    <t>CEF ARINI COMUNA GAICEANA</t>
  </si>
  <si>
    <t>FUIOR PAUL CATALIN</t>
  </si>
  <si>
    <t>CEF PASCANI FUIOR PAUL CATALIN</t>
  </si>
  <si>
    <t>DIACONU ALINA-IONELA</t>
  </si>
  <si>
    <t>CEF MOINESTI DIACONU ALINA-IONELA</t>
  </si>
  <si>
    <t>TOMOIAGA MIHAI</t>
  </si>
  <si>
    <t>CEF CAMPULUNG MOLDOVENESC  TOMOIAGA MIHAI</t>
  </si>
  <si>
    <t>INSPECTORATUL DE JANDARMI JUDETEAN</t>
  </si>
  <si>
    <t>CEF BOTOSANI INSPECTORATUL DE JANDARMI JUDETEAN</t>
  </si>
  <si>
    <t>CEF DOROHOI  INSPECTORATUL DE JANDARMI JUDETEAN</t>
  </si>
  <si>
    <t>RESMERITA CALIN</t>
  </si>
  <si>
    <t>CEF POGONESTI RESMERITA CALIN</t>
  </si>
  <si>
    <t>APOSTU MIHAI</t>
  </si>
  <si>
    <t>CEF POGONESTI APOSTU MIHAI</t>
  </si>
  <si>
    <t>CEF VALEA SEACA COMUNA NICOLAE BALCESCU</t>
  </si>
  <si>
    <t>SC VORO GLOBAL SRL</t>
  </si>
  <si>
    <t>CEF HORLESTI SC VORO GLOBAL SRL</t>
  </si>
  <si>
    <t>SENDREA VASILE</t>
  </si>
  <si>
    <t>CEF PIATRA NEAMT SENDREA VASILE</t>
  </si>
  <si>
    <t>SCOALA GIMNAZIALA DIMITRIE POMPEIU</t>
  </si>
  <si>
    <t>CEF BROSCAUTI  SCOALA GIMNAZIALA DIMITRIE POMPEIU</t>
  </si>
  <si>
    <t>BASU C IOAN</t>
  </si>
  <si>
    <t>CEF RADUCANENI BASU C IOAN</t>
  </si>
  <si>
    <t>BIDU LOREDANA-REBECA</t>
  </si>
  <si>
    <t>CEF CALINESTI  BIDU LOREDANA-REBECA</t>
  </si>
  <si>
    <t>POENARIU ADRIAN ILIE</t>
  </si>
  <si>
    <t>CEF STRAJA POENARIU ADRIAN ILIE</t>
  </si>
  <si>
    <t>BICLEA VASILE</t>
  </si>
  <si>
    <t>CEF IANA BICLEA VASILE</t>
  </si>
  <si>
    <t>CEF CRISTESTI COMUNA CRISTESTI</t>
  </si>
  <si>
    <t>LUCHIAN CRISTIAN PETRICA</t>
  </si>
  <si>
    <t>CEF TUDOR VLADIMIRESCU  LUCHIAN CRISTIAN PETRICA</t>
  </si>
  <si>
    <t>MARIUC FLORIN CONSTANTIN</t>
  </si>
  <si>
    <t>CEF CAMPULUNG MOLDOVENESC  MARIUC FLORIN CONSTANTIN</t>
  </si>
  <si>
    <t>POMOHACI LIVIU</t>
  </si>
  <si>
    <t>CEF MARGINEA POMOHACI LIVIU</t>
  </si>
  <si>
    <t>COTOI CRISTIAN</t>
  </si>
  <si>
    <t>CEF VALEA LUPULUI COTOI CRISTIAN</t>
  </si>
  <si>
    <t>CEF IZVOARE  COMUNA DUMBRAVA ROSIE</t>
  </si>
  <si>
    <t>SC AVI-TOP SA</t>
  </si>
  <si>
    <t>FRENT PAVEL</t>
  </si>
  <si>
    <t>CEF NISIPORESTI FRENT PAVEL</t>
  </si>
  <si>
    <t>CEF RAZBOIENI SC AVI-TOP SA</t>
  </si>
  <si>
    <t>CEF SPINOASA SC AVI-TOP SA</t>
  </si>
  <si>
    <t>SC CAZAGRO SRL</t>
  </si>
  <si>
    <t>CEF MURGENI SC CAZAGRO SRL</t>
  </si>
  <si>
    <t>SC SUINPROD SA</t>
  </si>
  <si>
    <t>CEF RAZBOIENI SC SUINPROD SA</t>
  </si>
  <si>
    <t>CEF TRAIAN SC SUINPROD SA</t>
  </si>
  <si>
    <t>31.12.2028</t>
  </si>
  <si>
    <t>GHERAESTI 110/20 KV</t>
  </si>
  <si>
    <t>FRAS</t>
  </si>
  <si>
    <t>ZEMES</t>
  </si>
  <si>
    <t>MUNICIPIUL BRAD</t>
  </si>
  <si>
    <t>A20 BRAD 3-BRAD DV</t>
  </si>
  <si>
    <t>ORD 59/2013; ORD 208/2019</t>
  </si>
  <si>
    <t>ALGORITHM CONSTRUCTII S3 SRL</t>
  </si>
  <si>
    <t>&lt;![CDATA[Conform ordinului 67/2024, cap. 3, art. 5, A, contribu?ia financiar? este definit? ca fiind aportul în numerar al beneficiarilor serviciului de distribu?ie sau al unei ter?e p?r?i (de exemplu, fonduri de la organismele interne sau interna?ionale</t>
  </si>
  <si>
    <t>A20 MANASIA-BARBULESTI SL</t>
  </si>
  <si>
    <t>Nova Power&amp;GAA</t>
  </si>
  <si>
    <t>IS Rosiori 2</t>
  </si>
  <si>
    <t>statia 400/220 kV Rosiori</t>
  </si>
  <si>
    <t>racordare in statia 400/220 kV Rosiori</t>
  </si>
  <si>
    <t>43/18118</t>
  </si>
  <si>
    <t>Photovoltaic Energy Plant SRL</t>
  </si>
  <si>
    <t>CEM Calinesti 1</t>
  </si>
  <si>
    <t>statia noua 400 kV Trivalea Mosteni</t>
  </si>
  <si>
    <t>44/18119</t>
  </si>
  <si>
    <t>CEF Satu Mare 5</t>
  </si>
  <si>
    <t>Solarpro Green Energy SRL</t>
  </si>
  <si>
    <t>statia 220/110 kV Vetis</t>
  </si>
  <si>
    <t>racordare la bara de 110 kV a statiei 220/110 kV Vetis</t>
  </si>
  <si>
    <t>54/20720</t>
  </si>
  <si>
    <t>Rpower Bess OneS.R.L</t>
  </si>
  <si>
    <t>IS Ciocanesti</t>
  </si>
  <si>
    <t>statie noua 400 kV Ciocanesti</t>
  </si>
  <si>
    <t>statie noua 400 kV Ciocanesti racordata in LEA 400 Brazi Vest -Domnesti</t>
  </si>
  <si>
    <t>56/22648</t>
  </si>
  <si>
    <t xml:space="preserve">IS Medgidia </t>
  </si>
  <si>
    <t>statia 400/110 kV Medgidia sud</t>
  </si>
  <si>
    <t>racordare in statia 400/110 kV Medgidia sud</t>
  </si>
  <si>
    <t>64/23539</t>
  </si>
  <si>
    <t>Complex Energy Systems SRL</t>
  </si>
  <si>
    <t>statia 400 kV Stupina</t>
  </si>
  <si>
    <t>racordare in statia 400 kV Stupina</t>
  </si>
  <si>
    <t>66/25710</t>
  </si>
  <si>
    <t>IS Stupina</t>
  </si>
  <si>
    <t>SC NICU SI CRISTINA SRL</t>
  </si>
  <si>
    <t>Instalatia de stocare (IS) Calarasi 1</t>
  </si>
  <si>
    <t>BESS ENERGY FIVE S.R.L.</t>
  </si>
  <si>
    <t>Constuire sistem de stocare a energiei electrice in baterii</t>
  </si>
  <si>
    <t xml:space="preserve">	
S20 FNC-CALARASI CL</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</si>
  <si>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1 – Racordarea în antenă în PCZ 3176 CARGIL L20kV FNC pe bara 20 kV, cu PC individual în apropierea PCZ 3176 CARGIL.
Lucrari pe tarif de racordare:
-extindere bara 20kV din PCZ 3176 prin prelungirea acesteia prin cablu 20 kV cu sect. 3x1x95mmp Cu, L=10.5m si montarea unei celula de racord cablu 20kV pe bara 1A-A3, langa celula 3517 (unificata) - montare celula racord cablu 20kV pe sectia nou creata
- montare celula de masura motorizata UT cu separator si grup de masura format din doua transformatoare de tensiune 20/0,1kV, clasa de precizie 0.2, doua transformatoare de curent 400/5A, clasa de precizie 0,2S si contor electronic trifazat static clasa de precizie 0,2s dotat cu curba de sarcina si interfata de comunicatie RS 232 si modul comunicatie GSM, amplasat intr-o cutie de masura; cutia de masura se va amplasa intr-o nisa cu posibilitatea vizualizarii atat de catre Retele Electrice Romania cat si de catre beneficiar; -integrarea celulei nou proiectate in SI cc/ca al PCZ 3176
- integrarea in telecontrol a celulei de masura proiectata in sistemul de telecontrol existent in PCZ 3176 Achizitia si montarea contorului revin in sarcina Operatorului de Distributie.
Lucrari ce se realizeaza prin grija beneficiarului in varianta 1:
,,Montare anvelopa, pentru instalatiile aferente ale utilizatorului (la max 20m de PCZ 3176 CARGIL existent) ,,LES 20 kV de Cu, 95 mmp, L≤ 20m între celula de măsură din PCZ 3176 şi celula cu înterupător din compartimentul utilizatorului ;
,,Dispozitivul general - celula sosire cu intrerupator automat si separatorin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maximală de curent homopolar cu două trepte (una sensibilă la pentru puneri la pamant simple cealaltă pentru sesizarea dublelor puneri la pământ).”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pe durata de probe;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PCZ 3176, semnalele vorfi transmise printr-un cablu special ecranat, care va face parte impreuna cu traductoarele, din instalatia de utilizare. Lungimea cablului nu trebuie sa depaseasca 20m.
•,,LES 20kV in instalatia de utilizare intre PC 20kV compartimentr utilizator (amplasat langa PCZ 3176) si posturile de transformare ale utilizatorului in lungime de 0,15 km aferent solutiei 1 •,,Posturi trafo si tablouri jt aferente IS , trafo ≤ 2000kVA</t>
  </si>
  <si>
    <t>Oxigen Delta SRL</t>
  </si>
  <si>
    <t>CEE Daeni</t>
  </si>
  <si>
    <t>statia 400 kV Fagarasu Nou</t>
  </si>
  <si>
    <t>statia 400 kV Fagarasu Nou racordata în LEA 400 kV Isaccea-Stupina</t>
  </si>
  <si>
    <t>41/16946</t>
  </si>
  <si>
    <t>Green Storage Farm SRL</t>
  </si>
  <si>
    <t>statia 400/110 kV Baru Mare</t>
  </si>
  <si>
    <t>racordare statia 400/110 kV Baru Mare</t>
  </si>
  <si>
    <t>46/18348</t>
  </si>
  <si>
    <t>Banat Storage Energy SRL</t>
  </si>
  <si>
    <t>47/18331</t>
  </si>
  <si>
    <t>Achernar  Solar SRL</t>
  </si>
  <si>
    <t>IS Terpezita 1</t>
  </si>
  <si>
    <t>IS Terpezita 2</t>
  </si>
  <si>
    <t>IS Terpezita 3</t>
  </si>
  <si>
    <t>IS Terpezita 4</t>
  </si>
  <si>
    <t>statia 400 kV Terpezita</t>
  </si>
  <si>
    <t>statie noua 400 kV Terpezita racordata in LEA 400 Tantareni-Kozlodui</t>
  </si>
  <si>
    <t>48/21224</t>
  </si>
  <si>
    <t>49/21223</t>
  </si>
  <si>
    <t>50/21221</t>
  </si>
  <si>
    <t>51/21222</t>
  </si>
  <si>
    <t>Hadar Solar SRL</t>
  </si>
  <si>
    <t>Vega Solar SRL</t>
  </si>
  <si>
    <t>Rider Solar SRL</t>
  </si>
  <si>
    <t>ICD Quantum Power srl</t>
  </si>
  <si>
    <t>IS Rahman</t>
  </si>
  <si>
    <t>statia 400/110 kV Rahman</t>
  </si>
  <si>
    <t>racordare statia 400/110 kV Rahman</t>
  </si>
  <si>
    <t>53/21186</t>
  </si>
  <si>
    <t>8600084387</t>
  </si>
  <si>
    <t>SOLAR ENERGY ORIZONT SRL</t>
  </si>
  <si>
    <t>CEF SOLAR ENERGY ORIZONT SRL</t>
  </si>
  <si>
    <t>Stalpul nr. 291, tip SC15006 existent in axul LEA 20 kV Costesti-Recea</t>
  </si>
  <si>
    <t>PIF estimat la 20.05.2026</t>
  </si>
  <si>
    <t>RAM GREEN ENERGY S.R.L.</t>
  </si>
  <si>
    <t>CEF RAM GREEN ENERGY S.R.L.</t>
  </si>
  <si>
    <t>celula nouă LES 110 kV Parc_Stocare_STEJARI din stația 110/20kV STOINA cod SAP DS-TR-0319</t>
  </si>
  <si>
    <t>PIF estimat la 31.05.2028</t>
  </si>
  <si>
    <t>Lucrari pe intariri specifice la N:
Realizarea și integrarea unei noi celule MONOBLOC (capsulata) 110kV în sistemele de protecții, comandă și control ale stației 110/20kV STOINA. Celula MONOBLOC (capsulata) se va amplasa intre celula TRAFO 1 si TRAFO 2 (in dreapta celor 2 cuple transversale) cu urmatoarea echipare:Celula monobloc, capsulata, echipata cu: -separator tripolar de bare 110kV, 1250A, 50kA, cu un CLP. -întreruptor tripolar 110kV, 1250A, 50kA, cu izolație in SF6 și dispozitiv de acționare trifazat cu resort. -trei transformatoare de curent 110kV, 300/1/1/1/1A, 10/10/30/30/VA, clasa de precizie 0,2SFS5/0,2SFS5/5P30/5P30/. -separator tripolar de linie 110kV, 1250A, 50kA , cu 2 CLP. -trei transformatoare de măsura de tensiune capacitive, etanșe, 110/√3//0.1/√3//0.1/√3//0.1/√3 kV, 10/10/25/25 VA, clasă de precizie 0.2/0,2/3P/3P;-trei descărcătoare cu oxid de zinc 110kV. Tot pe intariri specifice se vor executa lucrări în sistemul SCADA STOINA, Sistemul contorizare, Sistemul metering OMEPA, EMS. Vor fi executate lucrarile prevazute in SS-ul nr.11045 elaborat de TOP ENGINEERING SRL cu aviz CTE la DEO SA cu nr.15608/08.05.2025.Puterea maxima care poate fi evacuata fara realizarealucrarilor de intarire in RED este 0 MW</t>
  </si>
  <si>
    <t>celule de transformator(nr.1+nr.2) din PTCZ 20 KV nr.3 TG-JIU.</t>
  </si>
  <si>
    <t>PIF estimat la 21.05.2026</t>
  </si>
  <si>
    <t>COMUNA SIMIAN</t>
  </si>
  <si>
    <t>CEF COMUNA SIMIAN</t>
  </si>
  <si>
    <t>stalpul 128 al  LEA 20 KV Banovita –Husnicioara II cod SAP : DS-HV-MP040304, alimentata din Statia 110/20 KV  Banovita cod SAP : DS-TR-0403</t>
  </si>
  <si>
    <t>PIF estimat la 28.05.2026</t>
  </si>
  <si>
    <t>stalpul nr. 55 tip SE7 al LEA 20 KV ROSIA - NR 8</t>
  </si>
  <si>
    <t>PIF estimat la 16.05.2026</t>
  </si>
  <si>
    <t>PROJECT SERVICE STL ALPHA S.R.L.</t>
  </si>
  <si>
    <t>CEF PROJECT SERVICE STL ALPHA S.R.L.</t>
  </si>
  <si>
    <t>în Stația 110/20 kV Filiași, pe sistemul de bare de 110 kV</t>
  </si>
  <si>
    <t>PIF estimat la 08.05.2026</t>
  </si>
  <si>
    <t>COMUNA PIATRA</t>
  </si>
  <si>
    <t>CEF COMUNA PIATRA</t>
  </si>
  <si>
    <t>Stalpul nr.10 al SD 62-390, LEA 20kV BOGDANA, Statia 110/20kV VIISOARA</t>
  </si>
  <si>
    <t>PIF estimat la 30.05.2026</t>
  </si>
  <si>
    <t>COMUNA LISA</t>
  </si>
  <si>
    <t>CEF COMUNA LISA</t>
  </si>
  <si>
    <t>La stalpul nr. 36 al SD 1369 LEA 20kV Bogdana, statia 110/20 KV Viisoara</t>
  </si>
  <si>
    <t>PIF estimat la 22.05.2026</t>
  </si>
  <si>
    <t>COMUNA SILISTEA GUMESTI</t>
  </si>
  <si>
    <t>CEF COMUNA SILISTEA GUMESTI</t>
  </si>
  <si>
    <t>La stalpul nr. 25 al derivatiei SD 1188,  LEA 20 kV Beuca, statia 110/20 kV Rosiori</t>
  </si>
  <si>
    <t>COMUNA MAVRODIN</t>
  </si>
  <si>
    <t>CEF COMUNA MAVRODIN</t>
  </si>
  <si>
    <t>CD a PTA 1019 Mavrodin</t>
  </si>
  <si>
    <t>PIF estimat la 02.05.2026</t>
  </si>
  <si>
    <t>COMUNA FRASINET</t>
  </si>
  <si>
    <t>CEF COMUNA FRASINET</t>
  </si>
  <si>
    <t>Stalpul nr.38 al Derivatiei PTA 4907, LEA 20kV Babaita, Statia 110/20kV HARLESTI</t>
  </si>
  <si>
    <t>U.A.T. COMUNA VOINEASA</t>
  </si>
  <si>
    <t>CEF U.A.T. COMUNA VOINEASA</t>
  </si>
  <si>
    <t>stalpul nr.3 tip SC15006 al DER 20kV RUSANESTI</t>
  </si>
  <si>
    <t>PIF estimat la 06.05.2026</t>
  </si>
  <si>
    <t>COMUNA BRAGADIRU</t>
  </si>
  <si>
    <t>CEF COMUNA BRAGADIRU</t>
  </si>
  <si>
    <t>Stalpul nr. 307 al LEA 20kV Pietrosani, statia 110/20kV Pietrisu;</t>
  </si>
  <si>
    <t>PIF estimat la 29.05.2026</t>
  </si>
  <si>
    <t>COMUNA MATASARI</t>
  </si>
  <si>
    <t>CEF COMUNA MATASARI</t>
  </si>
  <si>
    <t>stalpul nr. 21 tip SC15015 al LEA 20 kV Jilt nr. 37</t>
  </si>
  <si>
    <t>COMUNA STANESTI</t>
  </si>
  <si>
    <t>CEF COMUNA STANESTI</t>
  </si>
  <si>
    <t>stalpul SE9 GJ025462 al Derivatiei 20 kV PTAB Stanesti 1</t>
  </si>
  <si>
    <t>CENTRUL DE ASISTENTA MEDICO-SOCIALA LADESTI</t>
  </si>
  <si>
    <t>CEF CENTRUL DE ASISTENTA MEDICO-SOCIALA LADESTI</t>
  </si>
  <si>
    <t>CD_BMPIP(VL106251) al PTA LADESTI 1.</t>
  </si>
  <si>
    <t>PIF estimat la 17.05.2026</t>
  </si>
  <si>
    <t>SERVICIUL DE AMBULANTA JUDETEAN VALCEA</t>
  </si>
  <si>
    <t>CEF SERVICIUL DE AMBULANTA JUDETEAN VALCEA</t>
  </si>
  <si>
    <t>TDRI al PTCZ 20/0,4 kV 400kVA SPITAL VECHI (VL132333)</t>
  </si>
  <si>
    <t>PIF estimat la 15.05.2026</t>
  </si>
  <si>
    <t>SPITALUL DE PSIHIATRIE DRAGOESTI</t>
  </si>
  <si>
    <t>CEF SPITALUL DE PSIHIATRIE DRAGOESTI</t>
  </si>
  <si>
    <t>CD_BMPIP(VL029126)  PTA SPITAL DRAGOESTI.</t>
  </si>
  <si>
    <t>PIF estimat la 17.05.2030</t>
  </si>
  <si>
    <t>Amplificare transformator 20/0.4kV 100kVA SPITAL DRAGOESTI DS- TS-247150-7004-LV1-01 cu transformator 20/0,4kV 160kVA; se vor înlocui siguranţe fuzibile m.t existente cu 10A/24kV pr.= 3buc; coloana generala; in BMPIIP se va inlocui un separator vertical 04kV existent cu separator vertical 250A echipat cu sigurante MPR 200A. Lucrarile de întărire a reţelei electrice, care nu sunt prevăzute în programul de investiţii al operatorului de reţea, vor fi realizate de Distributie Energie Oltenia SA in maxim 60luni de la plata tarifului de racordare. Pana la realizarea lucrarilor de intarire a retelei electrice In amonte de punctul de racordare utilizatorul se poate racorda cu puterea de max.60kW.</t>
  </si>
  <si>
    <t>SPITALUL JUDETEAN DE URGENTA VALCEA</t>
  </si>
  <si>
    <t>CEF SPITALUL JUDETEAN DE URGENTA VALCEA</t>
  </si>
  <si>
    <t>Bornele 0.4kV ale trafo 1,2,3 din PA Spital Nord</t>
  </si>
  <si>
    <t>TDRI 04kV AL PTCZ SPITAL VECHI</t>
  </si>
  <si>
    <t>DIR.GEN.ASIST.SOC.PROT.COPIL VALCEA</t>
  </si>
  <si>
    <t>CEF DIR.GEN.ASIST.SOC.PROT.COPIL VALCEA</t>
  </si>
  <si>
    <t>BMPIIP(CD) VL077114 a PTA</t>
  </si>
  <si>
    <t>CD(VL006981) a PTA CRESA BABENI</t>
  </si>
  <si>
    <t>CD(VL141683) a PTA IAS TROIANU</t>
  </si>
  <si>
    <t>PRIMARIA ORASULUI TURCENI</t>
  </si>
  <si>
    <t>CEF PRIMARIA ORASULUI TURCENI</t>
  </si>
  <si>
    <t>SARIS COM 96 SRL</t>
  </si>
  <si>
    <t>CEF SARIS COM 96 SRL</t>
  </si>
  <si>
    <t>Stalp nr. 161 tip SC15014, ce inlocuieste stalpul SE6 existent in axul LEA 20kV PATROAIA-TEIU.</t>
  </si>
  <si>
    <t>PIF estimat la 12.05.2026</t>
  </si>
  <si>
    <t>EUROFINA SRL</t>
  </si>
  <si>
    <t>CEF EUROFINA SRL</t>
  </si>
  <si>
    <t>stalpul nr.11A tip SC15014 din axul Derivatiei 20kV Valeni Voicesti</t>
  </si>
  <si>
    <t>PIF estimat la 14.05.2026</t>
  </si>
  <si>
    <t>U.A.T. COMUNA MIHAESTI</t>
  </si>
  <si>
    <t>CEF U.A.T. COMUNA MIHAESTI</t>
  </si>
  <si>
    <t>Stalpul Nr. 7  tip SC 15014 al DER LEA 20 KV PTA CFR MIHAESTI</t>
  </si>
  <si>
    <t>PIF estimat la 05.05.2026</t>
  </si>
  <si>
    <t>stalpul nr.202 tip SE1 al AX L20 KV MAMURA-CARLOGANI</t>
  </si>
  <si>
    <t>COMUNA ISLAZ</t>
  </si>
  <si>
    <t>CEF COMUNA ISLAZ</t>
  </si>
  <si>
    <t>FDCS 1T 80A-LC 51583823 alimentat din CD(TR004012) A PTA 4042 ISLAZ</t>
  </si>
  <si>
    <t>FDCS 1T-LC51583825 alimentat din CD(TR004012) A PTA 4042 ISLAZ</t>
  </si>
  <si>
    <t>SCOALA GIMNAZIALA NR.1</t>
  </si>
  <si>
    <t>CEF SCOALA GIMNAZIALA NR.1</t>
  </si>
  <si>
    <t>CD(TR004012) A PTA 4042 ISLAZ</t>
  </si>
  <si>
    <t>CD(TR004007) A PTA 4291 ISLAZ 250kVA</t>
  </si>
  <si>
    <t>DOBRE CRISTIAN</t>
  </si>
  <si>
    <t>CEF DOBRE CRISTIAN</t>
  </si>
  <si>
    <t>FB E2-4 PROIECTATA PE INTARIRE DE RETEA</t>
  </si>
  <si>
    <t>PIF estimat la 20.08.2028</t>
  </si>
  <si>
    <t>NECESAR LUCRARI INTARIRE RETEA PENTRU CREARE CONDITII TEHNICE DE RACORDARE: MONTARE FB E2-4 PE DOMENIUL PUBLIC , ALIMENTAT CU CABLU ACYY 4X185MMP, L=20M ,DIN CD 1-6 EXISTENT SI PRELUARE 1 CIRCUIT DIN CD 1.6 EXISTENTA .TERMEN DE REALIZARE 36 DE LUNI DE LA DATA ACHITARII TARIFULUI DE RACORDARE</t>
  </si>
  <si>
    <t>COMUNA OSICA DE SUS</t>
  </si>
  <si>
    <t>CEF COMUNA OSICA DE SUS</t>
  </si>
  <si>
    <t>stalpul nr.248A tip SC15014 pr in AX LEA 20kV CARACAL NORD-COMPLEX PORCINE 1</t>
  </si>
  <si>
    <t>SPITALUL CLINIC MUNICIP.FILANTROPIA</t>
  </si>
  <si>
    <t>CEF SPITALUL CLINIC MUNICIP.FILANTROPIA</t>
  </si>
  <si>
    <t>TDRI aferent  PT16 Craiova (COD SAP:DS-TS-200008-1054-LV1)</t>
  </si>
  <si>
    <t>PC 20kV 875 FILANTOPIA (DS-TS-200008-1859)</t>
  </si>
  <si>
    <t>In TDRI aferent PT 41 Craiova, (cod SAP:DS-TS-200008-1265-LV1)</t>
  </si>
  <si>
    <t>COMUNA PESTISANI</t>
  </si>
  <si>
    <t>CEF COMUNA PESTISANI</t>
  </si>
  <si>
    <t>stalpul nr.4 al  Rac 20 KV PTA Pestisani 3 din LEA 20 kV Godinesti-Vilcele</t>
  </si>
  <si>
    <t>ARVATU ION</t>
  </si>
  <si>
    <t>CEF ARVATU ION</t>
  </si>
  <si>
    <t>PIF estimat la 23.05.2026</t>
  </si>
  <si>
    <t>ORASUL TISMANA</t>
  </si>
  <si>
    <t>CEF ORASUL TISMANA</t>
  </si>
  <si>
    <t>stalpul nr.1BIS nou plantat in LEA. 20 kV Godinesti-Ciuperceni</t>
  </si>
  <si>
    <t>PIF estimat la 27.05.2026</t>
  </si>
  <si>
    <t>CEF COMUNA NICOLAE BALCESCU</t>
  </si>
  <si>
    <t>Stalpul nr.319 tip SE1 al LEA 20kV MARCEA-GALICEA ce se va inlocui cu stalp tip SC15014</t>
  </si>
  <si>
    <t>COMUNA ROESTI</t>
  </si>
  <si>
    <t>CEF COMUNA ROESTI</t>
  </si>
  <si>
    <t>Stalpul tip SC15014 nou introdus in axul LEA 20kV LADESTI-CERNISOARA.</t>
  </si>
  <si>
    <t>U.A.T. COMUNA ORLEA</t>
  </si>
  <si>
    <t>CEF U.A.T. COMUNA ORLEA</t>
  </si>
  <si>
    <t>firida E2-6 proiectata pe LIR alimentata din BMPIM OT066013 din PTA 6.77 2 ORLEA OT066013</t>
  </si>
  <si>
    <t>PIF estimat la 30.08.2028</t>
  </si>
  <si>
    <t>Distributie Energie Oltenia va realiza lucrare de intarire reatea de joasa tensiune aferenta PTA 6.23 Orlea 1  ce consta in , montarea unei firide tip E2-6 pe domeniul public racordata din BMPIM OT066013 din PTA 6.77 2 ORLEA OT066013, cu cablu ACYY 4x120=6m , sapatura pamant 2mL, si creare conditii tehnice de racordare cu mutare circuit existent din BMPIM OT066013 din PTA 6.77 2 ORLEA OT066013 in firida E2-6 proiectata .  Termenul de finalizare al lucrarii de intarire este de 36 luni de la achitarea tarifului de racordare.</t>
  </si>
  <si>
    <t>COMUNA URZICA</t>
  </si>
  <si>
    <t>CEF COMUNA URZICA</t>
  </si>
  <si>
    <t>Stalpul nr. 126A proiectat ax Deriv. 20KV Vadastrita din LEA 20KV CORABIA-IRIG. 7</t>
  </si>
  <si>
    <t>TIPOALEX SA</t>
  </si>
  <si>
    <t>CEF TIPOALEX SA</t>
  </si>
  <si>
    <t>TRDI a PTCZ 936 TIPOGRAFIE ALEXANDRIA</t>
  </si>
  <si>
    <t>COMUNA BRATOVOIESTI</t>
  </si>
  <si>
    <t>CEF COMUNA BRATOVOIESTI</t>
  </si>
  <si>
    <t>U.A.T. COMUNA RUSANESTI</t>
  </si>
  <si>
    <t>CEF U.A.T. COMUNA RUSANESTI</t>
  </si>
  <si>
    <t>Bornele de iesire ale intreruptorului automat in CD tip 2-8 nou proiectata a PTA 2 Rusanesti</t>
  </si>
  <si>
    <t>POPESCU VIOREL MARIUS</t>
  </si>
  <si>
    <t>CEF POPESCU VIOREL MARIUS</t>
  </si>
  <si>
    <t>In LEA JT-stalp SC 10001(DJ114977) retea, (cod SAP: DS-TS-200008-1253-LV1-02), aferenta PT 384 Craiova</t>
  </si>
  <si>
    <t>Stalp nr.2 tip SC 15007 al RAC LEA 20 KV PTA 6 SERBANESTI BISERICA</t>
  </si>
  <si>
    <t>UM 0175 INSP.SIT.URG.JUD.ARGES CPT.PUICA NICOLAE</t>
  </si>
  <si>
    <t>CEF UM 0175 INSP.SIT.URG.JUD.ARGES CPT.PUICA NICOLAE</t>
  </si>
  <si>
    <t>Stalpul nr. 120, tip SC15014  nou proiectat, ce inlocuieste stalp SE1 in ax BUCLA LEA 20 kV PITESTI SUD-OARJA 2 cu LEA  20 kV PITESTI SUD-CATEASCA</t>
  </si>
  <si>
    <t>U.A.T. COMUNA GARCOV</t>
  </si>
  <si>
    <t>CEF U.A.T. COMUNA GARCOV</t>
  </si>
  <si>
    <t>Stalp nr.102 tip SC 15006 - F.BURATA al DER LEA 20 KV PTA 1 Garcov</t>
  </si>
  <si>
    <t>U.A.T. COMUNA GIUVARASTI</t>
  </si>
  <si>
    <t>CEF U.A.T. COMUNA GIUVARASTI</t>
  </si>
  <si>
    <t>Stalp nr.14 tip SE8 al DER LEA 20 KV PTA 1 Giuvaresti din LEA 20 KV CORABIA-IRIGATII 6</t>
  </si>
  <si>
    <t>U.A.T. COMUNA BARASTI</t>
  </si>
  <si>
    <t>CEF U.A.T. COMUNA BARASTI</t>
  </si>
  <si>
    <t>Stilpul nr.342 din LEA 20kv  SCORNICESTI-BARASTI</t>
  </si>
  <si>
    <t>EPISCOPIA SLATINEI SI ROMANATILOR</t>
  </si>
  <si>
    <t>CEF EPISCOPIA SLATINEI SI ROMANATILOR</t>
  </si>
  <si>
    <t>Stalp 95A proiectat  in AX LEA 20kV SLATINA NORD - OTESTI</t>
  </si>
  <si>
    <t>SE4 OT029854</t>
  </si>
  <si>
    <t>COMNILIS PROD SRL</t>
  </si>
  <si>
    <t>MAGURENI</t>
  </si>
  <si>
    <t>LEA 20 KV FILIPESTI ST. CAMPINA 30100301</t>
  </si>
  <si>
    <t>RPOWER SOLAR ENTERPRISE SRL</t>
  </si>
  <si>
    <t>ST. TATARANU 110/20 KV</t>
  </si>
  <si>
    <t>COMUNA CALVINI</t>
  </si>
  <si>
    <t>LEA 20 KV CHIOJD 30300302</t>
  </si>
  <si>
    <t>DIRECTIA SANITAR-VETERINARA SI PENTRU SIGURANTA ALIMENTELOR</t>
  </si>
  <si>
    <t>ANINOASA</t>
  </si>
  <si>
    <t>LEA 20 KV TARGOVISTE NORD 2 30600201</t>
  </si>
  <si>
    <t>MARASESTI GREEN ENERGY SRL</t>
  </si>
  <si>
    <t>ST. MARASESTI 110/20 KV</t>
  </si>
  <si>
    <t>MUNICIPIUL TECUCI</t>
  </si>
  <si>
    <t>LEA 20 KV TECUCI - TECUCI EST 30500302</t>
  </si>
  <si>
    <t>UNITATEA MILITARA 0705 TARGOVISTE</t>
  </si>
  <si>
    <t>PTZ 1009 GARA</t>
  </si>
  <si>
    <t>COMUNA COJASCA</t>
  </si>
  <si>
    <t>ST 110/20 KV MAVRODIN</t>
  </si>
  <si>
    <t>ELASYS EXPLORER S.R.L</t>
  </si>
  <si>
    <t>PA PC 0223 EXPLORER</t>
  </si>
  <si>
    <t>ENERGY BAY SRL</t>
  </si>
  <si>
    <t>LEA 20 KV PLOIESTI 2 ST PL N 30100402</t>
  </si>
  <si>
    <t>KORDA BOGDAN</t>
  </si>
  <si>
    <t>BANESTI</t>
  </si>
  <si>
    <t>PTA 0009 CIMITIR BANESTI</t>
  </si>
  <si>
    <t>SC VITIS METAMORFOSIS SRL</t>
  </si>
  <si>
    <t>PTA 1015 VINALCOOL</t>
  </si>
  <si>
    <t>IPG MOBPLAN SRL</t>
  </si>
  <si>
    <t>PTA 0088 IZVORUL</t>
  </si>
  <si>
    <t>BISERICA ADVENTISTA DE ZIUAA SAPTEA CONFERINTA MOLDOVA</t>
  </si>
  <si>
    <t>SUCEVENI</t>
  </si>
  <si>
    <t>PTA 7779 SUCEVENI 1</t>
  </si>
  <si>
    <t>COMUNA SOVEJA</t>
  </si>
  <si>
    <t>SOVEJA</t>
  </si>
  <si>
    <t>PTA 5337 STATIE EPURARE SOVEJA</t>
  </si>
  <si>
    <t>MATEI GRIGORE</t>
  </si>
  <si>
    <t>PTA 5205 PICIOR DE MUNTE</t>
  </si>
  <si>
    <t>PTA 3198 VARSATURA</t>
  </si>
  <si>
    <t>ORASUL PATARLAGELE</t>
  </si>
  <si>
    <t>LAZAR GEORGEL</t>
  </si>
  <si>
    <t>PTM 1377 RADU NEGRU 5</t>
  </si>
  <si>
    <t>COMUNA FARTANESTI</t>
  </si>
  <si>
    <t>FARTANESTI</t>
  </si>
  <si>
    <t>LEA 20 KV FOLTESTI - BUJORU 30500403</t>
  </si>
  <si>
    <t>COMUNA CAVADINESTI</t>
  </si>
  <si>
    <t>CAVADINESTI</t>
  </si>
  <si>
    <t>AGRINVEST SRL</t>
  </si>
  <si>
    <t>PTA 3223 GARA CRANG</t>
  </si>
  <si>
    <t>BOZA GHEORGHE</t>
  </si>
  <si>
    <t>INDEPENDENTA</t>
  </si>
  <si>
    <t>PTA 5745 INDEPENDENTA 14</t>
  </si>
  <si>
    <t>CHIRVASUTA VASILE</t>
  </si>
  <si>
    <t>PTA 4441 GOHOR ORBU</t>
  </si>
  <si>
    <t>FORMACONS SRL</t>
  </si>
  <si>
    <t>PTA 3416 FORMACONS</t>
  </si>
  <si>
    <t>LES 20 KV INDUSTRIAL 2 30400201</t>
  </si>
  <si>
    <t>PTAB 0311 SALA SPORTURILOR</t>
  </si>
  <si>
    <t>BARDAS CRISTIAN</t>
  </si>
  <si>
    <t>PTA 3181 STREJNIC</t>
  </si>
  <si>
    <t>HEVECO SRL</t>
  </si>
  <si>
    <t>PTZ 0244 STR. TOMA IONESCU</t>
  </si>
  <si>
    <t>COMUNA GEMENELE</t>
  </si>
  <si>
    <t>PTA 5645 SAT GEMENELE 2</t>
  </si>
  <si>
    <t>AEROCLUBUL ROMANIEI</t>
  </si>
  <si>
    <t>PTA 3233 RADIOFAR</t>
  </si>
  <si>
    <t>COMUNA GAROAFA</t>
  </si>
  <si>
    <t>GAROAFA</t>
  </si>
  <si>
    <t>LEA 20 KV PRECISTANU 30400401</t>
  </si>
  <si>
    <t>PTM 2613 RASARITULUI</t>
  </si>
  <si>
    <t>IRIMIA MARIUS</t>
  </si>
  <si>
    <t>MORARU MARIN</t>
  </si>
  <si>
    <t>PTAB 3018 POSTA</t>
  </si>
  <si>
    <t>IMBRE FLORIN</t>
  </si>
  <si>
    <t>PTM 0070 BRAILITA 1</t>
  </si>
  <si>
    <t>AGRICAMILIV SRL</t>
  </si>
  <si>
    <t>PTA 7210 OANCEA 5</t>
  </si>
  <si>
    <t>IGO S.R.L</t>
  </si>
  <si>
    <t>PTA 9671 SC IGO SA</t>
  </si>
  <si>
    <t>MATEI ION</t>
  </si>
  <si>
    <t>PTA 2037 LUCIENI</t>
  </si>
  <si>
    <t>RADU ISTUDOR</t>
  </si>
  <si>
    <t>PTA 4211 MATCA 11</t>
  </si>
  <si>
    <t>ILIE COSTEL</t>
  </si>
  <si>
    <t>PTA 4255 MATCA 27</t>
  </si>
  <si>
    <t>ISTRATE NICULAI</t>
  </si>
  <si>
    <t>CONDRACHE GHEORGHE</t>
  </si>
  <si>
    <t>PTA 4293 MATCA 16</t>
  </si>
  <si>
    <t>PRICOPE MITICA</t>
  </si>
  <si>
    <t>PTA 4209 MATCA 5</t>
  </si>
  <si>
    <t>SBARNEA GEORGIANA-NICOLETA</t>
  </si>
  <si>
    <t>PTA 4232 COROD 12 APARTAMENTE</t>
  </si>
  <si>
    <t>CIULAC ELISABETA-BIANCA</t>
  </si>
  <si>
    <t>PTA 3264 ZAHANA STANCESTI</t>
  </si>
  <si>
    <t>FOCSENEANU EUGENIA-MIHAELA</t>
  </si>
  <si>
    <t>PTZ 0112 OBOR ODOBESCU</t>
  </si>
  <si>
    <t>COMUNA TAMBOESTI</t>
  </si>
  <si>
    <t>TAMBOESTI</t>
  </si>
  <si>
    <t>LEA 20 KV TAMBOIESTI 30400401</t>
  </si>
  <si>
    <t>ALEXE MARIAN</t>
  </si>
  <si>
    <t>BARBULETU</t>
  </si>
  <si>
    <t>PTA 2117 BARBULETU - VALEA TISEI</t>
  </si>
  <si>
    <t>RADU ANDREEA-ANA-MARIA</t>
  </si>
  <si>
    <t>URSACHE DANIELA-MINODORA</t>
  </si>
  <si>
    <t>PTA 1112 PLEASA</t>
  </si>
  <si>
    <t>ZENIT SOLAR SRL</t>
  </si>
  <si>
    <t>LEA 110 KV Romanu - Maxineni</t>
  </si>
  <si>
    <t>cef+is</t>
  </si>
  <si>
    <t>GENERAL AGRO COM SERVICE  SRL</t>
  </si>
  <si>
    <t>LES 6 KV FLACARA1 30300201</t>
  </si>
  <si>
    <t>MUNICIPIUL BISTRITA</t>
  </si>
  <si>
    <t>ST. 110/20 KV BTA VEST (VIISOARA)</t>
  </si>
  <si>
    <t>MUNICIPIUL ZALAU</t>
  </si>
  <si>
    <t>PTZ 8101 EPURARE</t>
  </si>
  <si>
    <t>PAP DENES ZSOLT PERSOANA FIZICA AUTORIZATA</t>
  </si>
  <si>
    <t>SINTEU</t>
  </si>
  <si>
    <t>PTA VALEA TIRNEI 2</t>
  </si>
  <si>
    <t>COMUNA IARA</t>
  </si>
  <si>
    <t>IARA</t>
  </si>
  <si>
    <t>LEA MT BAISOARA-M VITEAZU</t>
  </si>
  <si>
    <t>ESCORPION 707 IMPEX SRL</t>
  </si>
  <si>
    <t>PTAB LOMBULUI</t>
  </si>
  <si>
    <t>SAM MILLS INTERNATIONAL S.A.</t>
  </si>
  <si>
    <t>CHIMCOMPLEX SA BORZESTI</t>
  </si>
  <si>
    <t>ST. 110/6 KV CONEXIUNI CCH</t>
  </si>
  <si>
    <t>PTZ 39 GHEORGHENI</t>
  </si>
  <si>
    <t>AEROPORTUL INTERNATIONAL AVRAM IANCU CLUJ RA</t>
  </si>
  <si>
    <t>ALVERNA - AEROPORT 1</t>
  </si>
  <si>
    <t>OROS VASILE</t>
  </si>
  <si>
    <t>PTA 4451 CERTEZE 4-SM</t>
  </si>
  <si>
    <t>SZEKELY BELA-DANIEL</t>
  </si>
  <si>
    <t>PTAB 608 MUNCA</t>
  </si>
  <si>
    <t>CULDA PETRU-IOAN</t>
  </si>
  <si>
    <t>PTA 3746 SCARISOARA</t>
  </si>
  <si>
    <t>COMUNA HUSASAU DE TINCA</t>
  </si>
  <si>
    <t>HUSASAU DE TINCA</t>
  </si>
  <si>
    <t>PTA COM 2 HUSASAU DE TINCA</t>
  </si>
  <si>
    <t>PTZ MFA NOU</t>
  </si>
  <si>
    <t>LES 20kV Oradea Centru - Horea(Miorita I</t>
  </si>
  <si>
    <t>PTZ INSTITUT PEDAGOGIC</t>
  </si>
  <si>
    <t>PTZ DELAVRANCEA</t>
  </si>
  <si>
    <t>PA SPITAL</t>
  </si>
  <si>
    <t>PTAB CAMINE FAGARASULUI</t>
  </si>
  <si>
    <t>AGRECAR EXPLOATARE S.R.L.</t>
  </si>
  <si>
    <t>LEA 20kV Vl. Crisului-Ponoare</t>
  </si>
  <si>
    <t>TERASANTO INVEST SRL</t>
  </si>
  <si>
    <t>FUNDATIA UMANITARA AGAPE</t>
  </si>
  <si>
    <t>SURDUC</t>
  </si>
  <si>
    <t>PTA 6413 SURDUC F-CA CARAMIDA</t>
  </si>
  <si>
    <t>COMUNA BUDUREASA</t>
  </si>
  <si>
    <t>LEA 20kV Beius-Budureasa</t>
  </si>
  <si>
    <t>M.C.M. CARIERA BRATCA SRL</t>
  </si>
  <si>
    <t>BULZ</t>
  </si>
  <si>
    <t>LEA 20kV Vl. Crisului-Munteni</t>
  </si>
  <si>
    <t>COMUNA ILVA MARE</t>
  </si>
  <si>
    <t>LEA 20 KV RODNA - LUNCA ILVEI</t>
  </si>
  <si>
    <t>PREFAB CML S.R.L.</t>
  </si>
  <si>
    <t>BORA VILMOS</t>
  </si>
  <si>
    <t>APA</t>
  </si>
  <si>
    <t>PTA 5104 APA3-SM</t>
  </si>
  <si>
    <t>U .M. 0568</t>
  </si>
  <si>
    <t>PTZ 261 BM SRI</t>
  </si>
  <si>
    <t>MONOREAN ELISABETA</t>
  </si>
  <si>
    <t>URSACHI MARIAN-MIHAI</t>
  </si>
  <si>
    <t>PTA 10 TAUTII S MARMURA</t>
  </si>
  <si>
    <t>INSPECTORATUL PENTRU SITUATII DE URGENTA AVRAM IANCU AL JUDETULUI CLUJ</t>
  </si>
  <si>
    <t>PTA 1 AGHIRESU SAT</t>
  </si>
  <si>
    <t>SC MODERN S.A.</t>
  </si>
  <si>
    <t>PTZ CTA ZV</t>
  </si>
  <si>
    <t>FLOREA CALIN DORIAN</t>
  </si>
  <si>
    <t>PTZ SEVASTOPOL</t>
  </si>
  <si>
    <t>FELEACU</t>
  </si>
  <si>
    <t>GOLDPLAST ENERGY S.R.L.</t>
  </si>
  <si>
    <t>LEA 20 KV LECHINTA - BISTRITA</t>
  </si>
  <si>
    <t>ARI JOZSEF LORAND</t>
  </si>
  <si>
    <t>PTAB ROZELOR BIHARIA</t>
  </si>
  <si>
    <t>BOC NICOLAE</t>
  </si>
  <si>
    <t>PTZ ONESTILOR</t>
  </si>
  <si>
    <t>PETROVAI ALEXANDRU</t>
  </si>
  <si>
    <t>LEORDINA</t>
  </si>
  <si>
    <t>PTA 1 LEORDINA</t>
  </si>
  <si>
    <t>AGROPAN SRL</t>
  </si>
  <si>
    <t>LEA 6 KV LEGUMICOLA-SM</t>
  </si>
  <si>
    <t>SC RICHSUN ENERGY SRL</t>
  </si>
  <si>
    <t>ST.110/20 kV Targu Lapus</t>
  </si>
  <si>
    <t>MUNICIPIUL SALONTA</t>
  </si>
  <si>
    <t>SALONTA</t>
  </si>
  <si>
    <t>FDYSOLAR S.R.L.</t>
  </si>
  <si>
    <t>NEGRESTI-OAS</t>
  </si>
  <si>
    <t>ST. 110/20 KV NEGRESTI-SM</t>
  </si>
  <si>
    <t>EUROPIG SA</t>
  </si>
  <si>
    <t>LEA 20 KV SERCAIA ST  FAGARAS 7D08O314</t>
  </si>
  <si>
    <t>CATALYSE ELEVEN SRL</t>
  </si>
  <si>
    <t>SINCAI</t>
  </si>
  <si>
    <t>LEA 20 KV RACIU-MIHES 7D27O312</t>
  </si>
  <si>
    <t>PTZ 78 20/0.4 KV SIBIU</t>
  </si>
  <si>
    <t>COMUNA HARSENI</t>
  </si>
  <si>
    <t>PTA 12 20/0.4 KV SEBES - S.C ELCATA</t>
  </si>
  <si>
    <t>COMUNA CRISTIAN</t>
  </si>
  <si>
    <t>CRISTIAN</t>
  </si>
  <si>
    <t>LES MT-20 KV TBARSEI     GENERAL</t>
  </si>
  <si>
    <t>ORASUL AGNITA</t>
  </si>
  <si>
    <t>LES 20 KV AGNITA-PT1 7D33O314</t>
  </si>
  <si>
    <t>IMAN CONSULT S.A.</t>
  </si>
  <si>
    <t>PTA 36 20/0.4 KV RASNOV</t>
  </si>
  <si>
    <t>PADURARIU MARIA</t>
  </si>
  <si>
    <t>PTAB 6 20/0.4 KV ILENI</t>
  </si>
  <si>
    <t>ALEXANDRESCU MIHAI-BOGDAN</t>
  </si>
  <si>
    <t>PTAB 8037 20/0.4 KV BRASOV</t>
  </si>
  <si>
    <t>BIROTICA SRL</t>
  </si>
  <si>
    <t>PTAB 204 20/0.4 KV ALBA IULIA</t>
  </si>
  <si>
    <t>MIDOSCHI STELIAN</t>
  </si>
  <si>
    <t>PTAB 5 20/0.4 KV SANPETRU</t>
  </si>
  <si>
    <t>CANDEA MIRCEA</t>
  </si>
  <si>
    <t>sebes</t>
  </si>
  <si>
    <t>PTZ 14 20/0.4 KV SEBES</t>
  </si>
  <si>
    <t>COMUNA HALCHIU</t>
  </si>
  <si>
    <t>BILEA AUREL</t>
  </si>
  <si>
    <t>PTA 2 20/0.4 KV MICESTI</t>
  </si>
  <si>
    <t>TECTUM COMPANY SA</t>
  </si>
  <si>
    <t>PTA 142 20/0.4 KV M-CIUC</t>
  </si>
  <si>
    <t>ANDRAS SERGIU EUGEN</t>
  </si>
  <si>
    <t>PTZ 54 SACELE</t>
  </si>
  <si>
    <t>NADENKA SRL</t>
  </si>
  <si>
    <t>DARVAS IMRE</t>
  </si>
  <si>
    <t>PTA 1 20/0.4 KV TUSNAD NOU</t>
  </si>
  <si>
    <t>COMUNA GALESTI</t>
  </si>
  <si>
    <t>GALESTI</t>
  </si>
  <si>
    <t>RAT IOAN OVIDIU</t>
  </si>
  <si>
    <t>"PTAB 65 20/0.4 KV CISNADIE"</t>
  </si>
  <si>
    <t>COMUNA RADESTI</t>
  </si>
  <si>
    <t>DIRECTIA GENERALA DE PROTECTIE INTERNA</t>
  </si>
  <si>
    <t>PTZ 25 CODLEA</t>
  </si>
  <si>
    <t>CIRSTEA VALENTIN MARIN</t>
  </si>
  <si>
    <t>PTAB 50 20/0.4 KV SEBES</t>
  </si>
  <si>
    <t>VALAHIA ECO SUD SRL</t>
  </si>
  <si>
    <t>CUT</t>
  </si>
  <si>
    <t>PTA 1 20/0.4 KV CUT CAP</t>
  </si>
  <si>
    <t>COMUNA CAPALNITA</t>
  </si>
  <si>
    <t>CAPALNITA</t>
  </si>
  <si>
    <t>LEA 20 KV ODORHEI 7D21O314</t>
  </si>
  <si>
    <t>COMUNA ALBAC</t>
  </si>
  <si>
    <t>ALBAC</t>
  </si>
  <si>
    <t>PTA 1 20/0.4 KV ALBAC</t>
  </si>
  <si>
    <t>SOHODOL</t>
  </si>
  <si>
    <t>PTA 1 20/0.4 KV DEVE ALBAC</t>
  </si>
  <si>
    <t>IACOB CLAUDIU CRISTIAN</t>
  </si>
  <si>
    <t>PTAB 902003 20/0.4 KV BRASOV</t>
  </si>
  <si>
    <t>ENESCU DUMITRU-SORINEL</t>
  </si>
  <si>
    <t>UCEA</t>
  </si>
  <si>
    <t>RENGHEA OLIMPIU-VASILE</t>
  </si>
  <si>
    <t>PTZ 24 FAGARAS</t>
  </si>
  <si>
    <t>PTAB 6 20/0.4 KV LIVEZENI</t>
  </si>
  <si>
    <t>SUGAG</t>
  </si>
  <si>
    <t>PTAB 40 20/0.4 KV PASUNII</t>
  </si>
  <si>
    <t>PTAB 50 HARMAN</t>
  </si>
  <si>
    <t>CESIRO PRODUCTION S.R.L.</t>
  </si>
  <si>
    <t>PTZ 11 20/0.4 KV SIGHISOARA</t>
  </si>
  <si>
    <t>"PTZ 205 20/0.4 KV SIBIU"</t>
  </si>
  <si>
    <t>HORVATH ALEXANDRU IOAN</t>
  </si>
  <si>
    <t>PTA 57 20/0.4 KV CISNADIE</t>
  </si>
  <si>
    <t>AZOMURES SA</t>
  </si>
  <si>
    <t>STATIA CIC 110/6 KV</t>
  </si>
  <si>
    <t>NITA COSMIN IOAN</t>
  </si>
  <si>
    <t>PTAB 42 20/0.4 KV SELIMBAR</t>
  </si>
  <si>
    <t>GANCEA DORIN</t>
  </si>
  <si>
    <t>"PTAB 503 20/0.4 KV SIBIU"</t>
  </si>
  <si>
    <t>BURJA VIOREL</t>
  </si>
  <si>
    <t>"PTA 10 20/0.4 KV DAIA"</t>
  </si>
  <si>
    <t>IONESCU ALEXANDRU CIPRIAN</t>
  </si>
  <si>
    <t>PTA 27 STUPINII HARMANULUI</t>
  </si>
  <si>
    <t>DOBRE ALEXANDRU</t>
  </si>
  <si>
    <t>PTZ 6 COLONIE ZARNESTI</t>
  </si>
  <si>
    <t>DANA TRAVEL &amp; EVENTS SRL</t>
  </si>
  <si>
    <t>FUNDATA</t>
  </si>
  <si>
    <t>PTA 2 FUNDATA</t>
  </si>
  <si>
    <t>UNITATEA MILITARA 0391 BRASOV</t>
  </si>
  <si>
    <t>ALBA FOTOVOLTAIC PARC S.R.L.</t>
  </si>
  <si>
    <t>LEA 20 KV SEBES 3 7D01O312</t>
  </si>
  <si>
    <t>BRASOV RENEWABLES SRL</t>
  </si>
  <si>
    <t>LEA 110 KV STUPINI-CRISTIAN</t>
  </si>
  <si>
    <t>SOLAR POWER ROSIORI SRL</t>
  </si>
  <si>
    <t>CEF SOLAR POWER ROSIORI SRL</t>
  </si>
  <si>
    <t>Celula 20kV din statia 110/20kV Traianu</t>
  </si>
  <si>
    <t>PIF estimat la 30.09.2035</t>
  </si>
  <si>
    <t>Se va monta o noua celula MT pe sectia de bara 1, identica cu cele existente, echipata astfel: -Separator 630A; -Intreruptor debrosabil in vid 20kV, 630A, 25 kA; -Separator de legare la pamant; -Transformator de curent 24kV: 2x200/5/5/5A, cls. 0,2S/0,2S/5P30-3 buc. -Transformator de curent pentru componenta homopolara 30/1A; -Montare si parametrizare terminal numeric de protective-comanda-control si integrat in sistemul SCADA al Distributie Energie Oltenia SA, prin activare functii pentru linie de producator, bidirectionala; -Analizor de calitate a energiei electrice certificat pentru clasa A. Analizorul de energie va fi conform politicii tehnice a Distributie Energie Oltenia S.A. si prevderilor Ordinului ANRE 41/2021. Analizorul trebuie sa fie integrabil in sistemul (existent) de management al calitatii energiei electrice implementat de DEO si se va monta cu respectarea specificatiei tehnice a DEO, detaliile de montaj urmand a fi stabilite la faza de proiectare PTE. -Echipamente SCADA si comunicatii; - Montare pe usa frontala a celulei a unui singur contor dublu sens, cu curba de sarcina si telecitire prin GSM, compatibil Converge, clasa 0,2. Celula 20kV de racord va fi integrata in EMS-SCADA, respectiv DMS-SCADA. Noul terminal numeric de comanda, control si protectie montat in celula de 20 kV va respecta specificatiile tehnice ale Operatorului de Distributie si va realiza toate functiile de protectie, automatizare, comanda-control, masurare, interblocaje, monitorizare si inregistrare necesare, cu integrare in sistemul SCADA existent in conformitate cu cerintele minime ale DEO (protocol de comunicatie, mediu de transmitere, volum informational). Celula nou proiectata va fi inclusa in sistemul centralizat de detectie a punerilor la pamant in reteaua mt, daca acesta exista. Se vor realiza toate lucrarile pentru introducerea in buclele existente de alimentare c.c, c.a, circuite secundare si Scada. Se vor inlocui transformatoarele de tensiune existentedin cele doua celule de masura 20kV cu transformatoare de tensiune 20/1,73/0,1/1,73/0,1/1,73kV. cls. 0,2/3P/50VA/50VA (6 buc.).  .La N elemente: REM: -LES nou 110 kV Marsa-Domnesti circ. 1 (~50 km) ; LES nou 110 kV Marsa-Domnesti circ. 2 (~50 km); LEA 110 kV Prundu-Colibasi (10,2 km) -LEA 110 kV Colibasi-Jilava (22,4 km); LEA 110 kV Prundu-Giurgiu Nord (33 km); LEA 110 kV Jilava- Copaceni (12,4 km); LEA 110 kV Domnesti-Mihailesti (16,9 km) - LEA 110 kV Jilava-Progresu circ. 1 (3,2 km);  LEA 110 kV Copaceni-Uzunu (15,3 km); LEA 110 kV Videle-Nicolae Caranfil (19,8 km gestiune REM); LEA 110 kV Uzunu-Ghizdaru (31,7 km); LEA 110 kV Ghizdaru-Nicolae Caranfil (7,8 km). DEO: LEA 110 kV Videle-Nicolae Caranfil (26,7 km gestiune DEO); LEA 110 kV Harlesti-Blejesti (13 km); LEA 110 kV Blejesti-Marsa (16,3 km); LEA noua 110 kV Blejesti-Marsa (16,3 km); Lucrari pentru conectarea LEA 110 kV Videle-Draganesti Vlasca. Transelectrica: Prevazute in planul de dezvoltare - Reconductorarea LEA 220 kV Bucuresti Sud-Ghizdaru d.c. (termen PIF 2028); Reconductorarea LEA 220 kV Craiova Nord-Turnu Magurele (termen PIF 2028). Neprevazute in planul de dezvoltare -Transformator 400/110 kV Babaita de 250 MVA si conectare in statia Videle.</t>
  </si>
  <si>
    <t>LUCE VERDE SRL</t>
  </si>
  <si>
    <t>CEF LUCE VERDE SRL</t>
  </si>
  <si>
    <t>stalp nr.207 tip SC15014 al LEA 20KV Dragotesti-Turceni cod SAP DS-HV-MP030604</t>
  </si>
  <si>
    <t xml:space="preserve">LUCRARI DE INTARIRE SPECIFICE:
Inlocuire in LEA 20kV Dragotesti-Turceni a stalpului nr. 207 de tip SE1, amplasat pe terenul parcului cu nr. cadastral 35933- UAT Bolbosi, cu stalp special de racord de tip SC 15014. Stalpul special de racord SC 15014 nr. 207 proiectat se va echipa cu consola de tip CIT 140 si lanturi duble de intindere ceramice, zona IV de poluare. Cu conductoarele existente se realizeaza legaturile de intindere spre stalpul nr. 206 de tip SE1 si se folosesc conductoare noi (de tip ACSR 66-AL1/11-ST1A) pana la stalpul SE1 nr. 208. Stalpul SC 15014 nr. 207 se va echipa cu priza de pamant avand rezistenta de dispersie de maxim 10 ohmi. Termenul de realizare a lucrarilor de intarire retea specifice este de 12 de luni de la data achitarii tarifului de racordare de catre utilizator.
LUCRARI DE INTARIRE GENERALE:
– lucrari intarire generale DEO SA  - statii+LEA 110kV(regim N): o	Reconductorarea a 8 LEA 110kV cu 109,78km. – lucrari intarire generale DEO SA - statii+LEA 110kV(regim N- 1): o Reconductorarea a 24 LEA 110kV cu 342,68km. – lucrari intarire generale TRANSELECTRICA SA - statii+LEA220kV(regim N): o inlocuire AT 220/110kV, 200MVA cu AT 400MVA in statia Urechesti ; o montare AT3 400/220 kV, 400MVA in statia Urechesti ; o Reconductorarea a 2 LEA 220kV insumand 73,4km, dupa cum urmeaza: • Reconductorare LEA 220kV TG JIU N.-URECHESTI– 22km; • LEA 220kV SLATINA N-CRAIOVA N – 51,4km. – lucrari intarire generale TRANSELECTRICA SA - statii+LEA 220kV (regim N-1):
o inlocuire AT 220/110kV, 200MVA cu AT 400MVA in statia Urechesti ; o	montare AT3 400/220 kV, 400MVA in statia Urechesti; o inlocuire AT 220/110 kV, 200MVA cu ATR 400MVA in statia Tg. Jiu Nord; o Reconductorarea a 6 LEA 220kV insumand 139,2km, dupa cum urmeaza: •	LEA 220kV TG JIU N.-URECHESTI – 22km; •	LEA 220kV SLATINA N – GRADISTE – 23,3km; •	LEA 220kV SLATINA N-CRAIOVA N – 51,4km; •	LEA 220kV GRADISTE-ISALNITA – 23,3km; •	LEA 220kV CRAIOVA N. A – ISALNITA – 9,6km; •	LEA 220kV CRAIOVA N. B – ISALNITA – 9,6km. Termenul de realizare a lucrarilor de intarire retea generale este de 96 de luni de la data achitarii tarifului de racordare de catre utilizator. Puterea maxima ce poate fi evacuata fara realizarea lucrarilor de intarire in RED specificate mai sus, este de 0 MW.
</t>
  </si>
  <si>
    <t>UNIVERSITATEA DIN CRAIOVA</t>
  </si>
  <si>
    <t>CEF UNIVERSITATEA DIN CRAIOVA</t>
  </si>
  <si>
    <t>Stalpul nr 167A tip SC15014 plantat in axul LEA 20KV CARACAL SUD-ALIMENTARE APA</t>
  </si>
  <si>
    <t xml:space="preserve">Se va planta un stalp nou proiectat 167A in axul LEA 20 KV CARACAL SUD-ALIMENTARE APA, tip SC 15014 echipat cu CSO 1100, izolatori dubli de sustinere, priza de pamant cu Rpp mai mic decat 4 Ohmi. Se vor realiza legaturi de sustinere in axul LEA 20 KV CARACAL SUD-ALIMENTARE APA.1.1 Lucrari de intarire retea generale realizate in instalatiile Distributie Energie Oltenia SA la N elemente in functiune: Se vor reconductora urmatoarele LEA 110 KV: -LEA 110 KV RUSANESTI-DRAGANESTI OLT in lungime de 36 km -LEA 110 KV CARACAL SUD- DRAGANESTI OLT in lungime de 16 km -LEA 110 KV CURTISOARA-CHE ARCESTI in lungime de 3,5 km -LEA 110 KV ARCESTI-CHE SLATINA in lungime de 7 km -LEA 110 KV CHE SLATINA-GRADISTE in lungime de 3 km -LEA 110 KV GRADISTE-BALS in lungime de 29 km Inlocuirea transformatoarelor existente in statia 110/20 kV Caracal Sud 25 MVA cu 2 transformatoare 40 MVA 110/20 kV; Tinand cont de toate cererile aflate in stadiul elaborare/avizare, aviz CTE, ATR-emis, gradul de incarcare al celor 2 Transformatoare 25 MVA existente in Statia 110/20 kV C racal Sud este depasit. -Inlocuirea transformatoarelor existente in statia 110/20 kV
Caracal Sud 25 MVA cu 2 transformatoare 40 MVA 110/20 kV; -Tinand cont ca in situatia proiectata pe partea de 110 kV avem un curent de 210A se vor inlocui transformatoarele de curent existente pe partea de 110 kV care asigura protectia transformatoarelor de putere cu transformatoare de curent 2x150/5/5/5A clasa 0,2s # 6 buc -Tinand cont ca in situatia proiectata pe partea de 20 kV avem un curent de 1156 A se vor inlocui transformatoarele de curent existente pe partea de 110 kV care asigura protectia transformatoarelor de putere, precum si din celula de cupla 20
kV cu transformatoare de curent 2x800/5/5/5 A clasa 0,2s # 9 buc - Este necesara dublarea barelor existente cu bare de cupru de 2x100x10 mmp in lungime de 2x120 m (pentru ambii trafo) -Lucrari de inginerie. Inlocuire circuite secundare si primare, precum si integrarea in SCADA pentru cele 2 TRAFO 40 MVA nou-proiectate -Se vor reface cele 2 gropi de retentie, impreuna cu calea de rulare existenta care vor fi racordate la separatoare de hidrocarburi. -In vederea asigurarii sigurantei in functionare, se propune achizitionarea si montarea unei bobine de stingere de 250 A cu transformator de servicii interne si dulapul de automatizare aferent, deoarece in situatia indisponibilizarii uneia dintre cele 2 bobine, statia 110/20KV CARACAL SUD devine indisponibila datorita iesirii tensiunii pe bara de 20
kV din banda impusa prin standardul de performanta al Distributiei Energiei Electrice. 1.2 Lucrari de intarire retea generale realizate in instalatiile Distributie Energie Oltenia SA la N-1 elemente in functiune: Se vor reconductora urmatoarele LEA 110 KV: -LEA 110 KV DRGANESTI - SPA FARCASELE in lungime de 18 km-LEA 110 KV SPA FARCASELE CARACAL NORD in lungime de 12 km -LEA 110 KV CARACAL VEST-CARACAL NORD in lungime de 7 km. Lucrari de intarire retea generale realizate in instalatiile CNTEE TRANSELECTRICA S la N elemente in functiune: -Montare AT 400/110 KV DRAGANESTI OLT 250 MVA suplimentar ca urmare a depasirii sarcinii maxime admisibile pe AT 400/110 KV 250 MVA existent -Montare AT 220/100 KV GRADISTE 200 MVA suplimentar ca urmare a depasirii sarcinii maxime admisibile pe AT 1 si AT 2 200/110 kV 200 MVA existente -Reconductotare LEA 220 KV SLATINA NORD-GRADISTE in lungime de 23,3 km. Termenul de finalizare al lucrarilor de intarire retea este de 10ani de la achitarea tarifului de racordare. Fara
realizarea lucrarilor de intarire retea puterea ce poate fi evacuata este 0MW. </t>
  </si>
  <si>
    <t>YMY STORAGE S.R.L.</t>
  </si>
  <si>
    <t>CEF YMY STORAGE S.R.L.</t>
  </si>
  <si>
    <t>celula LEA 20 kV REZERVA de pe sectia de bare S1B 24 kV/25kA/1250A din Distribuitorul Modernizat in stația 110/20 kV Rogojelu cod SAP DS-TR-0315</t>
  </si>
  <si>
    <t>PIF estimat la 31.12.2028</t>
  </si>
  <si>
    <t>Lucrari de intarire retea SPECIFICE realizate in instalatiile Operatorului de Distributie - Distributie Energie Oltenia SA:
In urma finalizarii procesului de modernizare al Statiei 110/20 kV Rogojelu, Parcul de stocare YMY STORAGE 1 va fi racordat în celula LEA 20 kV REZERVA de pe sectia de bare S1B 24 kV/25kA/1250A din Distribuitorul Modernizat in stația 110/20 kV Rogojelu. Lucrari de intarire retea SPECIFICE realizate in instalatiile CNTEE TRANSELECTRICA SA la N elemente in functiune: Se vor realiza lucrari de inginerie si parametrizare pentru integrarea IS YMY STORAGE 1 in sistemul EMS SCADA al Operatorului de Transport si Sistem.  Puterea maxima care poate fi evacuata fara realizarea lucrarilor de intarire in RED este 0 MW</t>
  </si>
  <si>
    <t>celula LEA 20 kV REZERVA de pe sectia de bare S1A 24 kV/25kA/1250A din Distribuitorul Modernizat in stația 110/20 kV Rogojelu cod SAP DS-TR-0315</t>
  </si>
  <si>
    <t>Lucrari de intarire retea SPECIFICE realizate in instalatiile Operatorului de Distributie - Distributie Energie Oltenia SA: In urma finalizarii procesului de modernizare al Statiei 110/20 kV Rogojelu, Parcul de stocare YMY STORAGE 2 va fi racordat în celula LEA 20 kV REZERVA de pe sectia de bare S1A 24 kV/25kA/1250A din Distribuitorul Modernizat in stația 110/20 kV Rogojelu. Lucrari de intarire retea SPECIFICE realizate in instalatiile CNTEE TRANSELECTRICA SA la N elemente in functiune: Se vor realiza lucrari de inginerie si parametrizare pentru integrarea IS YMY STORAGE 2 in sistemul EMS SCADA al Operatorului de Transport si Sistem.  Iar durata de realizare este de 36 luni. Puterea maxima care poate fi  evacuata fara realizarea lucrarilor de intarire in RED este 0 MW</t>
  </si>
  <si>
    <t>FOR ELDA SRL</t>
  </si>
  <si>
    <t>CEF FOR ELDA SRL</t>
  </si>
  <si>
    <t>stalpul nr. 7 existent al Racordului 20 KV SPP8 din LEA 20 KV Burila - Burila.</t>
  </si>
  <si>
    <t>PIF estimat la 18.06.2026</t>
  </si>
  <si>
    <t>SPITALUL DE PSIHIATRIE POROSCHIA</t>
  </si>
  <si>
    <t>CEF SPITALUL DE PSIHIATRIE POROSCHIA</t>
  </si>
  <si>
    <t>Stalpul nr.22A proiectat al SD 61-1066(PTA 1032 Poroschia), LEA 20kV ZIMNICEA, STATIA 110/20kV VEDEA</t>
  </si>
  <si>
    <t>PIF estimat la 24.06.2026</t>
  </si>
  <si>
    <t xml:space="preserve"> Montare stalp SC 15015 nr.22A, intre stalpii nr.22 si nr23 al SD 61-1066(PTA 1032 Poroschia), LEA 20kV ZIMNICEA, STATIA 110/20kV VEDEA: -se va monta un stalp tip SC 15015 in fundatie turnata numerotat 22A, pe domeniul public,
pozitionat in axul racordului 20 kV PTA 1032 Poroschia Stalpul nou proiectat de tip SC15015 se va echipa cu o consola CIT 140, lanturi duble de intindere cu izolatori ceramici si priza de pamant artificiala Rpp mai mic sau egal cu 4 ohm.</t>
  </si>
  <si>
    <t>SPITALUL DE PNEUMOFTIZIOLOGIE "CONSTANTIN ANASTASATU"</t>
  </si>
  <si>
    <t>CEF SPITALUL DE PNEUMOFTIZIOLOGIE "CONSTANTIN ANASTASATU"</t>
  </si>
  <si>
    <t>stalpul nr.11 tip SC15014 al Derivatiei 20kV PTCZ RASE GRELE 2</t>
  </si>
  <si>
    <t>PIF estimat la 04.06.2026</t>
  </si>
  <si>
    <t>CD(VL007097) a PTA SPITAL BABENI</t>
  </si>
  <si>
    <t>CEF AEROCLUBUL ROMANIEI</t>
  </si>
  <si>
    <t>In LES 20 kV intre PC 20 KV DURBIS si PC 20 KV AEROPORT CASA NOASTRA</t>
  </si>
  <si>
    <t>PIF estimat la 26.06.2026</t>
  </si>
  <si>
    <t>PIF estimat la 02.06.2026</t>
  </si>
  <si>
    <t>PIF estimat la 12.06.2026</t>
  </si>
  <si>
    <t>PIF estimat la 17.06.2026</t>
  </si>
  <si>
    <t>U.A.T. COMUNA MARUNTEI</t>
  </si>
  <si>
    <t>CEF U.A.T. COMUNA MARUNTEI</t>
  </si>
  <si>
    <t>Stalpul nr36 tip SE1 al LEA 20KV DERIVATIE SCHITU</t>
  </si>
  <si>
    <t>PIF estimat la 06.06.2026</t>
  </si>
  <si>
    <t>COMUNA REDEA</t>
  </si>
  <si>
    <t>CEF COMUNA REDEA</t>
  </si>
  <si>
    <t>Stalp nr.10 tip SC 15006 - F.BURATA al DER LEA 20 KV REDISOARA</t>
  </si>
  <si>
    <t>PIF estimat la 23.06.2026</t>
  </si>
  <si>
    <t>EVENIMENTE IDEALE SRL</t>
  </si>
  <si>
    <t>CEF EVENIMENTE IDEALE SRL</t>
  </si>
  <si>
    <t>CD(DJ012295)  aferenta PTA Calinesti, (cod SAP: DS-TS-205300-1007-LV1)</t>
  </si>
  <si>
    <t>PIF estimat la 11.06.2026</t>
  </si>
  <si>
    <t>COMUNA BOGATI</t>
  </si>
  <si>
    <t>CEF COMUNA BOGATI</t>
  </si>
  <si>
    <t>in CD A PTA FERMA POMICOLA SUSENI prevazuta pe lucrari de intarire retea</t>
  </si>
  <si>
    <t>PIF estimat la 15.07.2027</t>
  </si>
  <si>
    <t>NECESAR INLOCUIRE CD EXISTENT cu CD 1-4 AFERENTA PTA FERMA POMICOLA SUSENI. NECESAR AMPLIFICARE TRAFO DE LA 100KVA LA 250KVA.  termen de realizare 24 luni de la achitarea tarifului de racordare de catre utilizator.</t>
  </si>
  <si>
    <t>PIF estimat la 25.06.2026</t>
  </si>
  <si>
    <t>stalpul nr.9 tip SC15006 al LEA 20kV CAZANESTI-GOVORA BAI ce se va inlocui cu stalp tip SC15014</t>
  </si>
  <si>
    <t>PIF estimat la 13.06.2026</t>
  </si>
  <si>
    <t>SERVICIUL PUBLIC APA-CANAL COMUNA BOTOROAGA</t>
  </si>
  <si>
    <t>CEF SERVICIUL PUBLIC APA-CANAL COMUNA BOTOROAGA</t>
  </si>
  <si>
    <t>Stalpul nr. 7 al racord PTA 2180 LEA 20kV Draganesti, statia 110/20kV Videle;</t>
  </si>
  <si>
    <t>PIF estimat la 19.06.2026</t>
  </si>
  <si>
    <t>COMUNA OTESANI</t>
  </si>
  <si>
    <t>CEF COMUNA OTESANI</t>
  </si>
  <si>
    <t>stalpul nr.73 tip SV15011 al Derivatiei 20kV Carstanesti</t>
  </si>
  <si>
    <t>PIF estimat la 15.06.2026</t>
  </si>
  <si>
    <t>COMUNA BALESTI</t>
  </si>
  <si>
    <t>CEF COMUNA BALESTI</t>
  </si>
  <si>
    <t>stalpul nr. 11 tip SC15014 al DER 20 KV PTA UNCIOAIA</t>
  </si>
  <si>
    <t>COMUNA ICOANA</t>
  </si>
  <si>
    <t>CEF COMUNA ICOANA</t>
  </si>
  <si>
    <t>Stalp 34A proiectat  in AX LEA 20KV ICOANA-COMPRESOARE 2</t>
  </si>
  <si>
    <t>PIF estimat la 03.06.2026</t>
  </si>
  <si>
    <t>CALIN AURELIA</t>
  </si>
  <si>
    <t>CEF CALIN AURELIA</t>
  </si>
  <si>
    <t>Stalp tip SE11 OT071537 de retea</t>
  </si>
  <si>
    <t>PIF estimat la 10.06.2026</t>
  </si>
  <si>
    <t>SE11 OT029779</t>
  </si>
  <si>
    <t>PIF estimat la 05.06.2026</t>
  </si>
  <si>
    <t>U.A.T. COMUNA STREJESTI</t>
  </si>
  <si>
    <t>CEF U.A.T. COMUNA STREJESTI</t>
  </si>
  <si>
    <t>stalpul nr.27 tip SC 15014 al 20 KV MAMURA -SPP6</t>
  </si>
  <si>
    <t>In celula de transformator din PTAB 20 kV 703 KAUFLAND CRAIOVITA.</t>
  </si>
  <si>
    <t>PIF estimat la 18.06.2029</t>
  </si>
  <si>
    <t>A.LUCRARI DE INTARIRE RETEA
Lucrari de intarire specifice retea DEO la criteriul N: Montarea în statia de 110/20kV Craiovita a unei celule de linie de 20kV, 630A, 25kA similara cu celulele existente, celula cu sistem simplu de bare, izolatie in aer echipata cu : ▪ intrerupator cu comutatie in vid 24kV/630A/25kA în montaj debroşabil ; ▪ 3 transformatoare de masura si protectie de
curent tip suport, cu raport de transformare 2x150/5/5/5A, clasa 0,2s/0,2s/5p ; ▪ separator de legare la pamant, cu actionare manuala ; ▪ releu numeric de protectie; ▪ indicator semnalizare defect pe cabluri cu tori 50/1A; ▪ sistem trifazat de semnalizare prezenta tensiune pe cabluri; ▪ detector de arc cu senzori optici; ▪ analizor de energie electrica pentru monitorizarea calitatii energiei electrice. Acesta va fi compatibil cu sistemul calitatii DEO si acest fapt se va costitui ca proba la PIF. ▪ loc montare contor electric trifazat integrabil Converge, dublu sens; ▪ sistem anticondens (rezistenta si termostat) si control umiditate; - reconfigurare bucle c.c. si .c.a - reconfigurare bucle de semnalizari si protectii, -reconfigurarea bucle de declansare trape esapare; - reconfigurarea sistemului de comanda control - automatica locala de deconectare a Parcului Fotovoltaic; - montarea unui contor electric compatibil Converge in noua
celula de 20kV: - echipamente SCADA si comunicatii, integrare in SCADA dispecer ; - parametrizare protectii, implementare dispozitii reglaje protectii si testare releu numeric (protectii) ; - probe, verificari si incercari FAT/SAT/PIF. - inlocuire 6 transformatoare de masura de tensiune din celulele de masura de pe ambele sectii de bara
20/1.73/0,1/1.73/0,1/3kV, clasa 0,2 –ce se vor monta pe masurile statiei
. Termen estimat de realizare lucrari intarire retea specifica este de 36 luni de la data achitarii tarifului de racordare de catre utilizator. Puterea maxim simultan ce poate fi evacuata fara realizarea lucrarilor de intarire retea specifice prezentate in acest capitol este de: 0MW.</t>
  </si>
  <si>
    <t>U.A.T. COMUNA TUFENI</t>
  </si>
  <si>
    <t>CEF U.A.T. COMUNA TUFENI</t>
  </si>
  <si>
    <t>Stalpul nr 4A tip SC15014 plantat in axul LEA 20KV RACORD PTA 2 TUFENI CENTRU</t>
  </si>
  <si>
    <t>RIDACON TEX SRL</t>
  </si>
  <si>
    <t>CEF RIDACON TEX SRL</t>
  </si>
  <si>
    <t>stalpul nr. 90 tip SC15014 din  LEA 20 KV CURTISOARA POMPE SALCIA</t>
  </si>
  <si>
    <t>COMUNA MORUNGLAV</t>
  </si>
  <si>
    <t>CEF COMUNA MORUNGLAV</t>
  </si>
  <si>
    <t>U.A.T. COMUNA SCARISOARA</t>
  </si>
  <si>
    <t>CEF U.A.T. COMUNA SCARISOARA</t>
  </si>
  <si>
    <t>Stalp tip SE1 nr3 al LEA 20KV RACORD PTA 2 SCARISOARA</t>
  </si>
  <si>
    <t>UNITATEA MILITARA 0681</t>
  </si>
  <si>
    <t>CEF UNITATEA MILITARA 0681</t>
  </si>
  <si>
    <t>in TDRI 0.4 KV, MAI CAMPULUNG</t>
  </si>
  <si>
    <t>TUDORESCU MADALIN FLORIAN</t>
  </si>
  <si>
    <t>CEF TUDORESCU MADALIN FLORIAN</t>
  </si>
  <si>
    <t>stalpul tip SE10(VL066049) al LEA 0,4kV</t>
  </si>
  <si>
    <t>PIF estimat la 20.06.2026</t>
  </si>
  <si>
    <t>AGROMAG COM SRL</t>
  </si>
  <si>
    <t>CEF AGROMAG COM SRL</t>
  </si>
  <si>
    <t>Stalpul nr.444/116 al LEA 20kV FRUNZARU statia 20kV TRAIANU;</t>
  </si>
  <si>
    <t>PIF estimat la 16.06.2026</t>
  </si>
  <si>
    <t>COMUNA TEASC</t>
  </si>
  <si>
    <t>CEF COMUNA TEASC</t>
  </si>
  <si>
    <t>La stalpul nr.160 existent al LEA 20 kV PODARI-BRATOVOIESTI</t>
  </si>
  <si>
    <t>COMUNA HARSESTI</t>
  </si>
  <si>
    <t>CEF COMUNA HARSESTI</t>
  </si>
  <si>
    <t>In CD a PTA 20/0,4 kV  CIOBANI</t>
  </si>
  <si>
    <t>PIF estimat la 30.06.2027</t>
  </si>
  <si>
    <t>Realizare punct de racordare si alte lucrari necesare pentru asigurarea condiţiilor tehnice si a parametrilor calitativi corespunzători normelor în vigoare, ce consta in: -Inlocuire CD existent, pe domeniul public; TERMEN DE REALIZARE 24 LUNI DE LA ACHITAREA TARIFULUI DE RACORDARE DE CATRE UTILIZATOR.</t>
  </si>
  <si>
    <t>COMUNA CIOMAGESTI</t>
  </si>
  <si>
    <t>CEF COMUNA CIOMAGESTI</t>
  </si>
  <si>
    <t>in CD A PTA Radutesti</t>
  </si>
  <si>
    <t xml:space="preserve">NECESAR AMPLIFICARE TRANSFORMATOR EXISTENT 100KVA CU TRANSFORMATOR NECESAR 160KVA SI ALTE LUCRARI NECESARE PENTRU ASIGURAREA CONDITIILOR TEHNICE SI A PARAMETRILOR CALITATIVI CORESPUNZATORI NORMELOR IN VIGOARE.TERMEN REALIZARE 24 DE LUNI DE LA DATA ACHITARII TARIFULUI DE RACORDARE.
</t>
  </si>
  <si>
    <t>ALEXEDI BUSINESS SRL</t>
  </si>
  <si>
    <t>CEF ALEXEDI BUSINESS SRL</t>
  </si>
  <si>
    <t>Stalpul nr.1 al racord 20kV LC 52041022-GEOMAR PANOURI</t>
  </si>
  <si>
    <t>GEOMAR PANOURI SRL</t>
  </si>
  <si>
    <t>CEF GEOMAR PANOURI SRL</t>
  </si>
  <si>
    <t>Stalpul nr.443/117 al LEA 20kV FRUNZARU statia 20kV TRAIANU;</t>
  </si>
  <si>
    <t>COMUNA BURILA MARE</t>
  </si>
  <si>
    <t>CEF COMUNA BURILA MARE</t>
  </si>
  <si>
    <t>stilpul SC 15014 proiectat nr. 69A in axul  LEA racord 20 KV PTA Vrancea alimentat prin LEA 20 KV Burila - Burila cod SAP:DS-HV-MP040401</t>
  </si>
  <si>
    <t>COMUNA MICESTI</t>
  </si>
  <si>
    <t>CEF COMUNA MICESTI</t>
  </si>
  <si>
    <t>Stalpul tip SC15014,nr. 14A nou proiectat in ax Derivatie 20kV PURCARENI alimentata din LEA 20kV Mioveni-Domnesti, intre stalpii nr. 77\14 si 77\15</t>
  </si>
  <si>
    <t>RIALEAN CONS SRL</t>
  </si>
  <si>
    <t>CEF RIALEAN CONS SRL</t>
  </si>
  <si>
    <t>stalpul tip SC 15016 nr.5 al DER 20 KV PTAB 208 CFR BARSESTI</t>
  </si>
  <si>
    <t>COMUNA STEJARU</t>
  </si>
  <si>
    <t>CEF COMUNA STEJARU</t>
  </si>
  <si>
    <t>CD a PTA 1270 STEJARU</t>
  </si>
  <si>
    <t>COMUNA FARCAS</t>
  </si>
  <si>
    <t>CEF COMUNA FARCAS</t>
  </si>
  <si>
    <t>Interceptare LES 20 kV inainte de PTAB Farcasanca, aferenta LEA 20 KV Moflesti-Melinesti</t>
  </si>
  <si>
    <t>CIOBANU FLORIN</t>
  </si>
  <si>
    <t>CEF CIOBANU FLORIN</t>
  </si>
  <si>
    <t>Stalp SC 10001 OT115293</t>
  </si>
  <si>
    <t>GDN AGROFARM SRL</t>
  </si>
  <si>
    <t>CEF GDN AGROFARM SRL</t>
  </si>
  <si>
    <t>Stalpul nr. 154 al LEA 20 kV Olteanca, statia 220/110/20 kV Turnu Magurele;</t>
  </si>
  <si>
    <t>S.C TODOME FERO SRL</t>
  </si>
  <si>
    <t>CEF S.C TODOME FERO SRL</t>
  </si>
  <si>
    <t>La stalpul tip SC 15016 nr.3 al LEA 20 KV Leu - Robanesti.</t>
  </si>
  <si>
    <t>COMUNA SALCIA</t>
  </si>
  <si>
    <t>CEF COMUNA SALCIA</t>
  </si>
  <si>
    <t>Stalpul nr. 15 al SD 64-4052, LEA 20kV FRUNZARU, Statia 110/20kV Traianu</t>
  </si>
  <si>
    <t>U.A.T. COMUNA TESLUI</t>
  </si>
  <si>
    <t>CEF U.A.T. COMUNA TESLUI</t>
  </si>
  <si>
    <t>CD a PTA PTA CHERLESTI VALE  OT003657</t>
  </si>
  <si>
    <t>SC MARA PROD COM SRL</t>
  </si>
  <si>
    <t>CEF SC MARA PROD COM SRL</t>
  </si>
  <si>
    <t>Stalpul nr. 274 al LEA 20kV Peretu, statia 110/20kV Traianu;</t>
  </si>
  <si>
    <t>U.A.T. CATUNELE</t>
  </si>
  <si>
    <t>CEF U.A.T. CATUNELE</t>
  </si>
  <si>
    <t>LEA Jt aferenta PTA Valea Perilor 1</t>
  </si>
  <si>
    <t>CD a PTA VALEA MANASTIRII</t>
  </si>
  <si>
    <t>Inlocuire trafo existent de 100 kVA cu trafo de 160 KVA, inlocuire coloana. Acestea vor fi executate in maxim  36 luni de la data achitarii tarifului de racordare de catre Primaria Comunei Catunele.</t>
  </si>
  <si>
    <t>LEA JT aferenta PTA Steic</t>
  </si>
  <si>
    <t>NAE GEORGE-GHIOCEL</t>
  </si>
  <si>
    <t>CEF NAE GEORGE-GHIOCEL</t>
  </si>
  <si>
    <t>STALP SE4 (AG024650)</t>
  </si>
  <si>
    <t>BODE COM IMPEX SRL</t>
  </si>
  <si>
    <t>CEF BODE COM IMPEX SRL</t>
  </si>
  <si>
    <t>Bornele de joasa tensiune ale transformatorului aferent PCZ 4254, 20/0,4 kV, 400 kVA;</t>
  </si>
  <si>
    <t>Stalpul nr. 13 al LEA 20kV Vedea-Zimnicea</t>
  </si>
  <si>
    <t>B.G.V.FARM DARVARI SRL</t>
  </si>
  <si>
    <t>CEF B.G.V.FARM DARVARI SRL</t>
  </si>
  <si>
    <t>stalpul nr.124 al LEA 20 kV Cujmir-Darvari cod SAP:DS-HV-MP040502;</t>
  </si>
  <si>
    <t>In CD a PTA 1053 DGA</t>
  </si>
  <si>
    <t>DIR.GEN. DE ASIST. SOC.SI PROT.COPILULUI</t>
  </si>
  <si>
    <t>CEF DIR.GEN. DE ASIST. SOC.SI PROT.COPILULUI</t>
  </si>
  <si>
    <t>Stalpul nr. 311/58(DER PTA1386 LOVIN CERVENIA) al LEA 20kV Soimu statia 220/110/20kV Zimnicea;</t>
  </si>
  <si>
    <t>AGROMAR PRODIMPEX SRL</t>
  </si>
  <si>
    <t>CEF AGROMAR PRODIMPEX SRL</t>
  </si>
  <si>
    <t>La papucii de racordare in TDRI 0.4 KV al PCZ 1175 .</t>
  </si>
  <si>
    <t>RECOND-COM-IMPEX S.R.L.</t>
  </si>
  <si>
    <t>CEF RECOND-COM-IMPEX S.R.L.</t>
  </si>
  <si>
    <t>In TDRi al PCZ 946</t>
  </si>
  <si>
    <t>Stalpul nr. 13,  al SD 1012 LEA 20 KV Zimnicea, statia 110/20 KV Vedea;</t>
  </si>
  <si>
    <t>VLAICU TRANS SRL</t>
  </si>
  <si>
    <t>PTA 9053 BALASTIERA LAFARGE</t>
  </si>
  <si>
    <t>ORASUL PANCIU</t>
  </si>
  <si>
    <t>PANCIU</t>
  </si>
  <si>
    <t>LEA 20 KV MARASESTI 2 30400201</t>
  </si>
  <si>
    <t>PTZ 1071 IPG 2</t>
  </si>
  <si>
    <t>HERA ELENA</t>
  </si>
  <si>
    <t>PTA 5088 SCHEIU</t>
  </si>
  <si>
    <t>CRAMA CEPTURA SRL</t>
  </si>
  <si>
    <t>PTA 9342 CRAMA CEPTURA</t>
  </si>
  <si>
    <t>PASTUCENCO MARIN</t>
  </si>
  <si>
    <t>PTA 7051 VA FOLTESTI</t>
  </si>
  <si>
    <t>LEA 20 KV LUDESTI 30600301</t>
  </si>
  <si>
    <t>MARES DUMITRU</t>
  </si>
  <si>
    <t>GURA TEGHII</t>
  </si>
  <si>
    <t>PTA 0826 GURA TEGHII. PALTINIS. ORANGE</t>
  </si>
  <si>
    <t>GIMARUS ARGO PRODCOM S.R.L</t>
  </si>
  <si>
    <t>PTA 0364 CANDESTI PENSIUNE</t>
  </si>
  <si>
    <t>NEAGU CATALIN</t>
  </si>
  <si>
    <t>RACIU</t>
  </si>
  <si>
    <t>PTA 2009 RACIU</t>
  </si>
  <si>
    <t>PANAIT GIANINA</t>
  </si>
  <si>
    <t>PTA 5111 CUZA VODA SAT</t>
  </si>
  <si>
    <t>RAUTA FLORENTIN</t>
  </si>
  <si>
    <t>BONTEA VASILE</t>
  </si>
  <si>
    <t>SCHEAUA FANEL-DOREL</t>
  </si>
  <si>
    <t>LES 20 KV VRANCEI 30400202</t>
  </si>
  <si>
    <t>SARBU CLAUDIU COSMIN LUCIAN</t>
  </si>
  <si>
    <t>PT 1207</t>
  </si>
  <si>
    <t>COMUNA SIHLEA</t>
  </si>
  <si>
    <t>SIHLEA</t>
  </si>
  <si>
    <t>PTA 4254 BOGZA 1 SAT</t>
  </si>
  <si>
    <t>ENACHE DAN-TEODOR</t>
  </si>
  <si>
    <t>MARIN ANDREEA-LAURA</t>
  </si>
  <si>
    <t>PTA 3267 COMPLEX VACI</t>
  </si>
  <si>
    <t>SPINU MIHAELA-CRISTINA</t>
  </si>
  <si>
    <t>PTA 4043 COTESTI CONSILIU</t>
  </si>
  <si>
    <t>NECULA ANDI</t>
  </si>
  <si>
    <t>CORNEANU TIBERIU IULIAN</t>
  </si>
  <si>
    <t>PTAB 3426 BLOCURI MORENI</t>
  </si>
  <si>
    <t>DUMITRU FLORIN</t>
  </si>
  <si>
    <t>PTA 3229 STREJNIC</t>
  </si>
  <si>
    <t>BALAU BOGDAN</t>
  </si>
  <si>
    <t>PTA 5459 MIHAIL KOGALNICEANU NR. 4</t>
  </si>
  <si>
    <t>POIANA VICTOR-ALEXANDRU</t>
  </si>
  <si>
    <t>PTA 2016 IORDACHEANU</t>
  </si>
  <si>
    <t>TUDOR GHEORGHE</t>
  </si>
  <si>
    <t>PTA 3088 GOGA BUCHILASI</t>
  </si>
  <si>
    <t>SC LORRY COM SERV SRL</t>
  </si>
  <si>
    <t>PTA 2075 VARBILA</t>
  </si>
  <si>
    <t>DUIA MARIA-MAGDALENA</t>
  </si>
  <si>
    <t>PTA 4024 PUCIOASA PARC</t>
  </si>
  <si>
    <t>ILIEV CLAUDIO-GABRIEL</t>
  </si>
  <si>
    <t>PTZ 0166 TRC-MIA</t>
  </si>
  <si>
    <t>FUGASIN ELENA ADRIANA</t>
  </si>
  <si>
    <t>PTA 2013 TUFENI</t>
  </si>
  <si>
    <t>URSACHE SIMION-STEFAN</t>
  </si>
  <si>
    <t>BREBU</t>
  </si>
  <si>
    <t>PTA 0198 FECIORU BREBU</t>
  </si>
  <si>
    <t>VASILE EUSEBIU</t>
  </si>
  <si>
    <t>PTA 3018 VALEA LUNGA</t>
  </si>
  <si>
    <t>ZAHARIA GHEORGHE</t>
  </si>
  <si>
    <t>PTA 6239 BRANISTEA</t>
  </si>
  <si>
    <t>DRAGHICI MIHAELA GEORGETA</t>
  </si>
  <si>
    <t>PTA 6037 TITU TARG</t>
  </si>
  <si>
    <t>CONTESTI</t>
  </si>
  <si>
    <t>BARBU FLORIN</t>
  </si>
  <si>
    <t>OCNITA</t>
  </si>
  <si>
    <t>PTA 3273 OCNITA</t>
  </si>
  <si>
    <t>COMUNA IORDACHEANU</t>
  </si>
  <si>
    <t>LES 20 KV BERE 2 30300201</t>
  </si>
  <si>
    <t>PTAB 0196 WAREHOUSE F-CA BERE</t>
  </si>
  <si>
    <t>PTAB WDP 1</t>
  </si>
  <si>
    <t>PA PC WDP 2</t>
  </si>
  <si>
    <t>ATELIER STUDIO ARH SRL</t>
  </si>
  <si>
    <t>ST.110/20 KV SOMCUTA</t>
  </si>
  <si>
    <t>PROART VISION DESIGN STUDIO SRL</t>
  </si>
  <si>
    <t>ARHIEPISCOPIA VADULUI  FELEACULUI SI CLUJULUI</t>
  </si>
  <si>
    <t>COMUNA FELEACU</t>
  </si>
  <si>
    <t>LEA 20KV CLUJ SUD - TV FELEAC</t>
  </si>
  <si>
    <t>PTZ BABA NOVAC</t>
  </si>
  <si>
    <t>PTA SMA VAD</t>
  </si>
  <si>
    <t>SALAAM FOODS SRL</t>
  </si>
  <si>
    <t>TRE-PIU-CONSTRUCT SRL</t>
  </si>
  <si>
    <t>PTA 16 BARSANA</t>
  </si>
  <si>
    <t>LEA 20 KV BM5-AVICOLA7</t>
  </si>
  <si>
    <t>METAL PROD SERVICE SRL</t>
  </si>
  <si>
    <t>LES 20 KV ST_SM5-FIDER CASCO</t>
  </si>
  <si>
    <t>UNIVERSITATEA TEHNICA DIN CLUJ-NAPOCA</t>
  </si>
  <si>
    <t>PTZ 95 BM BABES INSTITUT</t>
  </si>
  <si>
    <t>PTZ MOLNAR PIUARU</t>
  </si>
  <si>
    <t>PTZ FACULTATE METALURGIE</t>
  </si>
  <si>
    <t>COMUNA RECEA</t>
  </si>
  <si>
    <t>GHIATA CATALIN LUCIAN</t>
  </si>
  <si>
    <t>PTAB SPITAL TBC</t>
  </si>
  <si>
    <t>COMUNA LAPUS</t>
  </si>
  <si>
    <t>LAPUS</t>
  </si>
  <si>
    <t>ASOCIATIA PEOPLE FOR PEOPLE</t>
  </si>
  <si>
    <t>LES 20 KV VIISOARA - DISTRIBUITOR 11</t>
  </si>
  <si>
    <t>MURESAN MARIANA</t>
  </si>
  <si>
    <t>HOROATU CRASNEI</t>
  </si>
  <si>
    <t>PTA 7818 HOROATUL CRASNEI 2</t>
  </si>
  <si>
    <t>CORAL ELECTRIC AS SRL</t>
  </si>
  <si>
    <t>LACATUS IOAN FLORIN</t>
  </si>
  <si>
    <t>PTA 476 BALTA BLONDA</t>
  </si>
  <si>
    <t>MITITEL IOAN</t>
  </si>
  <si>
    <t>SIEU-ODORHEI</t>
  </si>
  <si>
    <t>PTA SIEU ODORHEI SAT</t>
  </si>
  <si>
    <t>COMUNA TULCA</t>
  </si>
  <si>
    <t>TULCA</t>
  </si>
  <si>
    <t>LEA 20kV Salonta-Beius</t>
  </si>
  <si>
    <t>ORAS SACUENI</t>
  </si>
  <si>
    <t>LEA MT SACUENI-ORADEA</t>
  </si>
  <si>
    <t>SC BORGOVAN TRANS IMPEX SRL</t>
  </si>
  <si>
    <t>SINTEREAG</t>
  </si>
  <si>
    <t>GHERMAN OVIDIU-CORNEL</t>
  </si>
  <si>
    <t>PTA TAUTELEC</t>
  </si>
  <si>
    <t>SCOALA PROFESIONALA SPECIALASFANTA MARIA BISTRITA</t>
  </si>
  <si>
    <t>LES 20 KV BISTRITA - DISTRIBUITOR 4</t>
  </si>
  <si>
    <t>FINATAN VASILE-STEFAN</t>
  </si>
  <si>
    <t>PTAB 387 BAIA MARE</t>
  </si>
  <si>
    <t>HARAGOS MARIOARA</t>
  </si>
  <si>
    <t>PTA ALPAREA 1 SAT</t>
  </si>
  <si>
    <t>OPREA CARMEN-MARIA</t>
  </si>
  <si>
    <t>PTA 368 BAIA MARE-LIMPEDEA</t>
  </si>
  <si>
    <t>ORASUL VISEU DE SUS</t>
  </si>
  <si>
    <t>PTZ 3 VISEU DE SUS</t>
  </si>
  <si>
    <t>PTA 1 VISEU DE MIJLOC</t>
  </si>
  <si>
    <t>PA 5 VISEU</t>
  </si>
  <si>
    <t>LES 20 KV VISEU-VISEU2</t>
  </si>
  <si>
    <t>PTA 62 VISEU DE SUS</t>
  </si>
  <si>
    <t>LEA 20 KV VISEU-VISEU1</t>
  </si>
  <si>
    <t>GLIGOR IONUT LUCIAN</t>
  </si>
  <si>
    <t>FUTURE GREEN INVEST SRL</t>
  </si>
  <si>
    <t>ORAS NASAUD</t>
  </si>
  <si>
    <t>COMUNA SACADAT</t>
  </si>
  <si>
    <t>SACADAT</t>
  </si>
  <si>
    <t>LEA 20kV Tileagd-Sacadat</t>
  </si>
  <si>
    <t>COMUNA CIUMEGHIU</t>
  </si>
  <si>
    <t>LEA 20kV Salonta-Tamasda</t>
  </si>
  <si>
    <t>SC RUS SRL</t>
  </si>
  <si>
    <t>TEHNOMIR SRL</t>
  </si>
  <si>
    <t>POULTRY PROJECT SRL</t>
  </si>
  <si>
    <t>ERPALCONS SRL</t>
  </si>
  <si>
    <t>PTM BOLTARI OSORHEI</t>
  </si>
  <si>
    <t>CARBON FIBER HEATING SRL</t>
  </si>
  <si>
    <t>BORS</t>
  </si>
  <si>
    <t>PTAB PARC INDUSTRIAL 3 BORS</t>
  </si>
  <si>
    <t>CALAUZ RODICA-FELICIA</t>
  </si>
  <si>
    <t>PTA 1 GARDANI</t>
  </si>
  <si>
    <t>MANASTIREA BORSA-PIETROASA</t>
  </si>
  <si>
    <t>LEA 20 KV PIETROSUL-COMPLEX</t>
  </si>
  <si>
    <t>COMUNA BABENI</t>
  </si>
  <si>
    <t>BABENI</t>
  </si>
  <si>
    <t>PTA 6002 CIOCMANI 1</t>
  </si>
  <si>
    <t>MICULAICIUC SIMION-RUSLAN</t>
  </si>
  <si>
    <t>PTA 1 REPEDEA</t>
  </si>
  <si>
    <t>SC EWD 2022 SRL</t>
  </si>
  <si>
    <t>CEE MIROSLOVESTI 54,4 MW</t>
  </si>
  <si>
    <t>intrare-iesire in LEA 110 kV Pascani - Halaucesti</t>
  </si>
  <si>
    <t>N-1 elemente Delgaz Grid
 Reconductorarea LEA 110 kV Sărata - P.Neamț
 Reconductorarea LEA 110 kV P.Neamț - Izvoare
 Reconductorarea LEA 110 kV Izvoare - Dumbrava
 Reconductorarea LEA 110 kV Roman - Roman L
 Reconductorarea LEA 110 kV Pașcani - CEE Miroslovești
 Reconductorarea LEA 110 kV Focșani N - Focșani V c1
 Reconductorarea LEA 110 kV Focșani N - Focșani V c2
 Reconductorarea LEA 110 kV Mărgineni - Gutinaș
 Reconductorarea LEA 110 kV Gherăești - Lilieci
 Reconductorarea LEA 110 kV Lilieci - Bacău Sud
 Reconductorarea LEA 110 kV Murgeni - CEE Șuletea
 Reconductorarea LEA 110 kV Bârlad - CEE Untești</t>
  </si>
  <si>
    <t>N elemente Delgaz Grid
 Reconductorarea LEA 110 kV Vaduri - Sărata
 Reconductorarea LEA 110 kV Dumbrava - Roman L
 Reconductorarea LEA 110 kV Tupilați - Pașcani
 Reconductorarea LEA 110 kV Tupilați - Roman L
 Reconductorarea LEA 110 kV Hălăucești - Roman N
 Reconductorarea LEA 110 kV Hălăucești - CEE Miroslovești
 Reconductorarea LEA 110 kV Pașcani - Vatra
 Reconductorarea LEA 110 kV Vatra - Tg Frumos
 Reconductorarea LEA 110 kV Bârlad - Glăvănești
 Reconductorarea LEA 110 kV Bârlad - CEE Șuletea
 Reconductorarea LEA 110 kV Bacău Sud - deriv CHE Răcăciuni
 Reconductorarea LEA 110 kV deriv CHE Răcăciuni - Șișcani
 Reconductorarea LEA 110 kV Șișcani - Glăvănești
 Reconductorarea LEA 110 kV Șișcani - Conțești
 Reconductorarea LEA 110 kV Conțești – Gutinaș</t>
  </si>
  <si>
    <t>o N elemente Transelectrica
 LEA 400kV Suceava – Gădălin (termen PIF 2030)
 TR2 400/110kV Suceava 250MVA
 AT7 400/220kV Gutinaș 400MVA
 Reconductorarea LEA 220 kV Gutinaș - CEE Balcani 1 - Banca
 Reconductorarea LEA 220 kV Gutinaș - CEE Tătărăști - Banca
 AT2 220/110kV Munteni 200MVA
 Reconductorarea LEA 220 kV Stejaru – Gheorgheni – Fântânele (termen PIF 2025)
o N-1 elemente Transelectrica
 Reconductorarea LEA 400 kV Gutinaș - CEE Balcani 2
 Reconductorarea LEA 400 kV Suceava - Gădălin
 TR2 400/110kV Bacău Sud 250MVA
 TR2 400/110kV Roman 250MVA
 Reconductorarea LEA 220 kV Focșani Vest - Gutinaș
 Reconductorarea LEA 220 kV Munteni - Banca
 Reconductorarea LEA 220 kV Banca - Costești
 Reconductorarea LEA 220 kV Munteni - Rebricea
 Reconductorarea LEA 220 kV Costești – Rebricea</t>
  </si>
  <si>
    <t>SC SAGEM SRL</t>
  </si>
  <si>
    <t>CEF CUCORANI SC SAGEM SRL</t>
  </si>
  <si>
    <t>SC SAGEM ARL</t>
  </si>
  <si>
    <t>CEF GARA ROSIESTI SC SAGEM ARL</t>
  </si>
  <si>
    <t>BURSUC ADRIAN</t>
  </si>
  <si>
    <t>CEF IASI BURSUC ADRIAN</t>
  </si>
  <si>
    <t>MUNTEANU EMIL-OVIDIU</t>
  </si>
  <si>
    <t>CEF PERIENI MUNTEANU EMIL-OVIDIU</t>
  </si>
  <si>
    <t>ASOCIATIA CASA SHARE</t>
  </si>
  <si>
    <t>CEF POPRICANI ASOCIATIA CASA SHARE</t>
  </si>
  <si>
    <t>SC AVICOLA MOLDOVA SRL</t>
  </si>
  <si>
    <t>CEF CATAMARESTI-DEAL  SC AVICOLA MOLDOVA SRL</t>
  </si>
  <si>
    <t>ACIOBOTARITA VASILE INTR IND</t>
  </si>
  <si>
    <t>CEF DARABANI  ACIOBOTARITA VASILE INTR IND</t>
  </si>
  <si>
    <t>DIRECTIA DE ASISTENTA SOCIALA</t>
  </si>
  <si>
    <t>CEF VASLUI DIRECTIA DE ASISTENTA SOCIALA</t>
  </si>
  <si>
    <t>SC JUMBO ECR SRL</t>
  </si>
  <si>
    <t>CEF SCHEIA  SC JUMBO ECR SRL</t>
  </si>
  <si>
    <t>LACATUS IULIAN IUSTIN</t>
  </si>
  <si>
    <t>CEF SCHEIA  LACATUS IULIAN IUSTIN</t>
  </si>
  <si>
    <t>SC MOROSANU PREST SRL</t>
  </si>
  <si>
    <t>CEF IZVOARE  SC MOROSANU PREST SRL</t>
  </si>
  <si>
    <t>COMUNA MIROSLOVESTI</t>
  </si>
  <si>
    <t>CEF MIROSLOVESTI COMUNA MIROSLOVESTI</t>
  </si>
  <si>
    <t>BICLEA PETRICA</t>
  </si>
  <si>
    <t>CEF IANA BICLEA PETRICA</t>
  </si>
  <si>
    <t>SC FORESTBELDIMI SRL</t>
  </si>
  <si>
    <t>CEF ZALOMESTRA SC FORESTBELDIMI SRL</t>
  </si>
  <si>
    <t>SC MARTA SRL</t>
  </si>
  <si>
    <t>CEF VATRA DORNEI SC MARTA SRL</t>
  </si>
  <si>
    <t>RACU CLAUDIU-GABRIEL</t>
  </si>
  <si>
    <t>CEF MARITEI  RACU CLAUDIU-GABRIEL</t>
  </si>
  <si>
    <t>ALBUT GEORGETA-DOINA</t>
  </si>
  <si>
    <t>CEF HEMEIUS ALBUT GEORGETA-DOINA</t>
  </si>
  <si>
    <t>DRAGOI ION</t>
  </si>
  <si>
    <t>CEF BOSANCI  DRAGOI ION</t>
  </si>
  <si>
    <t>SC PIZZERIA ROMA DELICIOSA SRL</t>
  </si>
  <si>
    <t>CEF HARLAU SC PIZZERIA ROMA DELICIOSA SRL</t>
  </si>
  <si>
    <t>MARTIN SAVA</t>
  </si>
  <si>
    <t>CEF HANTESTI MARTIN SAVA</t>
  </si>
  <si>
    <t>CEF STANISESTI COMUNA STANISESTI</t>
  </si>
  <si>
    <t>GALUSCA ALEXANDRU BOGDAN</t>
  </si>
  <si>
    <t>CEF VALEA ADANCA GALUSCA ALEXANDRU BOGDAN</t>
  </si>
  <si>
    <t>CEF CRAIESTI COMUNA STANISESTI</t>
  </si>
  <si>
    <t>COMUNA STRUGARI</t>
  </si>
  <si>
    <t>CEF STRUGARI COMUNA STRUGARI</t>
  </si>
  <si>
    <t>PAUCA BOGDAN IULIAN</t>
  </si>
  <si>
    <t>CEF VISAN PAUCA BOGDAN IULIAN</t>
  </si>
  <si>
    <t>GORANDA MARIA-CATALINA</t>
  </si>
  <si>
    <t>CEF LILIECI GORANDA MARIA-CATALINA</t>
  </si>
  <si>
    <t>TATARU SILVIU</t>
  </si>
  <si>
    <t>CEF TUTORA TATARU SILVIU</t>
  </si>
  <si>
    <t>SC DUCATES PROD SRL</t>
  </si>
  <si>
    <t>CEF TIRGU NEAMT SC DUCATES PROD SRL</t>
  </si>
  <si>
    <t>COMUNA BALACEANA</t>
  </si>
  <si>
    <t>CEF BALACEANA COMUNA BALACEANA</t>
  </si>
  <si>
    <t>NITA ROXANA GABRIELA</t>
  </si>
  <si>
    <t>CEF VALEA LUPULUI NITA ROXANA GABRIELA</t>
  </si>
  <si>
    <t>COMUNA TIGANASI</t>
  </si>
  <si>
    <t>CEF TIGANASI COMUNA TIGANASI</t>
  </si>
  <si>
    <t>MARIN VALENTIN</t>
  </si>
  <si>
    <t>CEF BREAZU MARIN VALENTIN</t>
  </si>
  <si>
    <t>COMUNA PREUTESTI</t>
  </si>
  <si>
    <t>CEF ARGHIRA COMUNA PREUTESTI</t>
  </si>
  <si>
    <t>SC SIMBA TOURS SRL</t>
  </si>
  <si>
    <t>CEF ZORLENI SC SIMBA TOURS SRL</t>
  </si>
  <si>
    <t>CEF PREUTESTI COMUNA PREUTESTI</t>
  </si>
  <si>
    <t>BURLA ANDREI</t>
  </si>
  <si>
    <t>CEF NEGOIESTI BURLA ANDREI</t>
  </si>
  <si>
    <t>COMUNA STANITA</t>
  </si>
  <si>
    <t>CEF VEJA COMUNA STANITA</t>
  </si>
  <si>
    <t>BUZDUGAN AUREL</t>
  </si>
  <si>
    <t>CEF LILIECI BUZDUGAN AUREL</t>
  </si>
  <si>
    <t>SC LUCRIS SERV SRL</t>
  </si>
  <si>
    <t>CEF NEGRESTI SC LUCRIS SERV SRL</t>
  </si>
  <si>
    <t>RETEA CRISTIAN</t>
  </si>
  <si>
    <t>CEF LESPEZI RETEA CRISTIAN</t>
  </si>
  <si>
    <t>COMUNA SECUIENI</t>
  </si>
  <si>
    <t>CEF SECUIENI COMUNA SECUIENI</t>
  </si>
  <si>
    <t>COMUNA STEFAN CEL MARE</t>
  </si>
  <si>
    <t>CEF STEFAN CEL MARE COMUNA STEFAN CEL MARE</t>
  </si>
  <si>
    <t>UNIVERSITATEA PT STIINTELE VIETII</t>
  </si>
  <si>
    <t>CEF IASI UNIVERSITATEA PT STIINTELE VIETII</t>
  </si>
  <si>
    <t>MĂNĂSTIREA DRAGOMIRNA</t>
  </si>
  <si>
    <t>CEF DRAGOMIRNA MĂNĂSTIREA DRAGOMIRNA</t>
  </si>
  <si>
    <t>COMUNA FILIPENI</t>
  </si>
  <si>
    <t>CEF FILIPENI COMUNA FILIPENI</t>
  </si>
  <si>
    <t>RAILEANU DUMITREL</t>
  </si>
  <si>
    <t>CEF VÂNATORI RAILEANU DUMITREL</t>
  </si>
  <si>
    <t>SC DIN INIMA SATULUI SRL</t>
  </si>
  <si>
    <t>CEF DRAXENI  SC DIN INIMA SATULUI SRL</t>
  </si>
  <si>
    <t>SC MINEDA SRL</t>
  </si>
  <si>
    <t>SC SOLARIS FUTURA 1 SRL</t>
  </si>
  <si>
    <t>IZVO</t>
  </si>
  <si>
    <t>BREAZU 110/20/6</t>
  </si>
  <si>
    <t>DOLHASCA</t>
  </si>
  <si>
    <t>LEA 20 kV Dorna Candreni</t>
  </si>
  <si>
    <t>Reconductorare LEA 110 kV Suceava – Radauti (37,3 km)</t>
  </si>
  <si>
    <t>intrare-ieșire în LEA 110 kV Roman Laminor – Ciriței</t>
  </si>
  <si>
    <t>LEA 110 kV Roman Laminor Dumbrava 48 km reconductorare</t>
  </si>
  <si>
    <t>AT 4 400/220 kV Gutinas</t>
  </si>
  <si>
    <t>Instalatie de Stocare</t>
  </si>
  <si>
    <t>TITAN 110/10/6KV</t>
  </si>
  <si>
    <t>Conform aviz CTE nr. 16 /4/ 13.05.2025,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 unic?: Racordare la tensiunea de 10 kV radial in statia Titan pe bara 10kV Galbena aflata in prelungirea barei 10kV -rosie. Lucrarile pe tarif de racordare: ?  Lucrari in statia 110/20/6kV Titan: - ,,echiparea barei Galbena 10 kV din statia 110/10/6 kV Titan cu o celul? de linie 630A echipata cu intrerupator debrosabil , compacta ,complet echiapata, compatibila cu cele existente -,,realizarea protectiilor si integrarea celulei nou proiectate în buclele de semnalizare, blocaje ?i automatizare ale sta?iei 110/10/6 kV Titan ?  Racord LES 20kV(cu functionare la 10kV): - ,,realizarea unei linii electrice subterane LES 20kV cu cablu cu izola?ie XLPE 3x1x185 mmp, si fibra optica, pe o lungime de traseu de 230 m, intre celula de racord din statie si celula de linie din compartimentul OD al PC; pe traseu comun cu LES 20 kV nou proiectat?, se va monta FO nou proiectat?, între PC nou proiectat ?i camera de telecomunica?ii din sta?ia 110/10/6 kV Titan ?  PC 20kV: Realizarea unui punct de conexiuni 10 kV proiectat in anvelopa de beton amplasat in incinta IS Laminor echipat cu : -,,1 celula de linie motorizata 24 kV, 630A, 16 kA cu separator de sarcina si CLP conf. specificatiei OD; -,,loc pentru înc? o celul? de linie; -,,1 celula de masura conf. specificatiei OD cu separator si grup de masura format din dou? transformatoare de tensiune 10/0,1 kV, clasa de precizie 0,2 ?i dou?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celulei de linie si masura din PC 10kV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1m), Patch-cord ftp cat. 6e (lungime 10m)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,,Dispozitivul general -celula sosire cu intrerupator automat si separator in compartimentul utilizatorului (DG) cu urmatoarele protectii: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maximal? de curent homopolar cu dou? trepte (una sensibil? la pentru puneri la pamant simple cealalt? pentru sesizarea dublelor puneri la p?mânt).?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intre PC proiectat si IS Hala Laminor in lungime de 0,03 km. ,,-Posturi trafo si tablouri jt aferente centralei IS Hala Laminor, 1buc. trafo -1250kVA ,,-Asigurare accesului la PC proiectat pentru OD.</t>
  </si>
  <si>
    <t>24442365</t>
  </si>
  <si>
    <t>SOLAR GRID SYSTEM</t>
  </si>
  <si>
    <t xml:space="preserve">	
Instalatia de stocare GREED SYSTEM</t>
  </si>
  <si>
    <t>ON GRID FUTURE PROJECT SRL</t>
  </si>
  <si>
    <t>Construire capacitate de stocare 51 MW - IS Saligny - Stocare pura</t>
  </si>
  <si>
    <t>Macro Power S.R.L</t>
  </si>
  <si>
    <t>IS Tihau</t>
  </si>
  <si>
    <t>statia 220/110/20 kV Tihau</t>
  </si>
  <si>
    <t>65/23628</t>
  </si>
  <si>
    <t>Afenex Renergy Power 3 S.R.L</t>
  </si>
  <si>
    <t>IS Brazi</t>
  </si>
  <si>
    <t>69/25715</t>
  </si>
  <si>
    <t>statia 400/220/110 kV Brazi Vest</t>
  </si>
  <si>
    <t>72/25919</t>
  </si>
  <si>
    <t>IS Tudor Vladimirescu</t>
  </si>
  <si>
    <t>Energy Storage Solutions S.R.L</t>
  </si>
  <si>
    <t>statia 400/220/110/20 kV Lacu Sarat</t>
  </si>
  <si>
    <t>Borzesti Energy Storage SRL</t>
  </si>
  <si>
    <t>IS Borzesti 1</t>
  </si>
  <si>
    <t>statia 400/220/110/20 kV Gutinas</t>
  </si>
  <si>
    <t>71/25100</t>
  </si>
  <si>
    <t>JUDETUL BACAU</t>
  </si>
  <si>
    <t>CEF SAUCESTI JUDETUL BACAU</t>
  </si>
  <si>
    <t>SC CATALAN ELECTRIC SRL</t>
  </si>
  <si>
    <t>CEM VANATORI SC CATALAN ELECTRIC SRL</t>
  </si>
  <si>
    <t>SC SAGROD SRL</t>
  </si>
  <si>
    <t>CEF DARABANI  SC SAGROD SRL</t>
  </si>
  <si>
    <t>SC AMBRA SIGN SRL</t>
  </si>
  <si>
    <t>CEF BRATULENI SC AMBRA SIGN SRL</t>
  </si>
  <si>
    <t>COMUNA ONICENI</t>
  </si>
  <si>
    <t>CEF ONICENI COMUNA ONICENI</t>
  </si>
  <si>
    <t>BIRSAN VASILE-SORIN</t>
  </si>
  <si>
    <t>CEF DARABANI  BIRSAN VASILE-SORIN</t>
  </si>
  <si>
    <t>SC PRIMOLDO SRL</t>
  </si>
  <si>
    <t>CEF RASCA SC PRIMOLDO SRL</t>
  </si>
  <si>
    <t>SC ADF PROD SRL</t>
  </si>
  <si>
    <t>CEF PIATRA NEAMT SC ADF PROD SRL</t>
  </si>
  <si>
    <t>TURICIANU MIHAI</t>
  </si>
  <si>
    <t>CEF BAISA TURICIANU MIHAI</t>
  </si>
  <si>
    <t>LUNGU MIRCIA</t>
  </si>
  <si>
    <t>CEF HOLT LUNGU MIRCIA</t>
  </si>
  <si>
    <t>SC ARISMA DISTRIBUTIE SRL</t>
  </si>
  <si>
    <t>CEF BALTATI SC ARISMA DISTRIBUTIE SRL</t>
  </si>
  <si>
    <t>SC AUTO SERVICE MRS SRL</t>
  </si>
  <si>
    <t>CEF ONICENI SC AUTO SERVICE MRS SRL</t>
  </si>
  <si>
    <t>COMUNA PODU TURCULUI</t>
  </si>
  <si>
    <t>CEF PODU TURCULUI COMUNA PODU TURCULUI</t>
  </si>
  <si>
    <t>SC ALBOTA SRL</t>
  </si>
  <si>
    <t>CEF ZAHARESTI SC ALBOTA SRL</t>
  </si>
  <si>
    <t>SC FERMADOR SRL</t>
  </si>
  <si>
    <t>CEF PODU ILOAIEI SC FERMADOR SRL</t>
  </si>
  <si>
    <t>TODIRICA MARIANA CECILIA</t>
  </si>
  <si>
    <t>CEF TIGANASI TODIRICA MARIANA CECILIA</t>
  </si>
  <si>
    <t>CROITORIU AXINTE</t>
  </si>
  <si>
    <t>CEF MUNTENII DE JOS CROITORIU AXINTE</t>
  </si>
  <si>
    <t>COMUNA FRATAUTII VECHI</t>
  </si>
  <si>
    <t>CEF FRATAUTII VECHI COMUNA FRATAUTII VECHI</t>
  </si>
  <si>
    <t>CEF PODU TURCULUI LICEUL TEHNOLOGIC ALEXANDRU VLAHUTA</t>
  </si>
  <si>
    <t>SCOALA GIMNAZIALĂ IRACLIE PORUMBESCU</t>
  </si>
  <si>
    <t>CEF FRATAUTII NOI SCOALA GIMNAZIALĂ IRACLIE PORUMBESCU</t>
  </si>
  <si>
    <t>LATURE MIHAI</t>
  </si>
  <si>
    <t>CEF COMANESTI LATURE MIHAI</t>
  </si>
  <si>
    <t>DASCALU SORINEL-IOAN</t>
  </si>
  <si>
    <t>CEF LILIECI DASCALU SORINEL-IOAN</t>
  </si>
  <si>
    <t>SCOALA GIMNAZIALA IRACLIE PORUMBESCU</t>
  </si>
  <si>
    <t>CEF FRATAUTII NOI SCOALA GIMNAZIALA IRACLIE PORUMBESCU</t>
  </si>
  <si>
    <t>LUTA TEODOR</t>
  </si>
  <si>
    <t>CEF GALANESTI NR. 367, AP. 1 LUTA TEODOR</t>
  </si>
  <si>
    <t>COMUNA TANSA</t>
  </si>
  <si>
    <t>CEF SUHULET COMUNA TANSA</t>
  </si>
  <si>
    <t>SCOALA GIM. IRACLIE PORUMBESCU</t>
  </si>
  <si>
    <t>CEF FRATAUTII NOI SCOALA GIM. IRACLIE PORUMBESCU</t>
  </si>
  <si>
    <t>COMUNA GHINDAOANI</t>
  </si>
  <si>
    <t>CEF GHINDAOANI COMUNA GHINDAOANI</t>
  </si>
  <si>
    <t>MANASTIREA SF.TREIME GURANDA</t>
  </si>
  <si>
    <t>CEF GURANDA MANASTIREA SF.TREIME GURANDA</t>
  </si>
  <si>
    <t>PAROHIA SF.MARE MUCENIC GHEORGHE ONEAGA</t>
  </si>
  <si>
    <t>CEF ONEAGA PAROHIA SF.MARE MUCENIC GHEORGHE ONEAGA</t>
  </si>
  <si>
    <t>AMORARITEI CONSTANTIN</t>
  </si>
  <si>
    <t>CEF GURA HUMORULUI  AMORARITEI CONSTANTIN</t>
  </si>
  <si>
    <t>LUNGU GHEORGHE-CRISTINEL</t>
  </si>
  <si>
    <t>CEF NEGRESTI LUNGU GHEORGHE-CRISTINEL</t>
  </si>
  <si>
    <t>COMUNA VOITINEL</t>
  </si>
  <si>
    <t>CEF VOITINEL COMUNA VOITINEL</t>
  </si>
  <si>
    <t>SC CASA PAINII SRL</t>
  </si>
  <si>
    <t>CEF BOTOSANI SC CASA PAINII SRL</t>
  </si>
  <si>
    <t>VIZITIU TOADER</t>
  </si>
  <si>
    <t>CEF SATU NOU  VIZITIU TOADER</t>
  </si>
  <si>
    <t>MITRIC CONSTANTIN</t>
  </si>
  <si>
    <t>CEF ARGEL MITRIC CONSTANTIN</t>
  </si>
  <si>
    <t>LEŞAN ADRIAN</t>
  </si>
  <si>
    <t>CEF MITOCU DRAGOMIRNEI LEŞAN ADRIAN</t>
  </si>
  <si>
    <t>BAESU ELENA-ALINA</t>
  </si>
  <si>
    <t>CEF JAHALIA BAESU ELENA-ALINA</t>
  </si>
  <si>
    <t>APETREI EMANUEL-VASILE</t>
  </si>
  <si>
    <t>CEF BALINESTI APETREI EMANUEL-VASILE</t>
  </si>
  <si>
    <t>MOSOR OLIVIAN</t>
  </si>
  <si>
    <t>CEF TIRGU NEAMT MOSOR OLIVIAN</t>
  </si>
  <si>
    <t>TOCARIU DUMITRU</t>
  </si>
  <si>
    <t>CEF STROIESTI TOCARIU DUMITRU</t>
  </si>
  <si>
    <t>SC CIBIBON SRL</t>
  </si>
  <si>
    <t>CEF PIATRA NEAMT SC CIBIBON SRL</t>
  </si>
  <si>
    <t>SC DENIDO SRL</t>
  </si>
  <si>
    <t>CEF SFANTU ILIE SC DENIDO SRL</t>
  </si>
  <si>
    <t>CEF BACAU OJOG ILEANA</t>
  </si>
  <si>
    <t>IEREMIE GHEORGHE</t>
  </si>
  <si>
    <t>CEF BOSANCI  IEREMIE GHEORGHE</t>
  </si>
  <si>
    <t>CRETU DUMITRU</t>
  </si>
  <si>
    <t>CEF POIENI CRETU DUMITRU</t>
  </si>
  <si>
    <t>ORAS NEGRESTI</t>
  </si>
  <si>
    <t>CEF NEGRESTI ORAS NEGRESTI</t>
  </si>
  <si>
    <t>COMUNA SCHEIA</t>
  </si>
  <si>
    <t>CEF SCHEIA  COMUNA SCHEIA</t>
  </si>
  <si>
    <t>SCOALA GIMNAZIALA DIMITRIE PACURARI</t>
  </si>
  <si>
    <t>CEF SCHEIA  SCOALA GIMNAZIALA DIMITRIE PACURARI</t>
  </si>
  <si>
    <t>CEF SFANTU ILIE SCOALA GIMNAZIALA DIMITRIE PACURARI</t>
  </si>
  <si>
    <t>AMARICAI IOAN</t>
  </si>
  <si>
    <t>CEF COMANESTI AMARICAI IOAN</t>
  </si>
  <si>
    <t>TIRCOLEA ION</t>
  </si>
  <si>
    <t>CEF VALEA LUPULUI TIRCOLEA ION</t>
  </si>
  <si>
    <t>SC PROD ALCAR IMPEX SRL</t>
  </si>
  <si>
    <t>CEF PIATRA NEAMT SC PROD ALCAR IMPEX SRL</t>
  </si>
  <si>
    <t>MUNTEANU CIPRIAN</t>
  </si>
  <si>
    <t>CEF VALEA ADANCA MUNTEANU CIPRIAN</t>
  </si>
  <si>
    <t>CEF POIANA STAMPEI SC MINEDA SRL</t>
  </si>
  <si>
    <t>LEA 20 kV Barlad-Murgeni</t>
  </si>
  <si>
    <t>CIRITEI</t>
  </si>
  <si>
    <t>MCAB 31 CARBONIFERA</t>
  </si>
  <si>
    <t>HURA HUMORULUI</t>
  </si>
  <si>
    <t>BLOCURI</t>
  </si>
  <si>
    <t>SIRET 110/20</t>
  </si>
  <si>
    <t>RULMENTUL 110/20</t>
  </si>
  <si>
    <t>GALATA 110/20</t>
  </si>
  <si>
    <t>FARA ADRESA</t>
  </si>
  <si>
    <t>Parc Eolian Comana Pecineaga+IS</t>
  </si>
  <si>
    <t xml:space="preserve">29.01.2025-Actualizat  13/06/2025 </t>
  </si>
  <si>
    <t>Actualizarea Avizului tehnic de racordare nr. 25763776 din data 29/01/2025, s-a realizat in baza 
solicitarii clientului nr. 26795974 din 15/05/2025 si a avut ca scop modificarea unor elemente de 
natura tehnica fata de situatia existenta, fara depasirea puterii evacuate, aprobate initial.
 actualizat la data de 13/06/2025</t>
  </si>
  <si>
    <t>COBADIN 110/20 KV</t>
  </si>
  <si>
    <t>Lucrarile pe tarif de racordare:
Lucrari in statia 110/20 kV Cobadin:
- Echiparea barei A 20 kV ( langa celula linie plecare spre LEA 6303), cu o celulă de linie 630 A, compacta, izolata in aer, cu intrerupator in vid, realizare masura balanta pe celula nou proiectata, integrare in buclele cc si ca; integrare in telecontrol;
Racord 20 kV proiectat:
- Realizarea unei linii electrice subterane LES 20kV cu cablu cu izolaţie XLPE 3x1x185 mmp, si fibra optica, pe o lungime de traseu de 120 m, intre celula de racord din statie si celula de linie din compartimentul OD al PC 20 kV, amplsat pe terenul beneficiarului; pe traseu comun cu LES 20 kV nou proiectată, se va monta FO nou proiectată, între PC 20 kV nou proiectat şi camera de telecomunicaţii din staţia 110/20 kV Cobadin.
PC 20kV proiectat:
- Montare punct de conexiune (PC) 20 kV in apropierea a statiei 110/20 kV Cobadin, pe terenul beneficiarului cu acces din domeniul public.
Echiparea compartimentului de racordare al punctului de conexiuni 20 kV, cu:
- 1 celula de linie motorizata 24 kV, 630A, 16 kA cu separator de sarcina si CLP conf. specificatiei OD;
- loc pentru încă o celulă de linie;
- 1 celula de masura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 m între celula de măsură din compartimentul de racordare şi celula cu înterupător din compartimentul utilizatorului ;
- Dispozitivul general -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(una sensibilă la pentru puneri la pamant simple cealaltă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IS Cobadin in lungime de 20 m.
➢ Posturi trafo si tablouri jt aferente centralei IS Cobadin, cu putere unitare ≤ 2000 kVA.
➢ Asigurare accesului la PC 20 kV proiectat pentru OD.
Evaluarea tarifului de racordare
Tariful de racordare este T= TR+TI+TU, in conformitate cu prevederile Ord. 11/2014 „Metodologie de stabilire a tarifelor de racordare a utilizatorilor la retelele electrice de interes public”. Valoarea tarifului de racordare T, stabilită conform reglementărilor în vigoare la data emiterii prezentului aviz şi în baza studiului de solutie pentru “STUDIU DE SOLUȚIE PRIVIND RACORDAREA LA REȚEAUA ELECTRICĂ A INSTALATIEI ELECTRICE DE STOCARE IS COBADIN 6,8 MW/13.76 MWh, ÎN JUDEȚUL CONSTANȚA, LOCALITATEA COBADIN” – revizia 2 este in cuantum de:
T = 550.436,66 lei fara TVA, din care: componenta Ti = 0 lei fara TVA calculata la pct 5
unde:
Ti - Componenta tarifului de racordare corespunzatoare cotei de participare la finantarea lucrarilor de intarire a retelei electrice, necesare pentru evacuarea puterii aprobate utilizatorilor componenta
TR = 546.991,54 lei fără TVA
TR - Componenta tarifului de racordare corespunzătoare realizării instalaţiei de racordare calculata pe baza de deviz general componenta
TU= 3.445,12 lei fara TVA
TU - Componenta tarifului de racordare corespunzătoare:
a) verificarii dosarului instalatiei de utilizare si punerii sub tensiune a acestei instalatii: 2.400 lei (fara TVA)
b) verificarii si certificarii conformitatii tehnice a centralei electrice cu cerintele normelor tehnice in vigoare 1.045,12 lei (fara TVA)
Materialele şi echipamentele care se utilizează la realizarea instalaţiei de racordare trebuie să fie noi, omologate sau certificate, după caz, dacă acest lucru este prevăzut în specificaţiile tehnice, în conformitate cu procedurile aplicabile în cadrul Retele Electrice Romania.
Celelalte materiale şi echipamente, pentru care nu sunt elaborate specificaţii tehnice, trebuie să fie noi, compatibile cu starea tehnică a instalaţiei, să îndeplinească cerinţele specifice de fiabilitate şi siguranţă. In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t>
  </si>
  <si>
    <t xml:space="preserve">	
110</t>
  </si>
  <si>
    <t xml:space="preserve">	
TORTOMANU 110/6KV</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</si>
  <si>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2 – Racordare in antena pe barele 110 kV ale statiei Tortomanu prin montare celula noua 110 kV si racordare la barele 110 kV existente Lucrări pe tarif de racordare: ,,realizare celulă de 110 kV plecare spre utilizator echipată complet cu întrerupător, prevazuta cu 2 grupe identice de protecții, inclusiv realizare protectie diferentiala pentru racordul în LES și grup de măsură; ,,celula va fi integrată în sistemul existent de circuite secundare, servicii interne şi telecontrol; ,,celula de racord 110 kV a IS Saligny în stația Tortomanu se va integra în DRRI existent și se va realiza instalație nouă PDB la 110 kV conform NTE 011/12/00 normativ de proiectare circuite secundare stații ținând cont de puterea producătorilor racordați la 110 kV în stația 110/20 kV Tortomanu în conformitate cu Art 149 din NTE 011/12/00. ,,alte lucrări cum ar fi: completare şi adaptare instalație de legare la pământ și protecție la supratensiuni atmosferice; ,,extindere instalație iluminat exterior; ,,completări ale dulapurilor de servicii interne c.c. şi c.a. cu întrerupătoare pentru circuitele de alimentare ale celulei; ,,cabluri noi j.t conform cerințelor SCADA; ,,montare analizor pentru monitorizarea calității energiei electrice; Echipamentul trebuie să asigure în principal cerințele tehnice din specificațiile OD (pus la dispoziție de OD). Lucrări ce se realizează prin grija beneficiarului: ,,stație de transformare 110 kV/MT aferentă utilizator, inclusiv celula 110 kV întrerupător (cu rol de dispozitiv general, dispozitiv de interfață cu protecțiile aferente); ,,realizare racord IT (inclusiv FO) între stația de racord şi stația 110 kV/MT aferentă utilizatorului, prevazută cu fibră optică, in lungime de 7 km; ,,pentru cazul declansarilor prin DG/DI al centralei se va prevedea o instalatie de teledeclansare a intrerupatorului din statia de racord, care sa asigure schimbul de putere reactiva zero in punctul de delimitare. ,,integrarea in sistemul de telecontrol al OD a pozitiilor intrerupatorului aferent Dispozitivului General/Dispozitivului de Interfata, a masurilor P, Q, U, I, f; ,,realizare căi de comunicație de la instalațiile de monitorizare și instalațiile de reglaj secundar ale noii centrale până la interfața cu Transelectrica; ,,montare analizor pentru monitorizarea calității energiei electrice. ,,</t>
  </si>
  <si>
    <t>LOCUINTA+CEF - ANEXA 1</t>
  </si>
  <si>
    <t>PROTOIERIA BOLINTIN</t>
  </si>
  <si>
    <t>PROTOIERIA BOLINTIN + CEF - ANEXA 4</t>
  </si>
  <si>
    <t>SMM ENERGIE MOV SRL</t>
  </si>
  <si>
    <t>PARC FOTOVOLTAIC 25MW SINGURENI</t>
  </si>
  <si>
    <t>INSTIT.NATIONAL DE CERCETARE SI DEZVOLT.</t>
  </si>
  <si>
    <t>Locuinta + CEF - Anexa 1</t>
  </si>
  <si>
    <t>Imobil + CEF - Anexa 1</t>
  </si>
  <si>
    <t>CRISTIAN GABRIEL SCRIOSTEANU</t>
  </si>
  <si>
    <t>COMUNA GREACA</t>
  </si>
  <si>
    <t>Imobil + CEF - Anexa 4</t>
  </si>
  <si>
    <t>CRISTIAN DUMITRIU</t>
  </si>
  <si>
    <t>Condorachi Victor</t>
  </si>
  <si>
    <t>CASA+CEF - ANEXA 1</t>
  </si>
  <si>
    <t>CITY LOGISTICS DEVELOPMENT S.R.L.</t>
  </si>
  <si>
    <t>CEF1 METAV -FARA EVACUARE IN RED</t>
  </si>
  <si>
    <t>RARES-CORNELIU MOCANU-PLOESTEANU</t>
  </si>
  <si>
    <t>MAIO BIO ENERGY S.R.L.</t>
  </si>
  <si>
    <t>CONSTRUIRE CENTRALA ELECTRICA FOTOVOLTAICA +IS</t>
  </si>
  <si>
    <t>COMUNA ULMI</t>
  </si>
  <si>
    <t>COMUNA HERASTI - PRIMARIA</t>
  </si>
  <si>
    <t>Gradinita - CEF HERASTI</t>
  </si>
  <si>
    <t>Scoala Gimnaziala Elina Basarab Herasti - CEF HERASTI - ANEXA 1</t>
  </si>
  <si>
    <t>CARREFOUR ROMANIA</t>
  </si>
  <si>
    <t>IMOBIL+CEF FARA EVACUARE IN RED</t>
  </si>
  <si>
    <t>NICOLAE CATALIN MIRCEA</t>
  </si>
  <si>
    <t>IMOBIL+CEF - ANEXA 1</t>
  </si>
  <si>
    <t>Vel Pitar SA</t>
  </si>
  <si>
    <t>Fabrica de paine si CEF</t>
  </si>
  <si>
    <t>C.H.V. PRODCOM S.R.L.</t>
  </si>
  <si>
    <t>Imobil + CEF + Anexa 1</t>
  </si>
  <si>
    <t>ORAS CHITILA</t>
  </si>
  <si>
    <t>Realizare parc fotovoltaic in orasul Chitila</t>
  </si>
  <si>
    <t>Locuinta + CEF + Anexa 1</t>
  </si>
  <si>
    <t>ROBESCU ALEXANDRU-DAN</t>
  </si>
  <si>
    <t>T DANCOR ROMCONSTRUCT SRL</t>
  </si>
  <si>
    <t>Imobil + CEF + Anexa 4</t>
  </si>
  <si>
    <t>OMV PETROM MARKETING</t>
  </si>
  <si>
    <t>RADU CLAUDIU POP</t>
  </si>
  <si>
    <t>CREATIVE BAGS SRL</t>
  </si>
  <si>
    <t>JUMBO ECR S.R.L.</t>
  </si>
  <si>
    <t>JUDETUL ILFOV - CONSILIUL JUDETEAN</t>
  </si>
  <si>
    <t>Parc fotovoltaic</t>
  </si>
  <si>
    <t>SECTORUL 3 AL MUNICIPIULUI BUCURESTI</t>
  </si>
  <si>
    <t>S.G. ALEXANDRU IOAN CUZA+CEF+Anexa 4</t>
  </si>
  <si>
    <t>D.G.A.S.P.C.+CEF+Anexa 4</t>
  </si>
  <si>
    <t>RESILUX PACKAGING SOUTH EAST EUROPE SRL</t>
  </si>
  <si>
    <t>HALE+CEF</t>
  </si>
  <si>
    <t>PETRUTA VINCENE</t>
  </si>
  <si>
    <t>NASTASE MARCEL-ANDREI</t>
  </si>
  <si>
    <t>DUMITRU MIHAI-BOGDAN</t>
  </si>
  <si>
    <t>GHEORGHE NICULINA</t>
  </si>
  <si>
    <t>CIMPOERU LIVIA-ANAMARIA</t>
  </si>
  <si>
    <t>WAREHOUSES DE PAUW ROMANIA</t>
  </si>
  <si>
    <t>HALA+CEF</t>
  </si>
  <si>
    <t>CEF HERASTI - strada PRINCIPALA 12</t>
  </si>
  <si>
    <t>CEF HERASTI - PRIMARIE - Anexa 1</t>
  </si>
  <si>
    <t>EPISCOPIA GIURGIULUI</t>
  </si>
  <si>
    <t>SCHITUL SFANTUL NICOLAE</t>
  </si>
  <si>
    <t>PAROHIA SFINTII MARTIRI BRANCOVENI</t>
  </si>
  <si>
    <t>MANASTIREA SFANTUL GHEORGHE</t>
  </si>
  <si>
    <t>COMUNA CREVEDIA MARE</t>
  </si>
  <si>
    <t>Imobile+Centrala Electrica Fotovoltaica instalata pe acoperis</t>
  </si>
  <si>
    <t>SCOALA 47+CEF+Anexa 4</t>
  </si>
  <si>
    <t>GRADINITA 24+CEF+Anexa 4</t>
  </si>
  <si>
    <t>GRADINITA 240 B+CEF+Anexa 4</t>
  </si>
  <si>
    <t>GRADINITA 71+CEF+Anexa 4</t>
  </si>
  <si>
    <t>GRADINITA 231+CEF+Anexa 4</t>
  </si>
  <si>
    <t>GRADINITA 154+CEF+Anexa 4</t>
  </si>
  <si>
    <t>GRADINITA 240+CEF+Anexa 4</t>
  </si>
  <si>
    <t>GRADINITA 196+CEF+Anexa 4</t>
  </si>
  <si>
    <t>SCOALA 80+CEF+Anexa 4</t>
  </si>
  <si>
    <t>GRADINITA 255+CEF+Anexa 4</t>
  </si>
  <si>
    <t>SCOALA 81+CEF+Anexa 4</t>
  </si>
  <si>
    <t>SCOALA 112+CEF+Anexa 4</t>
  </si>
  <si>
    <t>,,FEDERICO GARCIA LOR CA ''+CEF+Anexa 4</t>
  </si>
  <si>
    <t>GRADINITA 68 A&amp;B+CEF+Anexa 4</t>
  </si>
  <si>
    <t>GRADINITA 239+CEF+Anexa 4</t>
  </si>
  <si>
    <t>SCOALA CEZAR BOLIAC+CEF+Anexa 4</t>
  </si>
  <si>
    <t>LEONARDO DA VINCI+CEF+Anexa 4</t>
  </si>
  <si>
    <t>NICOLAE LABIS+CEF+Anexa 4</t>
  </si>
  <si>
    <t>GRADINITA 71-B+CEF+Anexa 4</t>
  </si>
  <si>
    <t>SECTORUL 5 AL MUNICIPIULUI BUCURESTI</t>
  </si>
  <si>
    <t>SCOALA 134+CEF+Anexa 4</t>
  </si>
  <si>
    <t>GRADINITA 205+CEF+Anexa 4</t>
  </si>
  <si>
    <t>SCOALA 115+CEF+Anexa 4</t>
  </si>
  <si>
    <t>SECTORUL 5 AL MUNICIPIULUI BUCURESTI </t>
  </si>
  <si>
    <t>S.G. LUCEAFARUL+CEF+Anexa 4</t>
  </si>
  <si>
    <t>GRADINITA 69+CEF+Anexa 4</t>
  </si>
  <si>
    <t>GRADINITA 232+CEF+Anexa 4</t>
  </si>
  <si>
    <t>SCOALA 55+CEF+Anexa 4</t>
  </si>
  <si>
    <t>SCOALA 78+CEF+Anexa 4</t>
  </si>
  <si>
    <t>C.T. MIHAI BRAVU+CEF+Anexa 4</t>
  </si>
  <si>
    <t>GR PESTISORUL DE AUR+CEF+Anexa 4</t>
  </si>
  <si>
    <t>G.S. CHIMIE C .D.NENITESCU+CEF+Anexa 4</t>
  </si>
  <si>
    <t>CRESA GREIERASUL+CEF+Anexa 4</t>
  </si>
  <si>
    <t>C.T. Anghel Saligny-B+CEF+Anexa 4</t>
  </si>
  <si>
    <t>GRADINITA "PESTISORUL DE AUR"+CEF+Anexa 4</t>
  </si>
  <si>
    <t>E-BODA BUILDINGS SRL</t>
  </si>
  <si>
    <t>TURBO CLEAN PROFESIONAL</t>
  </si>
  <si>
    <t>SC. SPECIALA 9+CEF+Anexa 4</t>
  </si>
  <si>
    <t>GRADINITA 54+CEF+Anexa 4</t>
  </si>
  <si>
    <t>GRADINITA 168+CEF+Anexa 4</t>
  </si>
  <si>
    <t>COMANDAMENTUL JUDETEAN DE JANDARMI GIURGIU U.M. 0329</t>
  </si>
  <si>
    <t>Cresa Trapezul+CEF+Anexa 4</t>
  </si>
  <si>
    <t>CRESA ARIEL+CEF+Anexa 4</t>
  </si>
  <si>
    <t>GRADINITA 216+CEF+Anexa 4</t>
  </si>
  <si>
    <t>INST NAT CERCETARE DEZVOLTARE INGINERIE ELECTRICA ICPE-CA BUCURESTI</t>
  </si>
  <si>
    <t>G.S.I. DIMITRIE GUSTI+CEF+Anexa 4</t>
  </si>
  <si>
    <t>S.G. ION I.C. BRATIANU+CEF+Anexa 4</t>
  </si>
  <si>
    <t>SCOALA 131+CEF+Anexa 4</t>
  </si>
  <si>
    <t>S.G. GEORGE CALINESCU+CEF+Anexa 4</t>
  </si>
  <si>
    <t>STEFAN DAVID</t>
  </si>
  <si>
    <t>L.T. DIMITRIE BOLINTINEANU+CEF+Anexa 4</t>
  </si>
  <si>
    <t>SCOALA 128+CEF+Anexa 4</t>
  </si>
  <si>
    <t>SCOALA 136+CEF+Anexa 4</t>
  </si>
  <si>
    <t>SCOALA 188+CEF+Anexa 4</t>
  </si>
  <si>
    <t>GR.PARADISUL VERDE+CEF+Anexa 4</t>
  </si>
  <si>
    <t>C.T. ENERGETIC+CEF+Anexa 4</t>
  </si>
  <si>
    <t>SCOALA 127+CEF+Anexa 4</t>
  </si>
  <si>
    <t>SCOALA 126+CEF+Anexa 4</t>
  </si>
  <si>
    <t>SCOALA 103+CEF+Anexa 4</t>
  </si>
  <si>
    <t>SCOALA 2+CEF+Anexa 4</t>
  </si>
  <si>
    <t>L.T. ION BARBU+CEF+Anexa 4</t>
  </si>
  <si>
    <t>C.T. DE INDUSTRIE ALIMENTARA+CEF+Anexa 4</t>
  </si>
  <si>
    <t>GR. DE COPII 185+CEF+Anexa 4</t>
  </si>
  <si>
    <t>SCOALA 125+CEF+Anexa 4</t>
  </si>
  <si>
    <t>GRADINITA 35+CEF+Anexa 4</t>
  </si>
  <si>
    <t>GRADINITA 178+CEF+Anexa 4</t>
  </si>
  <si>
    <t>INSTIT NAT DE CERCETARE-DEZVOLTARE PT INGINERIE ELECTRICA</t>
  </si>
  <si>
    <t>DRAGOS GABRIEL CRISTEA</t>
  </si>
  <si>
    <t>SC. PRINCIPESA MARGARETA+CEF+Anexa 4</t>
  </si>
  <si>
    <t>GRADINITA 34+CEF+Anexa 4</t>
  </si>
  <si>
    <t>DANIELA-ELENA DRAGOI</t>
  </si>
  <si>
    <t>ASSFOURA ANABELLA-CARMEN</t>
  </si>
  <si>
    <t>DIRECTIA MOBILITATE URBANA SECTOR 4</t>
  </si>
  <si>
    <t>AMC TRANS MULTICOM S.R.L.</t>
  </si>
  <si>
    <t>ÎNFIINTARE CAPACITATI NOI DE PRODUCERE A ENERGIEI ELECTRICE PENTRU AUTOCONSUM ÎN COMUNA AFUMATI</t>
  </si>
  <si>
    <t>L.T. STEFAN ODOBLEJA+CEF+Anexa 4</t>
  </si>
  <si>
    <t>MARES LUMINITA</t>
  </si>
  <si>
    <t>SCOALA GIMNAZIALA+CEF</t>
  </si>
  <si>
    <t>GR ''FLOAREA SOARELUI''+CEF+Anexa 4</t>
  </si>
  <si>
    <t>CIPRIAN BARACU</t>
  </si>
  <si>
    <t>SECTORUL 6 AL MUNICIPIULUI BUCURESTI</t>
  </si>
  <si>
    <t>COMUNA GANEASA</t>
  </si>
  <si>
    <t>COTROCENI PARK SA</t>
  </si>
  <si>
    <t>imobil+CEF existenta cu evacuare+CEF nou fara evacuare</t>
  </si>
  <si>
    <t>GRUP 1+CEF-FARA EVACUARE</t>
  </si>
  <si>
    <t>ANDREEA-RALUCA LUPAN</t>
  </si>
  <si>
    <t>N.B.G. SMART&amp;SPECIAL CONSTRUCTIONS S.R.L .</t>
  </si>
  <si>
    <t>MICUL FERMIER GRIFARM SRL</t>
  </si>
  <si>
    <t>AVIFARMS POULTRY SRL</t>
  </si>
  <si>
    <t>Ferma Mihailesti + CEF - ANEXA 4</t>
  </si>
  <si>
    <t>COMUNA HOTARELE</t>
  </si>
  <si>
    <t>MIVAL SRL</t>
  </si>
  <si>
    <t>parc fotovoltaic</t>
  </si>
  <si>
    <t>COLT ELENA</t>
  </si>
  <si>
    <t>VALENTIN-MIHAI NEAGU</t>
  </si>
  <si>
    <t>CIRCIUMARU IULIAN</t>
  </si>
  <si>
    <t>BOMBONIERA SRL</t>
  </si>
  <si>
    <t>IMOBIL+CEF - ANEXA 4</t>
  </si>
  <si>
    <t>RULOURI DE GAZON S.R.L.</t>
  </si>
  <si>
    <t>MERATHOS S.R.L.</t>
  </si>
  <si>
    <t>GREEN NEW ENERGY GANEASA SRL</t>
  </si>
  <si>
    <t>CEF + IS GANEASA</t>
  </si>
  <si>
    <t>SWIFT GRUIU SOLAR PARK SRL</t>
  </si>
  <si>
    <t>CEF + IS</t>
  </si>
  <si>
    <t>Amplasare centrala fotovoltaica pe acoperis hala existenta</t>
  </si>
  <si>
    <t>ROSU ILIE</t>
  </si>
  <si>
    <t>GRADINITA 268+CEF+Anexa 4</t>
  </si>
  <si>
    <t>IBB-HIB LOGISTICS S.R.L.</t>
  </si>
  <si>
    <t>SC PARMALAT ROMANIA SA</t>
  </si>
  <si>
    <t>FABRICA DE SUCURI + SISTEM FOTOVOLTAIC - fara evacuare</t>
  </si>
  <si>
    <t>CEF+ stocare</t>
  </si>
  <si>
    <t>TINMAR GREEN ENERGY S.R.L.</t>
  </si>
  <si>
    <t>CEFD UIESTI 1 +IS</t>
  </si>
  <si>
    <t>CEFD UIESTI 2 +IS</t>
  </si>
  <si>
    <t>IKEA ROMANIA SA</t>
  </si>
  <si>
    <t>CEF Carport Ikea Pallady -FARA EVACUARE</t>
  </si>
  <si>
    <t>DIRECTIA GENERALA DE ASISTENTA SOCIALA A MUNICIPIULUI BUCURESTI</t>
  </si>
  <si>
    <t>UNITATEA MILITARA 0490</t>
  </si>
  <si>
    <t>INSTITUTUL GEOLOGIC AL ROMANIEI</t>
  </si>
  <si>
    <t>PIRAMID INTERNATIONAL SA</t>
  </si>
  <si>
    <t>TRANSPARENT DESIGN SRL</t>
  </si>
  <si>
    <t>STANDARD SPORT INTERNATIONAL SRL</t>
  </si>
  <si>
    <t>COMUNA GHIMPATI</t>
  </si>
  <si>
    <t>ION NECSESCU</t>
  </si>
  <si>
    <t>Primaria Bolintin Vale</t>
  </si>
  <si>
    <t>centrala fotovoltaica</t>
  </si>
  <si>
    <t>DORIAN BEST TRANSPORT SOLUTIONS S.R.L.</t>
  </si>
  <si>
    <t>CENTRALA ELECTRICA FOTOVOLTAICA</t>
  </si>
  <si>
    <t>SC CTPARK GAMMA SRL</t>
  </si>
  <si>
    <t>Cladire BUCH 10(spor putere)+CEF</t>
  </si>
  <si>
    <t>TATI GRUP DDBB SRL</t>
  </si>
  <si>
    <t>Parc Fotovoltaic</t>
  </si>
  <si>
    <t>VETERINARY WESTERNVET S.R.L.</t>
  </si>
  <si>
    <t>COMUNA MOGOSOAIA</t>
  </si>
  <si>
    <t>STOICIU NICOLETA</t>
  </si>
  <si>
    <t>ELENA PAVEL</t>
  </si>
  <si>
    <t>OXIGEN AGRO PRODUCT COMPANY SRL</t>
  </si>
  <si>
    <t>Amplasare Sistem Fotovoltaic</t>
  </si>
  <si>
    <t>LEONARD MIHAI</t>
  </si>
  <si>
    <t>CONSTANTIN RADU</t>
  </si>
  <si>
    <t>PRIMARIA VINATORII M ICI</t>
  </si>
  <si>
    <t>ADRIANA LUMINITA LUPU</t>
  </si>
  <si>
    <t>INTERPROD INVEST SRL</t>
  </si>
  <si>
    <t>Imobil+CEF -Prosumator Anexa 4</t>
  </si>
  <si>
    <t>CEDARS LAND SRL</t>
  </si>
  <si>
    <t>Primaria Roara de Jos</t>
  </si>
  <si>
    <t>ADRIAN CONSTANTINESCU</t>
  </si>
  <si>
    <t>AUTO CAR GRUP 1 SERVICE SRL</t>
  </si>
  <si>
    <t>CRISTINEL-CONSTANTIN OANTA</t>
  </si>
  <si>
    <t>TOP LEISURE INVESTMENT SRL</t>
  </si>
  <si>
    <t>Centrala Electrica Fotovoltaica Parc Divertiland</t>
  </si>
  <si>
    <t>Ristorante Isoletta</t>
  </si>
  <si>
    <t>INFLPR RA</t>
  </si>
  <si>
    <t>COMUNA COLIBASI</t>
  </si>
  <si>
    <t>CONSTRUIRE PARC FOTOVOLTAIC PENTRU PRODUCEREA DE ENERGIE ELECTRICA DIN SURSE REGENERABILE PENTRU AUTOCONSUM</t>
  </si>
  <si>
    <t>DINAMIC CONCEPT VISION SRL</t>
  </si>
  <si>
    <t>PARC FOTOVOLTAIC</t>
  </si>
  <si>
    <t>SPITALUL JUDETEAN DE URGENTA GIURGIU</t>
  </si>
  <si>
    <t>SECTORUL 2 AL MUNICIPIULUI BUCURESTI</t>
  </si>
  <si>
    <t>POSTELNICU AURELIAN</t>
  </si>
  <si>
    <t>Locuinta+CEF+Anexa 1</t>
  </si>
  <si>
    <t>OLARU ION</t>
  </si>
  <si>
    <t>COMUNA FRATESTI</t>
  </si>
  <si>
    <t>Capacitati de producere energie din surse regenerabile de energie, pentru consum propriu</t>
  </si>
  <si>
    <t>IB VOGT ECHO S.R.L.</t>
  </si>
  <si>
    <t>CEF Balaceanca</t>
  </si>
  <si>
    <t>MS SOLAR GREEN POWER SRL</t>
  </si>
  <si>
    <t>CENTRALA FOTOVOLTAICA 49.8MW</t>
  </si>
  <si>
    <t>IULIANA GHINEA</t>
  </si>
  <si>
    <t>GREEN POWER ENERGY SOLUTIONS</t>
  </si>
  <si>
    <t>IAVORSKI CONSTANTIN</t>
  </si>
  <si>
    <t>MOLD MOB IMPORT SRL</t>
  </si>
  <si>
    <t>Locuinta+CEF-Prosumator -ANEXA 1</t>
  </si>
  <si>
    <t>Comuna Jilava</t>
  </si>
  <si>
    <t>ASIGURAREA CONSUMULUI PROPRIU DE ENERGIE DIN SURSE REGENEREBILE PENTRU ILUMINAT PUBLIC SI CLADIRI PUBLICE DIN COMUNA JILAVA - PARC PANOURI FOTOVOLTAICE si Statie reincarcare</t>
  </si>
  <si>
    <t>REGIONAL AIR SUPORT SRL</t>
  </si>
  <si>
    <t>PAROHIA ROMANO-CATOLICA SFANTUL FRANCISC DE ASSISI</t>
  </si>
  <si>
    <t>LUCIAN CIOCARLAN</t>
  </si>
  <si>
    <t>SORIN DRAGHICI</t>
  </si>
  <si>
    <t>PATRIARHIA ROMANA-ADMINISTRATIA PATRIARHALA</t>
  </si>
  <si>
    <t>COMUNA SASCA-MONTANA</t>
  </si>
  <si>
    <t>spor de putere</t>
  </si>
  <si>
    <t>Spor de putere</t>
  </si>
  <si>
    <t>casa</t>
  </si>
  <si>
    <t>DACIA SOLAR SRL</t>
  </si>
  <si>
    <t>PARC FOTOVOLTAIC, IMPREJMUIRE SI RACORDARE LA S.E.N.</t>
  </si>
  <si>
    <t>locuinta</t>
  </si>
  <si>
    <t>COMUNA BOCSIG</t>
  </si>
  <si>
    <t>STATIE SI CEF</t>
  </si>
  <si>
    <t>ALBULESCU MARIANA CLAUDIA</t>
  </si>
  <si>
    <t>LOCUINTA SI CENTRALA ELECTRICA FOTOVOLTAICA - PROSUMATOR</t>
  </si>
  <si>
    <t>ORASUL FAGET</t>
  </si>
  <si>
    <t>INFIINTARE PARC FOTOVOLTAIC IN VEDEREA PRODUCERII ENERGIEI ELECTRICE DIN SURSE REGENERABILE DE TIP SOLAR, PENTRU AUTOCONSUM - ORASUL FAGET, JUDETUL TIMIS</t>
  </si>
  <si>
    <t>SOCIETATEA COOPERATIVA DE CONSUM CONSUMC OOP INEU</t>
  </si>
  <si>
    <t>Societatea Cooperativa de Consum Coop Ineu</t>
  </si>
  <si>
    <t>COMUNA GHIRODA</t>
  </si>
  <si>
    <t>PARC FOTOVOLTAIC PT AUTOCONSUM</t>
  </si>
  <si>
    <t>ASOCIATIA DE AJUTOR MUTUAL SLATINA TIMIS-A.D.A.M.S</t>
  </si>
  <si>
    <t>Imobil Sediu + CEF</t>
  </si>
  <si>
    <t>VITUTA IOAN-NELU</t>
  </si>
  <si>
    <t>AGROINDUSTRIALA SINAGRO SANNICOLAU MARE SRL</t>
  </si>
  <si>
    <t>AGROINDUSTRIALA SINAGRO SANNICOLAU MARE SA</t>
  </si>
  <si>
    <t>AGRO STEFAN SRL</t>
  </si>
  <si>
    <t>FERMA+CEF-PROSUMATOR</t>
  </si>
  <si>
    <t>COMUNA TOMNATIC</t>
  </si>
  <si>
    <t>Sediul Primariei + CEF</t>
  </si>
  <si>
    <t>ONICA LIVIU</t>
  </si>
  <si>
    <t>MARIUS ALEXANDRU IONITA</t>
  </si>
  <si>
    <t>Locuinta</t>
  </si>
  <si>
    <t>GROUPAMA ASIGURARI S.A.</t>
  </si>
  <si>
    <t>COMUNA TELIUCU INFERIOR</t>
  </si>
  <si>
    <t>INFIINTARE PARC FOTOVOLTAIC IN VEDEREA PRODUCERII ENERGIEI ELECTRICE DIN SURSE REGENERABILE DE TIP SOLAR PENTRU AUTOCONSUM IN COMUNA TELIUCU INFERIOR, JUD. HUNEDOARA</t>
  </si>
  <si>
    <t>SC BIO BANAT ORG SRL</t>
  </si>
  <si>
    <t>COMUNA CHECEA</t>
  </si>
  <si>
    <t>JACKSON BAZAR S.R.L.</t>
  </si>
  <si>
    <t>Jackson Bazar CEF</t>
  </si>
  <si>
    <t>SPITALUL DE PSIHIATRIE SI PENTRU MASURI DE SIGURANTA JEBEL</t>
  </si>
  <si>
    <t>Sistem fotovoltaic - Constructie CEF - in cadrul Spitalului de Psihiatrie si pentru Măsuri de Siguranță Jebel, Jud. Timiș</t>
  </si>
  <si>
    <t>COMUNA NADRAG</t>
  </si>
  <si>
    <t>INSTALAREA UNEI NOI CAPACITATI DE PRODUCERE A ENERGIEI ELECTRICE DIN SURSE SOLARE CU O CAPACITATE DE 200KW IN COMUNA NADRAG</t>
  </si>
  <si>
    <t>CORNEL GREEN ENERGY SRL</t>
  </si>
  <si>
    <t>Construire Centrala Electrica Fotovoltaica si racordare la SEN</t>
  </si>
  <si>
    <t>COMUNA PERIAM</t>
  </si>
  <si>
    <t>Asigurarea energiei electrice din surse regenerabile pentru consumul propriu al clădirilor publice si a iluminatului public din Comuna Periam, Jud. Timiș - CF 402016</t>
  </si>
  <si>
    <t>Asigurarea energiei electrice din surse regenerabile pentru consumul propriu al clădirilor publice si a iluminatului public din Comuna Periam, Jud. Timiș - CF 404285</t>
  </si>
  <si>
    <t>ORASUL GEOAGIU</t>
  </si>
  <si>
    <t>Infiintare parc fotovoltaic in vederea producerii energiei electrice din surse regenerabile de tip solar pentru Orașul Geoagiu, Județul Hunedoara</t>
  </si>
  <si>
    <t>Asigurarea energiei electrice din surse regenerabile pentru consumul propriu al clădirilor publice si a iluminatului public din Comuna Periam, Jud. Timiș</t>
  </si>
  <si>
    <t>Asigurarea energiei electrice din surse regenerabile pentru consumul propriu al clădirilor publice si a iluminatului public din Comuna Periam, Jud. Timiș - CF 400991</t>
  </si>
  <si>
    <t>Asigurarea energiei electrice din surse regenerabile pentru consumul propriu al clădirilor publice si a iluminatului public din Comuna Periam, Jud. Timiș - CF 402603</t>
  </si>
  <si>
    <t>COMUNA TOTESTI</t>
  </si>
  <si>
    <t>NICOLAE - SORIN LERINTI</t>
  </si>
  <si>
    <t>Locuinta + CEF Prosumator</t>
  </si>
  <si>
    <t>COMUNA ILIA</t>
  </si>
  <si>
    <t>Centrala fotovoltaica</t>
  </si>
  <si>
    <t>COMUNA BUCOVAT</t>
  </si>
  <si>
    <t>ORASUL JIMBOLIA</t>
  </si>
  <si>
    <t>Parc 2 Jimbolia 399kW</t>
  </si>
  <si>
    <t>Asigurarea energiei electrice din surse regenerabile pentru consumul propriu al clădirilor publice si a iluminatului public din Comuna Periam, Jud. Timiș - CF 403709</t>
  </si>
  <si>
    <t>Parc 1 Jimbolia 399kW</t>
  </si>
  <si>
    <t>INFIINTARE PARC FOTOVOLTAIC IN VEDEREA PRODUCERII DE ENERGEIE DIN SURSE REGENERABILE PENTRU CONSUM PROPRIU LA NIVELUL COMUNEI OLARI, JUDETUL ARAD</t>
  </si>
  <si>
    <t>COMUNA GLIMBOCA</t>
  </si>
  <si>
    <t>ASIGURAREA ENERGIEI DIN SURSE REGENERABILE DE ENERGIE DE TIP SOLAR PENTRU CONSUMUL PROPRIU UAT GLIMBOCA - CF 30377 ILUMINAT PUBLIC</t>
  </si>
  <si>
    <t>Popa Marius-Alin</t>
  </si>
  <si>
    <t>Casa familiala</t>
  </si>
  <si>
    <t>COMUNA JAMU MARE</t>
  </si>
  <si>
    <t>REALIZARE NOI CAPACITĂȚI DE PRODUCERE A ENERGIEI ELECTRICE PRODUSE DIN SURSE REGENERABILE PENTRU AUTOCONSUM –COMUNA JAMU MARE, JUDEȚUL TIMIȘ</t>
  </si>
  <si>
    <t>ASIGURAREA ENERGIEI DIN SURSE REGENERABILE DE ENERGIE DE TIP SOLAR PENTRU CONSUMUL PROPRIU UAT GLIMBOCA - CF 30148</t>
  </si>
  <si>
    <t>ASIGURAREA ENERGIEI DIN SURSE REGENERABILE DE ENERGIE DE TIP SOLAR PENTRU CONSUMUL PROPRIU UAT GLIMBOCA - CF 31778</t>
  </si>
  <si>
    <t>ORAS PANCOTA</t>
  </si>
  <si>
    <t>UAT Oras Pancota</t>
  </si>
  <si>
    <t>SOLAR ENERGY INNOVATION SRL</t>
  </si>
  <si>
    <t>PARC FOTOVOLTAIC IRATOSU</t>
  </si>
  <si>
    <t>MUNICIPIUL CARANSEBES</t>
  </si>
  <si>
    <t>Infiintare parc fotovoltaic in vederea producerii energiei electrice din surse regenerabile de tip solar pentru Municipiul Caransebes, Judetul Caras-Severin</t>
  </si>
  <si>
    <t>ASIGURAREA ENERGIEI DIN SURSE REGENERABILE DE ENERGIE DE TIP SOLAR PENTRU CONSUMUL PROPRIU UAT GLIMBOCA - CF 30377</t>
  </si>
  <si>
    <t>PHOENIX GREEN ENERGY SRL</t>
  </si>
  <si>
    <t>Centrala Electrica Fotovoltaica Phoenix Green Energy</t>
  </si>
  <si>
    <t>ORASUL OTELU ROSU</t>
  </si>
  <si>
    <t>INFIINTARE PARC FOTOVOLTAIC PENTRU AUTOCONSUM IN ORASUL OTELU ROSU</t>
  </si>
  <si>
    <t>VARIOUS THINGS SRL</t>
  </si>
  <si>
    <t>punct de lucru</t>
  </si>
  <si>
    <t>HORATIU-COSMIN CIOREGA</t>
  </si>
  <si>
    <t>locuinta+cef</t>
  </si>
  <si>
    <t>COMUNA RIU DE MORI</t>
  </si>
  <si>
    <t>REALIZARE CAPACITATE DE PRODUCERE A ENERGIEI ELECTRICE DIN SURSA REGENERABILA SOLARA PENTRU CONSUMUL PROPRIU AL COMUNEI RAU DE MORI, JUD HUNEDOARA</t>
  </si>
  <si>
    <t>RPOWER TWO SRL</t>
  </si>
  <si>
    <t>CEF ARAD 3</t>
  </si>
  <si>
    <t>S.C. RAMINA BC COMPANY S.R.L.</t>
  </si>
  <si>
    <t>SPOR PUTERE</t>
  </si>
  <si>
    <t>NOUA CASA LOCUINTE SRL</t>
  </si>
  <si>
    <t>CEF + LOCUINTA - Prosumator</t>
  </si>
  <si>
    <t>Asigurarea energiei electrice din surse regenerabile pentru consumul propriu al clădirilor publice si a iluminatului public din Comuna Periam, Jud. Timiș - CF 401215</t>
  </si>
  <si>
    <t>LUCIAN BALTES</t>
  </si>
  <si>
    <t>DANIELA GIURONI</t>
  </si>
  <si>
    <t>CASA DE LOCUIT</t>
  </si>
  <si>
    <t>ORASUL CALAN</t>
  </si>
  <si>
    <t>Construire parc fotovoltaic in localitatea Călan județul Hunedoara</t>
  </si>
  <si>
    <t>NOVACESCU DORU</t>
  </si>
  <si>
    <t>CASA</t>
  </si>
  <si>
    <t>NEGREA ION BOGDAN</t>
  </si>
  <si>
    <t>casa+cef</t>
  </si>
  <si>
    <t>STELA RUJA MOISA</t>
  </si>
  <si>
    <t>COMUNA MEHADIA</t>
  </si>
  <si>
    <t>SC GLYPTODON SRL</t>
  </si>
  <si>
    <t>Actualizare ATR 10582002 - stocare</t>
  </si>
  <si>
    <t>COMUNA DAROVA</t>
  </si>
  <si>
    <t>Sistem Fotovoltaic-Anexa 4</t>
  </si>
  <si>
    <t>DSVSAHUNEDOARA</t>
  </si>
  <si>
    <t>Sediu DSVSA</t>
  </si>
  <si>
    <t>COMUNA BUCES</t>
  </si>
  <si>
    <t>INFIINTARE PARC FOTOVOLTAIC IN VEDEREA PRODUCERII ENERGIEI ELECTRICE DIN SURSE REGENERABILE DE TIP SOLAR PENTRU COMUNA BUCES, JUDETUL HUNEDOARA</t>
  </si>
  <si>
    <t>COMUNA SIRIA</t>
  </si>
  <si>
    <t>Infiintarea unui sistem de producere a energiei electrice pentru autoconsum in UAT Comuna Siria, jud. Arad</t>
  </si>
  <si>
    <t>COMUNA SATCHINEZ</t>
  </si>
  <si>
    <t>Înființarea unui parc fotovoltaic ce va deservi consumul propriu al comunei Satchinez, Județul Timiș</t>
  </si>
  <si>
    <t>ORASUL DETA</t>
  </si>
  <si>
    <t>INFIINTARE PARC FOTOVOLTAIC IN PUZ INDUSTRIAL, CF 403373, CF 403374, CF 403375, DETA, TIMIS</t>
  </si>
  <si>
    <t>SC AGRARTOM SRL</t>
  </si>
  <si>
    <t>AGRO COMPLEX ALEX SRL</t>
  </si>
  <si>
    <t>FERMA+CEF-PROSUMATOR-ANEXA 4</t>
  </si>
  <si>
    <t>COMUNA ORTISOARA</t>
  </si>
  <si>
    <t>Centrala electrica fotovoltaica Ortisoara</t>
  </si>
  <si>
    <t>S.C. INTERHOG EUROPE S.R.L.</t>
  </si>
  <si>
    <t>ADAPOST INGRASARE SUINE+CEF-PROSUMATOR-ANEXA 4</t>
  </si>
  <si>
    <t>VASILE PUSCAS</t>
  </si>
  <si>
    <t>SC OLEROM GAMA SRL</t>
  </si>
  <si>
    <t>CEF FOTOVOLTAICA CU RACORD LA SEN</t>
  </si>
  <si>
    <t>SCOALA GIMNAZIALA SANTANA</t>
  </si>
  <si>
    <t>SCOALA + CEF</t>
  </si>
  <si>
    <t>ANDREI DRAGHICI</t>
  </si>
  <si>
    <t>ELENA LILIANA JUDEA</t>
  </si>
  <si>
    <t>Sacalaz - Crestere putere de la 17KWH la 20KWH</t>
  </si>
  <si>
    <t>ORASUL ANINA</t>
  </si>
  <si>
    <t>PARC FOTOVOLTAIC PENTRU ACOPERIREACONSUMULUI PROPRIU DE ENERGIE ELECTRICA AL ORASULUI ANINA</t>
  </si>
  <si>
    <t>GHEORGHE POPA</t>
  </si>
  <si>
    <t>TOMNATIC FRUCTA SRL</t>
  </si>
  <si>
    <t>Ferma Pomicola + Prosumator-Anexa 4</t>
  </si>
  <si>
    <t>IOJA CAMELIA</t>
  </si>
  <si>
    <t>LOCUINTA SI CENTRALA ELECTRICA FOTOVOLTAICA-PROSUMATOR</t>
  </si>
  <si>
    <t>COMUNA CARPINIS</t>
  </si>
  <si>
    <t>COMUNA FARLIUG</t>
  </si>
  <si>
    <t>Construire parc fotovoltaic pentru acoperirea consumului propriu de energie electrica in Comuna Farliug, Judetul Caras Severin</t>
  </si>
  <si>
    <t>COMUNA CONSTANTIN DAICOVICIU</t>
  </si>
  <si>
    <t>Centrala electrica fotovoltaica Daicoviciu</t>
  </si>
  <si>
    <t>COMUNA CARASOVA</t>
  </si>
  <si>
    <t>CONSTRUIRE PARC FOTOVOLTAIC PENTRU ACOPERIREA CONSUMULUI PROPRIU IN COM. CARASOVA</t>
  </si>
  <si>
    <t>SC ARSAT POMICULTURA SRL</t>
  </si>
  <si>
    <t>CENTRALA ELECTRICA FOTOVOLTAICA ARSAT POMICULTURA SRL</t>
  </si>
  <si>
    <t>COMUNA MONEASA</t>
  </si>
  <si>
    <t>SPRIJINIREA INVESTITIILOR IN NOI CAPACITATI DE PRODUCERE A ENERGIEI ELECTRICE PRODUSA DIN SURSE REGENERABILE PENTRU AUTOCONSUM, COMUNA MONEASA, JUDETUL ARAD - CF 300083</t>
  </si>
  <si>
    <t>SGROM TWENTYTWO SRL</t>
  </si>
  <si>
    <t>RPOWER TWO S.R.L</t>
  </si>
  <si>
    <t>CENTRALA ELECTRICA FOTOVOLTAICA ARAD 2</t>
  </si>
  <si>
    <t>UNIK TRAVEL SRL</t>
  </si>
  <si>
    <t>Sistem fotovoltaic 55kw</t>
  </si>
  <si>
    <t>ALMAJAN SUINE SRL</t>
  </si>
  <si>
    <t>FERMA PORCINE+CEF-PROSUMATOR</t>
  </si>
  <si>
    <t>SC OLEROM BETA SRL</t>
  </si>
  <si>
    <t>PURPLE ENERGY SRL</t>
  </si>
  <si>
    <t>TRECON LOGISTIC</t>
  </si>
  <si>
    <t>CONSTRUIRE PARC FOTOVOLTAIC - ETAPA II</t>
  </si>
  <si>
    <t>COMUNA BERLISTE</t>
  </si>
  <si>
    <t>Sistem Fotovoltaic</t>
  </si>
  <si>
    <t>BRETEAN DOREL OVIDIU</t>
  </si>
  <si>
    <t>S.C. BLUE FOREST QUALITY S.R.L.</t>
  </si>
  <si>
    <t>CENTRALA ELECTRICA FOTOVOLTAICA BLUE FOREST QUALITY SRL</t>
  </si>
  <si>
    <t>GIULVAZ SOLAR TWO SRL</t>
  </si>
  <si>
    <t>Construire parc fotovoltaic, imprejmuire incinta si racord la SEN+IS</t>
  </si>
  <si>
    <t>SC SATCHINEZ SOLAR SRL</t>
  </si>
  <si>
    <t>CONSTRUIRE CENTRALA ELECTRICA FOTOVOLTAICA, IMPREJMUIRE INCINTA SI RACORD LA SEN+IS</t>
  </si>
  <si>
    <t>COMUNA COPACELE</t>
  </si>
  <si>
    <t>ORASUL BUZIAS</t>
  </si>
  <si>
    <t>INFIINTARE PARC FOTOVOLTAIC PENTRU PRODUCEREA ENERGIEI ELECTRICE DIN SURSE REGENERABILE DE ENERGIE DE TIP SOLAR PENTRU CONSUMUL ENERGETIC AL ORASULUI BUZIAS</t>
  </si>
  <si>
    <t>SC COSMETIC RIC SRL</t>
  </si>
  <si>
    <t>Parca Fotovoltaic</t>
  </si>
  <si>
    <t>KHR SOLAR ONE SRL</t>
  </si>
  <si>
    <t>Construire parc fotovoltaic nr. 2, imprejmuire incinta si racord la SEN</t>
  </si>
  <si>
    <t>Sanmartin Solar Srl</t>
  </si>
  <si>
    <t>RODICA PLETL</t>
  </si>
  <si>
    <t>SPRIJINIREA INVESTITIILOR IN NOI CAPACITATI DE PRODUCERE A ENERGIEI ELECTRICE PRODUSA DIN SURSE REGENERABILE PENTRU AUTOCONSUM, COMUNA MONEASA, JUDETUL ARAD - CF 301126 CLADIRE C1</t>
  </si>
  <si>
    <t>SAVES ENERGY ROMANIA SRL</t>
  </si>
  <si>
    <t>REALIZARE PARC FOTOVOLTAIC, RACORDARE LA S.E.N. SI IMPREJMUIRE TEREN INSCRIS IN CF 301650, 305954, 304971,301369,301649,308119,301368,303959,304593,306153</t>
  </si>
  <si>
    <t>ORIZONT SOLAR SRL</t>
  </si>
  <si>
    <t>COMUNA COSTEIU</t>
  </si>
  <si>
    <t>COMUNA TEREMIA MARE</t>
  </si>
  <si>
    <t>INSTALAREA UNEI NOI CAPACITĂȚI DE PRODUCERE A ENERGIEI ELECTRICE DIN SURSE SOLARE CU O CAPACITATE DE MINIM 900 KW ÎN COMUNA TEREMIA MARE</t>
  </si>
  <si>
    <t>ION TURCULEANU</t>
  </si>
  <si>
    <t>NEW WAVEMOTORS SRL</t>
  </si>
  <si>
    <t>ORASUL SANNICOLAU MARE</t>
  </si>
  <si>
    <t>CEF - 1 MWp</t>
  </si>
  <si>
    <t>COMUNA BOZOVICI</t>
  </si>
  <si>
    <t>CONSTRUIRE PARC FOTOVOLTAIC PENTRU ACOPERIREA CONSUMULUI PROPRIU DE ENERGIE ELECTRICA AL COMUNEI BOZOVICI, JUDETUL CARAS SEVERIN</t>
  </si>
  <si>
    <t>ALEXANDRU STEFAN CARPAS</t>
  </si>
  <si>
    <t>COMUNA BERZOVIA</t>
  </si>
  <si>
    <t>CONSTRUIRE PARCFOTOVOLTAIC PENTRU ACOPERIREA CONSUMULUI PROPRIU DE ENERGIE ELECTRICA AL COMUNEI BERZOVIA</t>
  </si>
  <si>
    <t>IRINA BALATCHI</t>
  </si>
  <si>
    <t>COMUNA SOCOL</t>
  </si>
  <si>
    <t>Construire parc fotovoltaic pentru acoperirea consumului propriu de energie electrică, a Comunei Socol</t>
  </si>
  <si>
    <t>COMUNA CRISCIOR</t>
  </si>
  <si>
    <t>ASIGURAREA ENERGIEI DIN SURSE REGENERABILE PENTRU CONSUMUL PROPRIU AL CLADIRILOR PUBLICE SI AL ILUMINATULUI PUBLIC DIN COMUNA CRISCIOR - CF 60575</t>
  </si>
  <si>
    <t>ASIGURAREA ENERGIEI DIN SURSE REGENERABILE PENTRU CONSUMUL PROPRIU AL CLADIRILOR PUBLICE SI AL ILUMINATULUI PUBLIC DIN COMUNA CRISCIOR - CF 61573</t>
  </si>
  <si>
    <t>COMUNA MAURENI</t>
  </si>
  <si>
    <t>ASIGURAREA ENERGIEI DIN SURSE REGENERABILE PENTRU CONSUMUL PROPRIU AL CLADIRILOR PUBLICE SI AL ILUMINATULUI PUBLIC DIN COMUNA CRISCIOR - CF 60648</t>
  </si>
  <si>
    <t>COMUNA HASMAS</t>
  </si>
  <si>
    <t>INFIINTARE PARC FOTOVOLTAIC PENTRU PRODUCTIA ENERGIEI ELECTRICE DIN SURSE REGENERABILE DE TIP SOLAR PENTRU CONSUMUL PROPRIU AL COMUNEI HASMAS, JUDETUL ARAD</t>
  </si>
  <si>
    <t>GENERAL BERTHELOT</t>
  </si>
  <si>
    <t>CEF ANEXA</t>
  </si>
  <si>
    <t>COMUNA LOVRIN</t>
  </si>
  <si>
    <t>CONSTRUIRE PARC FOTOVOLTAIC COMUNA LOVRIN</t>
  </si>
  <si>
    <t>PENITENCIARUL ARAD - TVA</t>
  </si>
  <si>
    <t>Lucrari conexe in vederea amplasarii panourilor fotovoltaice - Modul 1 MW</t>
  </si>
  <si>
    <t>ANDREAS FILIPESCU</t>
  </si>
  <si>
    <t>Casa</t>
  </si>
  <si>
    <t>PIGLI EUGEN-CIPRIAN-IONEL</t>
  </si>
  <si>
    <t>Locuinta + CEF prosumator</t>
  </si>
  <si>
    <t>COMUNA GORUIA</t>
  </si>
  <si>
    <t>Construire parc fotovoltaic pentru acoperirea consumului propriu de energie electrică al Comunei Goruia</t>
  </si>
  <si>
    <t>ORASUL ORAVITA</t>
  </si>
  <si>
    <t>INSTALAREA UNEI NOI CAPACITĂȚI DE PRODUCERE A ENERGIEI ELECTRICE DIN SURSE SOLARE CU O CAPACITATE DE MINIM 1000 KW ÎN ORAVITA</t>
  </si>
  <si>
    <t>STATIUNEA DE CERCETARE DEZVOLTARE PTR CRESTEREA BOVINELOR</t>
  </si>
  <si>
    <t>CONSILIUL LOCAL - PRIMARIA OBREJA</t>
  </si>
  <si>
    <t>INFIINTARE PARC FOTOVOLTAIC IN COMUNA OBREJA, JUD. CARAS-SEVERIN</t>
  </si>
  <si>
    <t>ANTAL ATUU INDUSTRIAL S.R.L.</t>
  </si>
  <si>
    <t>ASIGURAREA ENERGIEI DIN SURSE REGENERABILE PENTRU CONSUMUL PROPRIU AL CLADIRILOR PUBLICE SI AL ILUMINATULUI PUBLIC DIN COMUNA CRISCIOR - CF 60184</t>
  </si>
  <si>
    <t>COMUNA MORAVITA</t>
  </si>
  <si>
    <t>SISTEM FOTOVOLTAIC IN REGIM DE AUTOCONUSM PENTRU UTA MORAVITA, JUDETUL TIMIS</t>
  </si>
  <si>
    <t>COMUNA BETHAUSEN</t>
  </si>
  <si>
    <t>INFIINTARE PARC FOTOVOLTAIC PT.CONSUM PROPRIU</t>
  </si>
  <si>
    <t>SPITAL DE RECUPERARE NEUROMOTORIE DR. CO</t>
  </si>
  <si>
    <t>SPITAL+CEF</t>
  </si>
  <si>
    <t>IS - Construire centrala electrica de stocare a energiei "Curtici". Sisteme modulare baterii, statie transformare, linie electrica subterana pentru interconectare, imprejmuire teren, drumuri pentru acces si organizare de santier</t>
  </si>
  <si>
    <t>ORION REBECA SRL</t>
  </si>
  <si>
    <t>HALA</t>
  </si>
  <si>
    <t>CHISINEU-CRIS FOTOVOLTAIC SRL</t>
  </si>
  <si>
    <t>CEF CHISINEU</t>
  </si>
  <si>
    <t>GREEN ENERGY IANOVA SRL</t>
  </si>
  <si>
    <t>Construire centrala electrica fotovoltaica si racord la SEN</t>
  </si>
  <si>
    <t>COMUNA RAMNA</t>
  </si>
  <si>
    <t>Construire parc fotovoltaic pentru acoperirea consumului propriu in Comuna Ramna CS</t>
  </si>
  <si>
    <t>GREEN ENERGY ORTISOARA S.R.L.</t>
  </si>
  <si>
    <t>LEMNUL SRL</t>
  </si>
  <si>
    <t>SPOR DE PUTERE 80KW</t>
  </si>
  <si>
    <t>AMINA COMTEXT SRL</t>
  </si>
  <si>
    <t>MAGAZIN</t>
  </si>
  <si>
    <t>MUNICIPIUL LUGOJ</t>
  </si>
  <si>
    <t>MUNICIPIUL ARAD</t>
  </si>
  <si>
    <t>Producere energie din surse regenerabile în Municipiul Arad</t>
  </si>
  <si>
    <t>GEOAGIU SOLAR SRL</t>
  </si>
  <si>
    <t>Construire parc fotovoltaic nr 2, imprejmuire incinta si racord la SEN+IS</t>
  </si>
  <si>
    <t>PETRU GRAVILONI</t>
  </si>
  <si>
    <t>CEF LOCUINTA + ANEXA</t>
  </si>
  <si>
    <t>COMUNA ZARAND</t>
  </si>
  <si>
    <t>Statie incarcat autovehicule electrice + C.E.F.</t>
  </si>
  <si>
    <t>WIND POWER ENERGY S.R.L.</t>
  </si>
  <si>
    <t>SISTEM DE STOCARE ENERGIE ELECTRICA - PETRILA 1</t>
  </si>
  <si>
    <t>COMUNA BOLDUR</t>
  </si>
  <si>
    <t>Realizare CEF cu racord la RED pt. consum propriu</t>
  </si>
  <si>
    <t>INSTITUTUL NATIONAL DE CERCETARE-DEZVOLTARE IN SUDURA SI INCERCARI DE MATERIALE - ISIM TIMISOARA</t>
  </si>
  <si>
    <t>RAUL CHRISTIAN KAPUSI</t>
  </si>
  <si>
    <t>COMTIM ROMANIA S.R.L.</t>
  </si>
  <si>
    <t>Ferma Ciacova</t>
  </si>
  <si>
    <t>ORAS CURTICI</t>
  </si>
  <si>
    <t>Casa de Cultura + Prosumator</t>
  </si>
  <si>
    <t>CORNELIA-FLORINA STEFAN</t>
  </si>
  <si>
    <t>Spor de putere Prosumator</t>
  </si>
  <si>
    <t>COMUNA DALBOSET</t>
  </si>
  <si>
    <t>SC ROM ADRIA PREST CONSTRUCT SRL</t>
  </si>
  <si>
    <t>ROM ADRIA</t>
  </si>
  <si>
    <t>IOVU MIHUT</t>
  </si>
  <si>
    <t>Locuinta-Spor de putere</t>
  </si>
  <si>
    <t>ORASUL URICANI</t>
  </si>
  <si>
    <t>Construire Parc Fotovoltaic Fonduri Europene</t>
  </si>
  <si>
    <t>Primarie SVSU + Prosumator</t>
  </si>
  <si>
    <t>COMUNA GHILAD</t>
  </si>
  <si>
    <t>Ferma Gataia</t>
  </si>
  <si>
    <t>Ferma Gataia 2</t>
  </si>
  <si>
    <t>Ferma Bulgarus</t>
  </si>
  <si>
    <t>COMUNA PISCHIA</t>
  </si>
  <si>
    <t>Capacități de producere energie din surse regenerabile de energie, pentru consum propriu în Comuna Pischia județul Timis</t>
  </si>
  <si>
    <t>Ferma Birda</t>
  </si>
  <si>
    <t>Primarie Sediu + Prosumator</t>
  </si>
  <si>
    <t>LICEUL TEHNOLOGIC"ION CREANGA"</t>
  </si>
  <si>
    <t>Scoala Gimnaziala nr.2 + Prosumator</t>
  </si>
  <si>
    <t>Scoala Generala I-IV +Prosumator</t>
  </si>
  <si>
    <t>Liceul Tehnologic + Prosumator</t>
  </si>
  <si>
    <t>CAT SOLAR PARC 1 SRL</t>
  </si>
  <si>
    <t>CEF Cat Solar Parc 1</t>
  </si>
  <si>
    <t>Piata Agroalimentara + Prosumator</t>
  </si>
  <si>
    <t>GRADINITA CU PROGRAM PRELUNGIT GRADINITA VESELIEI CURTICI</t>
  </si>
  <si>
    <t>Gradinita Veseliei + Prosumator</t>
  </si>
  <si>
    <t>MIHAI PETRUT</t>
  </si>
  <si>
    <t>LOCUINTA SI CENTRALA ELECTRICA FOTOVOLTAICA-SPOR DE PUTERE</t>
  </si>
  <si>
    <t>COMUNA CRICIOVA</t>
  </si>
  <si>
    <t>Primarie Birou Agricol + Prosumator</t>
  </si>
  <si>
    <t>ADMINISTRATIA ROMANA A SERVICIILOR DE TRAFIC AERIAN ROMATSA RA</t>
  </si>
  <si>
    <t>Sistem de panouri fotovoltaice pentru consum propriu ReGEN AR</t>
  </si>
  <si>
    <t>CAT SOLAR PARC 3 SRL</t>
  </si>
  <si>
    <t>CEF Cat Solar Parc 3</t>
  </si>
  <si>
    <t>COMUNA MARGA</t>
  </si>
  <si>
    <t>INFIINTARE PARC FOTOVOLTAIC IN COMUNA MARGA, JUDETUL CARAS SEVERIN</t>
  </si>
  <si>
    <t>Centrul de ingrijire de zi pentru copii + Prosumator</t>
  </si>
  <si>
    <t>PORTA KMI ROMANIA SRL</t>
  </si>
  <si>
    <t>Realizarea capacitatii de producere a energiei electrice din surse solare in cadrul SC Porta KMI Romania</t>
  </si>
  <si>
    <t>CORNEL DORU GLIGOR</t>
  </si>
  <si>
    <t>Imobil com. Livada, nr. 305, jud. Arad</t>
  </si>
  <si>
    <t>AGRO MINERAL RWS S.R.L</t>
  </si>
  <si>
    <t>ALIVE CAPITAL S.A.</t>
  </si>
  <si>
    <t>INFIINTARE SI RACORDARE LA RETEA CEF FRUMUSENI 2</t>
  </si>
  <si>
    <t>COMUNA SANTAMARIA-ORLEA</t>
  </si>
  <si>
    <t>SC PRODAGRO VEST SRL</t>
  </si>
  <si>
    <t>COMUNA GOTTLOB</t>
  </si>
  <si>
    <t>REALIZARE INST ALA TIE PENTRU PRODUCTIE SI DEPOZIT AREA ENERGIEI ELECTRICE CU PANOURI FOTOVOLTAICE, IN COMUNA GOTTLOB, JUDETUL TIMIS , instalare statie incarcare auto</t>
  </si>
  <si>
    <t>Construire parc fotovoltaic nr 1, imprejmuire incinta si racord la SEN (CEF+IS)</t>
  </si>
  <si>
    <t>MUNICIPIUL ORASTIE</t>
  </si>
  <si>
    <t>CEF+ statie incarcare auto</t>
  </si>
  <si>
    <t>SUCIU DORINA</t>
  </si>
  <si>
    <t>Prosumator Suciu Dorina</t>
  </si>
  <si>
    <t>STH RECYCLING HD SRL</t>
  </si>
  <si>
    <t>Unitate Industriala de recuperarea materialelor reciclabile sortate</t>
  </si>
  <si>
    <t>BRETEA SOLAR SRL</t>
  </si>
  <si>
    <t>Construire parc fotovoltaic, imprejmuire incinta si racord la SEN (CEF+IS)</t>
  </si>
  <si>
    <t>ORAS SEBIS</t>
  </si>
  <si>
    <t>Centrala electrica fotovoltaica și statie de reincarcare auto</t>
  </si>
  <si>
    <t>IANCUTA CORNEL-EMANUEL</t>
  </si>
  <si>
    <t>SC SUNPETER ENERGY SRL</t>
  </si>
  <si>
    <t>Sediu firma</t>
  </si>
  <si>
    <t>COMUNA BANITA</t>
  </si>
  <si>
    <t>Realizare capacitate de producere a energiei electrice din sursă regenerabilă solară</t>
  </si>
  <si>
    <t>SEDIU ISU + PROSUMATOR</t>
  </si>
  <si>
    <t>ILIE DIANA-CAMELIA</t>
  </si>
  <si>
    <t>BEGA TEHNOMET SA</t>
  </si>
  <si>
    <t>PARC FOTOVOLTAIC CU INSTALAȚIE DE STOCARE ELECTROTIMIS</t>
  </si>
  <si>
    <t>SEDIU DIRECTIA PUBLICA DE ASISTENTA SOCIALA ORASTIE</t>
  </si>
  <si>
    <t>COMUNA SINTEA MARE</t>
  </si>
  <si>
    <t>INFIINTARE PARC FOTOVOLTAIC SI SISTEME FOTOVOLTAICE PENTRU COMUNA SINTEA MARE,JUDETUL ARAD</t>
  </si>
  <si>
    <t>SC ACTIVITATEA GOSCOM SA</t>
  </si>
  <si>
    <t>ELABORARE DOCUMENTATIE PENTRU AUTORIZAREA EXECUTARII LUCRARILOR DE CONSTRUCTII PRIVIND: LUCRARI DE TIP F) REALIZARE CAPACITATI DE PRODUCERE A ENERGIEI ELECTRICE DIN SURSE SOLARE</t>
  </si>
  <si>
    <t>UM 0667 Timisoara</t>
  </si>
  <si>
    <t>SEDIU</t>
  </si>
  <si>
    <t>Asigurarea Energiei din surse regenerabile pentru consumul propriu al clădirilor publice si a iluminatului public din Municipiul Brad, Județul Hunedoara</t>
  </si>
  <si>
    <t>JUDETUL TIMIS</t>
  </si>
  <si>
    <t>Asigurarea energiei electrice din surse regenerabile pentru consumul propriu al clădirilor publice si a iluminatului public din Comuna Periam, Jud Timiș - CF 400940</t>
  </si>
  <si>
    <t>Asigurarea energiei electrice din surse regenerabile pentru consumul propriu al clădirilor publice si a iluminatului public din Comuna Periam, Jud. Timiș - CF 400650</t>
  </si>
  <si>
    <t>Warehouses de Pauw Romania</t>
  </si>
  <si>
    <t>Mateut Mircia</t>
  </si>
  <si>
    <t>CEF+CASA-PROSUMATOR</t>
  </si>
  <si>
    <t>PACURAR ANGEL</t>
  </si>
  <si>
    <t>CASA+CEF</t>
  </si>
  <si>
    <t>CRIMONA LOGISTIC SRL</t>
  </si>
  <si>
    <t>SUNNE POWER SRL</t>
  </si>
  <si>
    <t>Construire parc fotolvoltaic si instalatie de stocare a energiei electrice - CEF Sunne Buteni</t>
  </si>
  <si>
    <t>COMUNA LAPUSNICU MARE</t>
  </si>
  <si>
    <t>Construire parc fotovoltaic in Comuna Lapusnicu Mare</t>
  </si>
  <si>
    <t>NORBERT OTNIEL MATANIE</t>
  </si>
  <si>
    <t>CEF + CASA - Prosumator</t>
  </si>
  <si>
    <t>CHELU ADRIAN-CLAUDIU</t>
  </si>
  <si>
    <t>COMUNA CHEVERESU MARE</t>
  </si>
  <si>
    <t>MUNICIPIUL LUPENI</t>
  </si>
  <si>
    <t>PARC FOTOVOLTAIC IN ZONA LUPENI EST</t>
  </si>
  <si>
    <t>LICEUL TEHNOLOGIC "STEFAN HELL"</t>
  </si>
  <si>
    <t>Modernizarea infrastructurii de invatamant si cresterea eficientei energetice in cladirile publice, Liceul Stefan Hell - Corp str. Campului nr.107</t>
  </si>
  <si>
    <t>COMUNA FELNAC</t>
  </si>
  <si>
    <t>REALIZARE INSTALATIE PENTRU PRODUCTIE SI DEPOZITAREA ENERGIEI ELECTRICE CU PANOURI FOTOVOLTAICE, IN COMUNA FELNAC, JUD. ARAD</t>
  </si>
  <si>
    <t>UNIVERSITATEA DE VEST TIMISOARA</t>
  </si>
  <si>
    <t>Centrala fotovoltaica - UVT - Facultatea de Chimie, Biologie si Geografie</t>
  </si>
  <si>
    <t>Centrala Fotovoltaic - UVT - Facultatea de Arte si Design</t>
  </si>
  <si>
    <t>Centrala Fotovoltaica - UVT - Facultatea de Drept</t>
  </si>
  <si>
    <t>Centrala Fotovoltaica - UVT - Centru de cercetare doctorala</t>
  </si>
  <si>
    <t>Centrala Fotovoltaica - UVT - Facultatea de Muzica si Teatru</t>
  </si>
  <si>
    <t>Centrala Fotovoltaica - UVT - Facultatea de Economie</t>
  </si>
  <si>
    <t>CENTRALA FOTOVOLTAICA - UVT - CLINICA DE TERAPIE</t>
  </si>
  <si>
    <t>CENTRALA FOTOVOLTAICA - UVT - CAMIN 13C</t>
  </si>
  <si>
    <t>COMUNA ZIMANDU NOU</t>
  </si>
  <si>
    <t>ROBERT NAGY</t>
  </si>
  <si>
    <t>INSTALATIE FOTOVOLTAICA</t>
  </si>
  <si>
    <t>Centrala fotovoltaica - UVT - Camin C17</t>
  </si>
  <si>
    <t>CENTRALA FOTOVOLTAICA - UVT - CAMIN CAMELIEI</t>
  </si>
  <si>
    <t>CENTRALA FOTOVOLTAICA - UVT - LABORATOR MEDIU</t>
  </si>
  <si>
    <t>CENTRALA FOTOVOLTAICA - UVT - CAMIN DREPT</t>
  </si>
  <si>
    <t>CENTRALA FOTOVOLTAICA - UVT - BAZA SPORTIVA</t>
  </si>
  <si>
    <t>CENTRALA FOTOVOLTAICA - UVT -</t>
  </si>
  <si>
    <t>TODORUT INTERNATIONAL S.R.L.</t>
  </si>
  <si>
    <t>Hala productie cu Centarala Fotovoltaica</t>
  </si>
  <si>
    <t>PREDA IONICA</t>
  </si>
  <si>
    <t>Racordare la retea locuina +CEF</t>
  </si>
  <si>
    <t>COMUNA SOPOTU NOU</t>
  </si>
  <si>
    <t>Realizarea unei capacitati de producere a energiei din surse reginerabile pentru autoconsumul comunei Sopotu Nou</t>
  </si>
  <si>
    <t>COMUNA LUNCOIU DE JOS</t>
  </si>
  <si>
    <t>SCOALA GENERALA CU CLASELE I-VIII LUNCOIU DE JOS</t>
  </si>
  <si>
    <t>COMUNA FIBIS</t>
  </si>
  <si>
    <t>COMUNA SIMAND</t>
  </si>
  <si>
    <t>LOCUINTA+CEF</t>
  </si>
  <si>
    <t>Centrala Fotovoltaic - UVT - Camin C15</t>
  </si>
  <si>
    <t>SPOR PUTERE BRAZILOR</t>
  </si>
  <si>
    <t>MUNICIPIULTIMISOARA</t>
  </si>
  <si>
    <t>MOARA ZUF PRODUCT S.R.L</t>
  </si>
  <si>
    <t>Moara + CEF + IS</t>
  </si>
  <si>
    <t>SC LACTO AGRAR SRL</t>
  </si>
  <si>
    <t>CEF+IS FERMA VAIDEI</t>
  </si>
  <si>
    <t>FADO PIPE PRODUCTION SRL</t>
  </si>
  <si>
    <t>SISTEM FOTOVOLTAIC 380KW ON-GRID</t>
  </si>
  <si>
    <t>COMUNA FRUMUSENI</t>
  </si>
  <si>
    <t>ORAS NADLAC</t>
  </si>
  <si>
    <t>Parc Fotovoltaic str. Josef Gregor Tajovsky nr. 14</t>
  </si>
  <si>
    <t>COMUNA BELIU</t>
  </si>
  <si>
    <t>Realizare parc fotovoltaic pentru consum in Comuna Beliu, județul Arad</t>
  </si>
  <si>
    <t>SC BIA ENTERPRISE SRL</t>
  </si>
  <si>
    <t>SPATIU Servicii+PROSUMATOR</t>
  </si>
  <si>
    <t>DIRLEA MARIUS-IOAN</t>
  </si>
  <si>
    <t>SPOR PUTERE TEILOR</t>
  </si>
  <si>
    <t>AEE Unitate depozitare si montare panouri fotovoltaice acoperis</t>
  </si>
  <si>
    <t>OLREROM DELTA SRL</t>
  </si>
  <si>
    <t>Instalatie stocare energie electrica</t>
  </si>
  <si>
    <t>Parc fotovoltaic str. Dorobantilor 39 D</t>
  </si>
  <si>
    <t>SWEET GOLD S.R.L.</t>
  </si>
  <si>
    <t>INSTALATIE FOTOVOLTAICA SI RACORDARE LA SEN</t>
  </si>
  <si>
    <t>IOACHIM FLORIN MERCE</t>
  </si>
  <si>
    <t>SOLD ENERGY SRL</t>
  </si>
  <si>
    <t>CEF+IS</t>
  </si>
  <si>
    <t>MUNICIPIUL HUNEDOARA</t>
  </si>
  <si>
    <t>Infiintare Parc Fotovoltaic pentru producerea energiei electrice din surse regenerabile pentru autoconsum - PARC FOTOVOLTAIC 2</t>
  </si>
  <si>
    <t>TEO SOLAR ELECTRIC</t>
  </si>
  <si>
    <t>CEF-SPOR PUTERE</t>
  </si>
  <si>
    <t>Infiintare Parc Fotovoltaic pentru producerea energiei electrice din surse regenerabile pentru autoconsum - PARC FOTOVOLTAIC 1</t>
  </si>
  <si>
    <t>Infiintare Parc Fotovoltaic pentru producerea energiei electrice din surse regenerabile pentru autoconsum - PARC FOTOVOLTAIC 3</t>
  </si>
  <si>
    <t>SORTICO DREAM CARWASH SRL</t>
  </si>
  <si>
    <t>Locuinta + CEF + Spor de putere</t>
  </si>
  <si>
    <t>JUDETUL HUNEDOARA</t>
  </si>
  <si>
    <t>REALIZARE NOI CAPACITĂȚI DE PRODUCERE A ENERGIEI ELECTRICE PRODUSE DIN SURSE REGENERABILE PENTRU AUTOCONSUM</t>
  </si>
  <si>
    <t>MARMOSIM SA</t>
  </si>
  <si>
    <t>INTERRELU S.R.L.</t>
  </si>
  <si>
    <t>Hala+PROSUMATOR</t>
  </si>
  <si>
    <t>BURTEA CONSTANTIN</t>
  </si>
  <si>
    <t>COMUNA BELINT</t>
  </si>
  <si>
    <t>COMUNA GIARMATA</t>
  </si>
  <si>
    <t>COMUNA GIERA</t>
  </si>
  <si>
    <t>Infiintare parc fotovoltaic in vederea producerii energiei electrice din surse regenerabile de tip solar pentru Comuna Giera, Județul Timiș</t>
  </si>
  <si>
    <t>COMUNA SICHEVITA</t>
  </si>
  <si>
    <t>Eficentilizarea consumului de energie elecrica la UAT Sichevita jud Caras Severin prin instalarea de panaouri fotovoltaice de 133KW</t>
  </si>
  <si>
    <t>SCOALA CU CLASELE I - VIII SICHEVITA</t>
  </si>
  <si>
    <t>BORBELY EMILIA MARIA</t>
  </si>
  <si>
    <t>MATEI GEORGE-GABRIEL</t>
  </si>
  <si>
    <t>COMAN VLAD-GHEORGHE</t>
  </si>
  <si>
    <t>Casa individuala</t>
  </si>
  <si>
    <t>NICOLAE PLAVETI</t>
  </si>
  <si>
    <t>Spor putere</t>
  </si>
  <si>
    <t>NEGRU MILLIAN-NELU</t>
  </si>
  <si>
    <t>MARIANA NISTOR</t>
  </si>
  <si>
    <t>casa Nistor Mariana</t>
  </si>
  <si>
    <t>SERGIU TOFAN</t>
  </si>
  <si>
    <t>SISTEM DE STOCARE ENERGIE ELECTRICA - PETRILA 2</t>
  </si>
  <si>
    <t>Fotovoltaic</t>
  </si>
  <si>
    <t>Camin cultural Mânerău</t>
  </si>
  <si>
    <t>IOAN GABRIEL CARJA</t>
  </si>
  <si>
    <t>casa+cef-prosumator</t>
  </si>
  <si>
    <t>GABRIELA TRIF</t>
  </si>
  <si>
    <t>CEF+LOCUINTA</t>
  </si>
  <si>
    <t>STEFAN BENCZE</t>
  </si>
  <si>
    <t>casa Bencze</t>
  </si>
  <si>
    <t>DAEN GREEN</t>
  </si>
  <si>
    <t>ACTUALIZARE ATR 09679509 DIN 08.02.2023 modificare tehnica, administrativa si Statie stocare</t>
  </si>
  <si>
    <t>VUCULESCU NICOLETA-GABRIELA</t>
  </si>
  <si>
    <t>Prosumator</t>
  </si>
  <si>
    <t>Cladire Apa Canal 2 + CEF Cladire Apa Canal 1 &amp; 2</t>
  </si>
  <si>
    <t>OTILIA-GINA TIMIRCAN</t>
  </si>
  <si>
    <t>INSTALARE CAPACITATE DE STOCARE CEF FRUMUSENI - ACTUALIZARE ATR 18449286 (CEF + IS)</t>
  </si>
  <si>
    <t>IOAN JURCAN</t>
  </si>
  <si>
    <t>casa Jurcan</t>
  </si>
  <si>
    <t>COMUNA BERZASCA</t>
  </si>
  <si>
    <t>Infiintare parc fotovoltaic in vederea producerii energiei electrice din surse regenerabile de tip solar pentru Comuna Berzasca, Județul Caraș-Severin</t>
  </si>
  <si>
    <t>COMUNA IABLANITA</t>
  </si>
  <si>
    <t>Infiintare parc fotovoltaic in vederea producerii energiei electrice din surse regenerabile de tip solar pentru Comuna Iablanița, Județul Caraș-Severin</t>
  </si>
  <si>
    <t>DAMB STEFAN</t>
  </si>
  <si>
    <t>Amplasare baterii de stocare a energiei electrice, imprejmuire incinta si racord la SEN</t>
  </si>
  <si>
    <t>COMUNA CENEI</t>
  </si>
  <si>
    <t>COMUNA MASLOC</t>
  </si>
  <si>
    <t>INFIINTARE PARC SI SISTEME FOTOVOLTAICE PENTRU COMUNA MASLOC, JUDETUL TIMIS</t>
  </si>
  <si>
    <t>IMONDO SRL</t>
  </si>
  <si>
    <t>CONSTRUIRE INSTALATIE FOTOVOLTAICA SI RACORDARE LA SEN</t>
  </si>
  <si>
    <t>MCM SANITFARMVET SRL</t>
  </si>
  <si>
    <t>depozit veterinar</t>
  </si>
  <si>
    <t>ORASUL CIACOVA</t>
  </si>
  <si>
    <t>PETROLINE RAFINARE S.R.L.</t>
  </si>
  <si>
    <t>Rafinarie Amplasare panouri fotovoltaice pentru autoconsum si stocare energie pentru autoconsum</t>
  </si>
  <si>
    <t>BICLAU COMERCIAL S.RL.</t>
  </si>
  <si>
    <t>Centrala Fotovoltaica - UVT - Camin Renasterii</t>
  </si>
  <si>
    <t>Centrala fotovoltaica - UVT - Camin 4G</t>
  </si>
  <si>
    <t>Centrala Fotovoltaica - UVT - Camin 3L</t>
  </si>
  <si>
    <t>Centrala Fotovoltaica UVT - Camin 16C</t>
  </si>
  <si>
    <t>Centrala fotovoltaica - UVT - Sala de sport</t>
  </si>
  <si>
    <t>STEFAN DECEBAL</t>
  </si>
  <si>
    <t>LUMINITA-ELENA STRATONE</t>
  </si>
  <si>
    <t>FAGET STORAGE SRL</t>
  </si>
  <si>
    <t>Siandarma S.R.L. Siandarma S.R.L.</t>
  </si>
  <si>
    <t>SPOR PUTERE PROSUMATOR</t>
  </si>
  <si>
    <t>COMUNA MIHAIL KOGALNICEANU</t>
  </si>
  <si>
    <t>SUNTRACK ALFA S.R.L.</t>
  </si>
  <si>
    <t>Locuinta+CEF (Anexa 1)</t>
  </si>
  <si>
    <t>SC UNIVET SRL</t>
  </si>
  <si>
    <t>LOCUINTA+CEF-ANEXA 1</t>
  </si>
  <si>
    <t>RAJA S.A.</t>
  </si>
  <si>
    <t>CONSTRUIRE CEF IN INCINTA COMPLEX INMAGAZINARE , TRATARE SI POMPARE PALAS</t>
  </si>
  <si>
    <t>Comuna Mircea Voda</t>
  </si>
  <si>
    <t>Statie incarcare auto+CEF (Anexa 4)</t>
  </si>
  <si>
    <t>Gheorghe Gutu</t>
  </si>
  <si>
    <t>CONSTRUIRE CEF IN INCINTA SEAU CONSTANTA SUD</t>
  </si>
  <si>
    <t>COMUNA SOMOVA</t>
  </si>
  <si>
    <t>Statie Auto+CEF (Anexa 4)</t>
  </si>
  <si>
    <t>U.C.G. CONSTRUCTII ECOLOGICE S.R.L.</t>
  </si>
  <si>
    <t>CARIERA PIATRA + CEF Anexa 1</t>
  </si>
  <si>
    <t>AGRIPLAY COMPANY SRL</t>
  </si>
  <si>
    <t>CENTRALA FOTOVOLTAIC + CEF- ANEXA 4</t>
  </si>
  <si>
    <t>DANIELA IONESCU</t>
  </si>
  <si>
    <t>Locuinta+CEF-Anexa 1</t>
  </si>
  <si>
    <t>CEF Sarulesti</t>
  </si>
  <si>
    <t>BEJAN ADRIAN-MARIAN</t>
  </si>
  <si>
    <t>JUNONA SHIPPING AGENCY S.R.L.</t>
  </si>
  <si>
    <t>Centrala Electrica Fotovoltaica</t>
  </si>
  <si>
    <t>COMUNA BESTEPE</t>
  </si>
  <si>
    <t>Statii de incarcare + CEF - ANEXA 4</t>
  </si>
  <si>
    <t>COMUNA VALU LUI TRAIAN</t>
  </si>
  <si>
    <t>Parc fotovoltaic / ANEXA 4 ssp</t>
  </si>
  <si>
    <t>COMUNA DOR MARUNT</t>
  </si>
  <si>
    <t>ARGO IMOB SRL</t>
  </si>
  <si>
    <t>CEF CATALOI 1</t>
  </si>
  <si>
    <t>PET STAR HOLDING S.A.</t>
  </si>
  <si>
    <t>CEF - OFFGRID</t>
  </si>
  <si>
    <t>SC SANDBLASTING TLSRL</t>
  </si>
  <si>
    <t>Hala + CEF/ Anexa 4</t>
  </si>
  <si>
    <t>COMUNA CRUCEA</t>
  </si>
  <si>
    <t>Parc Fotovoltaic - UAT CRUCEA</t>
  </si>
  <si>
    <t>POLARIS M.HOLDING S.R.L.</t>
  </si>
  <si>
    <t>SEDIU BIROURI SI HALE + CEF Anexa 1</t>
  </si>
  <si>
    <t>COMUNA DRAGALINA</t>
  </si>
  <si>
    <t>GRUP POMPE APE MENAJERE SI UZATE</t>
  </si>
  <si>
    <t>CONSTRUIRE CENTRAL? FOTOVOLTAIC? (PROSUMATOR) TECHIRGHIOL / ANEXA 1</t>
  </si>
  <si>
    <t>GOSPODARIE APA POTABILA SI RETEA APA POTABILA+CEF/ANEXA 1</t>
  </si>
  <si>
    <t>Hotel+CEF/ ANEXA 1</t>
  </si>
  <si>
    <t>DUBLET SRL</t>
  </si>
  <si>
    <t>SEDIU+CEF/ANEXA 1</t>
  </si>
  <si>
    <t>SC EN VOGUE REAL ESTATE SRL</t>
  </si>
  <si>
    <t>CEF 1 TULCEA</t>
  </si>
  <si>
    <t>CENTRALA ELECTRICA FOTOVOLTAICA "ROSETI"</t>
  </si>
  <si>
    <t>COMUNA CIOCANESTI</t>
  </si>
  <si>
    <t>STATIE INCARCARE+CEF-ANEXA 4</t>
  </si>
  <si>
    <t>Minex</t>
  </si>
  <si>
    <t>PARC FOTOVOLTAIC IALOMITA 1</t>
  </si>
  <si>
    <t>CEF / ANEXA 4</t>
  </si>
  <si>
    <t>SOR-TUR-STAR S.R.L.</t>
  </si>
  <si>
    <t>casute vacanta+CEF-Anexa 4</t>
  </si>
  <si>
    <t>COMUNA BORCEA</t>
  </si>
  <si>
    <t>Sistem fotovoltaic On Grid Pi - 399 kWp - UAT Borcea - Anexa 4</t>
  </si>
  <si>
    <t>SPRIJINIREA INVESTITIILOR IN NOI CAPACITATI DE PRODUCERE A ENERGIEI ELECTRICE PRODUSA DIN SURSE REGENERABILE PENTRU AUTOCONSUM IN COMUNA DRAGALINA, JUDETUL CALARASI /Sala sport+CEF/ ANEXA 4</t>
  </si>
  <si>
    <t>NICOLAE MANEA</t>
  </si>
  <si>
    <t>Locuinta + CEF-Anexa 1</t>
  </si>
  <si>
    <t>Tudor Sandulescu</t>
  </si>
  <si>
    <t>Locuinta+CEF (Anexa 1)-mutare contor la limita de proprietate</t>
  </si>
  <si>
    <t>PREST SERV INTERNATIONAL S.R.L.</t>
  </si>
  <si>
    <t>CEF cu amplasare pe acoperis - Anexa 4</t>
  </si>
  <si>
    <t>SC EOLIAN GENERATOR SRL</t>
  </si>
  <si>
    <t>SOLAR CORNATEL SRL</t>
  </si>
  <si>
    <t>CEF MANASTIREA</t>
  </si>
  <si>
    <t>ELAGRO GOSTILELE S.R.L.</t>
  </si>
  <si>
    <t>FERMA +CEF/ ANEXA 4</t>
  </si>
  <si>
    <t>HVAC ENERGY S.R.L.</t>
  </si>
  <si>
    <t>CEF SI IS Poarta Alba 4,6 MW</t>
  </si>
  <si>
    <t>INSPECTORATUL PENTRU SITUATII DE URGENTA ""BARBU STIRBEI" AL JUDETULUI CALARASI</t>
  </si>
  <si>
    <t>Sectie Dragalina - CEF /Anexa 4</t>
  </si>
  <si>
    <t>ORGANIZATIA UTILIZATORILOR DE APA PENTRU IRIGATII MACIN DUNARE</t>
  </si>
  <si>
    <t>CEF 91 kWp / ANEXA 4</t>
  </si>
  <si>
    <t>UNIGRAINS TRADING SRL</t>
  </si>
  <si>
    <t>Centru depozitare+CEF (Anexa 4)</t>
  </si>
  <si>
    <t>CEF 58,5 / Anexa 4</t>
  </si>
  <si>
    <t>COMUNA LUNCAVITA</t>
  </si>
  <si>
    <t>Parc fotovoltaic / ANEXA 4</t>
  </si>
  <si>
    <t>STEAUA APELOR SRL</t>
  </si>
  <si>
    <t>Pensiune + CEF/ANEXA 1</t>
  </si>
  <si>
    <t>LICEUL TEHNOLOGIC DUILIU ZAMFIRESCU</t>
  </si>
  <si>
    <t>SPRIJINIREA INVESTITIILOR IN NOI CAPACITATI DE PRODUCERE A ENERGIEI ELECTRICE PRODUSA DIN SURSE REGENERABILE PENTRU AUTOCONSUM IN COMUNA DRAGALINA, JUDETUL CALARASI. / ANEXA 4</t>
  </si>
  <si>
    <t>SPRIJINIREA INVESTITIILOR IN NOI CAPACITATI DE PRODUCERE A ENERGIEI ELECTRICE PRODUSA DIN SURSE REGENERABILE PENTRU AUTOCONSUM IN COMUNA DRAGALINA, JUDETUL CALARASI./ ANEXA 4</t>
  </si>
  <si>
    <t>MIHALACHE FLORIN</t>
  </si>
  <si>
    <t>ANDU ALEX UTIL S.R.L.</t>
  </si>
  <si>
    <t>HALA+CEF-ANEXA 4</t>
  </si>
  <si>
    <t>COMUNA DOROBANTU</t>
  </si>
  <si>
    <t>SC CONCORD TRADING SRL</t>
  </si>
  <si>
    <t>CEF Concord Trading Srl/ ANEXA 4</t>
  </si>
  <si>
    <t>Centrala electrica fotovoltaica - Anexa 4</t>
  </si>
  <si>
    <t>COMUNA DRAGOS VODA</t>
  </si>
  <si>
    <t>Anexa 4</t>
  </si>
  <si>
    <t>COMUNA VALEA NUCARILOR</t>
  </si>
  <si>
    <t>Infiintare centrala fotovoltaica pentru producere energie electrica din surse regenerabile pentru consumul propriu Comuna Valea Nucarilor, judetul Tulcea/ ANEXA 4</t>
  </si>
  <si>
    <t>COMUNA CHIRNOGI</t>
  </si>
  <si>
    <t>CENTRALA FOTOVOLTAICA/ ANEXA 4</t>
  </si>
  <si>
    <t>ILISEI RODICA GEORGIANA INTREPRINDERE IN DIVIDUALA</t>
  </si>
  <si>
    <t>FERMA ZOOTEHNICA+CEF (Anexa 4)</t>
  </si>
  <si>
    <t>COMUNA ROSETI</t>
  </si>
  <si>
    <t>STATIE DE INCARCARE+CEF-ANEXA 4</t>
  </si>
  <si>
    <t>LICEUL TEHNOLOGICTOPOLOG</t>
  </si>
  <si>
    <t>COMUNA TOPOLOG</t>
  </si>
  <si>
    <t>ANEXA 4 -Amplasarea panourilor fotovoltaice Caminul Cultural 2 în cadru proiectului ?Construire parc fotovoltaic pentru consumul propriu al UAT Topolog?</t>
  </si>
  <si>
    <t>ANEXA 4 - Amplasarea panourilor fotovoltaice CAMPUS SCOLAR în cadru proiectului ?Construire parc fotovoltaic pentru consumul propriu al UAT Topolog?</t>
  </si>
  <si>
    <t>Anexa 4 - Amplasarea panourilor fotovoltaice SALA DE SPORT - în cadru proiectului ?Construire parc fotovoltaic pentru consumul propriu al UAT Topolog?</t>
  </si>
  <si>
    <t>COMUNA GRECI</t>
  </si>
  <si>
    <t>Parc fotovoltaic-Anexa 4</t>
  </si>
  <si>
    <t>ANEXA 4 - Amplasarea panourilor pe cladire in cadru proiectului ?Construire parc fotovoltaic pentru consumul propriu al UAT Topolog?</t>
  </si>
  <si>
    <t>ANEXA 4 - Amplasarea panourilor fotovoltaice Caminul Cultural 1 în cadru proiectului ?Construire parc fotovoltaic pentru consumul propriu al UAT Topolog?</t>
  </si>
  <si>
    <t>Amplasarea panourilor fotovoltaice pe GRADINITA TOPOLOG în cadru proiectului ?Construire parc fotovoltaic pentru consumul propriu al UAT Topolog? / Anexa 4</t>
  </si>
  <si>
    <t>Amplasarea panourilor fotovoltaice SCOALA FAGARASU NOU- în cadru proiectului ?Construire parc fotovoltaic pentru consumul propriu al UAT Topolog?/ ANEXA 4</t>
  </si>
  <si>
    <t>Amplasarea panourilor fotovoltaice ?coala Sâmb?ta- în cadru proiectului ?Construire parc fotovoltaic pentru consumul propriu al UAT Topolog? / ANEXA 4</t>
  </si>
  <si>
    <t>SOCIETATEA NATIONALA NUCLEARELECTRICA SA (SNN)</t>
  </si>
  <si>
    <t>CAMPUS+CEF</t>
  </si>
  <si>
    <t>REMAT FUSION SRL</t>
  </si>
  <si>
    <t>CEF - REMAT FUSION SRL</t>
  </si>
  <si>
    <t>BLUE LINE ENERGY S.R.L.</t>
  </si>
  <si>
    <t>Centrala electrica mixta Blue 2- Bestepe-7,75 MW- CEED+CEF+BS 2MW</t>
  </si>
  <si>
    <t>S.C. DIVINE SOLAR ENERGY S.R.L.</t>
  </si>
  <si>
    <t>CEF 839 kW -S.C. DIVINE SOLAR ENERGY S.R.L.</t>
  </si>
  <si>
    <t>VALENTIN-COSMIN POPESCU</t>
  </si>
  <si>
    <t>CASA+CEF/ ANEXA 1</t>
  </si>
  <si>
    <t>Locuinta + CEF / ANEXA 1</t>
  </si>
  <si>
    <t>PATANGHEL MARIUS</t>
  </si>
  <si>
    <t>SEDIU+CEF-ANEXA 1</t>
  </si>
  <si>
    <t>Parc fotovoltaic 150kw / Anexa 1</t>
  </si>
  <si>
    <t>COSTEL CIUBOTARU</t>
  </si>
  <si>
    <t>LOCUINTA+ CEF / ANEXA 1</t>
  </si>
  <si>
    <t>Stamate Narcis</t>
  </si>
  <si>
    <t>Locuinta+CEF - Anexa 1</t>
  </si>
  <si>
    <t>MIKA EXPOSTAR SRL</t>
  </si>
  <si>
    <t>BIROURI+DEPOZITE+ CEF / ANEXA 1</t>
  </si>
  <si>
    <t>ASOCIATIA DE PROPRIETARI NR.45</t>
  </si>
  <si>
    <t>UTILITATI COMUNE+CEF-ANEXA 1</t>
  </si>
  <si>
    <t>LOCUINTA - ANEXA 1</t>
  </si>
  <si>
    <t>SELGROS CASH &amp; CARRY SRL</t>
  </si>
  <si>
    <t>CENTRALA FOTOVOLTAICA SELGROS AGIGEA - fara evacuare</t>
  </si>
  <si>
    <t>SC DIALEX CANADA SRL</t>
  </si>
  <si>
    <t>FERMA+CEF-ANEXA 4</t>
  </si>
  <si>
    <t>CENTRALA FOTOVOLTAICA SELGROS CONSTANTA NORD</t>
  </si>
  <si>
    <t>Pavel Gheorghe</t>
  </si>
  <si>
    <t>COMUNA SARAIU</t>
  </si>
  <si>
    <t>INFIINTARE PARC FOTOVOLTAIC PENTRU CONSUMUL PROPRIU AL UAT SARAIU / ANEXA 4</t>
  </si>
  <si>
    <t>COSMAN MARIANA</t>
  </si>
  <si>
    <t>TINMAR ENERGY SA</t>
  </si>
  <si>
    <t>CEF + IS - MODELU</t>
  </si>
  <si>
    <t>COMUNA MOVILITA</t>
  </si>
  <si>
    <t>CONSTRUIRE CENTRALA ELECTRICA FOTOVOLTAICA/ ANEXA 4</t>
  </si>
  <si>
    <t>MARIA TRADING S.R.L.</t>
  </si>
  <si>
    <t>ABATOR MIXT + CEF 994,5kW (Autoconsum) + Sistem stocare 225,8kwh - fara evacuare</t>
  </si>
  <si>
    <t>BOGDAN OFITERU</t>
  </si>
  <si>
    <t>DARIA MICROMARKET S.R.L.</t>
  </si>
  <si>
    <t>Spatiu comercial + CEF/Anexa 1</t>
  </si>
  <si>
    <t>CIUCEANU VALENTIN</t>
  </si>
  <si>
    <t>Locuinta+CEF/ANEXA 1</t>
  </si>
  <si>
    <t>ION OLARET</t>
  </si>
  <si>
    <t>MUNICIPIUL CONSTANTA</t>
  </si>
  <si>
    <t>INSTALAREA DE NOI CAPACIT??I DE PRODUCERE A ENERGIEI ELECTRICE DIN SURSE SOLARE - ZONA 3</t>
  </si>
  <si>
    <t>PROFIRE VET SRL</t>
  </si>
  <si>
    <t>Cabinet medical + CEF / Anexa 1</t>
  </si>
  <si>
    <t>ENERGY TECH ENTERA SRL</t>
  </si>
  <si>
    <t>CEF+ Instalatie de stocare - 6MW/12,096 MWh</t>
  </si>
  <si>
    <t>COMUNA CUMPANA</t>
  </si>
  <si>
    <t>CEF-COMUNA CUMPANA</t>
  </si>
  <si>
    <t>ORASUL LEHLIU-GARA</t>
  </si>
  <si>
    <t>CENTRALA ELECTRICA FOTOVOLTAICA / ANEXA 4</t>
  </si>
  <si>
    <t>SC NOVALACT SRL</t>
  </si>
  <si>
    <t>CEF 100 kW AFIR / Anexa 4</t>
  </si>
  <si>
    <t>COMUNA CIULNITA</t>
  </si>
  <si>
    <t>CEF + Statii incarcare Anexa 4</t>
  </si>
  <si>
    <t>C.S.D. SRL</t>
  </si>
  <si>
    <t>CLADIRE BIROURI + CEF/ ANEXA 1</t>
  </si>
  <si>
    <t>PUSCUTA DANIELA</t>
  </si>
  <si>
    <t>camere de inchiriat+CEF-Anexa 1</t>
  </si>
  <si>
    <t>ECO FRUCT SULTANA S.R.L.</t>
  </si>
  <si>
    <t>SULTANA + CEF / ANEXA 4</t>
  </si>
  <si>
    <t>PALACE HOTEL &amp; RESORT SRL</t>
  </si>
  <si>
    <t>Camera frigorifica Sulina SC Palace Hotel&amp;Resort+ CEF/ ANEXA1</t>
  </si>
  <si>
    <t>INSTALAREA DE NOI CAPACIT??I DE PRODUCERE A ENERGIEI ELECTRICE DIN SURSE SOLARE - ZONA 1</t>
  </si>
  <si>
    <t>INSTALAREA DE NOI CAPACIT??I DE PRODUCERE A ENERGIEI ELECTRICE DIN SURSE SOLARE - ZONA 2</t>
  </si>
  <si>
    <t>PRIME MULTI POWER SRL</t>
  </si>
  <si>
    <t>CEF Prime Multi Power</t>
  </si>
  <si>
    <t>Centrala Electrica Fotovoltaica Blue 1</t>
  </si>
  <si>
    <t>COMUNA MANASTIREA</t>
  </si>
  <si>
    <t>CEF Manastirea</t>
  </si>
  <si>
    <t>RAENERGPROD SRL</t>
  </si>
  <si>
    <t>CEF Fundulea 2</t>
  </si>
  <si>
    <t>COMUNA CERNA</t>
  </si>
  <si>
    <t>EFICIENTIZAREA CONSUMULUI DE ENERGIE ELECTRICA LA UAT COMUNA CERNA, JUDETUL TULCEA PRIN INSTALAREA DE PANOURI SOLARE FOTOVOLTAICE CU PUTERE DE 200 KWp</t>
  </si>
  <si>
    <t>MUNICIPIUL MEDGIDIA</t>
  </si>
  <si>
    <t>CONSTRUIRE CENTRAL? ELECTRIC? FOTOVOLTAIC?, ÎMPREJMUIRE, ACCES AUTO SI RACORD ELECTRIC IN MEDGIDIA, JUDETUL CONSTAN?A</t>
  </si>
  <si>
    <t>O.U.A.I.BORDUSANI - BALTA IALOMITEI</t>
  </si>
  <si>
    <t>SPP 2 + CEF 150kW + Stocare 30,72kwh / ANEXA 4</t>
  </si>
  <si>
    <t>UAT ORAS ISACCEA</t>
  </si>
  <si>
    <t>Infiintare capacitati noi de producere a energiei electrice pentru autoconsum]n oras Isaccea, Judetul Tulcea / Anexa 4</t>
  </si>
  <si>
    <t>BIONUT RO SRL</t>
  </si>
  <si>
    <t>Infiintare plantatie ecologica de alun+CEF/ ANEXA 4</t>
  </si>
  <si>
    <t>DIDI EUGEN COMPLEX S.R.L.</t>
  </si>
  <si>
    <t>MAGAZIN_CEF/ ANEXA 1</t>
  </si>
  <si>
    <t>BOBES DORINA INTREPRINDERE INDIVIDUALA</t>
  </si>
  <si>
    <t>MAGAZII, BIROURI SI ATELIER MECANIC+CEF/ ANEXA 1</t>
  </si>
  <si>
    <t>SOCAR PETROLEUM S.A.</t>
  </si>
  <si>
    <t>statie + CEF 36kW /Anexa 1</t>
  </si>
  <si>
    <t>COMUNA NALBANT</t>
  </si>
  <si>
    <t>Construire central? Electric? Fotovoltaic? (CEF) &lt;1MW la nivelul Comunei Nalbant, Jude?ul Tulcea</t>
  </si>
  <si>
    <t>FELESCU ANDREEA INTREPRINDERE INDIVIDUAL A</t>
  </si>
  <si>
    <t>BAZA AGRICOLA+CEF/ Anexa 1</t>
  </si>
  <si>
    <t>OUAI PERISORU SPP 5</t>
  </si>
  <si>
    <t>CEF OUAI Perisoru SPP 5 - Anexa 4</t>
  </si>
  <si>
    <t>CENTRUL MEDICAL DE DIAGNOSTIC SI TRATAMENT AMBULATORIU DR.NICOLAE KRETZULESCU</t>
  </si>
  <si>
    <t>Sistem de panouri fotovoltaice pentru producerea energiei electrice din surse regenerabile pentru autoconsum la Centrul Medical Jude?ean Constanta / ANEXA 4</t>
  </si>
  <si>
    <t>I.N.C.D.M. CONSTANTA</t>
  </si>
  <si>
    <t>COMPLEX LABORATOARE+CEF/ANEXA 1</t>
  </si>
  <si>
    <t>AURORA MAMAIA SRL</t>
  </si>
  <si>
    <t>AMENAJARE PISCINA + CEF/ Anexa 1</t>
  </si>
  <si>
    <t>SOLAR ENERG VASILATI SRL</t>
  </si>
  <si>
    <t>PARC FOTOVOLTAIC VASILATI Pi=2,5 MW</t>
  </si>
  <si>
    <t>CLEAN PV ENERGY TWO SRL</t>
  </si>
  <si>
    <t>LUCRARI DE CONSTRUCTII SI IMPREJMUIRE CENTRALA ELECTRICA FOTOVOLTAICA +IS</t>
  </si>
  <si>
    <t>E-SOARE AFARA S.R.L</t>
  </si>
  <si>
    <t>CONSTRUIRE CENTRALA ELECTRICA FOTOVOLTAICA ,MURFATLAR BRANSAMENTE UTILITATI SI ORGANIZARE EXECUTARE LUCRARI</t>
  </si>
  <si>
    <t>SC SIM TUR SRL</t>
  </si>
  <si>
    <t>CEF 4,5 MW + SISTEM STOCARE 1 Mwh</t>
  </si>
  <si>
    <t>PRAKTIKER REAL ESTATE ROMANIA S.R.L.</t>
  </si>
  <si>
    <t>Construire Centrala Fotovoltaica</t>
  </si>
  <si>
    <t>COM PERISORU S.R.L.</t>
  </si>
  <si>
    <t>Gradina legume + CEF 200 kW AFIR / Anexa 4</t>
  </si>
  <si>
    <t>DAIANA CENTER SRL</t>
  </si>
  <si>
    <t>CONSTRUIRE CENTRALA ELECTRICA FOTOVOLTAICA 0,4MWP, ANDRASESTI, IALOMITA, IMPREJMUIRE SI RACORD ELECTRIC S.E.N.</t>
  </si>
  <si>
    <t>Centrala Electrica Fotovoltaica Stejaru, Judetul Tulcea / Anexa 4</t>
  </si>
  <si>
    <t>COMUNA VLAD TEPES</t>
  </si>
  <si>
    <t>INFIINTARE PARC FOTOVOLTAIC IN COMUNA VLAD ?EPE?, JUDETUL CALARASI / ANEXA 4</t>
  </si>
  <si>
    <t>ARI AGROLAND SRL</t>
  </si>
  <si>
    <t>CEF ARI AGROLAND 400 kW</t>
  </si>
  <si>
    <t>AXIAL AGROLAND S.R.L.</t>
  </si>
  <si>
    <t>CEF AXIAL AGROLAND 400 kW/ Anexa 4</t>
  </si>
  <si>
    <t>MUNICIPIUL URZICENI</t>
  </si>
  <si>
    <t>Centrala electrica fotovoltaica pentru autoconsum / Anexa 4</t>
  </si>
  <si>
    <t>COMUNA SPANTOV</t>
  </si>
  <si>
    <t>Parc fotovolataic + Statie incarcare auto/ Anexa 4</t>
  </si>
  <si>
    <t>COMUNA FUNDENI</t>
  </si>
  <si>
    <t>Parc fotovolataic / Anexa 4</t>
  </si>
  <si>
    <t>LAURA SIMONA MIREA</t>
  </si>
  <si>
    <t>COMUNA CRIVAT</t>
  </si>
  <si>
    <t>INFIINTARE CAPACITATI NOI DE PRODUCERE A ENERGIEI ELECTRICE PENTRU AUTOCONSUM IN COMUNA CRIVAT, JUDETUL CALARASI/ Anexa 4</t>
  </si>
  <si>
    <t>COMUNA VALEA MACRISULUI</t>
  </si>
  <si>
    <t>Statie pompare + CEF/ Anexa 4</t>
  </si>
  <si>
    <t>Spatiu comercial + Anexa 4</t>
  </si>
  <si>
    <t>COMUNA DICHISENI</t>
  </si>
  <si>
    <t>Camping + CEF / Anexa 4</t>
  </si>
  <si>
    <t>Construire parc fotovoltaic pentru consumul propriu al UAT Topolog + CEF / Anexa 4</t>
  </si>
  <si>
    <t>IRELAGRO ROSE SRL</t>
  </si>
  <si>
    <t>Depozit Cereale + CEF/ ANEXA 4</t>
  </si>
  <si>
    <t>BALABAN-OGLAN DAVID-ADRIAN</t>
  </si>
  <si>
    <t>Imobil Locuinta + CEF/ ANEXA 1</t>
  </si>
  <si>
    <t>A20 9908- MACIN TL</t>
  </si>
  <si>
    <t>PTA 2686 CHIRNOGI</t>
  </si>
  <si>
    <t>A20 4509 SP1A SALIGNY- NAZARCEA CT</t>
  </si>
  <si>
    <t>COMUNA(CONSILIUL LOCAL) CASCIOARELE</t>
  </si>
  <si>
    <t>PTA 2562 CAP SI COMUNA CASCIOARELE</t>
  </si>
  <si>
    <t>LEDRA INVEST GRUP S.R.L</t>
  </si>
  <si>
    <t>A20 POSTAVARI-BUDESTI CL</t>
  </si>
  <si>
    <t>LIVADA DE ALUNI SI NUCI SRL</t>
  </si>
  <si>
    <t>A20 6300 BANEASA- COBADIN CT</t>
  </si>
  <si>
    <t>ZOO-AGRO TRAIANI S.R.L.</t>
  </si>
  <si>
    <t>PTA CAP ADAMCLISI</t>
  </si>
  <si>
    <t>COSTURAS EXIM SRL</t>
  </si>
  <si>
    <t>PTA 1012 CORBU</t>
  </si>
  <si>
    <t>AGROPREST SRL</t>
  </si>
  <si>
    <t>PTA SMA ALBESTI L1704</t>
  </si>
  <si>
    <t>PTA 253 TECHIRGHIOL</t>
  </si>
  <si>
    <t>MARIA INVEST HOLDING SRL</t>
  </si>
  <si>
    <t>A20 COMPLEX-DRAGALINA CL</t>
  </si>
  <si>
    <t>INGKA INVESTMENTS RENEWABLE ENERGY ROMAN IA S.R.L.</t>
  </si>
  <si>
    <t>A20 10007- SARINASUF TL</t>
  </si>
  <si>
    <t>SERBAN MARIANA</t>
  </si>
  <si>
    <t>PTA1 TOPRAISAR L1702</t>
  </si>
  <si>
    <t>COMUNA MARCULESTI</t>
  </si>
  <si>
    <t>PTA 7143</t>
  </si>
  <si>
    <t>MUNICIPIUL CALARASI</t>
  </si>
  <si>
    <t>PTAB 3654</t>
  </si>
  <si>
    <t>HEINRIG IMPEX SRL FILIALA BUCURESTI</t>
  </si>
  <si>
    <t>PTA 401 FRONTIERA</t>
  </si>
  <si>
    <t>PCZ 3120 L20 GARSONIERE</t>
  </si>
  <si>
    <t>PTAB 3185</t>
  </si>
  <si>
    <t>OYL EXPERT PAVAJE SRL</t>
  </si>
  <si>
    <t>A20 PALTINIS-SLOBOZIA NORD SL</t>
  </si>
  <si>
    <t>LICEUL DANUBIUS CALARASI</t>
  </si>
  <si>
    <t>PCZ 3912 L20 FNC</t>
  </si>
  <si>
    <t>DIRECTIA MUNICIPALA DE SERVICII PUBLICE A MUNICIPIULUI CALARASI</t>
  </si>
  <si>
    <t>S20 395 APARTAMENTE-MIRCEA VODA CL</t>
  </si>
  <si>
    <t>S20 DRAGI 2-MIRCEA VODA CL</t>
  </si>
  <si>
    <t>LICEUL TEORETIC MIHAI EMINESCU</t>
  </si>
  <si>
    <t>PCZ 3331 L20 395AP</t>
  </si>
  <si>
    <t>PCZ 3151 L20 PA 3152</t>
  </si>
  <si>
    <t>COLEGIUL NATIONAL BARBU STIRBEI</t>
  </si>
  <si>
    <t>PCZ 3527 DRAGI 2</t>
  </si>
  <si>
    <t>MIHAI GHEORGHE</t>
  </si>
  <si>
    <t>PT 186 CARTIER NOU COICIU</t>
  </si>
  <si>
    <t>GRADINITA CU PROGRAM PRELUNGIT VOINICEL CALARASI</t>
  </si>
  <si>
    <t>PTAB 3744</t>
  </si>
  <si>
    <t>INSTITUTUL NATIONAL DE CERCETARE-DEZVOLT ARE AGRICOLA-FUNDULEA</t>
  </si>
  <si>
    <t>PA 1900 ICCPT FUNDULEA</t>
  </si>
  <si>
    <t>A20 FUNDULEA 1-TAMADAU CL</t>
  </si>
  <si>
    <t>A20 9301- TULCEA VEST TL</t>
  </si>
  <si>
    <t>LICEUL AGRICOL SANDU ALDEA</t>
  </si>
  <si>
    <t>COMUNA FRECATEI</t>
  </si>
  <si>
    <t>PTA 92 FRECATEI L 9304</t>
  </si>
  <si>
    <t>SOLAR ENERGY ULMENI SRL</t>
  </si>
  <si>
    <t>S20 OLTENITA 1 CEFND-OLTENITA SUD CL</t>
  </si>
  <si>
    <t>AURORA VASILIEV</t>
  </si>
  <si>
    <t>PT 614 LOTURI CISLITA L 9300</t>
  </si>
  <si>
    <t>A20 6500 CIOBANU- HARSOVA CT</t>
  </si>
  <si>
    <t>MARIAN -NELU PANAIT</t>
  </si>
  <si>
    <t>PTCZ 33 CARTIER SILOZ</t>
  </si>
  <si>
    <t>PTA 3937 BRANCOVENI</t>
  </si>
  <si>
    <t>PT 333 CALARASI</t>
  </si>
  <si>
    <t>ILFOV</t>
  </si>
  <si>
    <t>0,4</t>
  </si>
  <si>
    <t>ORD 59/2013; ORD 228/2018; ORD.19/2022</t>
  </si>
  <si>
    <t>PTA 1110</t>
  </si>
  <si>
    <t>Pentru realizarea sporului de putere se vor utiliza instalatiile existente, iar contorul monofazat se va reprograma pentru masurarea energiei electrice absorbite/evacuate din/in retea cu dublu sens pe instalatia de alimentare din reteaua operatorului de distributie, respectiv petru noua putere solicitata . Se va monta un bloc de masura monofazat in instalatia de utilizare de catre firma executanta pe cheltuiala beneficiarului, iar in blocul de masura se va monta de catre OD un contor monofazat pentru masurarea energiei electrice produse de centrala fotovoltaica.</t>
  </si>
  <si>
    <t>27013543</t>
  </si>
  <si>
    <t>LEA 110 KV COPACENI - UZUNU</t>
  </si>
  <si>
    <t>Conform aviz CTES nr. 680/2024 si conform aviz CTE nr. 1/4/08.01.2025, faza studiu de solutie si anume: Racord intrare ? ie?ire în LEA 110 kV Cop?ceni ?Uzunu din sta?ia Cop?ceni. Lucrari pe tarif de racordare: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?,,realizare racord 110 kV intrare-ie?ire în LEA 110 kV Cop?ceni ? Uzunu (cca. 50m), pân? în sta?ia noua de conexiuni 110 kV CEF 25MW Singureni, prin introducerea în aliniamentul liniei a unui stâlp ITn TR 110 244; ?,,montare fibr? optic? între sta?ia 110 kV nou? de conexiuni CEF Singureni ?i noul stâlp montat în LEA 110 kV Cop?ceni ? Uzunu. ?,,realizare sta?ie 110 kV de conexiuni intrare ie?ire CEF Singureni: - Separator trifazat 110 kV de by-pass cu dou? CLP-uri conectat între sosirile noilor linii electrice aeriene de 110 kV; - 2 celule LEA 110kV complet echipate cu: - Întrerup?tor trifazat 110kV? 1 buc cu comand? uni-tripolar?. - Separator de bara 110 kV trifazat cu un CLP ? 1 buc; - Transformatoare de tensiune monofazate: ?3 buc. - Transformatoare de curent monofazate: ? 3 buc. - Desc?rc?toare 110kV ? 3 buc. - Separator de linie 110 kV trifazat cu doua CLP ? 1 buc. - Bara colectoare de 110kV simpla rigida sectionata cu doua separatoare - o celula de masura 110kV echipata cu: - Separator de bara 110kV trifazat cu doua CLP ? 1 buc. - Transformatoare de tensiune monofazate:110/?3/0,1/?3/0,1/?3/0,1 kV, clasa de precizie 0,2/0,5/3P/3P ?3 buc. - Transformatoare de curent monofazate: 2x150/5/1/1/1A , clasa de precizie 0,2S/5P/5P/5P ? 3 buc. - Separator de linie 110 kV trifazat cu doua CLP ? 1 buc; - Desc?rc?toare 110kV ? 3 buc. - analizor de calitate a energiei electrice, se va monta în celula de m?sur? ce va fi integrat în sistemul de monitorizare al calit??ii al Retele Electrice Romania S.A. - montare analizor pentru monitorizarea calitatii energiei electrice conform specifica?ii OD. ,,Fiind o distan?? mai mic? de 20 km, între sta?ia CEF 25 MW Singureni ?i sta?iile 110/20 kV Cop?ceni ?i 110/20 kV Uzunu, se vor implementa protec?ii diferen?iale longitudinale ?i transfer date în celulele din cele trei sta?ii; (LEA 110 kV Copaceni ? statia noua 110 kV de conexiune CEF Singureni ? l=8,2 km ; LEA 110 kV Uzunu ? statia noua 110 kV de conexiune CEF Singureni ? l=16,8 km) ,,Toate terminalele numerice de protec?ie nou prev?zute, din celulele 110 kV din sta?ia electric? de conexiune 110kV CEF Singureni 25 MW vor respecta prevederile din NTE 011/12/00, iar protec?iile 110 kV trafo vor avea incluse, printre altele: func?ia de protec?ie de maxim? tensiune, func?ia de protec?ie de maxim? frecven??, func?ia de protec?ie de minim? tensiune si func?ia de protec?ie de minim? frecven??. ,,Montare dulap protec?ii. ,,Serviciile interne de curent continuu se vor asigura printr-o statie de energie iar serviciile de curent alternativ 0,4 kV se vor asigura din instalatiile Utilizatorului, cu rezervare cu grup electrogen ,,Realizare corp comand?, instala?ii de iluminat exterior, instala?ie de legare la p?mânt, paratr?snet, canale cabluri etc.; ,,Realizare împrejmuire sta?ie, monitorizare video sta?ie (inclusiv sistem de supraveghere antiefractie), incendiu. Lucrari prin grija utilizatorului Racord LES 110 kV ? 2,6 km între sta?ia electric? de transformare 110 kV a CEF Singureni 25MW ?i sta?ia de conexiuni (inclusiv fibra optic?), inclusiv protectie diferentiala; - sta?ia CEF Singureni 25 MW 110/20 kV echipat? cu o unitate de transformare 31,5 MVA; - Bobin? de compensare a puterii reactive (dup? caz), dup? întocmire PTE; - Montare analizor pentru monitorizarea calitatii energiei electrice; - Integrarea dispozitivului general in sistemul de telecontrol al OD pentru transmitere pozitie intrerupator - Dispozitivul general se va monta la o distan?? de maxim 50 m fa?? de separatorul de linie aferent celulei de plecare/masur? ce asigur? delimitarea dintre instala?ia de racordare ?i cea de utilizare.</t>
  </si>
  <si>
    <t>18860688</t>
  </si>
  <si>
    <t>PRODUCATOR</t>
  </si>
  <si>
    <t>Realizarea lucrarilor de intarire pentru respectarea criteriului cu N-1 elemente in functiune in RED 110 kV:
• Retele Electrice Romania: 
-Reconductorare LEA 110 kV Uzunu – Ghizdaru (31,74 km) cu conductor de aceeasi sectiune  si capacitate marita de transport min 850A (inclusiv lucrari de inlocuire TC in celulele de capat)
-Reconductorare LEA 110 kV Ghizdaru – Nicolae Caranfil (8 km) cu conductor de aceeasi sectiune si capacitate marita de transport min 850A (inclusiv lucrari de inlocuire TC in celulele 
de capat) 
-Reconductorare LEA 110 kV Draganesti Vlasca – Ghizdaru derivatie Cucuruzu (36,93 km) cu conductor de aceeasi sectiune si capacitate marita de transport min 850A (inclusiv lucrari de 
inlocuire TC in celulele de capat)
- Reconductorarea LEA d.c. 110kV Lehliu – Mostistea –c1 - regiunea Dobrogea (19,75 km) cu  conductor de aceeasi sectiune si capacitate marita de transport min 850A (inclusiv lucrari de 
inlocuire TC in celulele de capat) 
-Reconductorarea LEA d.c. 110kV Lehliu – Mostistea –c2 regiunea Dobrogea (19,75 km) cu conductor de aceeasi sectiune si capacitate marita de transport min 850A (inclusiv lucrari de
inlocuire TC in celulele de capat)
- Realizare circuitul 3 LES 110 kV cu conductor de aluminiu cu sectiunea de 1600 mmp, in  lungime de 50 km intre stațiile Mârșa (Retele Electrice Romania) si Domnesti  (TRANSELECTRICA) inclusiv celula 110kV noua si instalatii compensare. Terenul pentru  extinderea stației 110kV Mârșa se va pune la dispoziție de către utilizator.
Lungime rețea 110kV de reconductorat la N-1 elemente gestiune Retele Electrice Romania:  96,42 km 
Lungime rețea nouă gestiune Retele Electrice Romania LES 110kV: 50 km 
Lucrările de întărire nu sunt prevăzute în Planul de dezvoltare Retele Electrice Romania. 
Estimare lucrări la N-1 conform deviz : 257 204 400 lei fără TVA (Instalatii Retele Electrice  Romania)
• Distributie Energie Oltenia:
Reconductorare LEA 110 kV Videle – Drăgănești Vlașca (26,8 km) cu conductor de aceeași secțiune și capacitate mărită de transport.
Lungime rețea 110kV de reconductorat la N-1 elemente gestiune DEO: 26,8 km 
Estimare lucrări la N-1 conform deviz : 16 080 000 lei fără TVA (DEO)
Beneficiarul centralei CEF Singureni dorește punerea în funcțiune conform cererii de 
racordare în anul 2026 și a optat prin adresa nr. 7/02.10.2024 pentru prevederile ord. 
81/2022 cu referire la limitarea operațională a puterii ținând cont de contingențele la care 
au rezultat suprasarcini în RED/RET.
Descrierea sistemului de limitare operațională conform studiului de soluție 
- Secvența 0 - Demarajul automaticii:
Informația de deconectare a întreruptoarelor din celulele monitorizate de la terminalele 
numerice de protecție este transmisă prin fir, printr-un releu intermediar întreruptorului aferent 
celulei 110 kV. La această secvență nu se iau în considerare decalaje. 
- Secvența 1- Întreruptorul gestionat de către echipamentul de automatizare, din stația 110 kV 
CEF 25 MW Singureni primește comanda de deconectare până la valoarea puterii de consemn 
(0 MW). Decalajul dintre apariția condiției de demaraj a automaticii și primirea comenzii de 
deconectare a întreruptoarelor din celulele 20 kV din CEF 25 MW Singureni, variază în funcție 
de timpul de acționare al releului intermediar care comandă declanșarea întreruptorului.
- Secvența 2 - Deconectarea întreruptoarelor din celulele de LEA, 400 kV, 220 kV, 110 kV 
monitorizate de către echipamentele de automatizare și întreruptoarelor celulelor de 20 kV din 
CEF. Luând în calcul un timp de deconectare al releului intermediar ce comandă deconectarea 
întreruptorului din celulele LEA 400 kV, 220 kV, 110 kV, AT 400/220kV/ T 400/110kV, 
monitorizate de către echipamentele de automatizare de 10 ms și un timp de transmitere a 
informației prin GPRS în cazul unui abonament tip M2M cu bandă minimă garantată de către 
Operatorul de Telecomunicații de cel mult 10 ms, timpul transmiterii informației prin GPRS 
către întreruptoarele de 33 kV se compensează cu timpul de acționare al releului intermediar 
care comandă întreruptoarele din celulele LEA 400 kV, 220 kV, 110 kV, AT 400/220kV/ T 
400/110kV monitorizate de către echipamentele de automatizare a căror declanșare pot produce 
suprasolicitarea elementelor rămase în funcțiune. Durata totală de funcționare a automaticii de 
la inițierea secvenței până la deconectarea întreruptoarelor celulelor 33 kV pana la valoarea de 
consemn &lt; 2 s. Nu există decalaje de timp între momentul deconectării întreruptoarelor din 
celulele LEA 400 kV, 220 kV, 110 kV, AT 400/220kV/ T 400/110kV monitorizate de către 
echipamentele de automatizare care pot produce contingențe asupra elementelor ramase în 
funcțiune și momentul deconectării întreruptoarelor celulelor 20kV până la valoarea de 
consemn setată ( in cazul de față 0MW). Având în vedere faptul ca întreruptoarele (din celulele 
LEA, 400 kV, 220 kV, 110 kV, AT 400/220kV/ T 400/110kV monitorizate de către 
echipamentele de automatizare) și întreruptoarele celulelor 20 kV primesc comanda de 
deconectare simultan și timpii de deconectare sunt similari. Se poate considera că nu există 
elemente suprasolicitate pe perioada funcționării automaticii aferente limitării operaționale. 
Utilizatorul va asigura achiziția și montarea echipamentelor de automatizare pentru limitarea 
operațională, în RET/RED/alti utilizatori (după caz) și în instalațiile proprii. Automatizarea 
limitării operaționale a puterii centralei electrice CEF SINGURENI va conține pe lângă 
elementele fizice (echipamentele necesare instalației de automatizare) și calea de comunicație 
fibră optică, abonament de date plătit (cartelă) în cazul comunicației de tip GPRS sau similar 
(calea de comunicare între automatizarea de limitare a puterii centralei și echipamentele care 
transmit datele culese de pe elementele de rețea monitorizate). Pentru a putea transmite on-line 
poziția întreruptorului este necesar un abonament de date la un operator de telefonie mobilă, 
abonament de tip APN cu IP fix (static). Costul abonamentului va fi suportat integral de către 
Utilizator pentru toate instalațiile montate în RET/RED (după caz) și în instalațiile proprii. 
Pierderea comunicației sau orice eroare de comunicație conduce la deconectarea centralei 
electrice.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În situația în care comunicația prin GSM (minim 4G) nu 
va asigura timpii de deconectare conform normativelor în vigoare de la data PIF a centralei, 
calea de comunicație se va asigura prin fibră optică ale cărei costuri de instalare și mentenanță 
se vor asigura de către beneficiarul centralei CEF Singureni. Utilizatorul nu poate solicita și 
primi de la operatorul de rețea despăgubiri pentru energia electrică ce nu a fost produsă și 
livrată în rețea pe perioada limitării. Implementarea, licența, parametrizarea, punerea în funcție, 
testele de PIF, mentenanță, asigurarea comunicației aferentă automatizării de limitare operațională a puterii centralei implementate vor fi asigurate de către utilizator pe cheltuiala 
acestuia. Utilizatorul este răspunzator de funcționarea corectă a automatizării de limitare 
operațională a puterii centralei pe întreaga durată de existență a parcului centralei electrice
Sistemul de automatizare aferent limitării operaționale este format din: 
- 4 buc. dulapuri montate în instalațiile CEF/CEE racordate in RET din zona studiata; 
- 5 buc. dulapuri montate în instalațiile CNTEE Transelectrica SA; 
- 4 buc. dulapuri montate în instalațiile RER; 
- 3 buc . dulapuri montate în instalațiile DEO; 
- 1 buc. dulap montat în instalația Utilizatorului (Stația 110 kV CEF 25 MW Singureni).
Echipamentele aferente sistemului de automatizare pentru limitarea operațională se vor instala 
în următoarele stații:
OD - Retele Electrice Romania 
- stația 110kV Progresu; 
- stația 110kV IMGB B;
- stația 110kV Nicolae Caranfil;
- stația 110kV Mârșa
OTS:
- stația 220 kV București Sud;
- stația 110kV Domnești;
- stația 220kV Turnu Măgurele;
- stația 220kV Ghizdaru;
- stația 110kV Ghizdaru
Alți OD: DEO
- stația 110kV Hârlești;
- stația 110kV Blejești;
- stația 110kV Videle;
Stații producători (CEF/CEE):
- stația 220kV CEF Sohatu;
- stația 220kV Călugăreni;
- stația 220kV CEE Gurbănesti;
- stația 220kV CEF Adunații Copăceni.
Termenul posibil de realizare a lucrărilor de intarire in RED pentru pct. 3.4 pentru lucrarile de  intarire din gestiunea Retele Electrice Romania, este de 17 004 zile lucratoare. S-a calculat  timpul necesar realizarii lucrarilor de intarire necesare in instalatiile Retele Electrice Romania 
pentru racordarea CEF SINGURENI astfel:
La N: 10 853 zile lucratoare
Durata estimata de realizare reconductorare: 10 luni x 9 linii x 22 zile lucratoare + 15 zile/km x  150,44 km = 4 237 zile lucratoare. Durata estimata de realizare linii noi LES: 14 luni x 2 linii x  22 zile lucratoare + 60zile/km x 100 km= 6 616 zile lucratoare. 
La N-1 : 6 151 zile lucratoare 
Durata estimata de realizare reconductorare:10 luni x 5 linii x 22 zile lucratoare + 15 zile/km x  116,17 km = 2 843 zile lucratoare. Durata estimata de realizare linii noi LES:14 luni x 1 linie x 22 zile lucratoare + 60 zile/km x 50 km = 3 308 zile lucratoare. Nu sunt inclusi timpii de obtinere a avizelor si acordurilor proprietarilor. Durata necesara realizarii lucrarilor de  conectare LEA 110kV Draganesti Vlasca in st. Videle sunt cuprinse in timpul estimat.
Timpii de executie estimați pentru lucrările necesare în instalațiile Retele Electrice Romania  necesare realizării limitării operaționale este de 540 zile lucrătoare de la momentul realizării  plății integrale a componentei Ti. Timpii de realizare a lucrărilor din instalațiile  Transelectrica/DEO nu sunt incluși în acest termen.</t>
  </si>
  <si>
    <t>Lucrari de intarire comune in vederea evacuarii pu CEF SINGURENI cu racord in  reteaua 110kV: Calculul de regimuri permanente s-a realizat pornind de la schema  normala de functionare a SEN, la care s-au aplicat modificari topologice si anume: - Conectarea AT2 220/110 kV de 200 MVA din statia Ghizdaru; - Conectarea LEA 110 kV  Draganesti Vlasca - Videle; - LEA 110kV Icoana–Harlesti deconectata.
In cadrul analizei cu N elemente in functiune palier 2026,2031, au rezultat ca necesare lucrari pentru eliminarea suprasarcinilor:
• Retele Electrice Romania:
Realizarea lucrarilor de intarire pentru respectarea criteriului cu N elemente in functiune in RED 110 kV din zona Retele Electrice Romania:
- Reconductorare 110kV Copaceni -Uzunu (15,35 km) cu conductor de aceeasi sectiune si  capacitate marita de transport min 850A (inclusiv lucrari de inlocuire TC in celulele de capat) 
- Reconductorare 110 kV Jilava – Copaceni (13,7 km) cu conductor de aceeasi sectiune si  capacitate marita de transport min 850A (inclusiv lucrari de inlocuire TC in celulele de capat) 
- Reconductorare LEA 110 kV Domnesti – Mihailesti (16,88 km) cu conductor de aceeasi sectiune si capacitate marita de transport min 850A (inclusiv lucrari de inlocuire TC in celulele 
de capat) 
- Reconductorare LEA 110 kV Videle – Marsa (12 km) cu conductor de aceeasi sectiune si capacitate marita de transport min 850A (inclusiv lucrari de inlocuire TC in celulele de capat) 
- Reconductorare LEA 110 kV Prundu – Colibasi (10,2 km) cu conductor de aceeasi sectiune si capacitate marita de transport min 850A (inclusiv lucrari de inlocuire TC in celulele de capat)
- Reconductorare LEA 110 kV Colibasi – Jilava (23,38 km) cu conductor de aceeasi sectiune si  capacitate marita de transport min 850A (inclusiv lucrari de inlocuire TC in celulele de capat)
- Reconductorare LEA 110 kV Prundu – Giurgiu Nord derivatie Puieni (35 ,93 km) cu  conductor de aceeasi sectiune si capacitate marita de transport min 850A (inclusiv lucrari de 
inlocuire TC in celulele de capat) 
- Reconductorare LEA 110 kV Jilava – Progresu circ.1 (3,2 km) cu conductor de aceeasi  sectiune si capacitate marita de transport min 850A (inclusiv lucrari de inlocuire TC in celulele 
de capat) 
- Reconductorare LEA 110 kV Videle – N. Caranfil (19,8 km) cu conductor de aceeasi sectiune si capacitate marita de transport min 850A (inclusiv lucrari de inlocuire TC in celulele de capat) 
- Realizare circuitul 1 LES 110 kV cu conductor de aluminiu cu sectiunea de 1600 mmp, in lungime de 50 km intre statiile Marsa (Retele Electrice Romania) si Domnesti
(TRANSELECTRICA), inclusiv celula 110kV noua in statia Marsa. 
- Realizare circuitul 2 LES 110 kV cu conductor de aluminiu cu sectiunea de 1600 mmp, in lungime de 50 km intre statiile Marsa (Retele Electrice Romania) si Domnesti 
(TRANSELECTRICA), inclusiv celula 110kV noua in statia Marsa. 
Lucrari in statia Marsa:
- Echipare 2 buc. celule noi LES 110 kV Domnesti cu separator de linie 110 kV, descarcatori  110 kV, 3 reductori de curent 3x2x600/5/5/5 A, intrerupator 110 kV, separator de bara 110 kV; 
- Montare echipament de compensare; 
- Realizare cutii terminale 110 kV si suporti in statiile de capat; - Pozare fibra optica, in lungime  de 50 km, intre statiile Marsa (Retele Electrice Romania) si Domnesti (TRANSELECTRICA). 
Terenul pentru extinderea statiei 110kV Marsa se va pune la dispozitie de catre utilizator.
Lucrari necesare in statia 110kV Cucuruzu pentru conectarea LEA Draganesti-Vlasca in  statia Videle:
- Echipare cu terminal de protectie de distanta ca protectie de rezerva si terminal de protectie  diferentiala longitudinala ca protectie de baza in celula LEA 110kV Draganesti Vlasca_x0002_Ghizdaru.
- Cele doua protectii vor fi identice.
- Parametrizare, realizare circuite secundare, alimentare cu servicii interne ca, cc si integrare in  SCADA. 
Lungime retea 110kV de reconductorat la N elemente gestiune Retele Electrice Romania: 150,44 km 
Lungime retea noua 110kV gestiune Retele Electrice Romania: 100 km 
Lucrarile de intarire nu sunt prevazute in Planurile de dezvoltare Retele Electrice Romania. 
Estimare lucrari la N conform deviz: 466 184 029 lei fara TVA lei (Instalatii Retele Electrice  Romania)
• Distributie Energie Oltenia:
Lucrari necesare in statia 110kV Draganesti Vlasca – Statie proprietate DEO
- Echipare Celula LEA 110 kV Videle si celula 110 kV Cucuruzu-Ghizdaru cu intreruptor I 110 kV, 3 reductori de curent 3x2x300/5/5/5A- 2 buc. 
- Parametrizare, realizare circuite secundare, alimentare cu servicii interne c.a., c.c.si integrare  in SCADA. 
- Echipare cu terminal de protectie de distanta si diferentiala longitudinala - Draganesti Vlasca. 
- Alimentare terminale de protectie in Draganesti Vlasca cu servicii interne c.c., c.a., circuite 
secundare de protectie. 
- Echipare cu terminal de protectie de distanta in celula 110kV Videle + protectiile maximale de  curent. 
- LES 110kV in lungimede cca 20 km intre statia Babaita si statia 110/20kV Videle inclusiv cu celula din statia Videle.
- Reconductorare LEA 110 kV Videle – Nicolae Caranfil (26,8 km) cu conductor de aceeasi sectiune si capacitate marita de transport 
- Reconductorare LEA 110 kV Blejesti – Harlesti (13 km) cu conductor de aceeasi sectiune si  capacitate marita de transport - Reconductorare LEA 110 kV Blejesti – Marsa (16,34 km) cu 
conductor de aceeasi sectiune si capacitate marita de transport.
Lungime retea 110kV de reconductorat la N elemente gestiune DEO: 56,14 km 
Lungime retea noua 110kV gestiune DEO: 20 km 
Estimare lucrari la N conform deviz: 102 003 054 lei fara TVA lei (Instalatii DEO)</t>
  </si>
  <si>
    <t>Realizarea lucrarilor de intarire pentru respectarea criteriului cu N elemente in functiune  in RET:
Lucrari de intarire retea generale realizate in instalatiile SC CNTEE TRANSELECTRICA SA la N elemente in functiune care nu sunt cuprinse in planul de 
dezvoltare RET: 
Lucrari necesare in statia 110kV Ghizdaru - Statie in proprietatea Transelectrica:
- Echipare cu terminal de protectie de distanta ca protectie de rezerva si terminal de protectie  diferentiala longitudinala ca protectie de baza in celula LEA 110 kV Draganesti Vlasca_x0002_Cucuruzu. Cele doua protectii vor fi identice. 
- Parametrizare, realizare circuite secundare, alimentare cu servicii interne ca ,cc si integrare in  SCADA. 
- Integrarea protectiilor diferentiale longitudinale se va face prin fibra optica montata intre  capetele terminale ale LEA 110kV Draganesti Vlasca-Cucuruzu-Ghizdaru. 
Echipare cu doua grupe de protectie identice, cu terminanle numerice de protectie cu functia principala de protectie diferentiala longitudinala in celula LEA 110kV Draganesti – Vlasca_x0002_Cucuruzu ( va fi o linie cu trei capete Ghizdaru- Vlasca- Cucuruzu). 
-Lucrarile de montare a celor doua grupe de protectie (parametrizare, integrare an sistemul de  protectie a statiei, servicii intere cc +ca si eventual integrare an SCADA) se vor corela cu 
lucrarile de modernizare SCPA din statia 220/110/20kV Ghizdaru. 
Lucrari necesare in statia Domnesti: - Statie proprietate TRANSELECTRICA ca urmare a  realizarii celor 2 circuite LES 110 KV MARSA si DOMNESTI: 
- Echipare 2 buc celule noi LES 110 kV Marsa cu separator de linie 110 kV, descarcatori 110  kV, 3 reductori de curent 3x2x600/5/5/5 A, intrerupator 110 kV, separator de bara 110 kV;
- Parametrizare, realizare circuite secundare, alimentare cu servicii interne c.a., c.c. si integrare  in SCADA; 
- Echipare cu terminal de protectie de distanta ca protectie de rezerva si terminal de protectie  diferentiala longitudinala ca protectie de baza in celula 110 kV Domnesti; - Parametrizare,
realizare circuite secundare, alimentare cu servicii interne c.a., c.c. si integrare in SCADA. 
- Montare echipament de compensare; 
- Reconductorare LEA 400 kV Slatina – CEF Saceni (65 km) 
- Reconductorare LEA 400 kV Blejesti Marsa – CEF Trivalea Mosteni (15 km) - Reconductorare LEA 400 kV CEF Saceni – CEF Trivalea Mosteni (10 km) 
- Statia 400/110kV Babaita, racordata in sistem intrare– iesire in LEA 110kV Bucuresti Sud –
Slatina, echipata cu un transformator 400/110kV 250MVA pe bara statiei 110kV Videle.
Lucrari de intarire retea generale realizate in instalatiile SC CNTEE  TRANSELECTRICA SA la N elemente in functiune care sunt cuprinse in Planul de 
dezvoltare RET:
- Reconductorare LEA 220 kV d.c. Bucuresti Sud-Ghizdaru (planul de dezvoltare RET termen  estimat PIF 2028) 
-Reconductorare LEA 220 Kv Ghizdaru-Turnu Magurele-Craiova Nord (planul de dezvoltare  RET termen estimat PIF 2028)
-Dispozitive de control al circulatiilor de puteri pe LEA 220 kV Fundeni-Bucuresti Sud d.c.  (termen estimat PIF 2025) 
Estimare lucrari la N conform deviz: 156 420 029 lei (Instalatii TRANSELECTRICA) 
Total general lucrari intarire N: 724 607 112 lei fara TVA
Realizarea lucrărilor de întărire pentru respectarea criteriului cu N-1 elemente in  functiune in RET:
Lucrări necesare în stația Domnesti: - Stație proprietate TRANSELECTRICA ca urmare a  realizării celui deal treilea circuit LES 110 KV MÂRȘA și DOMNEȘTI: 
- Echipare 1 buc celule noi LES 110 kV Marsa cu separator de linie 110 kV, descarcatori 110  kV, 3 reductori de curent 3x2x600/5/5/5 A, intrerupator 110 kV, separator de bara 110 kV; -
Parametrizare, realizare circuite secundare, alimentare cu servicii interne c.a., c.c. si integrare  in SCADA; 
- Echipare cu terminal de protectie de distanta ca protectie de rezerva si terminal de protectie  diferentiala longitudinala ca protectie de baza in celula 110 kV Domnesti; 
- Parametrizare, realizare circuite secundare, alimentare cu servicii interne c.a., c.c. si integrare  in SCADA. 
- Montare echipament de compensare; 
Estimare lucrari la N-1 conform deviz: 3 000 000 lei fara TVA instalatii RET 
Total general lucrari intarire la N-1 elemente: 276 284 400 lei fara TVA</t>
  </si>
  <si>
    <t>PTA 7522</t>
  </si>
  <si>
    <t>In prezent, utilizatorul este alimentat pe JT aferenta PTA 7522 , printr-un contor monofazat montat in BMPM Ir= 32 A existent. Pentru realizarea sporului de putere se vor utiliza instalatiile existente, iar contorul monofazat  se va reprograma pentru masurarea energiei electrice absorbite/evacuate din/in retea cu dublu sens pe instalatia de alimentare din reteaua operatorului de distributie, respectiv petru noua putere solicitata . Se va monta un bloc de masura monofazat in instalatia de utilizare de catre firma executanta pe cheltuiala beneficiarului, iar in blocul de masura se va monta de catre OD un contor monofazat pentru masurarea energiei electrice produse de centrala fotovoltaica.</t>
  </si>
  <si>
    <t>27055181</t>
  </si>
  <si>
    <t>PTAB 526</t>
  </si>
  <si>
    <t>Se va realiza un record nou din CS realizat conform ATR 25196898/COMUNA GREACA, Gospodarie apa realizat cu cablu subteran 3*150+95 N DC 4146 RO L= 32m in canalizatie de tip A zona pamant L= 28m in tub de protectie pliabil cu diametrul 125 mm DS 4247 RO pana la BMPT semidirect FT_257 matricola 651251 complex de transformatoare de curent de JT DMI031055RO pentru grupuri de masura in montaj semidirect prin TC 125/5A, separator in amonte de TC, intrerupator 250A in aval de TC reglat corespunzator puterii avizate, priza de pamant cu rezistenta de dispersie sub 4 ohmi, amplasat pe soclu de beton, pe domeniul public, la limita de proprietate. Coord. BMPTs 44.140558, 26.349051 Contorul se va programa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 Bransamentul existent se va dezafecta, iar contorul se va preda catre UO Calugareni.</t>
  </si>
  <si>
    <t>27012540</t>
  </si>
  <si>
    <t>Conf. ATR.19468700/01.04.2024 transformatorul existent 160kVA se va inlocui cu un transformatoru cu  putere 250kVA, valoarea 40.000lei fara TVA, in termen de 365 zile.</t>
  </si>
  <si>
    <t>PTAB 4159</t>
  </si>
  <si>
    <t>Se va inlocui cablul JT 3x25+16C existent intre CS si BMPT de la imobil cu un cablu JT nou 3x50+25C tip GSCC014, care se va poza prin tubul existent. ,,Se va programa contorul inteligent trifazat existent in BMPT pentru noua putere avizata. ,,CEF existenta 8,04 kW se mentine conectata in tabloul general de distributie JT al clientului, iar debitarea in RED a energiei produse se va realiza prin instalatia de racordare existenta. ,,Lucrari in afara tarifului de racordare, executate de operatorul de retea conform Ordin ANRE nr. 160/2020: ,,Inlocuire siguranta trifazata existenta in BMPT cu o siguranta automata trifazata noua de 50A conform FT 178 MAT (protectie la suprasarcina si scurtcircuit). Lucrari in afara tarifului de racordare: Beneficiarul are obligatia de a dimensiona coloana de utilizare dintre contor si tabloul general de distributie consumator/producator, conform puterii avizate consumator/producator.</t>
  </si>
  <si>
    <t>27071047</t>
  </si>
  <si>
    <t>PTAB 5120</t>
  </si>
  <si>
    <t>In prezent contorul monofazat cu seria UAEEEDN19910058187 este montat in BMPM, ce se va dezafecta. Pentru sporul de putere se va realiza un bransament trifazat subteran alimentat din CS existent aferent PTAB 5120 , realizat cu cablu 3x25+16C DC4126(l=35m) pana la un BMPT cu Ir =25A. BMPT-ul va fi de tipul FT 133_MAT prevazut cu incuietoare robusta din metal sau material plastic dur, cu sistem montaj ingropat in beton si o inaltime de min. 1,40 m de la sol si va fi amplasat pe domeniul public, la limita de proprietate pe locul vechiului contor monofazat. Vechiul contor monofazat impreuna cu materialele rezultate in urma dezafectarii bransamentului existent se vor prelua si preda la UTR ILFOV VEST. Costul mediu pentru realizarea unui bransament trifazat din LES 0,4kV cu putere absorbita mai mica de 20KVA este de 2060lei. Noul contor se va programa pentru noua putere solicitata (Pabs= 15 kW)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</si>
  <si>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27125065</t>
  </si>
  <si>
    <t>S20 TURNATORIE-BANEASA CEL 22 BUC</t>
  </si>
  <si>
    <t>Lucrari pe tarif de racordare: Pentru transmiterea datelor si integrarea in SCADA este necesar a se monta, in exteriorul postului de alimenatre PA Forje, ce apartine clientului, urmatoarele echipamente: - dulap de tip OS-UP de exterior, conf. GSCTR001, matricola 510008; - UP lite 2020 pentru exterior, conf. GSCTR002, matricola 510020; - antenta omni, conf. DN760RO, matricola 519520; - acumulatori 12V, conf. (GSCB001) DY815RO, matricola 162068; - router rugged Cisco IR1101, conf FT-276_MAT, matricola 480015. Se vor utiliza instalatiile existente, iar contorul electronic inteligent trifazat existent se va programa cu dublu sens pentru masurarea energiei electrice absorbite/evacuate din/in retea, pe instalatia de alimentare din reteua operatorului de distributie Pentru instalatiile ce vor intra in patrimoniul RER, utilizatorul va acorda drept (prin declaratie/conventie) de uz si servitute in favoarea Retele Electrice. Lucrari in afara tarifului de racordare: a),,Date despre CEF: Beneficiarul CITY LOGISTICS DEVELOPMENT S.R.L, doreste sa devina prosumator fara injectie in retea, prin realizarea unei Centrale electrice fotovoltaica FARMACIA TEI, avand o putere instalata de 603,84 kWcc, rezultand o putere instalata 575 kWca, formata dintr-un numar de 1258 panouri fotovoltaice de tip TIGER NEO 60 HL4-(V) pentru a converti energia solara in energie electrica, in curent continuu, fiecare panou avand o putere de 480Wp. Conform datelor primite de la beneficiar, CEF este prevazuta cu 5 invertoare de tip HUAWEI SUN20000 model 115KTL-M2, 40kW pentru a converti energia produsa de panourile fotovoltaice in curent alternativ. Invertoarele utilizate trebuie sa corespunda cerintelor din Ordinul ANRE nr. 208/ 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cu toate modific?rile ?i complet?rile ulterioare. b),,Lucrari in instalatia utilizatorului necesare pentru racordarea sistemului fotovoltaic: ,,Racordarea la RED a instalatiei de producere CEF se va realiza in instalatia de utilizare a clientului si sunt necesare urmatoarele lucrari : Sistemul de protectie trebuie sa asigure urmatoarele protectii: - montare întrerup?tor tip DI cu protec?ii de interfa?? pe partea de joasa tensiune în punctul de delimitare între instala?ia de consum ?i instala?ia de producere, cu rol de separare a instala?iei de producere în cazul abaterii valorilor de tensiune ?i/sau frecven?? conform Ord 132/2020 Tabelul 2P; Releul aferent DI va trebui sa realizeze urmatoarele functii: antiinsularizare, protectie maximala de tensiune mediata, protectie maximala de tensiune, protectie minima de tensiune, protectii de minima si maxima frecventa. - sa asigure protec?ie de putere invers? sau sistem de management a puterii produse astfel încât puterea maxim? injectat? în punctul de delimitare cu OD s? fie de maxim 0,1kW. Modalitatea tehnic? pentru îndeplinirea acestei condi?ii se va face in conformitate cu cerintele OD, iar verificarea func?ionalit??ii se va face înaintea valid?rii dosarului instala?iei de utilizare. Se accept? ca aceast? limitare s? fie realizat? printr-o setare a invertorului sau printr-un sistem dedicat, extern invertorului. Modalitatea de limitare se va mentiona în Porcesul Verbal de punere in functiune (PV PIF) al CEF, emis în prealabil emiterii/actualiz?rii CER; - va asigura echipamentele necesare pentru comutatia si integrarea in telecontrolul OD pentru monitorizarea puterii active produse, pozi?ii DI. - in conformitate cu ORD ANRE 15/2022 este necesara montarea unui BMP semidirect cu ansamblu de TC 300/5 in cadrul instalatiei de utilizare intre iesirea din echipamentul de productie si intrarea din TG client in care OD va monta un contor de energie electrica in montaj semidirect in vederea masurarii energiei electrice produse din CEF. - Monatrea BMP-ului intra in grija utilizatorului.</t>
  </si>
  <si>
    <t>26887097</t>
  </si>
  <si>
    <t>PTAB 4102</t>
  </si>
  <si>
    <t>Costul mediu pentru realizarea unui bransament trifazat din LES 0 ,4 kV este de 2060 lei. Bransament trifazat subteran alimentat din CS existenta aferenta PTAB 4102 realizat cu cablu 3x25+16C DC4126(l=6m) pana la un BMPT 40A. BMPT-ul va fi de tipul FT 133_MAT prevazut cu incuietoare robusta din metal sau material plastic dur, cu sistem montaj ingropat in beton si o inaltime de min. 1,40 m de la sol si va fi amplasat pe domeniul public, la limita de proprietate. Priza de pamant si fundatia de beton se va realiza prin grija si pe cheltuiala beneficiarului. BMP-ul realizat conform GHID PENTRU PROIECTARE SI EXECUTIE BRANSAMENTE SI LINII SCURTE JT Ed. 01 15/12/2016. NOTA:La traversarea drumurilor de orice fel cablurile de JT/MT sa fie protejate in tub de protectie din material plastic de tip ?greu? conform DS 4235/1 ? 6 PVC(rezistenta la compresie 1250 N) respectiv DS 4235/ 7 ? 8 PE(rezistenta la compresie 750N). - Racordarea in reteaua de joasa tensiune aeriana, pe cablu de NUL, se va realiza cu doua legaturi distincte (doua cleme). - La executia bransamentelor in cablu cu nul concentric, cu punct de racord din LEA, se va respecta tehnologia de executie conform Ghid Bransamente si linii scurte, prin montarea terminalului jt compus din tub termocontractibil si calota cu 2 sau 4 iesiri, la capatul cablului montat pe stalp. Terminalul jt este cuprins in norma de montare bransament. Vechiul contor se va demonta si preda la UT Ilfov.</t>
  </si>
  <si>
    <t>27146846</t>
  </si>
  <si>
    <t>PTAB 5314 GREEN CITY</t>
  </si>
  <si>
    <t>Pentru realizarea sporului de putere, se vor utiliza instalatiile existente si se va inlocui disjunctorul din BMPM -ul existent, cu un disjunctor monofazat Ir=40 A nou, iar contorul existent se va programa pentru noua putere solicitata (Pabs= 8 kW) si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</si>
  <si>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A20 TOPORU-CUCURUZU GR</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</si>
  <si>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Conform aviz CTE nr.13/1/29.04.2025-Variant? de racordare unic? : Racordare intrare-ie?ire în LEA 20kV Toporu din sta?ia 110/20kV Cucuruzu prin intermediul unui PC 20kV proiectat.  Lucr?ri pe tarif de racordare: ?,,Sectionare LE 20kV Toporu intre statia de transformare 110 / 20 kV Cucuruzu si separatorul orizontal S3157 si mansonare cu 2xLES 20kV noua realizata cu cablu XLPE 12/20kV, 3x1x185 mmp Al in lungimea total? de circa 0,15 km. ? PC 20kV proiectat Montare punct de conexiune (PC) 20 kV echipat cu 3 compartimente (1 compartiment ce apar?ine OD, 1 compartiment ni?? cu acces pentru ambele entitati ?i 1 compartiment ce apar?ine utilizatorului); Echiparea compartimentului de racordare al punctului de conexiuni 20 kV cu instala?iile aferente operatorului de re?ea (apar?ine OD): ?,,1 celul? de linie motorizat? 24 kV, 630A, 16 kA cu separator de sarcin? ?i CLP conform specifica?iei OD; ?,,1 celul? de linie motorizat? 24 kV, 630A, 16 kA cu separator de sarcin? ?i întrerup?tor în vid ?i CLP conform specifica?iei OD; ?,,1 celul? de m?sur? conform specifica?iei OD cu separator ?i grup de m?sur? format din dou? transformatoare de tensiune 20/0,1 kV, clasa de precizie 0,2 ?i dou? transformatoare de curent de 400/5A, clasa de precizie 0,2S ?i contor electronic trifazat static (afi?aj LCD), In=5(6)A , Un=3x100/57V, clasa de precizie 0,2s dotate cu curb? de sarcin? ?i interfa?? de comunica?ie RS 232 ?i modul comunica?ie GSM amplasat într-o cutie de m?sur?; cutia de m?sur? se va amplasa într-o ni?? cu posibilitatea vizualiz?rii atât de c?tre OD, cât ?i de c?tre beneficiar. - Integrarea în telecontrol a celulelor de linie ?i m?sur? din PC 20 kV proiectat, prin montarea de RGDAT-1 buc, RGDMI ? 1 buc., UP 2020 LITE-1 buc, baterii acumulatori -2 buc, TSA-1 buc, Router rugged pentru comunica?ii 4G ? CISCO IR1101, Swich-uri rugged CISCO IE-4000-8S4G-E, dulap pentru echipamente de telecomunica?ii FT-045_TLC-M_ed02 ? TIP B ?i accesoriile de conectic?: Patch-cord ftp cat. 6e (lungime 1 m), Patch-cord ftp cat. 6e (lungime 10 m). Achizitia si montarea contorului revin in sarcina Operatorului de Distributie. Tensiunea de 0,4 kV necesar? telecontrolului va fi asigurat? din instala?iile utilizatorului. Lucr?ri ce se realizeaz? prin grija beneficiarului: ?,,Montare punct de conexiune prev?zut cu dou? compartimente: unul de racordare, pentru instala?iile aferente operatorului de re?ea ?i unul de utilizare pentru instala?iile electrice ale utilizatorului (echipamentele montate în compartimentul de racordare ?i integrarea în sistemul de telecontrol vor fi incluse in tariful de racordare). Compartimentul de racordare va fi cu ac?ionarea echipamentelor din interior ?i cu acces direct din exterior, va avea caracteristici minime echivalente cu cele prev?zute în prescrip?iile OD ?i un gabarit care s? permit? montarea echipamentelor instala?iei de racordare ?i a înc? unei celule de MT. ?,,LES 20 kV de Cu, 95 mmp, L? 20m între celula de m?sur? din compartimentul de racordare ?i celula cu înterup?tor din compartimentul utilizatorului; ?,,Dispozitivul general - celula sosire cu întrerup?tor automat ?i separator în compartimentul utilizatorului (DG) cu urm?toarele protec?ii: ,,protec?ie maximal? de curent cel pu?in pe doua faze, cu trei trepte. Prima treapta se folose?te împotriva suprasarcinii, a doua pentru a permite o functionare temporizata ?i a treia pentru a permite o interven?ie rapid?; ,,protec?ie homopolar? direc?ionat? cu dou? trepte (o treapta pentru sesizarea punerilor la pamant simple functionare cu neutrul compensat, a doua treapta pentru sesizarea punerilor la pamant simple functionare cu neutrul izolat); ,,protectie maximala de curent homopolar nedirectionat?, minim o treapt?, pentru sesizarea dublelor puneri la p?mânt; ,, Sistemul de protec?ie general (SPG) asociat dispozitivului general cuprinde: ,,Pentru racordarea produc?torului în plus fa?? de DG (dispozitiv general) se va prevedea un dispozitiv, denumit Dispozitiv de Interfa?? (DI) în scopul de a garanta separarea instala?iei de producere de re?eaua de distribu?ie în caz de întrerupere de la re?ea. Sistemul de protec?ie SPI asociat DI con?ine relee de frecven??, de tensiune ?i eventual de tensiune homopolar?. func?ie protec?ie de tensiune minim? /maxim? în 2 trepte; ,,func?ie protec?ie de frecven?? minim? /maxim? în 2 trepte; ,,func?ie de protec?ie de maxim? de tensiune mediat? la 10 minute. ,, Sistemul de protec?ie de interfa?? (SPI) asociat dispozitivului de interfa?? cuprinde: ?,,serviciile interne în compartimentul de racordare se vor asigura din transformatorul monofazat de 4 kVA montat în compartimentul utilizatorului, dup? întrerup?torul general (DG), spre produc?tor. ?,,montare analizor pentru monitorizarea calit??ii energiei electrice; ?,,În compartimentul utilizator, se vor instala traductoarele de putere activ? P, putere reactiv? Q, frecven?? f ?i tensiune U montate în compartimentul utilizator. Acestea se vor racorda în circuitele de m?sur? ale transformatoarelor de curent ?i de tensiune. Semnalele de ie?ire ale traductoarelor, împreun? cu cel de pozi?ie al dispozitivului general DG, vor fi disponibile într-un ?ir de cleme. De la ?irul de cleme pân? la UP 2020 LITE amplasat în compartimentul OD, semnalele vor fi transmise printr-un cablu special ecranat, care va face parte împreun? cu traductoarele, din instala?ia de utilizare. Lungimea cablului nu trebuie s? dep??easc? 20m. ?,,LES 20kV intre PC 20kV proiectat ?i CEM Toporu în lungime de 2,3 km. ?,,Posturi trafo ?i tablouri jt aferente CEM Toporu , trafo ? 2000kVA. ?,,Asigurarea accesului la PC 20kV proiectat pentru OD.</t>
  </si>
  <si>
    <t>18715864</t>
  </si>
  <si>
    <t>PTAB 1083</t>
  </si>
  <si>
    <t>Alimentarea cu energie electrica a locului de consum se va realiza din reteaua electrica de jt aferenta PT 1083, 400 kVA; 20/0,4kV, din tabloul existent cu montare intrerupator tetrapolar automat j.t de 250A tip DY 3101 RO. Din intrerupator se va pleca cu cablu conf.specificatiei DC 4126, 3*150+95N mmp, L= 10m, in tub de protectie pliabil cu Ø 125 mmp pana la un contor electronic in montaj semidirect cu montare BMPT PAFS FT_257 mat. 651251 cu NUL-ul legat la p.p. , echipat cu un complex de transformatoare de curent de jt, conf. DMI 031055RO, pentru grupuri de masura in montaj semidirect prin TC 125/5A, clema de separare cu 4 cai conform specificatiei tehnice DS 4533 RO si un intrerupator in aval de TC-uri cu reglaj la Ir= 194A, amplasat pe soclu de beton, langa postul de transformare pe domeniul public. Valoarea BMP-ului va fi suportata de catre OD conf ORD.4/2023 NOTA:La traversarea drumurilor de orice fel cablurile de JT/MT sa fie protejate in tub de protectie din material plastic de tip ?greu? conform DS 4235/1 ? 6 PVC(rezistenta la compresie 1250 N) respectiv DS 4235/ 7 ? 8 PE(rezistenta la compresie 750 N). -Racordarea in reteaua de joasa tensiune aeriana, pe cablu de NUL, se va realiza cu doua legaturi distincte (doua cleme). -Daca Primaria nu isi da acordul pentru spargere si refacere pavaj, lucrarea se va face cu subtraversare, iar valoarea avizului va ramane neschimbata. -Executia bransamentelor in cablu cu nul concentric, cu punct de racord din LEA, se va respecta tehnologia de executie conform ghid bransamente si linii scurte, prin montarea terminalului jt compus din tub termocontractibil si calota cu 2 sau 4 iesiri, la capatul cablului montat pe stalp. -Elementele de retea rezultate in urma sporului de putere vor fi demontate/dezafectate si predate catre UT.</t>
  </si>
  <si>
    <t>27112714</t>
  </si>
  <si>
    <t>PTA 513</t>
  </si>
  <si>
    <t>Se vor utiliza instalatiile existente, iar contorul se va programa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</si>
  <si>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26987089</t>
  </si>
  <si>
    <t>PTA 547</t>
  </si>
  <si>
    <t>Bransament trifazat aerian alimentat din LEA, aferenta PTAB 547, realizat cu 3x25+16C tip DC4125RO, de lungime L= 12m, pana la un BMPT cu Ir=63A, tip FT_124_MAT, Ed.05/03.04.2020, prevazut cu incuietoare robusta din metal sau material plastic dur, ce va fi legat la priza de pamant a instalatiei de utilizare. BMP-ul se va amplasa pe stalpul de retea tip SE4(44.217809, 26.353616 ).BMP-ul realizat conform GHID PENTRU PROIECTARE SI EXECUTIE BRANSAMENTE SI LINII SCURTE JT Ed. 01 15/12/2016..- Racordarea in reteaua de joasa tensiune aeriana, pe cablu de NUL, se va realiza cu doua legaturi distincte (doua cleme). Contorul se va programa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uncontor de energie electrica in montaj direct in vederea masurarii energie electrice produse din centrala fotovoltaica.</t>
  </si>
  <si>
    <t>26987067</t>
  </si>
  <si>
    <t>S20 UTILITATI-DRAGOMIRESTI IF</t>
  </si>
  <si>
    <t>Lucrari pe tarif de racordare: Pentru transmiterea datelor si integrarea in SCADA este necesar a se monta, in exteriorul PT 20988, ce apartine clientului, urmatoarele echipamente: - dulap de tip OS-UP de exterior, conf. GSCTR001, matricola 510008; - UP lite 2020 pentru exterior, conf. GSCTR002, matricola 510020; - antena omni, conf. DN760RO, matricola 519520; - acumulatori 12V, conf. (GSCB001) DY815RO, matricola 162068; - router rugged Cisco IR1101, conf FT-276_MAT, matricola 480015. Se vor utiliza instalatiile existente, iar contorul electronic inteligent trifazat existent se va programa cu dublu sens pentru masurarea energiei electrice absorbite/evacuate din/in retea, pe instalatia de alimentare din reteua operatorului de distributie. Pentru instalatiile ce vor intra in patrimoniul RER, utilizatorul va acorda drept (prin declaratie/conventie) de uz si servitute in favoarea Retele Electrice. Lucrari in afara tarifului de racordare: a),,Date despre CEF:Beneficiarul CARREFOUR ROMANIA, doreste sa devina prosumator fara injectie in retea, prin realizarea unei ?Centrale electrice fotovoltaica? , avand o putere instalata de 1424.7 kWcc, rezultand o putere instalata 1424.7 kWca, formata dintr-un numar de 3166 panouri fotovoltaice de tip TWMND pentru a converti energia solara in energie electrica, in curent continuu, fiecare panou avand o putere de 450Wp. Conform datelor primite de la beneficiar, CEF este prevazuta cu 13 invertoare de tip HUAWEI model SUN2000-100KTL-M2, 100kW pentru a converti energia produsa de panourile fotovoltaice in curent alternativ. Invertoarele utilizate trebuie sa corespunda cerintelor din Ordinul ANRE nr. 208/ 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cu toate modific?rile ?i complet?rile ulterioare. b),,Lucrari in instalatia utilizatorului necesare pentru racordarea sistemului fotovoltaic: ,,Racordarea la RED a instalatiei de producere CEF se va realiza in instalatia de utilizare a clientului si sunt necesare urmatoarele lucrari : Sistemul de protectie trebuie sa asigure urmatoarele protectii: - montare întrerup?tor tip DI cu protec?ii de interfa?? pe partea de joasa tensiune în punctul de delimitare între instala?ia de consum ?i instala?ia de producere, cu rol de separare a instala?iei de producere în cazul abaterii valorilor de tensiune ?i/sau frecven?? conform Ord 132/2020 Tabelul 2P; Releul aferent DI va trebui sa realizeze urmatoarele functii: antiinsularizare, protectie maximala de tensiune mediata, protectie maximala de tensiune, protectie minima de tensiune, protectii de minima si maxima frecventa. - sa asigure protec?ie de putere invers? sau sistem de management a puterii produse astfel încât puterea maxim? injectat? în punctul de delimitare cu OD s? fie de maxim 0,1kW. Modalitatea tehnic? pentru îndeplinirea acestei condi?ii se va face in conformitate cu cerintele OD, iar verificarea func?ionalit??ii se va face înaintea valid?rii dosarului instala?iei de utilizare. Se accept? ca aceast? limitare s? fie realizat? printr-o setare a invertorului sau printr-un sistem dedicat, extern invertorului. Modalitatea de limitare se va mentiona în Porcesul Verbal de punere in functiune (PV PIF) al CEF, emis în prealabil emiterii/actualiz?rii CER; - va asigura echipamentele necesare pentru comutatia si integrarea in telecontrolul OD pentru monitorizarea puterii active produse, pozi?ii DI. - in conformitate cu ORD ANRE 15/2022 este necesara montarea unui BMP in cadrul instalatiei de utilizare intre iesirea din echipamentul de productie si intrarea din TG client in care OD va monta un contor de energie electrica in montaj semidirect in vederea masurarii energiei electrice produse din CEF. - Montarea BMP-ului intra in grija utilizatorului.</t>
  </si>
  <si>
    <t>27072076</t>
  </si>
  <si>
    <t>PTA 7332</t>
  </si>
  <si>
    <t>In prezent exista bransament trifazat subteran cu BMPT dual ( I = 40 A ) tip FT-133_MAT Ed 5, amplasat la limita proprietatii, POD RO001E401102884, serie contor: 1SAG2024000088, putere avizata 12 kW, ATR 18975878/ 19.01.2024 Se vor utiliza instalatiile existente, iar contorul trifazat existent se va programa cu dublu sens pentru masurarea energiei electrice absorbite/evacuate din/in retea, pe instalatia de alimentare din reteua operatorului de distributie.</t>
  </si>
  <si>
    <t>27279479</t>
  </si>
  <si>
    <t>Pentru realizarea sporului de putere, se vor utiliza instalatiile existente si se va inlocui disjunctorul din BMPM -ul existent, cu un disjunctor monofazat Ir=32 A nou, iar contorul existent se va programa pentru noua putere solicitata (Pabs= 6 kW) si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</si>
  <si>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S20 SPICUL-CHITILA IF</t>
  </si>
  <si>
    <t>Conform aviz CTE nr.  21/3/24.06.2025,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Racorda la barele de joasa tensiune ale TDRi 0,4kV existent, cu evacuare prin PC nr. 2820 în LES 20 kV Spicul din sta?ia 110/20 kV Chitila. Lucrari pe tarif de racordare: -reconfigurare PC 2820 existent prin demontarea echipamentelor MT existente din gestiunea OD si recuperarea lor inclusiv a grupului de masura existent( 7 celule MT) -reechiparea compartimentului de racordare din PC 2820 existent cu :- 1 celula de linie, de interior, simplu sistem de bare, 24kV, 630A, 16kA(1s) cu separator de sarcina si CLP, cu ac?ionare electrica, indicatoare de prezenta tensiune, rezistente anti condens; - 1 celula de linie, de interior, simplu sistem de bare, 24kV, 630A, 16kA(1s) intrerupator si separator de sarcina si CLP, cu ac?ionare electrica , indicatoare de prezenta tensiune, rezistente anti condens; - 1 celul? de m?sur? UT, echipat? cu 2 transformatoare de curent 400/5 A, ?i 2 transformatoare de tensiune 20/0,1 kV.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PC 20kV compartiment utilizare:- Realizarea unui compartiment pentru instalatiile de utilizare in imediata apropiere a PC 2820 existent in care se vor monta: ,,LES 20 kV de Cu, 95 mmp, L? 20m între celula de m?sur? din compartimentul de racordare ?i celula cu înterup?tor din compartimentul utilizatorului ; ,,Dispozitivul general -celula sosire cu intrerupator automat si separator in compartimentul utilizatorului (DG) cu urmatoarele protectii: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maximal? de curent homopolar cu dou? trepte (una sensibil? la pentru puneri la pamant simple cealalt? pentru sesizarea dublelor puneri la p?mânt). ?,,serviciile interne in compartimentul de racordare se vor asigura din transformatorul monofazat de 4 kVA montat în compartimentul utilizatorului, dup? întrerup?torul general (DG), spre produc?tor. ?,,montarea a 2 celule 20kV cu functie trafo cu intrerupator automat si separator inclusiv relee de protectie specifice trafo 20/0,4kV-2500kVA Instalatii CEF: ?,,Debitarea puterii produse in centrala fotovoltaica amplasata pe acoperisul cladirii se va realiza prin reteaua de JT a consumatorului prin transformatoarele racordate in PT existent in momentele in care centrala va produce o putere mai mare decat cea consumata in instalatiile proprii. ?,,Racordul centralei fotovoltaice se va realiza in tablourile electrice generale existente ale beneficiarului aflat în posturile de transformare existente. ?,,Fiecare tablou TE-CEF este prevazut pe legatura cu tabloul general unde se realizeaza CEF, cu un intreruptor motorizat impreuna cu un releu multifunctional care va realiza comanda (open/close) a motorului intreruptorului. Aceste intrerupatoare vor avea rol de dispozitiv de interfata, DI, si vor fi declansate prin intermediul releului multifunctional, prin urmatoarele protectii: ?,,- protectie maxima tensiune, valoare mediata 10 minute*: 1,1*Un/600+3 secunde; ?,,- protectie maxima tensiune: 1,15*Un/temporizata; ?,,- protectie minima tensiune : 0,85*Un/ temporizata; ?,,- protectie minima tensiune: 0,3*Un/ temporizata; ?,,- protectie maxima frecventa: 52 Hz/ temporizata; ?,,- protectie minima frecventa: 47,5 Hz/ temporizata. ?,,Invertoarele vor avea pe tot timpul functionarii in paralel cu reteaua de distributie activata functia de antiinsularizare, respectiv se va seta o rampa de crestere a puterii active la conectare de maxim 10% din Pmax. ?,,Nota: In cazul defectiunilor releului atasat fiecarui dispozitiv de interfata sau in cazul lipsei alimentarii acestuia va fi declansat intrerupatorul de interfata. In cazul refuzului de declansare a intrerupatorului de interfata va declansa intrerupatorul adiacent din amonte (spre reteaua de JT a consumatorului) Comunicatii: In fiecare TEG CEF se va monta cate un analizor de energie conform schemelor monofilare. De laanalizorul instalat in TEG CEF se folosi canal de comunicatie, pentru transmiterea informatiilor de putere activa/reactiva, catre un PLC instalat intr-un dulap montat langa PC 20kV. De la PLC catre Unitatea Periferica nou montata in PC 20 kV proiectat se vor folosi ie?irile analogice 4-20mA ale acestuia. Conversia, însumarea si scalarea semnalelor de putere activa/reactiva, se va face in softul din PLC. Pentru preluarea in sistemul SCADA OD, se vor transmite de la instalatia de producere energie electrica urmatoarele informatii: ? Putere active, P; ? Putere reactiva, Q, ? Tensiune, U din punctul de delimitare ? Frecventa, f ? Pozitie dispozitive de interfata, DDI, sub forma de un singur contact liber de potential. Urmatorii parametrii vor fi masurati in punctul de racord si anume celulele DG din PC 20 kV proiectat. ? Tensiune, U, ? Frecventa, f, Toate aceste informatii vor fi transmise catre SCADA RER SA, in ambele unitati periferice, UP, din PC 20kV proiectat. Traductorul si PLC-ul vor fi montate intr-un dulap nou, montat in compartiment utilizator, langa PC 20kV proiectat. Punerea in functiune a noi centrale se va face respectand procedura in vigoare la data solicitarii de catre Utilizator a acesteia, functie de tipul centralei conform Ord 79/2016. Pentru asigurarea transmiterii marimilor aferente CEF (energie/putere produsa P,Q) utilizatorul are obligatia sa achizioneze si sa monteze o cutie/carcasa corespunzatoare, destinata exclusiv montarii contoarelor/grupurilor de masurare pentru putere/energia electrica produsa (insumata de la mai multe tablouri aferente centralei) , conform art. 45 alin. 1 lit. a1 din Legea energiei electrice si a gazelor naturale nr. 123/2012, cu modificarile si completarile ulterioare. Contoarele se vor procura si monta prin grija operatorului de distributie. Punerea in functiune a noi centrale se va face respectand ?PROCEDUR? din 17 aprilie 2019 de notificare pentru racordare a unit??ilor generatoare ?i de verificare a conformit??ii unit??ilor generatoare cu cerin?ele tehnice privind racordarea unit??ilor generatoare la re?elele electrice de interes public.</t>
  </si>
  <si>
    <t>25741899</t>
  </si>
  <si>
    <t>PTZ 2083</t>
  </si>
  <si>
    <t>Sporul de putere se va realiza prin utilizarea instalatiilor electrice existente. Racordarea la RED a instalatiei de producere CEF se va realiza in instalatia de utilizare a clientului in tabloul general de distributie, iar debitarea in RED a energiei produse se va realiza prin instalatia de alimentare existenta mentionata mai sus.  Lucrari in afara tarifului de racordare: Instalatia de producere a utilizatorului va fi prevazuta obligatoriu cu un bloc de masura si protectii echipata cu urmatoarele protectii :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</si>
  <si>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27244382</t>
  </si>
  <si>
    <t>PTAB 7703</t>
  </si>
  <si>
    <t>A20 OLF-CHITILA IF</t>
  </si>
  <si>
    <t>Conform Aviz CTE nr. 18/3/10.06.2025 Varianta 1 - Racordare intrare-iesire in ax LEA(LES) MT 20kV Olf din st. 110/20kV Chitila intre SEP 5213 si PTAB 2300 si realizarea unui PC 20kV conform standardelor RER. Lucrari pe tarif de racordare : ?,,Racord 20kV proiectat -sectionare LEA(LES) MT 20kV Olf din st. 110/20kV Chitila intre SEP 5213 si PTAB 2300 si mansonare cu 2x LES 20kV nou cablu de medie tensiune tripolar, ARE4H5EX, noi, cu elice vizibila, izolatie XLPE, sectiune 3x(1x185 mm2) Al si accesorii performante, 2x20 m. ?,,PC 20kV proiectat Montare punct de conexiune (PC) 20 kV in apropierea LEA(LES) MT 20kV Olf din st. 110/20kV Chitila echipat cu 2 compartimente (1 compartiment apar?ine OD ?i 1 compartiment apar?ine utilizatorului); Echiparea compartimentului de racordare al punctului de conexiuni 20 kV cu instala?iile aferente operatorului de re?ea (apar?ine OD): ? 2 celule de linie motorizate 24 kV, 630A, 16 kA cu separator de sarcina si CLP conf. specificatiei OD; ? loc pentru înc? o celul? de linie; ? 1 celula de masura conf. specificatiei OD cu separator si grup de masura format din dou? transformatoare de tensiune 20/0,1 kV, clasa de precizie 0,2 ?i dou?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,,Dispozitivul general -celula sosire cu intrerupator automat si separator in compartimentul utilizatorului (DG)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direc?ionat? cu dou? trepte (o treapta pentru sesizarea punerilor la pamant simple functionare cu neutrul compensat, a doua treapta pentru sesizarea punerilor la pamant simple functionare cu neutrul izolat); ,,protectie maximala de curent homopolar nedirectionat?, minim o treapt?, pentru sesizarea dublelor puneri la p?mânt; ,,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CEF Chtila 2 in lungime de 0,72 km varianta 1 respectiv 0,52km in varianta 2 ?,,Posturi trafo si tablouri jt aferente centralei CEF Chitila 2, trafo ? 2000kVA ?,,Asigurare accesului la PC 20kV proiectat pentru OD. ?,,Priza de legare la p?mânt a PC 20 kV proiectat.</t>
  </si>
  <si>
    <t>26068007</t>
  </si>
  <si>
    <t>Se vor utiliza instalatiile existente si se va inlocui disjunctorul monofazat existent cu un disjunctor monofazat nou proiectat de 50A, iar contorul smart se va programa pentru noua putere solicitata si cu dublu sens pentru masurarea energiei electrice absorbite/evacuate din/in retea, pe instalatia de alimentare din reteua operatorului de distributie, in BMP existent. Valoarea executiei lucrarilor pentru sporul de putere va fi suportata de catre operatorul de distributie conf. Ord. ANRE 4/2023.</t>
  </si>
  <si>
    <t>PTAB 4202</t>
  </si>
  <si>
    <t>Conform ord. ANRE . 4/2023 , solutia va fi cu lucrari ce se vor realiza prin grija si pe cheltuiala RER: Utilizare bransament trifazat cu inlocuire disjunctor trifazat Ima=20A existent cu disjunctor trifazat Ima=40A.</t>
  </si>
  <si>
    <t>27336338</t>
  </si>
  <si>
    <t>0,23</t>
  </si>
  <si>
    <t>PTZ 3060</t>
  </si>
  <si>
    <t>Pozare coloana noua in cablu unipolar Cu 4x1x150 mmp din barele JT ale transformatorului de putere din interiorul postului de transformare 3060 pana la un tablou JT nou tip GSCL002, echipat cu intreruptor JT nou tetrapolar de 350A tip GSCL003 si placa de inchidere tip DY 3003. Tabloul JT nou se va monta pe cadru suport tip DS 3055 RO in interiorul postului de transformare, in locul cutiei cu sigurante din care este racordat in prezent utilizatorul, care se va desfiinta. Se va poza coloana noua trifazata in cablu 3x240+150N din tabloul JT proiectat in interiorul PT 3060 pana la un BMPT semidirect nou tip FT 257 MAT, care se va monta pe fundatie, langa postul de transformare, in locul BMPT metalic actual. BMPTS proiectat se va echipa cu: - un ansamblu unificat de transformatoare de masura de curent de 125/5 A/A matricola 530016; - adaptor pentru instalarea contorului AEM tip DMI 031069 RO in montaj semidirect; - un intreruptor de joasa tensiune de 250 A si un separator general JT. Priza de pamant la BMPTS se va dimensiona corespunzator si se va realiza prin grija si cheltuiala beneficiarului. Dupa PIF se va desfiinta instalatia de racordare existenta: legaturile din postul de transformare, coloana de racordare si BMPTS metalic. Se va depune dosarul instalatiei electrice de utilizare. Se va amenaja corespunzator instalatia electrica in aval de punctul de delimitare. Racordarea la RED a instalatiei de producere CEF se va realiza in instalatia de utilizare a clientului in tabloul general de distributie, iar debitarea in RED a energiei produse se va realiza prin instalatia de racordare noua proiectata. Se va monta in BMPTS proiectat un contor inteligent trifazat in montaj semidirect, care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</si>
  <si>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26781549</t>
  </si>
  <si>
    <t>S20 T4580-LAROMET CEL 26 BUC</t>
  </si>
  <si>
    <t>Pentru alimentarea Utilizatorului cu puterea solicitata sunt necesare urmatoarele lucrari: Lucrari pe tarif de racordare: Racord nou pe medie tensiune cu un post de transformare nou 20/0,4 kV/kV (punct de conexiune nou, cu trafo de client dimensionat astfel incat sa asigure puterea absorbita ceruta) in anvelopa de beton supraterana cu masura pe medie tensiune conform Instructiune Operativa nr. 3612 / 11.2020, realizat conform ?Ghid pentru instalarea PT unificate si pentru proiectarea PT neunificate?. PTAB nou va fi amplasat pe terenul OMV Petrom, intr-un spatiu corespunzator pus la dispozitie de beneficiar (conform planuri de amplasare de la PT+CS), pentru care utilizatorul va da declaratie de uz si servitute. Amplasamentul postului de transformare va respecta zonele de protectie si de siguranta conform Ord. ANRE nr. 4/2007, modificat si completat cu Ord. ANRE 49/2007. Anvelopa de beton trebuie sa respecte ANEXA H din Norme Tehnice RE-ed. 3 alaturi de prevederile din Instructiune Operativa nr. 3612 / 11.2020 si specificatiile din DG 2092 RO si va avea 3 (trei) compartimente: unul de conexiune M.T. (cu acces doar pentru personalul operatorului de retea), unul pentru masura (acces personal operator de retea si consumator) si unul compartiment Utilizator, fiecare cu usi de acces diferite. Aceasta anvelopa NU este inclusa in tariful de racordare. ,,Noul PT (punct de conexiune cu masura pe medie tensiune) se va racorda in sistem intrare-iesire pe cablul aferent distributie Laromet 20 kV din Statia Laromet 20 kV intre celula 26 Statia Laromet 20kV si PT 4580. Racordul se va realiza prin interceptarea si mansonarea acestui cablu MT si pozarea cablurilor noi de la locul de mansonare pana la noul post de transformare. Pentru racord se va utiliza cablu pozat subteran XLPE 3x(1x185 mmp) cu accesorii performante tip GSC001 Rev. 5 (doua cabluri in profil), pozat pe pat de nisip, in tub PVC flexibil de ? 160 mm conf. DS4247/6 (pentru pozare in trotuare) respectiv DS4235 (pentru traversari) pe tot traseul, la adancimea de 0,9 m in trotuar si 1,2 m la traversari. Lungimea totala a traseului de cablu pozat subteran (cu doua cabluri in profil) este de aprox. 2x211 m pe domeniul public(147m trotuar (l= 2.5m) + 64m forare) si 2m proprietate privata(pamant) Se vor utiliza capete terminale mt de interior tip RE GSCC005 Rev. 03 pentru conectarea cablului MT in celula de linie cu IMS si capete terminale SMART tip GSCC012 la conectarea cablului MT in celula cu intreruptor din noul PC, respectiv mansoane de legatura tip GSCC004 Rev. 03 pe traseul cablurilor MT proiectate. Compartimentul operatorului de retea din noul PC va fi echipat cu o conexiune de medie tensiune 24 kV / 400 A / 16 kA / IMS / SF6 cu carcasa metalica rezistenta la arc intern cu IMS izolat in SF6 formata din: - o celula de linie "LE" 16 kA, 24 kV, tip DY 803/2 RO, matricola 162325 in care se va prelua cablul MT dinspre celula 26 Statia LAROMET; - o celula de linie cu intreruptor "LE" 16 kA, 24 kV tip DY 800/116 RO, matricola 162440 in care se va prelua cablul MT dinspre PT 4580; - o celula de masura (UTM - utilizator) , tip DY 803/4 RO, matricola 162327, echipata cu doua transformatoare de masurare curent cu raportul 50/5 [A/A] tip DMI 031052 RO matricola 532056 si doua transformatoare de masurare tensiune cu raportul de 20/0,1 [kV/kV] tip DMI031015RO matricola 535024. ,,Celule de M.T. din PT proiectat vor fi prevazute cu rezistente anticondens. Se va asigura sursa de 230/400 V c.a. din instalatiile de JT ale utilizatorului. In interiorul postului de transformare se vor monta echipamente pentru integrare in sistemul de telecontrol al Retele Electrice Muntenia. Celula de linie cu IMS va fi echipata cu dispozitiv RGDAT ? DY 859RO/GSTP001, celula de linie cu intreruptor va fi echipata cu dispozitiv RG-DMI tip GSTP011, iar in interiorul PT-ului se va monta un dulap tip RACK 19'', conf. FT045 echipat cu: -,,Tablou servicii auxiliare ? DY 3016 RO ed.3; -,,UP 2020 Lite ? GSTR002 echipata cu 2 acumulatori 12V ? DY815RO; - Modul GSM ? DX 1226RO; - Antena DN 760RO; - RG-DAT tip GSTP001 pentru celula de linie cu IMS, respectiv RGDMI tip GSTP011 pentru celula de linie cu intreruptor. Echipamente puse la dispozitie pe cheltuiala Operatorului de Distributie conform ord 160/2020: -,,Rack 19 40U - FT-016_TLC; -,,Router Rugged pentru comunica?ii 4G - CISCO IR1101 conform FT-276_MAT Ed. 01, matricola 648342; -,,Switch Rugged conform FT-278_MAT Ed. 01, matricola 648368; -,,Modul CISCO SFP GLC-FE-100FX-RGD conform FT-277_MAT Ed. 01, matricola 648343; -,,Cutie de Jonctiune Optica (Cilindrica) , Ip68 pentru 24 suduri pe traseu conform FT-073_TLC, matricola 635117; -,,Se va poza cablu tip fibra optica 24 FO, GSCF002 pentru telecontrol. -,,Patch-corduri pentru conexiuni. TSA-urile vor fi alimentate din tablourile de joasa tensiune, din instalatiile abonatului. Din TSA se va alimenta si instalatia de iluminat a punctului de conexiune. UP-urile se vor racorda la TSA-uri. Obs: Celulele tip DY 800 si DY 803 vor fi prevazute cu rezistente anticondens. Se va amenaja un compartiment/nisa pentru masura energiei electrice consumate la care va avea acces atat personalul S.C. Retele Electrice Muntenia S.A. cat si cel al beneficiarului. Pentru transmiterea datelor, in profilul subteran de m.t. se va poza suplimentar un tub de protectie tip PEHD 32mm, necesar montarii in viitor a fibrei optice, FO 24. Se vor monta cutii terminale de fibra optica conform FT-043 si cutii de jonctiuni complet echipate, conform FT-073. Lucrari fara tarif de racordare: ,,Punctul de conexiuni se va monta pe terenul beneficiarului, intr-un spatiu pus la dispozitie de acesta prin grija beneficiarului, si varespecta specificatiile tehnice ENEL (Norma Tehnica ENEL ed. 3) si DG 2092 RO pentru anvelopa, DY 800 RO si DY 803 RO pentru celulele MT si specificatiile conexe la care se face referire in acestea. In compatimentul operatorului de retea se va prevedea spatiu pentru un eventual racord MT. Inainte de perfectionarea racordarii, beneficiarul va prezenta catre Retele Eletrice Muntenia documentele din Anexa B, specificatia DG 2092, referitoare la postul de transformare.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Compartimentul utilizatorului se va echipa cu: - 1 celula de protectie dispozitiv general DG echipata conform Normei Tehnice RE. Cablul de legatura intre celula UT si DG se va pune la dispozitie de catre Utilizator si nu trebuie sa depaseasca lungimea de 20m. - 1 celula de transformator, pentru protectia transformatorului in cazul in care aceasta nu se face prin DG. - transformator trifazat de putere care sa asigure puterea ceruta (recomandat cu Sn=1250 kVA, 20/0,4 kV/kV). Instalatia de utilizare poate avea si alta configuratie daca respecta specificatiile din Norma Tehnica RE-Reguli Tehnice de Racordare Utilizatori, ed.3. Tabloul general de joasa tensiune va fi echipat pe sosirea generala cu intrerupator automat tripolar astfel incat sa asigure protectia instalatiei de JT si a Trafo. ,,Beneficiarul va asigura spatiul de amplasare a postului de transformare, priza de legare la pamant si va realiza trotuarul din jurul postului de transformare. ,,Postul de transformare va fi prevazut cu o priza de legare la pamant cu Rp&lt;1ohmi. Racordarea la RED a instalatiei de producere CEF se va realiza in instalatia de utilizare a clientului in tabloul general de distributie, iar debitarea in RED a energiei produse se va realiza prin instalatia de alimentare existenta (mentionata mai sus). Noul contor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Instalatia de producere a utilizatorului va fi prevazuta obligatoriu cu urmatoarele protectii: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</si>
  <si>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26793740</t>
  </si>
  <si>
    <t>PTZ 2068</t>
  </si>
  <si>
    <t>Utilizare instalatie electrica existenta (FDCP montat la imobil), cu reprogramare contor inteligent existent in FDCP pentru puterea avizata. Racordarea la RED a instalatiei de producere CEF se va realiza in instalatia de utilizare a clientului in tabloul general de distributie, iar debitarea in RED a energiei produse se va realiza prin instalatia de alimentare existenta. Se va reprograma contorul inteligent monofazat existent in FDCP, aferent acestui utilizator, pentru inregistrare cu dublu sens pentru masurarea energiei electrice absorbite/evacuate din/in retea, pe instalatia de alimentare din reteaua operatorului de distributie, conform puterii avizate productie/consum. ,,Lucrari in afara tarifului de racordare, executate de operatorul de retea conform Ordin ANRE nr. 160/2020: ,,Inlocuire siguranta monofazata existenta in FDCP, aferenta acestui utilizator, cu o siguranta automata monofazata noua de 32A conform FT 178 MAT(protectie la suprasarcina si scurtcircuit). Lucrari in afara tarifului de racordare: Beneficiarul are obligatia de a dimensiona coloana de utilizare dintre contor si tabloul general de distributie consumator/producator, conform puterii avizate consumator/producator.</t>
  </si>
  <si>
    <t>26842230</t>
  </si>
  <si>
    <t>A20 CATELU-GLINA IF</t>
  </si>
  <si>
    <t>Montare racord electric subteran 20 kV : Racordarea postului de transformare se realizeaza prin interceptarea cablului L20KV CATELU/ Statia 110/20 kV GLINA intre PT 4547*(S32669) si PT 4790*(S33479) cu doua racorduri subterane, cu cablu 20 kV, de Al, XLPE, 3X(1x185 mmp), tip DC 4385 RO, protejate in tub tip DS 4247 pentru pozarea in trotuare si DS 4235 pentru subtraversari,subtraversari, pe un traseu cu o lungime totala de aproximativ L=2x100=200m. B. Echipare compartiment racordare in PT nou prefabricat in anvelopa de beton In compartimentul de racordare din PT proiectat, se va monta instalatia de racordare, la care va avea acces exclusiv personalul autorizat RER si va fi echipat cu: ? 1 celule de linie tip DY 803/2 ( intrare)&lt;(&gt;,&lt;)&gt; ? 1 celule de linie tip DY 800/116 ( iesire); ? 1 celula masura, UT, tip DY 803/316 RO echipata cu doua transformatoare TC = 50/5 A/A (DMI 031052RO) si a doua transformatoare de tensiune TT = 20/0,1 kV (DMI 031015RO), integrate in sistemul de telecontrol Retele Electrice Romania. Toate celulele se vor prevedea cu rezistente anticondens.In compartimentul de racordare sursa de 230/400 V, pentru tabloul de servicii auxiliare, se va asigura din instalatia de j.t. a utilizatorului. Compartimentul de racordare se va dimensiona conform Norma Tehnica RER astfel incat, sa se poata asigura montarea sistemului de telecontrol si sa se poata extinde pe viitor, tabloul de mt. Pentru protectia impotriva tensiunilor de atingere si de pas, masele echipamentelor se vor conecta la instalatia de legare la pamant a PT. Nota: Legatura intre celula UTM si celula DG se va pune la dispozitie de catre Utilizator,lungimea acestuia trebuie sa fie mai mica de 20 m. Cablul de legatura MT, cu terminalele de la capete, trebuie s? fie cât mai scurt posibil (maxim 20 m). Nota: Celulele de LE tip 800/116 proiectate vor fi prevazute cu RGDMI, conform specificatiei tehnice GSTP011 si terminale SMART, conform specificatiei tehice GSCC012 Lucrari in afara tarifului de racordare : Montare anvelopa de beton Se va achizitiona si monta pe terenul utilizatorului, un post de transformare, in anvelopa de beton&lt;(&gt;,&lt;)&gt; conform Norma Tehnica RER? Reguli Tehnice de Racordare Utilizatori, ce va apartine utilizatorului si va fi compartimentat astfel: - un compartiment de racordare in care se va monta instalatia de racordare (cuprinsa in lucrarile pe tarif de racordare), la care va avea acces exclusiv RER; - un compartiment pentru instalatia de masurare (cuprinsa in lucrarile pe tarif de racordare), la care va avea acces RER si utilizatorul; - un compartiment pentru instalatia de utilizare, la care va avea acces utilizatorul. B. Echipare compartiment pentru instalatia de utilizare - 1 celula cu separator si intrerupator (DG - dispozitiv general) prevazut cu sistem de protectie generala&lt;(&gt;,&lt;)&gt; transformatoare de curent TC 300/5 A pe faze + 1 tor homopolar 100/1 A si bobina de minima tensiune (conform specificatiei - NT RER); - 1 celula de transformator echipata cu protectiile aferente; - 1 transformator de putere, trifazat, de 630 kVA, 20/0,4 kV; - 1 tablou de joasa tensiune + 1 tablou de servicii auxiliare si iluminat. Legatura intre instalatia de racordare si instalatia de utilizare se va realiza cu un cablu de legatura, de 20 kV, Al, XLPE, 3x(1x185 mmp). Instalatia de utilizare poate avea si alta configuratie daca respecta specificatiile stabilite in Norma Tehnica RER? Reguli Tehnice de Racordare Utilizatori, ed.3. C. Priza de pamant pentru PT nou Se va realiza o instalatie de legare la pamant a carei rezistenta de dispersie va fi Rd &lt; 1 Ohmi. NOTA: Materialele rezultate in urma dezafectarii vechiului bransament impreuna cu contorul cu seria 11G14570110031943 se vor preda catre UT Ilfov</t>
  </si>
  <si>
    <t>25895125</t>
  </si>
  <si>
    <t>PREZENTA LUCRARE URMEAZA SA SE REALIZEZE CU PVR/PI INJECTIE DIN STATIA SOLEX IN LINIA CATELU CE AU TERMEN DE REALIZARE 730 zile calendaristice. *Lucrari de intarire necesare pentru racordare, evaluarea costurilor acestora si termenele de realizare a lucrarilor respective 730 zile calendaristice.</t>
  </si>
  <si>
    <t>S20 T4284-MASINI GRELE CEL 18 BUC</t>
  </si>
  <si>
    <t>Se realizeaza spor de putere utilizand instalatiile existente Racordarea la RED a instalatiei de producere CEF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t>
  </si>
  <si>
    <t>26908640</t>
  </si>
  <si>
    <t>A20 BALACEANCA-GLINA IF</t>
  </si>
  <si>
    <t>Conform aviz CTE nr. 18/4/10.06.2025 - Varianta 2,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2:- Racordare in sistem intrare iesire in L 20 kV Balaceanca din statia 110/20kV Glina si realizarea unui PC 20kV amplasat in vecinatatea L20kV Balaceanca ,echipat conform standardelor REM. Lucrari pe tarif de racordare: ?,,Racord 20kV proiectat: -,,sectionare L20kV Balaceanca din st.110/20kV Glina , intre PT4229/250kVA si Separatorul 31874 si mansonare cu 2x LES 20kV nou cablu de medie tensiune tripolar, ARE4H5EX, noi, cu elice vizibila, izolatie XLPE, sectiune 3x(1x185 mm2) Al si accesorii performante, 2x0,19km. ?,,PC 20kV proiectat: Montare punct de conexiune (PC) 20 kV in apropierea L20kV Balaceanca din st.110/20kV Glina echipat cu 2 compartimente (1 compartiment apar?ine OD ?i 1 compartiment apar?ine utilizatorului); Echiparea compartimentului de racordare al punctului de conexiuni 20 kV cu instala?iile aferente operatorului de re?ea (apar?ine OD): ? 2 celule de linie motorizate 24 kV, 630A, 16 kA cu separator de sarcina si CLP conf. specificatiei OD; ? loc pentru înc? o celul? de linie; ? 1 celula de masura conf. specificatiei OD cu separator si grup de masura format din dou? transformatoare de tensiune 20/0,1 kV, clasa de precizie 0,2 ?i dou?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?,,Dispozitivul general -celula sosire cu intrerupator automat si separator in compartimentul utilizatorului (DG)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direc?ionat? cu dou? trepte (o treapta pentru sesizarea punerilor la pamant simple functionare cu neutrul compensat, a doua treapta pentru sesizarea punerilor la pamant simple functionare cu neutrul izolat); ?,,protectie maximala de curent homopolar nedirectionat?,minim o treapt?, pentru sesizarea dublelor puneri la p?mânt;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?,,montare analizor pentru monitorizarea calitatii energieielectrice;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CEF Cernica in lungime de 4,45 km ?,,Posturi trafo si tablouri jt aferente centralei CEF Cernica cu P unitar trafo ? 2000kVA ?,,Asigurare accesului la PC 20kV proiectat pentru OD. ?,,Priza de legare la p?mânt a PC 20 kV proiectat.</t>
  </si>
  <si>
    <t>20798597</t>
  </si>
  <si>
    <t>Realizarea lucrărilor de întărire pentru respectarea criteriului cu N-1 elemente in functiune in RED 110 kV: Retele Electrice Romania
-,,reconductorare LEA 110 kV Glina-Dudești (5,688 km) cu conductoare de sectiune similara si capacitate de minim 850A (inclusiv inlocuirea TC-urilor din statiile de capat)
Lungime retea 110kV de reconductorat la N-1 elemente gestiune Retele Electrice Romania: 5,688km
Lucrarile de intarire nu sunt prevazute in Planul de dezvoltare Retele Electrice Romania.
Estimare lucrari la N-1 conform deviz : 4082795,76 lei fara TVA
Conform adresei nr. nr. 329167/10.06.2025, beneficiarul centralei CEF Cernica nu dorește aplicarea prevederilor ord. 81/2022 cu referire la limitarea operațională a puterii ținând cont de contingențele la care au rezultat suprasarcini in RED/RET.</t>
  </si>
  <si>
    <t>Lucrari de intarire comune in vederea evacuarii pu CEF Cernica:
In cadrul analizei cu N elemente in functiune palier 2028,2033, au rezultat ca necesare lucrari pentru eliminarea suprasarcinilor:
Realizarea lucrărilor de întărire pentru respectarea criteriului cu N elemente in functiune in RED 110 kV din zona Retele Electrice ROMANIA:
-,,reconductorare Dudești-București Sud B (4,435 km) cu conductoare de sectiune similara si capacitate de minim 850A (inclusiv inlocuirea TC-urilor din statiile de capat)
-,,reconductorare LEA 110 kV Dudești-FCME (5,829 km) cu conductoare de sectiune similara si capacitate de minim 850A (inclusiv inlocuirea TC-urilor din statiile de capat)
-,,reconductorare LEA 110 kV Solex-FCME B (5,91 km)cu conductoare de sectiune similara si capacitate de minim 850A (inclusiv inlocuirea TC-urilor din statiile de capat)
-,,reconductorare LEA 110 kV Popești Leordeni-București Sud (6,349 km) cu conductoare de sectiune similara si capacitate de minim 850A (inclusiv inlocuirea TC-urilor din statiile de capat)
-,,reconductorare LEA 110 kV Popești-Glina (6,981 km) cu conductoare de sectiune similara si capacitate de minim 850A (inclusiv inlocuirea TC-urilor din statiile de capat)
Lungime retea 110kV de reconductorat la N elemente gestiune Retele Electrice Romania: 29,504km
Lucrarile de intarire nu sunt prevazute in Planul de dezvoltare Retele Electrice Romania.
Estimare lucrari la N conform deviz: 18.664.752,46 lei fara TVA.</t>
  </si>
  <si>
    <t>S10 T1362-PA1480 CEL 11 BUC</t>
  </si>
  <si>
    <t>desfiintare bransament JT existent. Racord nou pe medie tensiune cu un post de transformare nou 10/20/0,4 kV/kV (punct de conexiune nou, cu transformator de client dimensionat astfel incat sa asigure puterea absorbita ceruta si puterea evacuata) in anvelopa de beton supraterana, cu masura pe medie tensiune conform Instructiune Operativa nr. 3612 / 11.2020, realizat conform „Ghid pentru instalarea PT unificate si pentru proiectarea PT neunificate”. PC nou va fi amplasat pe terenul beneficiarului, intr-un spatiu corespunzator pus la dispozitie de beneficiar (conform planuri de amplasare de la PT+CS), pentru care utilizatorul va da declaratie de uz si servitute.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Anvelopa de beton trebuie sa respecte ANEXA H din Norme Tehnice-ed. 3 alaturi de prevederile din Instructiune Operativa nr. 3612 / 11.2020 si specificatiile din DG 2092 RO si va avea 3 (trei) compartimente: unul de conexiune M.T. (cu acces doar pentru personalul operatorului de retea), unul pentru masura (acces personal operator de retea si consumator) si un compartiment Utilizator, fiecare cu usi de acces diferite. Aceasta anvelopa NU este inclusa in tariful de racordare. ,,Noul PT (punct de conexiune cu masura pe medie tensiune) se va racorda in sistem intrare – iesire pe cablul distribuitor 10 kV din PA 1480 celula 11 intre PT 1362 si PT 1388, distributie din PA 1480 aferenta Statiei de transformare Morarilor. Racordul se va realiza prin interceptarea si mansonarea acestui cablu MT in trotuar domeniul public Strada Vasile Goldis numere impare, in dreptul imobilului ce urmeaza a fi alimentat, si pozarea cablurilor noi de la locul de mansonare pana la noul post detransformare. Pentru racord se va utiliza cablu pozat subteran XLPE 3x(1x185 mmp) cu accesorii performante tip GSC001 Rev. 5 (doua cabluri in profil), pozat pe pat de nisip, in tub PVC flexibil de φ 160 mm conf. DS4247/6 (pentru pozare in trotuare) respectiv DS4235 (pentru traversari) pe tot traseul, la adancimea de 0,9 m in trotuar si 1,2 m la traversari (lungime traseu aprox. 40m). Se vor utiliza capete terminale MT de interior tip GSCC005 Rev. 03 pentru conectarea cablului MT in celula de linie cu IMS si capete terminale SMART tip GSCC012 la conectarea cablului MT in celula cu intreruptor din noul PC, respectiv mansoane de legatura tip GSCC004 Rev. 03 pe traseul cablurilor MT proiectate. Compartimentul operatorului de retea din noul PC va fi echipat cu o conexiune de medie tensiune 24 kV / 400 A / 16 kA / IMS / SF6 cu carcasa metalica rezistenta la arc intern cu IMS izolat formata din: - o celula de linie "LE" 16 kA, 24 kV, tip DY 803/2 RO, matricola 162325 in care se va prelua cablul MT dinspre PT 1362; - o celula de linie cu intreruptor "LE" 16 kA, 24 kV tip DY 800/116 RO, matricola 162440 in care se va prelua cablul MT dinspre PT 1388; - o celula de masura (UTM - utilizator) , tip DY 803/4 RO, matricola 162327, echipata cu doua transformatoare de masurare curent cu raportul 50/5 [A/A] tip DMI 031052 RO matricola 532056 si doua transformatoare de masurare tensiune cu raportul de 10/0,1 [kV/kV] tip DMI031015RO matricola 535012. ,,Celule de M.T. din PT proiectat vor fi prevazute cu rezistente anticondens. Se va asigura sursa de 230/400 V c.a. din instalatiile de JT ale utilizatorului. In interiorul postului de transformare se vor monta echipamente pentru integrare in sistemul de telecontrol al Retele Electrice. Celula de linie cu IMS va fi echipata cu dispozitiv RGDAT – DY 859RO/GSTP001, celula de linie cu intreruptor va fi echipata cu dispozitiv RG-DMI tip GSTP011, iar in interiorul PT-ului se va monta un dulap tip RACK 19'', conf. FT045 echipat cu: -,,Tablou servicii auxiliare – DY 3016 RO ed.3; -,,UP 2020 Lite – GSTR002 echipata cu 2 acumulatori 12V – DY815RO; - Modul GSM – DX 1226RO; - Antena DN 760RO; - RG-DAT tip GSTP001 pentru celula de linie cu IMS, respectiv RGDMI tip GSTP011 pentru celula de linie cu intreruptor. Echipamente puse la dispozitie pe cheltuiala Operatorului de Distributie conform ord 160/2020: -,,Rack 19 40U - FT-016_TLC; -,,Router Rugged pentru comunicaţii 4G - CISCO IR1101 conform FT-276_MAT Ed. 01, matricola 648342; -,,Switch Rugged conform FT-278_MAT Ed. 01, matricola 648368; -,,Modul CISCO SFP GLC-FE-100FX-RGD conform FT-277_MAT Ed. 01, matricola 648343; -,,Cutie de Jonctiune Optica (Cilindrica) , Ip68 pentru 24 suduri pe traseu conform FT-073_TLC, matricola 635117; -,,Se va poza cablu tip fibra optica 24 FO, GSCF002 pentru telecontrol. -,,Patch-corduri pentru conexiuni. TSA-urile vor fi alimentate din tablourile de joasa tensiune, din instalatiile abonatului. Din TSA se va alimenta si instalatia de iluminat a punctului de conexiune. UP-urile se vor racorda la TSA-uri. Obs: Celulele tip DY 800 si DY 803 vor fi prevazute cu rezistente anticondens. Se va amenaja un compartiment/nisa pentru masura energiei electrice consumate la care va avea acces atat personalul S.C. Retele Electrice Romania S.A. cat si cel al beneficiarului. Pentru transmiterea datelor, in profilul subteran de m.t. se va poza suplimentar un tub de protectie tip PEHD 32mm, necesar montarii in viitor a fibrei optice, FO 24. Se vor monta cutii terminale de fibra optica conform FT-043 si cutii de jonctiuni complet echipate, conform FT-073. Racordarea la RED a instalatiei de producere CEF se va realiza in instalatia de utilizare a clientului in tabloul general de distributie, iar debitarea in RED a energiei produse se va realiza prin instalatia de racordare proiectata. Se va monta in nisa de masura de pe peretele postului proiectat un contor inteligent trifazat nou, in montaj indirect, programat pentru inregistrare cu dublu sens pentru masurarea energiei electrice absorbite/evacuate din/in retea, pe instalatia de alimentare din reteaua operatorului de distributie, conform puterii avizate productie/consum. ,,Dupa PIF se va desfiinta masura existenta. Lucrari fara tarif de racordare: ,,Punctul de conexiuni se va monta pe terenul beneficiarului, intr-un spatiu pus la dispozitie de acesta prin grija beneficiarului, si va respecta specificatiile tehnice RER (Norma Tehnica Racordare Utilizatori ed. 3) si DG 2092 RO pentru anvelopa sau spatiul in care se va ingloba, DY 800 RO si DY 803 RO pentru celulele MT si specificatiile conexe la care se face referire in acestea. In compartimentul operatorului de retea se va prevedea spatiu pentru un eventual racord MT (spatiu pentru a permite montarea unei celule suplimentare). Inainte de perfectionarea racordarii, beneficiarul va prezenta catre Retele Eletrice documentele din Anexa B, specificatia DG 2092, referitoare la postul de transformare.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Compartimentul utilizatorului se va echipa cu: - 1 celula de protectie dispozitiv general DG echipata conform Normei Tehnice RER. Cablul de legatura intre celula UT si DG se va pune la dispozitie de catre Utilizator si nu trebuie sa depaseasca lungimea de 20m. - 1 celula de transformator, pentru protectia transformatorului in cazul in care aceasta nu se face prin DG. - transformator trifazat de putere care sa asigure puterea ceruta  (recomandat cu Sn=400 kVA, 10/20/0,4 kV/kV). Instalatia de utilizare poate avea si alta configuratie daca respecta specificatiile din Norma Tehnica RER - Reguli Tehnice de Racordare Utilizatori, ed.3. Tabloul general de joasa tensiune va fi echipat pe sosirea generala cu intrerupator automat tripolar astfel incat sa asigure protectia instalatiei de JT si a Trafo. ,,Beneficiarul va asigura spatiul de amplasare a postului de transformare, priza de legare la pamant si va realiza trotuarul din jurul postului de transformare. ,,Postul de transformare va fi prevazut cu o priza de legare la pamant cu Rp&lt;1ohmi. Beneficiarul are obligatia de a dimensiona coloana de utilizare dintre contor si tabloul general de distributie consumator/producator, conform puterii avizate consumator/producator.</t>
  </si>
  <si>
    <t>26872561</t>
  </si>
  <si>
    <t>PTS 4231</t>
  </si>
  <si>
    <t>desfiintare bransament JT existent. Racord nou pe JT din PT 4231 cu urmatoarele lucrari: Montare tablou JT nou tip GSCL002 matricola 160127 in interiorul postului de transformare 4231, care se va echipa cu un intreruptor JT tetrapolar de 250 A tip GSCL003 cu dispozitiv VDS matricola 131108 si o placa de inchidere tip DY 3003 RO. Tabloul JT proiectat se va conecta la bornele JT ale transformatorului de putere printr-o coloana in cablu unipolar Cu 4x1x150 mmp tip GSC002 (lungime 10m/faza). Pozare cablu JT nou 3x150+95N tip GSC001 RO in subteran pe domeniul public (pe pat de nisip, in tub PVC pliabil conform DS 4247 RO pentru pozare in trotuare si spatii verzi, respectiv DS 4235 RO pentru subtraversari, traseu aprox. 58m) din intreruptorul JT proiectat in postul 4231 pana la un BMPT semidirect nou tip FT 257 MAT, care se va amplasa pe suport betonat, la limita de proprietate imobil, pe un spatiu corespunzator pus la dispozitie de beneficiar. Cablul JT proiectat se va poza conform „Ghid pentru proiectarea si executia liniilor in cablu subteran MT si JT”, cu respectarea distantelor normate. BMPTS proiectat se va echipa cu: - un ansamblu unificat de transformatoare de masura de curent de 125/5 A/A matricola 530016; - adaptor pentru instalarea contorului AEM tip DMI 031069 RO in montaj semidirect; - un intreruptor de joasa tensiune de 160 A si un separator general JT de 250 A. Priza de pamant se va dimensiona corespunzator si se va realiza prin grija si cheltuiala beneficiarului. Dupa PIF se va desfiinta bransamentul electric existent. Se va depune dosarul instalatiei electrice de utilizare. Se va amenaja corespunzator instalatia electrica in aval de punctul de delimitare. Racordarea la RED a instalatiei de producere CEF se va realiza in instalatia de utilizare a clientului in tabloul general de distributie, iar debitarea in RED a energiei produse se va realiza prin instalatia de racordare proiectata mai sus. Se va monta in BMPTS proiectat un contor inteligent trifazat in montaj semidirect, care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</si>
  <si>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26885980</t>
  </si>
  <si>
    <t>S20 RESILUX 1-CACIULATI IF</t>
  </si>
  <si>
    <t>Conform aviz CTE nr. 13/2/29.04.2025 ,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Solutia de racordare analizata: prin instalatia de racordare existenta conform ATR 04088498 (POD RO001E141195051; POD RO001E143015155) si anume: PC 20kV nr. 7692* respectiv PC 20kV 7922* racordate in st. 110/20kV C?ciula?i. Lucrarile pe tarif racordare: Înlocuire UP-uri existente din cadrul PC 7692* ?i PC 7922* compartiment OD de MT cu UP 2020 LITE 16 sloturi ?i Router Rugged pentru comunica?ii 4G ? CISCO IR 1101. Lucrari ce se realizeaza prin grija beneficiarului: Reconfigurare instalatii utilizare 20kV- compartiment utilizator din PC 7692* si PC 7922* prin inlocuirea celulelor 20kV existente cu celule 20kV cu rol de DG si celule linie plecare spre posturile de transformare existente; -In PT 1 se vor monta 5 invertoare ce insumeaza o putere instalata de 1 ,8 MW racordate in PC 7692* si 3060 buc panouri avand o putere instalata 3060 panouri x 0,59kW/panou = 1805,4kW -In PT 2+PT3 se vor monta 4 invertoare ce insumeaza o putere de 1,750 MW racordate in PC 7922* si 2244 buc panouri cu P unitar =0,59 kW respective 908 buc panouri cu Punitar 0,455kW rezultand o Pi in panouri de 1737,1kW. Energia electrica produsa de CEF va fi debitata in reteaua de distributie , folosind PT 1, PT 2, si PT3 din instalatia de utilizare respectiv prin cele doua celule de masura din PC 7922* si PC 7692*, prin care se face alimentarea consumatorului in prezent. Lucrari necesare in compartimentul de utilizare existent: - Dispozitivele generale proiectate - celule sosire cu intrerupator automat si separator in compartimentul utilizatorului (DG) existente vor fi prevazute cu urmatoarele protectii: ?,,protec?ie maximal? de curent cel pu?in pe doua faze, cu trei trepte. Prima treapta se folose?te împotriva suprasarcinii, a doua pentru a permite o functionare temporizata ?i a treia pentru a permite o interven?ie rapid?; ?,,protec?ie homopolar? direc?ional? cu dou? trepte (o treapta pentru punerile la pamant simple, ?i a doua treapta pentru duble puneri la pamant); Pentru racordarea locului de consum si producere, in plus fata de DG (dispozitivele generale) existente se vor prevedea dispozitive de interfata (DI) in fiecare PT in scopul de a garanta separarea instala?iei de producere de re?eaua de distribu?ie în caz de întrerupere de la re?ea, fara a afecta partea de consum. Astfel, DI se prevad la JT astfel incat utilizatorul sa-si separe instalatia de producere de cea de consum. Sistemul de protectie SPI asociat fiecarui DI contine relee de frecven??, de tensiune ?i eventual de tensiune homopolar?. Sistemul de protectie de interfata (SPI) asociat dispozitivului de interfata cuprinde: 1. functie protectie de tensiune minima /maxima cu minim doua trepte de reglaj pentru fiecare tip de functie; 2. functie protectie de frecventa minima /maxima cu minim doua trepte de reglaj pentru fiecare tip de functie; 3. functie de protectie de maxima de tensiune mediata la 10 minute.? In instalatia de utilizare se vor monta analizoare pentru monitorizarea calitatii energiei electrice, in aval de fiecare celula de masura ( 3 analizoare); In aval de fiecare dintre cele 2 puncte de masura se vor instala traductoarele de putere activa P, putere reactiva Q, si tensiune UMT, astfel incat sa fie monitorizate puterea activa si reactiva efectiv produsa de fiecare din cele trei CEF. Semnalele unificate (4-20mA sau +/-5mA) de iesire ale traductoarelor, impreuna cu semnalele digitale fara potential ale dispozitivelor de interfa?a, vor fi disponibile pentru fiecare din cele trei centrale intr-un sir de cleme. Pentru fiecare dintre cele trei CEF se cumuleaza semnalele DI pe un singur contact liber de potential, pe logica daca un singur DI este conectat se transmite Pozitie Conectat. De la sirul de cleme pana la UP 2020 LITE amplasat in compartimentul OD, semnalele vor fi transmise printr-un cablu special ecranat, care va face parte impreuna cu traductoarele, din instalatia de utilizare. Lungimea cablului ecranat nu trebuie sa depaseasca 20m. Astfel, marimile transmise catre OD sunt: -Puterea activa P insumata ? efectiv generata de invertoare; - Puterea reactiva Q insumata ? efectiv generata/absorbita de invertoare; - Tensiunea din punctul de delimitare; - pozitie intreruptoare DI aferente celor 3 instalatii de utilizare; Toate instalatiile de achizitie, conversie, transmitere a marimilor pentru SCADA OD, mentionate mai sus, se prevad si mentin in functiune de catre utilizator pe toata durata de viata a CEF; Calea de transmitere a informatiilor aferente productiei instalatiei fotovoltaice catre UP compartiment OD se va prevede de utilizator. Prin grija utilizatorului, se va asigura pornirea in cascada (pe rand) a transformatoarelor de putere MT/0,4kV pentru a reduce variatiile de tensiune datorate efectului de magnetizare a infasurarilor.Se va include in cadrul dosarului instalatiei de utilizare si se va verifica la punere sub tesiune a instalatiei de utilizare. Sistemul de protec?ie al re?elei de medie tensiune este structurat ?i coordonat pentru a realiza eliminarea selectiv? a scurtcircuitelor si defectelor la pamant. Protectiile aferente instalatiei Operatorului de Retea nu au scopul de a proteja instala?iile Utilizatorului. În consecin??, protec?ia propriilor instala?ii revine exclusiv Utilizatorului. Pentru asigurarea transmiterii marimilor aferente CEF (energie/putere produsa P,Q) utilizatorul are obligatia sa achizioneze si sa monteze o cutie/carcasa corespunzatoare, destinata exclusiv montarii contoarelor/grupurilor de masurare pentru putere/energia electrica produsa (insumata de la mai multe tablouri aferente centralei) , conform art. 45 alin. 1 lit. a1 din Legea energiei electrice si a gazelor naturale nr. 123/2012, cu modificarile si completarile ulterioare. Contoarele se vor procura si monta prin grija operatorului de distributie. Punerea in functiune a noii centrale se va face respectand ?PROCEDUR? din 17 aprilie 2019 de notificare pentru racordare a unit??ilor generatoare ?i de verificare a conformit??ii unit??ilor generatoare cu cerin?ele tehnice privind racordarea unit??ilor generatoare la re?elele electrice de interes public?.</t>
  </si>
  <si>
    <t>24975557</t>
  </si>
  <si>
    <t>PTAB 3657</t>
  </si>
  <si>
    <t>In prezent, utilizatorul este alimentat pe JT aferenta PTAB 3657 , printr-un contor monofazat montat in BMPM existent. Pentru realizarea sporului de putere se vor utiliza instalatiile existente, iar contorul monofazat se va reprograma pentru masurarea energiei electrice absorbite/evacuate din/in retea cu dublu sens pe instalatia de alimentare din reteaua operatorului de distributie, respectiv petru noua putere solicitata . Se va monta un bloc de masura monofazat in instalatia de utilizare de catre firma executanta pe cheltuiala beneficiarului, iar in blocul de masura se va monta de catre OD un contor monofazat pentru masurarea energiei electrice produse de centrala fotovoltaica.</t>
  </si>
  <si>
    <t>26898753</t>
  </si>
  <si>
    <t>PTAB 4479</t>
  </si>
  <si>
    <t>In prezent, utilizatorul este alimentat pe JT aferenta PTAB 4479 , printr-un contor monofazat montat in BMPM existent conform ATR 06974342 / 24.01.2021 , avand o putere: Pabs (loc de consum)= 5.5 kW;Electel: 142854661Serie contor: UAEEEDN20910217263,,Pentru realizarea sporului de putere se vor utiliza instalatiile existente, iar contorul monofazat cu seria UAEEEDN20910217263 se va reprograma pentru masurarea energiei electrice absorbite/evacuate din/in retea cu dublu sens pe instalatia de alimentare din reteaua operatorului de distributie, respectiv petru noua putere solicitata . Se va monta un bloc de masura monofazata in instalatia de utilizare de catre firma executanta pe cheltuiala beneficiarului, iar in blocul de masura se va monta de catre OD un contor monofazat pentru masurarea energiei electrice produse de centrala fotovoltaica.</t>
  </si>
  <si>
    <t>26893463</t>
  </si>
  <si>
    <t>PTZ 3762</t>
  </si>
  <si>
    <t>In prezent, utilizatorul este alimentat pe JT aferenta PTZ 3762 , printr-un contor monofazat montat in FDCP Ir= 20 A existent. Pentru realizarea sporului de putere se vor utiliza instalatiile existente, iar contorul monofazat se va reprograma pentru masurarea energiei electrice absorbite/evacuate din/in retea cu dublu sens pe instalatia de alimentare din reteaua operatorului de distributie, respectiv petru noua putere solicitata . Se va monta un bloc de masura monofazat in instalatia de utilizare de catre firma executanta pe cheltuiala beneficiarului, iar in blocul de masura se va monta de catre OD un contor monofazat pentru masurarea energiei electrice produse de centrala fotovoltaica.</t>
  </si>
  <si>
    <t>26702762</t>
  </si>
  <si>
    <t>PTAB 1226 MIRSA</t>
  </si>
  <si>
    <t>In prezent, utilizatorul este alimentat pe JT aferenta PTAB 1226 , printr-un contor monofazat montat in BMPM Ir= 32 A existent. Pentru realizarea sporului de putere se vor utiliza instalatiile existente, iar contorul monofazat se va reprograma pentru masurarea energiei electrice absorbite/evacuate din/in retea cu dublu sens pe instalatia de alimentare din reteaua operatorului de distributie, respectiv petru noua putere solicitata . Se va monta un bloc de masura monofazat in instalatia de utilizare de catre firma executanta pe cheltuiala beneficiarului, iar in blocul de masura se va monta de catre OD un contor monofazat pentru masurarea energiei electrice produse de centrala fotovoltaica.</t>
  </si>
  <si>
    <t>26911428</t>
  </si>
  <si>
    <t>PTAB 2467</t>
  </si>
  <si>
    <t>In prezent, utilizatorul este alimentat pe JT aferenta PTAB 2467 , printr-un contor trifazat montat in BMPT Ir= 63A A existent conform ATR 26768023 12.05.2025. Pentru realizarea sporului de putere se vor utiliza instalatiile existente, iar contorul trifazat se va reprograma pentru masurarea energiei electrice absorbite/evacuate din/in retea cu dublu sens pe instalatia de alimentare din reteaua operatorului de distributie, respectiv petru noua putere solicitata .</t>
  </si>
  <si>
    <t>26983577</t>
  </si>
  <si>
    <t>S20 DRAGOMIRESTI-ARCUDA IF</t>
  </si>
  <si>
    <t>Conform aviz CTE nr. 18/2/10.06.2025 -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Solutia de racordare analizata ? Conform ATR nr. 26248709/11.03.2025 racordarea se va face prin instalatiile existente si anume: in instalatiile de JT ale PC 5735*, racordat in statia 110/20kV Arcuda, prin intermediul LE 20 kV Dragomiresti ? sursa de baza din statia 110/20kV Arcuda si LE 20 kV Av Tartasesti ? sursa rezerva din statia 110/20kV Chitila, respectiv LE 20 kV Volvo ? sursa rezerva din statia 110/20kV Increst. Lucrari pe tarif de racordare: - nu este cazul Lucrari ce se realizeaza prin grija beneficiarului: ? ,,Instalatii CEF: Debitarea puterii produse in centrala fotovoltaica amplasata pe acoperisul cladirii se va realiza prin reteaua de JT a consumatorului prin transformatoarele racordate in PC 5735*. Racordul centralei fotovoltaice se va realiza in tablourile electrice generale existente ale beneficiarului aflat pe bornele celor doua transformatoare 20/0.4 kV - 630 kVA alimentate din PC 5735*. Fiecare tablou TE-CEF este prevazut pe legatura cu tabloul general al halei unde se realizeaza CEF, cu un intreruptor motorizat impreuna cu un releu multifunctional care va realiza comanda (open/close) a motorului intreruptorului. Aceste intrerupatoare vor avea rol de dispozitiv de interfata, DI, si vor fi declansate prin intermediul releului multifunctional, prin urmatoarele protectii: - protectie maxima tensiune, valoare mediata 10 minute*: 1,1*Un/600+3 secunde; - protectie maxima tensiune: 1,15*Un/temporizata; - protectie minima tensiune : 0,85*Un/ temporizata; - protectie minima tensiune: 0,3*Un/ temporizata; - protectie maxima frecventa:52 Hz/ temporizata; - protectie minima frecventa: 47,5 Hz/ temporizata. Invertoarele vor avea pe tot timpul functionarii in paralel cu reteaua de distributie activata functia de antiinsularizare, respectiv se va seta o rampa de crestere a puterii active la conectare de maxim 10% din Pmax. Nota: In cazul defectiunilor releului atasat fiecarui dispozitiv de interfata sau in cazul lipsei alimentarii acestuia va fi declansat intrerupatorul de interfata. In cazul refuzului de declansare a intrerupatorului de interfata va declansa intrerupatorul adiacent din amonte (spre reteaua de JT a consumatorului) ? ,,Comunicatii In fiecare TEG CEF se va monta cate un analizor de energie conform schemelor monofilare. De la analizorul instalat in TEG CEF se folosi canal de comunicatie, pentru transmiterea informatiilor de putere activa/reactiva, catre un PLC instalat intr-un dulap montat langa PC 5735*. De la PLC catre Unitatea Periferica nou montata in PC 5735*, se vor folosi ie?irile analogice 4-20mA ale acestuia. Conversia, însumarea si scalarea semnalelor de putere activa/reactiva, se va face in softul din PLC. Pentru preluarea in sistemul SCADA RER SA, se vor transmite de la instalatia de producere energie electrica urmatoarele informatii: ? Putere activa, P; ? Putere reactiva, Q, ? Tensiune, U, ? Frecventa, f, ? Pozitie dispozitive de interfata, DDI, sub forma de un singur contact liber de potential. Urmatorii parametrii vor fi masurati in punctul de racord si anume celulele DG din PC 5735*: ? Tensiune, U, ? Frecventa, f, Toate aceste informatii vor fi transmise catre SCADA RER SA, in ambele unitati periferice, UP, din PC 5735*. Traductorul si PLC-ul vor fi montate intr-un dulap nou, montat in compartiment utilizator, langa PC 5735*. Punerea in functiune a noi centrale se va face respectand procedura in vigoare la data solicitarii de catre Utilizator a acesteia, functie de tipul centralei conform Ord 79/2016. Suplimentarse va monta un dulap sigilabil echipat complet cu grup de masura semidirecta (TC, cleme si conectica) dimensionata pentru intreaga putere debitata de CEF in vederea montarii unui contor electronic pus la dispozitie de RER SA. Punerea in functiune a noi centrale se va face respectand ?PROCEDUR? din 17 aprilie 2019 de notificare pentru racordare a unit??ilor generatoare ?i de verificare a conformit??ii unit??ilor generatoare cu cerin?ele tehnice privind racordarea unit??ilor generatoare la re?elele electrice de interes public</t>
  </si>
  <si>
    <t>26248709</t>
  </si>
  <si>
    <t>26987045</t>
  </si>
  <si>
    <t>Bransament trifazat aerian alimentat din LEA, aferenta PTA 513, realizat cu 3x25+16C tip DC4125RO, de lungime L= 12m, pana la un BMPT cu Ir=63A, tip FT_124_MAT, Ed.05/03.04.2020, prevazut cu incuietoare robusta din metal sau material plastic dur, ce va fi legat la priza de pamant a instalatiei de utilizare. BMP-ul se va amplasa pe stalpul de retea tip SC10005(44.208828, 26.357849 ).BMP-ul realizat conform GHID PENTRU PROIECTARE SI EXECUTIE BRANSAMENTE SI LINII SCURTE JT Ed. 01 15/12/2016..- Racordarea in reteaua de joasa tensiune aeriana, pe cablu de NUL, se va realiza cu doua legaturi distincte (doua cleme). Se vor utiliza instalatiile existente, iar contorul se va programa cu dublu sens pentru masurarea energiei electrice absorbite/evacuate din/in retea, pe instalatia de alimentare din reteua operatorului de distributie. In conformitate cu ORD ANRE 15/2022 este necesara montarea unui BMP in cadrul instalatiei de utilizare intre iesirea invertorului siintrarea din TG client in care OD va monta un contor de energie electrica in montaj direct in vederea masurarii energie electrice produse din centrala fotovoltaica.</t>
  </si>
  <si>
    <t>26987091</t>
  </si>
  <si>
    <t>PTZ 2464-UCA</t>
  </si>
  <si>
    <t>In prezent, utilizatorul este alimentat pe JT aferenta PTZ 2464 , printr-un contor trifazat montat in BMPT existent , avand o putere: Pabs (loc de consum)= 17.1 kW; Electel: 301128689 Serie contor: UCEUEDN18510063971 Pentru realizarea sporului de putere se vor utiliza instalatiile existente, iar contorul trifazat cu seria UCEUEDN18510063971 se va reprograma pentru masurarea energiei electrice absorbite/evacuate din/in retea cu dublu sens pe instalatia de alimentare din reteaua operatorului de distributie, respectiv petru noua putere solicitata . Se va monta un bloc de masura trifazata in instalatia de utilizare de catre firma executanta pe cheltuiala beneficiarului, iar in blocul de masura se va monta de catre OD un contor trifazat pentru masurarea energiei electrice produse de centrala fotovoltaica.</t>
  </si>
  <si>
    <t>27002511</t>
  </si>
  <si>
    <t>PTAB 618</t>
  </si>
  <si>
    <t>In prezent, utilizatorul este alimentat pe JT aferenta PTAB 618 , printr-un contor trifazat montat in BMPT existent conform ATR GCRDC00125/08.12.2008 , avand o putere: Pabs (loc de consum)= 15 kW; Electel: 301254331 Serie contor: UCEUEDN17210023062 Pentru realizarea sporului de putere se vor utiliza instalatiile existente, iar contorul trifazat cu seria UCEUEDN17210023062 se va reprograma pentru masurarea energiei electrice absorbite/evacuate din/in retea cu dublu sens pe instalatia de alimentare din reteaua operatorului de distributie, respectiv petru noua putere solicitata . Se va monta un bloc de masura trifazata in instalatia de utilizare de catre firma executanta pe cheltuiala beneficiarului, iar in blocul de masura se va monta de catre OD un contor trifazat pentru masurarea energiei electrice produse de centrala fotovoltaica.</t>
  </si>
  <si>
    <t>27005786</t>
  </si>
  <si>
    <t>PTZ 2009</t>
  </si>
  <si>
    <t>Bransament monofazat existent alimentat din LEA JT folosind cablu aerian 2x16 mmp L=20 m. Contor montat in BMPM policarbonat pe perete exterior al cladirii cu acces din domeniul privat In=32 A existent. Pentru realizare spor putere se va realiza bransament electric trifazat subteran nou alimentat din LEA JT folosind cablu electric de jt tetrapolar conform specificatiei tehnice DC 4126RO-3x25+16c L=25 m pozat pe stalp in tub din PVC cu # 40 mm si manson termocontractabil, canalizatie tip A zona betonata L=12 m protejat in tub flexibil #70 mm cu montare BMPT PAFS FT 133_MAT ed. 5, echipat cu rama de contor de tip T6-A4 conform specifica#iei DH 2414 RO pentru contor trifazat, prevazut cu incuietoare robusta din metal sau material plastic dur, prevazut cu separator tetrapolar si intrerupator tetrapolar cu protectie la suprasarcina si scurtcircuit Inom= 40 A, montat pe pe domeniul public, la limita de proprietate. Contorul se va programa pentru masurarea energiei electrice absorbite / evacuate din/in retea cu dublu sens pe instalatia de alimentare din reteaua operatorului de distributie.</t>
  </si>
  <si>
    <t>27006817</t>
  </si>
  <si>
    <t>PTZ 2272-BL21/613</t>
  </si>
  <si>
    <t>In prezent, utilizatorul este alimentat pe JT aferenta PTZ 2272 , printr-un contor trifazat montat in BMPT existent conform ATR 169703533/06.10.2016 , avand o putere: Pabs (loc de consum)= 15 kW; Electel: 131371822 Serie contor: UCEUEDN18510062373 Pentru realizarea sporului de putere se vor utiliza instalatiile existente, iar contorul trifazat cu seria UCEUEDN18510062373 se va reprograma pentru masurarea energiei electrice absorbite/evacuate din/in retea cu dublu sens pe instalatia de alimentare din reteaua operatorului de distributie, respectiv petru noua putere solicitata . Se va monta un bloc de masura trifazata in instalatia de utilizare de catre firma executanta pe cheltuiala beneficiarului, iar in blocul de masura se va monta de catre OD un contor trifazat pentru masurarea energiei electrice produse de centrala fotovoltaica.</t>
  </si>
  <si>
    <t>27006681</t>
  </si>
  <si>
    <t>PTZ 2250-BL EVA</t>
  </si>
  <si>
    <t>In prezent, utilizatorul este alimentat pe JT aferenta PTZ 2250 , printr-un contor trifazat montat in BMPT existent conform ATR 95245267 / 16.10.2013.,,Pentru realizarea sporului de putere se vor utiliza instalatiile existente, iar contorul trifazat se va reprograma pentru masurarea energiei electrice absorbite/evacuate din/in retea cu dublu sens pe instalatia de alimentare din reteaua operatorului de distributie, respectiv petru noua putere solicitata .Se va monta un bloc de masura trifazata in instalatia de utilizare de catre firma executanta pe cheltuiala beneficiarului, iar in blocul de masura se va monta de catre OD un contor trifazat pentru masurarea energiei electrice produse de centrala fotovoltaica.</t>
  </si>
  <si>
    <t>27027011</t>
  </si>
  <si>
    <t>A20 POTLOGI-MARSA GR</t>
  </si>
  <si>
    <t>Racordarea la RED a instalatiei de producere CEF se va realiza in instalatia de utilizare a clientului in tabloul general de distributie, iar debitarea in RED a energiei produse se va realiza prin instalatia de alimentare proiectata. In PC -ul proiectat se va monta un contor electronic inteligent trifazat in montaj indirect prin 2x TC 50/5 A, cls. 05 si 2x TT 20/0.1 kV, programat cu dublu sens pentru masurarea energiei electrice absorbite/evacuate din/in retea, pe instalatia de alimentare din reteua operatorului de distributie; NOTA: In instalatia de utilizare la iesirea din invertor catre TG client se va monta de catre OD un contor semidirect prevazut cu un ansamblu de transformatoare de curent 125/ 5A, de masurare a energiei electrice produse de centrala, inclusiv sistemul de comunicatie aferent acestui contor. Blocul de masura pentru contorul de masurare a energiei electrice produse se va monta de firma executanta, pe cheltuiala beneficiarului.Instala?iile de racordare ?i utilizare vor fi conforme cu normele OD ?i se va prevedea integrare în SCADA OD a m?surilor de putere activ? produs?, tensiunea în punctul de delimitare cu OD, pozi?ie DG/DI. În cazul în care nu se integreaz? m?surile ?i pozi?iile echipamentelor DG/DI în SCADA OD, se va prevedea comunica?ie ?i interfa?? logic? pentru reducerea injec?iei de putere activa pân? la 0 kW într- un timp de maximum cinci secunde de la recep?ionarea comenzii la nivelul portului invertorului. Solutie propusa racord nou: Alimentarea cu energie electrica a noului obiectiv se realizeaza printr-un PC (PTAB) de tip unificat amplasat pe domeniul public, echipat cu transformator care sa asigure consumul solicitat, 20/0,4 kV, racordat in sistem radial intre intre PTA 1203 si PTA 1204 la L 20 kV POTLOGI prin cablu tip 3*1*185 mmp, L= 120m. Lucrari pe tarif de racordare: Racord MT : Pe derivatia aferenta L20 kV POTLOGI se va dezafecta stalpul de colt existent si se va monta un stalp nou tip 14G(1), in fundatie turnata ce se va echipa o consola de intindere si doua console de derivatie, pentru fiecare prevazandu-se izolatori dubli. Din stalpul 14G(1) se va continua aerian utilizand conductor OL-AL 3x70 mmp ? L=15m pana la stalp nou tip 14G(2), in fundatie turnata echipat cu consola de tractiune si separator tripolar de exterior 24kV, in montaj vertical cu CLP, tip DY595 si consola pentru descarcatori cu oxid de zinc pentru protectia impotriva supratensiunilor atmosferice tip DY 557 R0 pentru trecerea din LEA in LES MT subteran prin cablu de medie tensiune tripolar cu elice vizibila 3*1*185 mmp, conform DC 4385/2 RO, L= 120m, montat in canalizatie de tip A - L= 100m, introdus in tub de protectie pliabil cu Ø 160 mmp conform DS 4247 RO,pana la PC(PTAB) proiectat. PC (PTAB)-ul va fi format din doua compartimente separate, varianta simplificata si Norma Tehnica OD: un compartiment OD si un compartiment al utilizatorului, fiecare dotat cu usa de acces separata. Compartimentul OD va fi echipat cu: 1x celula LE cu intrerupator ICS tip DY 800/116, echipata cu: întreruptor cu izola?ie în vid, separator de linie ?i separator de legare la p?mânt cu izola?ie în SF6 pentru tipul de 16 kA, terminale smart si detectoare directionale de defect RGDMI; 1x celula de masura echipata cu separator IMS, comutatie in SF6, tip DY803/316, UT. Celulele vor fi echipate corespunzator pentru integrare in sistemul de telecontrol. TSA-ul va fi alimentat din instalatiile de JT ale utilizatorului. Din TSA se va alimenta si instalatia de iluminat a postului de transformare. UP-ul se va racorda la TSA. Celule de m.t. din PT proiectat vor fi prevazute cu rezistente anticondens. Acest compartiment de racordare trebuie dotat prin grija utilizatorului cu usi si inchizatori, conform specificatiilor OD, astfel realizat incat sa nu permita propagarea flacarii, caldurii sau fumului avind orificii de aerisirecare comunica doar cu spatii deschise. Lucrari in afara tarifului de racordare Compartimentul utilizatorului se va echipa cu : - 1x celula de protectie dispozitiv general DG conform Normei Tehnice OD, cablul de legatura intre celula UT si DG se va pune la dispozitie de catre Utilizator ; - 1x celula de transformator echipata cu sigurante SFEN ; - 1x transformator trifazat de putere care sa asigure consumul solicitat . - Tabloul general de joasa tensiune va fi echipat pe sosirea generala cu intreruptor automat tripolar astfel incat sa asigure protectia instalatiei de JT si a Trafo. Tabloul de servicii auxiliare se va alimenta din circuitul de j.t.al utilizatorului. Terenul pe care urmeaza sa fie amplasat racordul MT si PTAB-ul apartine domeniului public. Postul de transformare va fi prevazut cu o priza de legare la pamant cu Rp &lt; 1 Ohmi. Anvelopa prefabricata, prizele de legare la pamant si trotuarul din jurul anvelopei, vor fi realizate de beneficiar.</t>
  </si>
  <si>
    <t>26504031</t>
  </si>
  <si>
    <t>S10 T5362B1-TITAN CEL 31 BUC</t>
  </si>
  <si>
    <t>Conform aviz CTE nr. 6/2/11.02.2025 ,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Solutia de racordare analizata: prin instalatia de racordare existenta conform RO001E110826466 / 1 din 22/06/2020 si anume : PC 10kV nr.5362 respectiv PC 10kV 5363 racordate in st.110/20/10 kV Titan. Lucrarile pe tarif de tarif de racordare-nu este cazul Lucrari ce se realizeaza prin grija beneficiarului: -reconfigurare instalatiei de utilizare prin montarea instalatiilor fotovoltaice atsfel: -In PT 1 se vor monta 12 invertoare ce insumeaza o putere de 1.2 MW racordate in PC 5362 debitata in Statia Titan Bara 10kV ? Celula 31 -In PT 2 se vor monta 12 invertoare ce insumeaza o putere de 1.2 MW racordate in PC 5263 debitata in Statia Titan Bara 10kV ? Celula 34 -In PT 3 se vor monta 13 invertoare ce insumeaza o putere de 1.3 MW racordate in PC 5362 debitata in Statia Titan Bara 10kV ? Celula 32 -In PT 4 se vor monta 13 invertoare ce insumeaza o putere de 1.3 MW racordate in PC 5363 debitata in Statia Titan Bara 10kV ? Celula 33. Energia electrica produsa de CEF va fi debitata in reteaua de distributie , folosind PT 1, PT 2, PT3 si PT4 prin cele patru celule de masura din PC 5362 si PC 5363, prin care se face alimentarea consumatorului in prezent. Lucrari necesare in compartimentul de utilizare existent - Dispozitivele generale -celula sosire cu intrerupator automat si separator in compartimentul utilizatorului (DG) existente vor fi prevazut cu urmatoarele protectii: ?,,protec?ie maximal? de curent cel pu?in pe doua faze, cu trei trepte. Prima treapta se folose?te împotriva suprasarcinii, a doua pentru a permite o functionare temporizata ?i a treia pentru a permite o interven?ie rapid?; ?,,protec?ie homopolar? direc?ional? cu dou? trepte (o treapta pentru punerile la pamant simple, ?i a doua treapta pentru duble puneri la pamant); Pentru racordarea locului de consum si producere, in plus fata de DG (dispozitivele generale) existente se vor prevedea dispozitive de interfata (DI) in fiecare PT in scopul de a garanta separarea instala?iei de producere de re?eaua de distribu?ie în caz de întrerupere de la re?ea, fara a afecta partea de consum. Astfel, DI se prevad la MT sau la JT functie de locul in care utilizatorul doreste sa-si separe instalatia de producere de cea de consum. Sistemul de protectie SPI asociat fiecarui DI contine relee de frecven??, de tensiune ?i eventual de tensiune homopolar?. Sistemul de protectie de interfata (SPI) asociat dispozitivului de interfata cuprinde: 1.,,functie protectie de tensiune minima /maxima cu minim doua trepte de reglaj pentru fiecare tip de functie; 2.,,functie protectie de frecventa minima /maxima cu minim doua trepte de reglaj pentru fiecare tip de functie; 3.,,functie de protectie de maxima de tensiune mediata la 10 minute.? In instalatia de utilizare se vor montare analizoare pentru monitorizarea calitatii energiei electrice, in aval de fiecare celula de masura ( patru analizoare); In compartimentul utilizator, din aval de fiecare dintre cele 4 puncte de delimitare se vor instala traductoarele de putere activa P, putere reactiva Q, si tensiune UMT, astfel incat sa fie monitorizate puterea activa si reactiva efectiv produsa de fiecare din cele patru CEF (suma puterilor generate de invertoarele din aval de delimitare) . Semnalele unificate (4-20mA sau +/-5mA) de iesire ale traductoarelor, impreuna cu semnalele digitale fara potential ale dispozitivelor de interfa?a, vor fi disponibile pentru fiecare din cele patru centrale intr-un sir de cleme. Pentru fiecare dintre cele patru CEF se cumuleaza semnalele DI pe un singur contact liber de potential, pe logica daca un singur DI este conectat se transmite Pozitie Conectat. De la sirul de cleme pana la UP 2020 LITE amplasat in compartimentul OD, semnalele vor fi transmise printr-un cablu special ecranat, care va face parte impreuna cu traductoarele, din instalatia de utilizare. Lungimea cablului ecranat nu trebuie sa depaseasca 20m. Astfel, marimile transmise catre OD, pentru fiecare din cele patru CEF sunt: -Puterea activa P ? efectiv generata de invertoare; .,,Puterea reactiva Q ? efectiv generata/absorbita de invertoare; .,,Tensiunea UMT din punctul de delimitare; .,,pozitie intreruptoare DI aferente celor patru instalatii de utilizare; Toate instalatiile de achizitie, conversie, transmitere a marimilor pentru SCADA OD, mentionate mai sus, se prevad si mentin in functiune de catre utilizator pe toata durata de viata a CEF; Calea de transmitere a informatiilor aferente productiei instalatiei fotovoltaice catre UP compartiment OD se va prevede de utilizator. Prin grija utilizatorului, , se va asigura pornirea in cascada(pe rand) a transformatoarelor de putere MT/0,4kV pentru a reduce variatiile de tensiune datorate efectului de magnetizare a infasurarilor.Se va include in cadrul dosarului instalatiei de utilizare si se va verifica la punere sub tesiune a instalatiei de utilizare. Sistemul de protec?ie al re?elei de medie tensiune este structurat ?i coordonat pentru a realiza eliminarea selectiv? a scurtcircuitelor si defectelor la pamant. Protectiile aferente instalatiei Operatorului de Retea nu au scopul de a proteja instala?iile Utilizatorului. În consecin??, protec?ia propriilor instala?ii revine exclusiv Utilizatorului. Pentru asigurarea transmiterii marimilor aferente CEF (energie/putere produsa P,Q) utilizatorul are obligatia sa achizioneze si sa monteze o cutie/carcasa corespunzatoare, destinata exclusiv montarii contoarelor/grupurilor de masurare pentruputere/energia electrica produsa (insumata de la mai multe tablouri aferente centralei) , conform art. 45 alin. 1 lit. a1 din Legea energiei electrice si a gazelor naturale nr. 123/2012, cu modificarile si completarile ulterioare. Contoarele se vor procura si monta prin grija operatorului de distributie. Punerea in functiune a noii centrale se va face respectand ?PROCEDUR? din 17 aprilie 2019 de notificare pentru racordare a unit??ilor generatoare ?i de verificare a conformit??ii unit??ilor generatoare cu cerin?ele tehnice privind racordarea unit??ilor generatoare la re?elele electrice de interes public?.</t>
  </si>
  <si>
    <t>24439877</t>
  </si>
  <si>
    <t>PTZ 2357</t>
  </si>
  <si>
    <t>Bransament subteran trifazat nou in cablu JT 3x95+50N tip GSC001 (pozat subteran pe pat de nisip, in tub PVC flexibil conform DS 4247 RO) din tabloul JT al postului de transformare 2357 pana la un BMPT semidirect nou tip FT 257 MAT, care se va amplasa pe fundatie la limita de proprietate imobil. Cablul JT proiectat se va poza conform ?Ghid pentru proiectarea si executia liniilor in cablu subteran MT si JT?, cu respectarea distantelor normate. BMPTS proiectat se va echipa cu: - un ansamblu unificat de transformatoare de masura de curent de 125/5 A/A matricola 530016; - adaptor pentru instalarea contorului AEM tip DMI 031069 RO in montaj semidirect; - un intreruptor de joasa tensiune de 100 A si un separator general JT. Se va utiliza presetupa la iesirea cablului JT din postul de transformare. Priza de pamant la BMPTS se va dimensiona corespunzator si se va realiza prin grija si cheltuiala beneficiarului. Dupa PIF se va desfiinta bransamentul electric existent. Se va depune dosarul instalatiei electrice de utilizare. Se va amenaja corespunzator instalatia electrica in aval de punctul de delimitare. Racordarea la RED a instalatiei de producere CEF se va realiza in instalatia de utilizare a clientului in tabloul general de distributie, iar debitarea in RED a energiei produse se va realiza prin instalatia de racordare proiectata mai sus. Se va monta in BMPTS proiectat un contor inteligent trifazat in montaj semidirect, care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</si>
  <si>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26721867</t>
  </si>
  <si>
    <t>PTZ 2537</t>
  </si>
  <si>
    <t>Se va utiliza instalatia electrica existenta. Racordarea la RED a instalatiei de producere CEF se va realiza in instalatia de utilizare a clientului in tabloul general de distributie, iar debitarea in RED a energiei produse se va realiza prin instalatia de alimentare existenta. Se va programa contorul inteligent trifazat existent in cutia de furnizare la imobil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</si>
  <si>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26722778</t>
  </si>
  <si>
    <t>PTS 895</t>
  </si>
  <si>
    <t>Sporul de putere se va realiza prin utilizarea instalatiei electrice existente, cu reprogramare contor inteligent existent in BMPT pentru puterea solicitata. Racordarea la RED a instalatiei de producere CEF se va realiza in instalatia de utilizare a clientului in tabloul general de distributie, iar debitarea in RED a energiei produse se va realiza prin instalatia de alimentare existenta. Se va reprograma contorul inteligent trifazat existent in BMPT pentru inregistrare cu dublu sens pentru masurarea energiei electrice absorbite/evacuate din/in retea, pe instalatia de alimentare din reteaua operatorului de distributie, conform puterii avizate productie/consum. Lucrari cuprinse in tariful de racordare, executate de operatorul de retea conform Ordin ANRE nr. 160/2020: ,,Inlocuire siguranta trifazata existenta in BMPT la imobil cu o siguranta automata tetrapolara noua de 50A conform FT 189 MAT (protectie la suprasarcina si scurtcircuit). Lucrari in afara tarifului de racordare: Beneficiarul are obligatia de a dimensiona coloana de utilizare dintre contor si tabloul general de distributie consumator/producator, conform puterii avizate consumator/producator.</t>
  </si>
  <si>
    <t>26722676</t>
  </si>
  <si>
    <t>PTS 2740</t>
  </si>
  <si>
    <t>Se va utiliza instalatia electrica existenta. Racordarea la RED a instalatiei de producere CEF se va realiza in instalatia de utilizare a clientului in tabloul general de distributie, iar debitarea in RED a energiei produse se va realiza prin instalatia de alimentare existenta. Se va programa contorul inteligent trifazat existent in BMPT la imobil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</si>
  <si>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26722891</t>
  </si>
  <si>
    <t>PTZ 948</t>
  </si>
  <si>
    <t>Sporul de putere se va realiza prin utilizarea bransamentului electric existent. Racordarea la RED a instalatiei de producere CEF se va realiza in instalatia de utilizare a clientului in tabloul general de distributie, iar debitarea in RED a energiei produse se va realiza prin instalatia de alimentare existenta. Se va programa contorul inteligent trifazat existent in BMPT la imobil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</si>
  <si>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26723575</t>
  </si>
  <si>
    <t>PTS 1488</t>
  </si>
  <si>
    <t>Racord nou pe joasa tensiune din postul de transformare 1488 cu urmatoarele lucrari: Lucrari in PT 1488: Montare tablou JT nou tip GSCL002 pe cadru suport tip DS 3055 RO in interiorul postului de transformare. Tabloul JT proiectat se va echipa cu un intreruptor JT tetrapolar de 350 A tip GSCL003 cu dispozitiv VDS si se va conecta la bornele JT ale transformatorului de putere din post printr-o coloana in cablu unipolar Cu 4x1x150 mmp tip GSC002 (lungime 10m/faza). Lucrari LES JT: Pozare cablu JT nou 3x240+150N tip GSC001 RO in subteran (pe pat de nisip, in tub PVC pliabil conform DS 4247 RO pentru pozare in trotuare si spatii verzi, lungime traseu aprox. 180m) din intreruptorul JT 350 A proiectat in interiorul PT 1488 pana la un BMPT semidirect nou tip FT 257 MAT, care se va amplasa pe fundatie la limita de proprietate imobil, cu acces din exterior. Cablul JT proiectat se va poza conform ?Ghid pentru proiectarea si executia liniilor in cablu subteran MT si JT?, cu respectarea distantelor normate. Pe cablurile JT se vor monta cleme de scurtcircuit in la intrarea si iesirea din bornele tabloului si intreruptorului JT. BMPTS proiectat se va echipa cu: - un ansamblu unificat de transformatoare de masura de curent de 125/5 A/A matricola 530016; - adaptor pentru instalarea contorului AEM tip DMI 031069 RO in montaj semidirect; - un intreruptor de joasa tensiune de 250 A si un separator general JT. Se va utiliza presetupa la iesirea cablului JT din postul de transformare. Priza de pamant la BMPTS se va dimensiona corespunzator si se va realiza prin grija si cheltuiala beneficiarului. Dupa PIF se va desfiinta alimentarea existenta (coloana din nisa si BMPT). Se va depune dosarul instalatiei electrice de utilizare. Se va amenaja corespunzator instalatia electrica in aval de punctul de delimitare. Racordarea la RED a instalatiei de producere CEF se va realiza in instalatia de utilizare a clientului in tabloul general de distributie, iar debitarea in RED a energiei produse se va realiza prin instalatia de racordare noua proiectata. Se va monta in BMPTS proiectat un contor inteligent trifazat in montaj semidirect, care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</si>
  <si>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26722956</t>
  </si>
  <si>
    <t>PTS 1662</t>
  </si>
  <si>
    <t>Sporul de putere se va realiza prin utilizare bransament electric existent, cu reprogramare contor inteligent trifazat existent in BMPT pentru puterea avizata. ,,Racordarea la RED a instalatiei de producere CEF se va realiza in instalatia de utilizare a clientului in tabloul general de distributie, iar debitarea in RED a energiei produse se va realiza prin instalatia de alimentare existenta. Se va reprograma contorul inteligent trifazat existent in BMPT pentru inregistrare cu dublu sens pentru masurarea energiei electrice absorbite/evacuate din/in retea, pe instalatia de alimentare din reteaua operatorului de distributie, conform puterii avizate productie/consum. ,,Lucrari in afara tarifului de racordare, executate de operatorul de retea conform Ordin ANRE nr. 11/2014: ,,Inlocuire siguranta trifazata existenta in BMPT cu o siguranta automata trifazata noua de 40A conform FT 178 MAT (protectie la suprasarcina si scurtcircuit). Lucrariin afara tarifului de racordare: Beneficiarul are obligatia de a dimensiona coloana de utilizare dintre contor si tabloul general de distributie consumator/producator, conform puterii avizate consumator/producator.</t>
  </si>
  <si>
    <t>26723623</t>
  </si>
  <si>
    <t>S10 T1669-PA1910 CEL 4 BUC</t>
  </si>
  <si>
    <t>Sporul de putere se va realiza prin utilizarea instalatiei electrice existente ? PTAB 5495 de abonat, cu delimitare si masura pe medie tensiune. Se vor seta protectiile din celula dispozitiv general a postului in conformitate cu puterea avizata. Racordarea la RED a instalatiei de producere CEF se va realiza prin instalatia de utilizare a clientului in tabloul general de distributie de joasa tensiune. In instalatia electrica existenta contorul electronic trifazat se va reprograma pentru inregistrare cu dublu sens pentru masurarea energiei electrice absorbite/evacuate din/in retea, conform puterii avizate productie/consum, sau se va inlocui contorul existent cu un contor inteligent trifazat nou, programat pentru inregistrare cu dublu sens pentru masurarea energiei electrice absorbite/evacuate din/in retea, conform puterii avizate productie/consum. Lucrari in afara tarifului de racordare: CEF se va racorda in tabloul electric general (TGD) existent al beneficiarului. Invertoarele utilizate trebuie sa corespunda cerintelor din Ordinul ANRE nr. 208/14.12.2018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pentru punerea in functiune a CEF,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t>
  </si>
  <si>
    <t>26723434</t>
  </si>
  <si>
    <t>PTZ 2001</t>
  </si>
  <si>
    <t>Sporul de putere se va realiza prin utilizare bransament electric existent. ,,Racordarea la RED a instalatiei de producere CEF se va realiza in instalatia de utilizare a clientului in tabloul general de distributie, iar debitarea in RED a energiei produse se va realiza prin instalatia de alimentare existenta. Se va inocui contorul trifazat existent in BMPT cu un contor inteligent trifazat nou, programat pentru inregistrare cu dublu sens pentru masurarea energiei electrice absorbite/evacuate din/in retea, pe instalatia de alimentare din reteaua operatorului de distributie, conform puterii avizate productie/consum. ,,Lucrari in afara tarifului de racordare, executate de operatorul de retea conform Ordin ANRE nr. 160/2020: ,,Inlocuire siguranta trifazata existenta in BMPT cu o siguranta automata trifazata noua de 32A conform FT 178 MAT (protectie la suprasarcina si scurtcircuit). Lucrari in afara tarifului de racordare: Beneficiarul areobligatia de a dimensiona coloana de utilizare dintre contor si tabloul general de distributie consumator/producator, conform puterii avizate consumator/producator.</t>
  </si>
  <si>
    <t>26723488</t>
  </si>
  <si>
    <t>PTZ 2946</t>
  </si>
  <si>
    <t>Se vor prelua cele 2 cabluri 3x150+70 mmp care alimenteaza nisa actuala intr-o cutie de distributie noua din policarbonat (construita conform FT 224 MAT) prevazuta cu separatoare verticale (comutare pol cu pol), gr. 2, cu clema de prindere cablu in care se va monta in dreptul nisei, lipita de peretele imobilului. Se vor prelua in cutia de distributie proiectata toate cablurile JT existente in nisa, iar ulterior se va desfiinta nisa existenta. Se va poza coloana noua trifazata in cablu 3x240+150N din CD proiectata in locul nisei pana la un BMPT semidirect nou tip FT 257 MAT, care se va monta pe fundatie, langa CD proiectata, langa peretele exterior al imobilului. BMPTS proiectat se va echipa cu: - un ansamblu unificat de transformatoare de masura de curent de 125/5 A/A matricola 530016; - adaptor pentru instalarea contorului AEM tip DMI 031069 RO in montaj semidirect; - un intreruptor de joasa tensiune de 350 A reglat la 0,9xIrsi un separator general JT 350 A. Priza de pamant la BMPTS se va dimensiona corespunzator si se va realiza prin grija si cheltuiala beneficiarului. Dupa PIF se va desfiinta masura existenta la scoala. Se va depune dosarul instalatiei electrice de utilizare. Se va amenaja corespunzator instalatia electrica in aval de punctul de delimitare. Racordarea la RED a instalatiei de producere CEF se va realiza in instalatia de utilizare a clientului in tabloul general de distributie, iar debitarea in RED a energiei produse se va realiza prin instalatia de racordare noua proiectata. Se va monta in BMPTS proiectat un contor inteligent trifazat in montaj semidirect, care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</si>
  <si>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26725477</t>
  </si>
  <si>
    <t>PAZ 1990 NICOLAE PASCU</t>
  </si>
  <si>
    <t>Se va utiliza instalatia electrica existenta. Racordarea la RED a instalatiei de producere CEF se va realiza in instalatia de utilizare a clientului in tabloul general de distributie, iar debitarea in RED a energiei produse se va realiza prin instalatia de alimentare existenta. Se va programa contorul inteligent trifazat existent in ansamblul de masura de la imobil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</si>
  <si>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26725432</t>
  </si>
  <si>
    <t>PTZ 1729</t>
  </si>
  <si>
    <t>26725434</t>
  </si>
  <si>
    <t>PTZ 3063</t>
  </si>
  <si>
    <t>Racord nou pe joasa tensiune din postul de transformare 3063 cu urmatoarele lucrari: Lucrari in PT 3063: Montare tablou JT nou tip GSCL002 pe cadru suport tip DS 3055 RO in interiorul postului de transformare. Tabloul JT proiectat se va echipa cu un intreruptor JT tetrapolar de 350 A tip GSCL003 cu dispozitiv VDS si se va conecta la bornele JT ale transformatorului de putere din post printr-o coloana in cablu unipolar Cu 4x1x150 mmp tip DC 4141 RO (lungime 10m/faza). Lucrari LES JT: Pozare cablu JT nou 3x240+150N tip GSC001 RO in subteran (pe pat de nisip, in tub PVC pliabil conform DS 4247 RO pentru pozare in trotuare si spatii verzi, lungime traseu aprox. 30m) din intreruptorul JT 350 A proiectat in interiorul PT 3063 pana la un BMPT semidirect nou tip FT 257 MAT, care se va amplasa pe fundatie la limita de proprietate imobil, cu acces din exterior. Cablul JT proiectat se va poza conform ?Ghid pentru proiectarea si executia liniilor in cablu subteran MT si JT?, cu respectarea distantelor normate. Pe cablurile JT se vor monta cleme de scurtcircuit in la intrarea si iesirea din bornele tabloului si intreruptorului JT. BMPTS proiectat se va echipa cu: - un ansamblu unificat de transformatoare de masura de curent de 125/5 A/A matricola 530016; - adaptor pentru instalarea contorului AEM tip DMI 031069 RO in montaj semidirect; - un intreruptor de joasa tensiune de 250 A si un separator general JT. Se va utiliza presetupa la iesirea cablului JT din postul de transformare. Priza de pamant la BMPTS se va dimensiona corespunzator si se va realiza prin grija si cheltuiala beneficiarului. Dupa PIF se va desfiinta alimentarea existenta. Se va depune dosarul instalatiei electrice de utilizare. Se va amenaja corespunzator instalatia electrica in aval de punctul de delimitare. Racordarea la RED a instalatiei de producere CEF se va realiza in instalatia de utilizare a clientului in tabloul general de distributie, iar debitarea in RED a energiei produse se va realiza prin instalatia de racordare noua proiectata. Se va monta in BMPTS proiectat un contor inteligent trifazat in montaj semidirect, care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</si>
  <si>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26725435</t>
  </si>
  <si>
    <t>Se vor inlocui intreruptorul JT si separatorul JT din cutia de furnizare existenta la imobil cu un intreruptor JT nou de 180A si separator general de 250A . Racordarea la RED a instalatiei de producere CEF se va realiza in instalatia de utilizare a clientului in tabloul general de distributie, iar debitarea in RED a energiei produse se va realiza prin instalatia de racordare noua proiectata. Se va programa contorul inteligent trifazat existent in cutia de furnizare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</si>
  <si>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26725475</t>
  </si>
  <si>
    <t>S10 T3000-PA2570 CEL 13 BUC</t>
  </si>
  <si>
    <t>Sporul de putere se va realiza prin utilizarea instalatiei electrice existente ? PTAB 5662 de abonat, cu delimitare si masura pe medie tensiune. Se vor seta protectiile din celula dispozitiv general a postului in conformitate cu puterea avizata. Racordarea la RED a instalatiei de producere CEF se va realiza prin instalatia de utilizare a clientului in tabloul general de distributie de joasa tensiune. In instalatia electrica existenta contorul electronic trifazat se va reprograma pentru inregistrare cu dublu sens pentru masurarea energiei electrice absorbite/evacuate din/in retea, conform puterii avizate productie/consum, sau se va inlocui contorul existent cu un contor inteligent trifazat nou, programat pentru inregistrare cu dublu sens pentru masurarea energiei electrice absorbite/evacuate din/in retea, conform puterii avizate productie/consum. Lucrari in afara tarifului de racordare: CEF se va racorda in tabloul electric general (TGD) existental beneficiarului. Invertoarele utilizate trebuie sa corespunda cerintelor din Ordinul ANRE nr. 208/14.12.2018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pentru punerea in functiune a CEF,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t>
  </si>
  <si>
    <t>26725676</t>
  </si>
  <si>
    <t>PTS 2491</t>
  </si>
  <si>
    <t>Se va utiliza instalatia electrica existenta (bransament subteran in cablu 3x150+95N din PT 2491 la cutie de furnizare de 180A). Racordarea la RED a instalatiei de producere CEF se va realiza in instalatia de utilizare a clientului in tabloul general de distributie, iar debitarea in RED a energiei produse se va realiza prin instalatia de alimentare existenta. Se va programa contorul inteligent trifazat existent in ansamblul de masura de la imobil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</si>
  <si>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26725670</t>
  </si>
  <si>
    <t>PTAB 1058</t>
  </si>
  <si>
    <t>Se va utiliza bransamentul electric existent (cablu ACYABY 3x150+70 mmp din CS aferenta PT 1058 la BMPT). Racordarea la RED a instalatiei de producere CEF se va realiza in instalatia de utilizare a clientului in tabloul general de distributie, iar debitarea in RED a energiei produse se va realiza prin instalatia de alimentare existenta. Se va inlocui contorul trifazat existent in BMPT la imobil cu un contor inteligent trifazat nou, programat pentru inregistrare cu dublu sens pentru masurarea energiei electrice absorbite/evacuate din/in retea, pe instalatia de alimentare din reteaua operatorului de distributie, conform puterii avizate productie/consum. Lucrari cuprinse in afara tarifului de racordare, realizate de operatorul de retea conform Ordin ANRE nr. 160/2020: Inlocuire BMPT existent la imobil cu un BMPT semidirect nou tip FT 257 MAT care se va monta pe cablul de bransament existent, in locul BMPT existent. BMPTS proiectat se va echipa cu: - ansamblu de transformatoare de masura de curent de 125/5 A/A matricola 530016; - adaptor pentru instalarea contorului AEM tip DMI 031069 RO in montaj semidirect; - intreruptor de joasa tensiune de 100A si separator general JT de 125A. Lucrari in afara tarifului de racordare: Beneficiarul are obligatia de a dimensiona coloana de utilizare dintre contor si tabloul general de distributie consumator/producator, conform puterii avizate consumator/producator.</t>
  </si>
  <si>
    <t>26725669</t>
  </si>
  <si>
    <t>PTS 672</t>
  </si>
  <si>
    <t>Se va utiliza instalatia electrica existenta (bransament subteran in cablu 3x240+150N din PT 672 la BMPTS 250A). Racordarea la RED a instalatiei de producere CEF se va realiza in instalatia de utilizare a clientului in tabloul general de distributie, iar debitarea in RED a energiei produse se va realiza prin instalatia de alimentare existenta. Se va programa contorul inteligent trifazat existent in BMPTS la imobil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</si>
  <si>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26728496</t>
  </si>
  <si>
    <t>S10 T5799-PA2535 CEL 12 BUC</t>
  </si>
  <si>
    <t>Se va utiliza instalatia electrica existenta ? PTAB 5799 de abonat, cu delimitare si masura pe medie tensiune. Racordarea la RED a instalatiei de producere CEF se va realiza prin instalatia de utilizare a clientului in tabloul general de distributie de joasa tensiune. In instalatia electrica existenta contorul electronic trifazat se va reprograma pentru inregistrare cu dublu sens pentru masurarea energiei electrice absorbite/evacuate din/in retea, conform puterii avizate productie/consum, sau se va inlocui contorul existent cu un contor inteligent trifazat nou, programat pentru inregistrare cu dublu sens pentru masurarea energiei electrice absorbite/evacuate din/in retea, conform puterii avizate productie/consum. Lucrari in afara tarifului de racordare: CEF se va racorda in tabloul electric general (TGD) existent al beneficiarului. Invertoarele utilizate trebuie sa corespunda cerintelor din Ordinul ANRE nr. 208/14.12.2018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pentru punerea in functiune a CEF,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t>
  </si>
  <si>
    <t>26729506</t>
  </si>
  <si>
    <t>PAZ 2535 LOTRIOARA</t>
  </si>
  <si>
    <t>Se va utiliza bransamentul electric existent (cablu ACYABY 3x150+70 mmp din tabloul JT al PA 2535 la BMPTS 160A montat la imobil). Racordarea la RED a instalatiei de producere CEF se va realiza in instalatia de utilizare a clientului in tabloul general de distributie, iar debitarea in RED a energiei produse se va realiza prin instalatia de alimentare existenta. Se va inlocui contorul trifazat existent in BMPTS la imobil cu un contor inteligent trifazat nou, programat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</si>
  <si>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26729773</t>
  </si>
  <si>
    <t>PTZ 1804</t>
  </si>
  <si>
    <t>Racordarea la RED a instalatiei de producere CEF se va realiza in instalatia de utilizare a clientului in tabloul general de distributie, iar debitarea in RED a energiei produse se va realiza prin instalatia de alimentare mentionata mai sus. Contoarele se vor inlocui/reprograma cu un contor electronic inteligent programat cu dublu sens pentru masurarea energiei electrice absorbite/evacuate din/in retea, pe instalatia de alimentare din reteua operatorului de distributie.</t>
  </si>
  <si>
    <t>26706055</t>
  </si>
  <si>
    <t>PTZ 3143</t>
  </si>
  <si>
    <t>Racordarea la RED a instalatiei de producere CEF se va realiza in instalatia de utilizare a clientului in tabloul general de distributie, iar debitarea in RED a energiei produse se va realiza prin instalatia de alimentare mentionata mai sus. Contorul se va inlocui/reprograma cu un contor electronic inteligent programat cu dublu sens pentru masurarea energiei electrice absorbite/evacuate din/in retea, pe instalatia de alimentare din reteua operatorului de distributie.</t>
  </si>
  <si>
    <t>26706587</t>
  </si>
  <si>
    <t>PTM 312</t>
  </si>
  <si>
    <t>26709712</t>
  </si>
  <si>
    <t>PTAB 3632</t>
  </si>
  <si>
    <t>Coloana noua trifazata 3x25+16C , din nisa scoala,pozata in tub pvc, la un BMPT-50A, PAFS, echipat conform FT124 MAT,ed.04 amplasat pe perete exterior scoala. Se va demonta alimentarea existenta. Priza de pamant la BMPT,se va realiza prin grija si cheltuiala utilizatorului; Racordarea la RED a instalatiei de producere CEF se va realiza in instalatia de utilizare a clientului in tabloul general de distributie, iar debitarea in RED a energiei produse se va realiza prin instalatia de alimentare mentionata mai sus.</t>
  </si>
  <si>
    <t>26713136</t>
  </si>
  <si>
    <t>S10 T2983-PA945 CEL 5 BUC</t>
  </si>
  <si>
    <t>Racord nou pe medie tensiune cu un post de transformare nou 10/20/0,4 kV/kV (punct de conexiune nou, cu transformator de client dimensionat astfel incat sa asigure puterea absorbita ceruta de si puterea evacuata) in anvelopa de beton supraterana, cu masura pe medie tensiune conform Instructiune Operativa nr. 3612 / 11.2020, realizat conform ?Ghid pentru instalarea PT unificate si pentru proiectarea PT neunificate?. PC nou va fi amplasat pe terenul beneficiarului, intr-un spatiu corespunzator pus la dispozitie de beneficiar (conform planuri de amplasare de la PT+CS), pentru care utilizatorul va da declaratie de uz si servitute.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Anvelopa de beton trebuie sa respecte ANEXA H din Norme Tehnice-ed. 3 alaturi de prevederile din Instructiune Operativa nr. 3612 / 11.2020 si specificatiile din DG 2092 RO si va avea 3 (trei) compartimente: unul de conexiune M.T. (cu acces doar pentru personalul operatorului de retea), unul pentru masura (acces personal operator de retea si consumator) si un compartiment Utilizator, fiecare cu usi de acces diferite. Aceasta anvelopa NU este inclusa in tariful de racordare. ,,Noul PT (punct de conexiune cu masura pe medie tensiune) se va racorda in sistem intrare ? iesire pe cablul distribuitor 10 kV din PA 945 celula 5 intre PT 5785 si PT 1163, distributie aferenta Statiei de transformare Morarilor. Racordul se va realiza prin interceptarea si mansonarea acestui cablu MT in trotuar domeniul public in la coltul proprietatii Cresa Potcoava, in dreptul aleii de acces intre blocurile D16si D15, si pozarea cablurilor noi de la locul de mansonare pana la noul post de transformare. Pentru racord se va utiliza cablu pozat subteran XLPE 3x(1x185 mmp) cu accesorii performante tip GSC001 Rev. 5 (doua cabluri in profil), pozat pe pat de nisip, in tub PVC flexibil de ? 160 mm conf. DS4247/6 (pentru pozare in trotuare) respectiv DS4235 (pentru traversari) pe tot traseul, la adancimea de 0,9 m in trotuar si 1,2 m la traversari (lungime traseu aprox. 30m pe domeniul public). Se vor utiliza capete terminale MT de interior tip GSCC005 Rev. 03 pentru conectarea cablului MT in celula de linie cu IMS si capete terminale SMART tip GSCC012 la conectarea cablului MT in celula cu intreruptor din noul PC, respectiv mansoane de legatura tip GSCC004 Rev. 03 pe traseul cablurilor MT proiectate. Compartimentul operatorului de retea din noul PC va fi echipat cu o conexiune de medie tensiune 24 kV / 400 A / 16 kA / IMS / SF6 cu carcasa metalica rezistenta la arc intern cu IMS izolat in SF6 formata din: - o celula de linie "LE" 16 kA, 24 kV, tip DY 803/2 RO, matricola 162325 in care se va prelua cablul MT dinspre PT 5785; - o celula de linie cu intreruptor "LE" 16 kA, 24 kV tip DY 800/116 RO, matricola 162440 in care se va prelua cablul MT dinspre PT 1163; - o celula de masura (UTM - utilizator) , tip DY 803/4 RO, matricola 162327, echipata cu doua transformatoare de masurare curent cu raportul 50/5 [A/A] tip DMI 031052 RO matricola 532056 si doua transformatoare de masurare tensiune cu raportul de 10/0,1 [kV/kV] tip DMI031015RO matricola 535012. ,,Celule de M.T. din PT proiectat vor fi prevazute cu rezistente anticondens. Se va asigura sursa de 230/400 V c.a. din instalatiile de JT ale utilizatorului. In interiorul postului de transformare se vor monta echipamente pentru integrare in sistemul de telecontrol al Retele Electrice. Celula de linie cu IMS va fi echipata cu dispozitiv RGDAT ? DY 859RO/GSTP001, celula de linie cu intreruptor va fi echipata cu dispozitiv RG-DMI tip GSTP011, iar in interiorul PT-ului se va monta un dulap tip RACK 19'', conf. FT045 echipat cu: -,,Tablou servicii auxiliare ? DY 3016 RO ed.3; -,,UP 2020 Lite ? GSTR002 echipata cu 2 acumulatori 12V ? DY815RO; - Modul GSM ? DX 1226RO; - Antena DN 760RO; - RG-DAT tip GSTP001 pentru celula de linie cu IMS, respectiv RGDMI tip GSTP011 pentru celula de linie cu intreruptor. Echipamente puse la dispozitie pe cheltuiala Operatorului de Distributie conform ord 160/2020: -,,Rack 19 40U - FT-016_TLC; -,,Router Rugged pentru comunica?ii 4G - CISCO IR1101 conform FT-276_MAT Ed. 01, matricola 648342; -,,Switch Rugged conform FT-278_MAT Ed. 01, matricola 648368; -,,Modul CISCO SFP GLC-FE-100FX-RGD conform FT-277_MAT Ed. 01, matricola 648343; -,,Cutie de Jonctiune Optica (Cilindrica) , Ip68 pentru 24 suduri pe traseu conform FT-073_TLC, matricola 635117; -,,Se va poza cablu tip fibra optica 24 FO, GSCF002 pentru telecontrol. -,,Patch-corduri pentru conexiuni. TSA-urile vor fi alimentate din tablourile de joasa tensiune, din instalatiile abonatului. Din TSA se va alimenta si instalatia de iluminat a punctului de conexiune. UP-urile se vor racorda la TSA-uri. Obs: Celulele tip DY 800 si DY 803 vor fi prevazute cu rezistente anticondens. Se va amenaja un compartiment/nisa pentru masura energiei electrice consumate la care va avea acces atat personalul S.C. Retele Electrice Romania S.A. cat si cel al beneficiarului. Pentru transmiterea datelor, in profilul subteran de m.t. se va poza suplimentar un tub de protectie tip PEHD 32mm, necesar montarii in viitor a fibrei optice, FO 24. Se vor monta cutii terminale de fibra optica conform FT-043 si cutii de jonctiuni complet echipate, conform FT-073. Racordarea la RED a instalatiei de producere CEF se va realiza in instalatia de utilizare a clientului in tabloul general de distributie, iar debitarea in RED a energiei produse se va realiza prin instalatia de racordare proiectata. Se va monta in nisa de masura de pe peretele postului proiectat un contor inteligent trifazat nou, in montaj indirect, programat pentru inregistrare cu dublu sens pentru masurarea energiei electrice absorbite/evacuate din/in retea, pe instalatia de alimentare din reteaua operatorului de distributie, conform puterii avizate productie/consum. Lucrari fara tarif de racordare: ,,Punctul de conexiuni se va monta pe terenul beneficiarului, intr-un spatiu pus la dispozitie de acesta prin grija beneficiarului, si va respecta specificatiile tehnice RER (Norma Tehnica Racordare Utilizatori ed. 3) si DG 2092 RO pentru anvelopa sau spatiul in care se va ingloba, DY 800 RO si DY 803 RO pentru celulele MT si specificatiile conexe la care se face referire in acestea. In compartimentul operatorului de retea se va prevedea spatiu pentru un eventual racord MT (spatiu pentru a permite montarea unei celule suplimentare). Inainte de perfectionarea racordarii, beneficiarul va prezenta catre Retele Eletrice documentele din Anexa B, specificatia DG 2092, referitoare la postul de transformare.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Compartimentul utilizatorului se va echipa cu: - 1 celula de protectie dispozitiv general DG echipata conform Normei Tehnice RER. Cablul de legatura intre celula UT si DG se va pune la dispozitie de catre Utilizator si nu trebuie sa depaseasca lungimea de 20m. - 1 celula de transformator, pentru protectia transformatorului in cazul in care aceasta nu se face prin DG. - transformator trifazat de putere care sa asigure puterea ceruta (recomandat cu Sn=630 kVA, 10/20/0,4 kV/kV). Instalatia de utilizare poate avea si alta configuratie daca respecta specificatiile din Norma Tehnica RER - Reguli Tehnice de Racordare Utilizatori, ed.3. Tabloul general de joasa tensiune va fi echipat pe sosirea generala cu intrerupator automat tripolar astfel incat sa asigure protectia instalatiei de JT si a Trafo. ,,Beneficiarul va asigura spatiul de amplasare a postului de transformare, priza de legare la pamant si va realiza trotuarul din jurul postului de transformare. ,,Postul de transformare va fi prevazut cu o priza de legare la pamant cu Rp&lt;1ohmi. Beneficiarul are obligatia de a dimensiona coloana de utilizare dintre contor si tabloul general de distributie consumator/producator, conform puterii avizate consumator/producator.</t>
  </si>
  <si>
    <t>26722806</t>
  </si>
  <si>
    <t>S10 T1025-PA2495 CEL 9 BUC NOUA</t>
  </si>
  <si>
    <t>Racord nou pe medie tensiune cu un post de transformare nou 10/20/0,4 kV/kV (punct de conexiune nou, cu transformator de client dimensionat astfel incat sa asigure puterea absorbita ceruta si puterea evacuata) in anvelopa de beton supraterana, cu masura pe medie tensiune conform Instructiune Operativa nr. 3612 / 11.2020, realizat conform ?Ghid pentru instalarea PT unificate si pentru proiectarea PT neunificate?. PC nou va fi amplasat pe terenul beneficiarului, intr-un spatiu corespunzator pus la dispozitie de beneficiar (conform planuri de amplasare de la PT+CS), pentru care utilizatorul va da declaratie de uz si servitute.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Anvelopa de beton trebuie sa respecte ANEXA H din Norme Tehnice-ed. 3 alaturi de prevederile din Instructiune Operativa nr. 3612 / 11.2020 si specificatiile din DG 2092 RO si va avea 3 (trei) compartimente: unul de conexiune M.T. (cu acces doar pentru personalul operatorului de retea), unul pentru masura (acces personal operator de retea si consumator) si un compartiment Utilizator, fiecare cu usi de acces diferite. Aceasta anvelopa NU este inclusa in tariful de racordare. ,,Noul PT (punct de conexiune cu masura pe medie tensiune) se va racorda in sistem intrare ? iesire pe cablul distribuitor 10 kV din PA 2495 celula 9 intre PT 1025 si PT 2222, distributie aferenta Statiei de transformare Balta Alba. Racordul se va realiza prin interceptarea si mansonarea acestui cablu MT in trotuar domeniul public la orga de medie tensiune a postului de transformare 2222, si pozarea cablurilor noi de la locul de mansonare pana la noul post de transformare. Pentru racord se va utiliza cablu pozat subteran XLPE 3x(1x185 mmp) cu accesorii performante tip GSC001 Rev. 5 (doua cabluri in profil), pozat pe pat de nisip, in tub PVC flexibil de ? 160 mm conf. DS4247/6 (pentru pozare in trotuare) respectiv DS4235 (pentru traversari) pe tot traseul, la adancimea de 0,9 m in trotuar si 1,2 m la traversari (lungime traseu aprox. 10m pe domeniul public). Se vor utiliza capete terminale MT de interior tip GSCC005 Rev. 03 pentru conectarea cablului MT in celula de linie cu IMS si capete terminale SMART tip GSCC012 la conectarea cablului MT in celula cu intreruptor din noul PC, respectiv mansoane de legatura tip GSCC004 Rev. 03 pe traseul cablurilor MT proiectate. Compartimentul operatorului de retea din noul PC va fi echipat cu o conexiune de medie tensiune 24 kV / 400 A / 16 kA / IMS / SF6 cu carcasa metalica rezistenta la arc intern cu IMS izolat in SF6 formata din: - o celula de linie "LE" 16 kA, 24 kV, tip DY 803/2 RO, matricola 162325 in care se va prelua cablul MT dinspre PT 1025; - o celula de linie cu intreruptor "LE" 16 kA, 24 kV tip DY 800/116 RO, matricola 162440 in care se va prelua cablul MT dinspre PT 2222; - o celula de masura (UTM - utilizator) , tip DY 803/4 RO, matricola 162327, echipata cu doua transformatoare de masurare curent cu raportul 50/5 [A/A] tip DMI 031052 RO matricola 532056 si doua transformatoare de masurare tensiune cu raportul de 10/0,1 [kV/kV] tip DMI031015RO matricola 535012. ,,Celule de M.T. din PT proiectat vor fi prevazute cu rezistente anticondens. Se va asigura sursa de 230/400 V c.a. din instalatiile de JT ale utilizatorului. In interiorul postului de transformare se vor monta echipamente pentru integrare in sistemul de telecontrol al Retele Electrice. Celula de linie cu IMS va fi echipata cu dispozitiv RGDAT ? DY 859RO/GSTP001, celula de linie cu intreruptor va fi echipata cu dispozitiv RG-DMI tip GSTP011, iar in interiorul PT-ului se va monta un dulap tip RACK 19'', conf. FT045 echipat cu: -,,Tablou servicii auxiliare ? DY 3016 RO ed.3; -,,UP 2020 Lite ? GSTR002 echipata cu 2 acumulatori 12V ? DY815RO; - Modul GSM ? DX 1226RO; - Antena DN 760RO; - RG-DAT tip GSTP001 pentru celula de linie cu IMS, respectiv RGDMI tip GSTP011 pentru celula de linie cu intreruptor. Echipamente puse la dispozitie pe cheltuiala Operatorului de Distributie conform ord 160/2020: -,,Rack 19 40U - FT-016_TLC; -,,Router Rugged pentru comunica?ii 4G - CISCO IR1101 conform FT-276_MAT Ed. 01, matricola 648342; -,,Switch Rugged conform FT-278_MAT Ed. 01, matricola 648368; -,,Modul CISCO SFP GLC-FE-100FX-RGD conform FT-277_MAT Ed. 01, matricola 648343; -,,Cutie de Jonctiune Optica (Cilindrica) , Ip68 pentru 24 suduri pe traseu conform FT-073_TLC, matricola 635117; -,,Se va poza cablu tip fibra optica 24 FO, GSCF002 pentru telecontrol. -,,Patch-corduri pentru conexiuni. TSA-urile vor fi alimentate din tablourile de joasa tensiune, din instalatiile abonatului. Din TSA se va alimenta si instalatia de iluminat a punctului de conexiune. UP-urile se vor racorda la TSA-uri. Obs: Celulele tip DY 800 si DY 803 vor fi prevazute cu rezistente anticondens. Se va amenaja un compartiment/nisa pentru masura energiei electrice consumate la care va avea acces atat personalul S.C. Retele Electrice Romania S.A. cat si cel al beneficiarului. Pentru transmiterea datelor, in profilul subteran de m.t. se va poza suplimentar un tub de protectie tip PEHD 32mm, necesar montarii in viitor a fibrei optice, FO 24. Se vor monta cutii terminale de fibra optica conform FT-043 si cutii de jonctiuni complet echipate, conform FT-073. Racordarea la RED a instalatiei de producere CEF 207,92 kW se va realiza in instalatia de utilizare a clientului in tabloul general de distributie, iar debitarea in RED a energiei produse se va realiza prin instalatia de racordare proiectata. Se va monta in nisa de masura de pe peretele postului proiectat un contor inteligent trifazat nou, in montaj indirect, programat pentru inregistrare cu dublu sens pentru masurarea energiei electrice absorbite/evacuate din/in retea, pe instalatia de alimentare din reteaua operatorului de distributie, conform puterii avizate productie/consum. Lucrari fara tarif de racordare: ,,Punctul de conexiuni se va monta pe terenul beneficiarului, intr-un spatiu pus la dispozitie de acesta prin grija beneficiarului, si va respecta specificatiile tehnice RER (Norma Tehnica Racordare Utilizatori ed. 3) si DG 2092 RO pentru anvelopa sau spatiul in care se va ingloba, DY 800 RO si DY 803 RO pentru celulele MT si specificatiile conexe la care se face referire in acestea. In compartimentul operatorului de retea se va prevedea spatiu pentruun eventual racord MT (spatiu pentru a permite montarea unei celule suplimentare). Inainte de perfectionarea racordarii, beneficiarul va prezenta catre Retele Eletrice documentele din Anexa B, specificatia DG 2092, referitoare la postul de transformare.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Compartimentul utilizatorului se va echipa cu: - 1 celula de protectie dispozitiv general DG echipata conform Normei Tehnice RER. Cablul de legatura intre celula UT si DG se va pune la dispozitie de catre Utilizator si nu trebuie sa depaseasca lungimea de 20m. - 1 celula de transformator, pentru protectia transformatorului in cazul in care aceasta nu se face prin DG. - transformator trifazat de putere care saasigure puterea ceruta de 207 ,92 kW (recomandat cu Sn=400 kVA, 10/20/0,4 kV/kV). Instalatia de utilizare poate avea si alta configuratie daca respecta specificatiile din Norma Tehnica RER - Reguli Tehnice de Racordare Utilizatori, ed.3. Tabloul general de joasa tensiune va fi echipat pe sosirea generala cu intrerupator automat tripolar astfel incat sa asigure protectia instalatiei de JT si a Trafo. ,,Beneficiarul va asigura spatiul de amplasare a postului de transformare, priza de legare la pamant si va realiza trotuarul din jurul postului de transformare. ,,Postul de transformare va fi prevazut cu o priza de legare la pamant cu Rp&lt;1ohmi. Beneficiarul are obligatia de a dimensiona coloana de utilizare dintre contor si tabloul general de distributie consumator/producator, conform puterii avizate consumator/producator.</t>
  </si>
  <si>
    <t>26723707</t>
  </si>
  <si>
    <t>S10 T4359-TITAN CEL 22 BUC</t>
  </si>
  <si>
    <t>Racord nou pe medie tensiune cu un post de transformare nou 10/20/0,4 kV/kV (punct de conexiune nou, cu transformator de client dimensionat astfel incat sa asigure puterea absorbita ceruta si puterea evacuata) in anvelopa de beton supraterana, cu masura pe medie tensiune conform Instructiune Operativa nr. 3612 / 11.2020, realizat conform ?Ghid pentru instalarea PT unificate si pentru proiectarea PT neunificate?. PC nou va fi amplasat pe terenul beneficiarului, intr-un spatiu corespunzator pus la dispozitie de beneficiar (conform planuri de amplasare de la PT+CS), pentru care utilizatorul va da declaratie de uz si servitute.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Anvelopa debeton trebuie sa respecte ANEXA H din Norme Tehnice-ed. 3 alaturi de prevederile din Instructiune Operativa nr. 3612 / 11.2020 si specificatiile din DG 2092 RO si va avea 3 (trei) compartimente: unul de conexiune M.T. (cu acces doar pentru personalul operatorului de retea), unul pentru masura (acces personal operator de retea si consumator) si un compartiment Utilizator, fiecare cu usi de acces diferite. Aceasta anvelopa NU este inclusa in tariful de racordare. ,,Noul PT (punct de conexiune cu masura pe medie tensiune) se va racorda in sistem intrare ? iesire pe cablul distribuitor 10 kV din Statia Titan celula 22 intre PT 709 si PT 1589, distributie directa din Statia de transformare Titan. Racordul se va realiza prin interceptarea si mansonarea acestui cablu MT la orga de medie tensiune a postului de transformare 709, in curtea Scolii nr. 55, si pozarea cablurilor noi de la locul de mansonare pana la noul post de transformare. Pentru racord se va utiliza cablu pozat subteran XLPE 3x(1x185 mmp) cu accesorii performante tip GSC001 Rev. 5 (doua cabluri in profil), pozat pe pat de nisip, in tub PVC flexibil de ? 160 mm conf. DS4247/6 (pentru pozare in trotuare) respectiv DS4235 (pentru traversari) pe tot traseul, la adancimea de 0,9 m in trotuar si 1,2 m la traversari (lungime traseu aprox. 25m pe terenul Scolii nr. 55). Se vor utiliza capete terminale MT de interior tip GSCC005 Rev. 03 pentru conectarea cablului MT in celula de linie cu IMS si capete terminale SMART tip GSCC012 la conectarea cablului MT in celula cu intreruptor din noul PC, respectiv mansoane de legatura tip GSCC004 Rev. 03 pe traseul cablurilor MT proiectate. Compartimentul operatorului de retea din noul PC va fi echipat cu o conexiune de medie tensiune 24 kV / 400 A / 16 kA / IMS / SF6 cu carcasa metalica rezistenta la arc intern cu IMS izolat in SF6 formata din: - o celula de linie "LE" 16 kA, 24 kV, tip DY 803/2 RO, matricola 162325 in care se va prelua cablul MT dinspre PT 1589; - o celula de linie cu intreruptor "LE" 16 kA, 24 kV tip DY 800/116 RO, matricola 162440 in care se va prelua cablul MT dinspre PT 709; - o celula de masura (UTM - utilizator) , tip DY 803/4 RO, matricola 162327, echipata cu doua transformatoare de masurare curent cu raportul 50/5 [A/A] tip DMI 031052 RO matricola 532056 si doua transformatoare de masurare tensiune cu raportul de 10/0,1 [kV/kV] tip DMI031015RO matricola 535012. ,,Celule de M.T. din PT proiectat vor fi prevazute cu rezistente anticondens. Se va asigura sursa de 230/400 V c.a. din instalatiile de JT ale utilizatorului. In interiorul postului de transformare se vor monta echipamente pentru integrare in sistemul de telecontrol al Retele Electrice. Celula de linie cu IMS va fi echipata cu dispozitiv RGDAT ? DY 859RO/GSTP001, celula de linie cu intreruptor va fi echipata cu dispozitiv RG-DMI tip GSTP011, iar in interiorul PT-ului se va monta un dulap tip RACK 19'', conf. FT045 echipat cu: -,,Tablou servicii auxiliare ? DY 3016 RO ed.3; -,,UP 2020 Lite ? GSTR002 echipata cu 2 acumulatori 12V ? DY815RO; - Modul GSM ? DX 1226RO; - Antena DN 760RO; - RG-DAT tip GSTP001 pentru celula de linie cu IMS, respectiv RGDMI tip GSTP011 pentru celula de linie cu intreruptor. Echipamente puse la dispozitie pe cheltuiala Operatorului de Distributie conform ord 160/2020: -,,Rack 19 40U - FT-016_TLC; -,,Router Rugged pentru comunica?ii 4G - CISCO IR1101 conform FT-276_MAT Ed. 01, matricola 648342; -,,Switch Rugged conform FT-278_MAT Ed. 01, matricola 648368; -,,Modul CISCO SFP GLC-FE-100FX-RGD conform FT-277_MAT Ed. 01, matricola 648343; -,,Cutie de Jonctiune Optica (Cilindrica) , Ip68 pentru 24 suduri pe traseu conform FT-073_TLC, matricola 635117; -,,Se va poza cablu tip fibra optica 24 FO, GSCF002 pentru telecontrol. -,,Patch-corduri pentru conexiuni. TSA-urile vor fi alimentate din tablourile de joasa tensiune, din instalatiile abonatului. Din TSA se va alimenta si instalatia de iluminat a punctului de conexiune. UP-urile se vor racorda la TSA-uri. Obs: Celulele tip DY 800 si DY 803 vor fi prevazute cu rezistente anticondens. Se va amenaja un compartiment/nisa pentru masura energiei electrice consumate la care va avea acces atat personalul S.C. Retele Electrice Romania S.A. cat si cel al beneficiarului. Pentru transmiterea datelor, in profilul subteran de m.t. se va poza suplimentar un tub de protectie tip PEHD 32mm, necesar montarii in viitor a fibrei optice, FO 24. Se vor monta cutii terminale de fibra optica conform FT-043 si cutii de jonctiuni complet echipate, conform FT-073. Racordarea la RED a instalatiei de producere CEF se va realiza in instalatia de utilizare a clientului in tabloul general de distributie, iar debitarea in RED a energiei produse se va realiza prin instalatia de racordare proiectata. Se va monta in nisa de masura de pe peretele postului proiectat un contor inteligent trifazat nou, in montaj indirect, programat pentru inregistrare cu dublu sens pentru masurarea energiei electrice absorbite/evacuate din/in retea, pe instalatia de alimentare din reteaua operatorului de distributie, conform puterii avizate productie/consum. ,,Dupa PIF se va desfiinta bransamentul existent. Lucrari fara tarif de racordare: ,,Punctul de conexiuni se va monta pe terenul beneficiarului, intr-un spatiu pus la dispozitie de acesta prin grija beneficiarului, si va respecta specificatiile tehnice RER (Norma Tehnica Racordare Utilizatori ed. 3) si DG 2092 RO pentru anvelopa sau spatiul in care se va ingloba, DY 800 RO si DY 803 RO pentru celulele MT si specificatiile conexe la care se face referire in acestea. In compartimentuloperatorului de retea se va prevedea spatiu pentru un eventual racord MT (spatiu pentru a permite montarea unei celule suplimentare). Inainte de perfectionarea racordarii, beneficiarul va prezenta catre Retele Eletrice documentele din Anexa B, specificatia DG 2092, referitoare la postul de transformare.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Compartimentul utilizatorului se va echipa cu: - 1 celula de protectie dispozitiv general DG echipata conform Normei Tehnice RER. Cablul de legatura intre celula UT si DG se va pune la dispozitie de catre Utilizator si nu trebuie sa depaseasca lungimea de 20m. - 1 celula de transformator, pentru protectia transformatorului in cazul in care aceasta nu se face prin DG. - transformator trifazat de putere care sa asigure puterea ceruta (recomandat cu Sn=400 kVA, 10/20/0,4 kV/kV). Instalatia de utilizare poate avea si alta configuratie daca respecta specificatiile din Norma Tehnica RER - Reguli Tehnice de Racordare Utilizatori, ed.3. Tabloul general de joasa tensiune va fi echipat pe sosirea generala cu intrerupator automat tripolar astfel incat sa asigure protectia instalatiei de JT si a Trafo. ,,Beneficiarul va asigura spatiul de amplasare a postului de transformare, priza de legare la pamant si va realiza trotuarul din jurul postului de transformare. ,,Postul de transformare va fi prevazut cu o priza de legare la pamant cu Rp&lt;1ohmi. Beneficiarul are obligatia de a dimensiona coloana de utilizare dintre contor si tabloul general de distributie consumator/producator, conform puterii avizate consumator/producator.</t>
  </si>
  <si>
    <t>26725697</t>
  </si>
  <si>
    <t>Racord nou pe medie tensiune cu un post de transformare nou in anvelopa de beton supraterana, prefabricat, independent, conform specificatiei tehnice pentru posturi unificate DG 2061 RO ed. 2. PTAB nou se va construi conform Instructiune Operativa nr. 3612 / 11.2020 si se va realiza conform ?Ghid pentru instalarea PT unificate si pentru proiectarea PT neunificate?. PT nou se va amplasa pe terenul beneficiarului (teren Scoala generala 78), spre limita de proprietate, pe un spatiu corespunzator pus la dispozitie de acesta (conform planuri de amplasare la PT+CS).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I. DESCRIEREA LUCRARILOR: A. Racord electric de medie tensiune Alimentarea postului de transformare se va realiza din distributia 10 kV din Statia Titan celula 22, intre posturile de transformare 1258 si 815. Racordul de medie tensiune se va realiza prin interceptarea si mansonarea cablului 10 kV dintre PT 1258 si PT 815 existent in trotuar domeniul public Str. Rosu Nicolae numere pare, in dreptul strazii Economiei si pozarea cablurilor noi MT de la locul de mansonare si pana la amplasamentul noului post de transformare. Cablurile de racord de la locul de mansonare pana la intrarea in post (2 cabluri in paralel) se vor poza in acelasi profil, in tub PVC flexibil. Pentru racordare, cablul MT folosit va fi de tipul 12/20 kV, cu izolatie din XLPE si sectiune Al 3x(1x185) mmp, conf. specificatiei GSC001 matricola 332284, montat subteran la adancimea de 0,9 m pe pat de nisip si protejat in tub de protectie pliabil cu diametrul de 160 mm conf. DS 4247/6 RO pentru pozare in trotuar, respectiv DS 4235/8 RO pentru subtraversari), doua cabluri in profil (traseu aprox. 250m). Se vor utiliza capete terminale MT de interior tip GSCC005 la conectarea cablurilor in celula de linie cu IMS din PT nou, capete terminale SMART tip GSC012 la celula de linie cu intreruptor si mansoane de legatura tip GSCC004 pe traseul cablurilor subterane. Pentru transmiterea datelor, in aceeasi canalizatie in care se vor poza cablurile electrice, se va poza suplimentar un tub PEHD cu diametrul de 32 mm,necesar pt. montarea ulterioara a unei fibre optice. B. Montaj post de transformare Se va realiza un post de transformare in anvelopa de beton supraterana conform specificatiei DG 2061 RO ed. 2 care se va monta pe terenul beneficiarului (teren Scoala nr. 78), intr-un spatiu corespunzator pus la dispozitie de acesta. Noul PT va trebui sa permita posibilitatea montarii in viitor a unei celule suplimentare. Pe partea de medie tensiune, noul post de transformare va fi echipat cu celule independente 24 kV / 630 A / 16kA / IMS /SF6 cu carcasa metalica rezistenta la arc intern cu IMS care respecta specificatiile RER (2L+1T), dupa cum urmeaza: - o celula de linie "LE" 16 kA, 24 kV, tip DY 803/2 RO, matricola 162325 in care se va prelua cablul MT dinspre PT 1258; - o celula de linie cu intreruptor "LE" 16 kA, 24 kV tip DY 800/116 RO, matricola 162440 in care se va prelua cablul MT dinspre PT 815; - o celula de transformator 24 kV, 16 kA, tip DY803/3, echipata cu sigurante fuzibile de 12 kV ? 40 A conform DY 560 RO, cu caracteristici dimensionale si electrice conf. DY561RO, pentru un transformator de 250 kVA; - un transformator de putere de 250 kVA, 10/20/0,4 [kV/kV] conform specificatiilor GST 001 RO, cu izolatori de trecere m.t. ambrosabili DJ1111 respectiv izolatori de trecere j.t. DJ1107 si DJ1109. Pentru introducerea in telecontrol, in interiorul postului de transformare se vor monta echipamente pentru integrare in sistemul de telecontrol Retele Electrice Romania, astfel: Celula de linie cu IMS va fi echipata cu dispozitiv RGDAT ? DY 859RO/GSTP001, celula de linie cu intreruptor va fi echipata cu dispozitiv RGDMI tip GSTP011, iar in interiorul PT-ului se va monta un dulap tip RACK 19'', conf. FT 045 echipat cu: -,,Tablou servicii auxiliare ? DY 3016 RO ed.3; -,,UP 2020 Lite tip GSTR002 echipata cu 2 acumulatori 12V ? DY815RO; - Modul GSM ? DX 1226RO; - Antena DN 760RO; - RG-DAT tip GSTP001 pentru celula de linie si RG-DMI tip GSTP011 pentru celula cu intreruptor. Echipamente puse la dispozitie pe cheltuiala Operatorului de Distributie conform ord 160/2020: -,,Rack 19 40U - FT-016_TLC; -,,Router Rugged pentru comunica?ii 4G - CISCO IR1101 conform FT-276_MAT Ed. 01, matricola 648342; -,,Switch Rugged conform FT-278_MAT Ed. 01, matricola 648368; -,,Modul CISCO SFP GLC-FE-100FX-RGD conform FT-277_MAT Ed. 01, matricola 648343; -,,Cutie de Jonctiune Optica (Cilindrica) , Ip68 pentru 24 suduri pe traseu conform FT-073_TLC, matricola 635117; -,,Se va poza cablu tip fibra optica 24 FO, GSCF002 pentru telecontrol. Nota: ?,,Celule MT din PT proiectat vor fi prevazute cu rezistente anticondens; ?,,In PT proiectat se va prevedea spatiu pentru montarea unei celule de linie. NOTA: Noul post de transformare va fi prevazut cu grup de masurare pentru bilant de energie a echipamentelor pentru telegestiune montate pe PT in exterior, contorul electronic, reductorii scindabili 300/5 A/A si concentratorul vor fi puse la dispozitie de operatorul de retea. Se va asigura sursa de 230/400 V c.a. din instalatiile de j.t. aferente Retele Electrice Romania. Legatura intre transformatorul de putere si celula de transformator se va realiza cu cablu unipolar 12/20 kV, cu sectiunea Al 3x(1x50) mm2 si izolatie XLPE, cu accesorii performante (conf. DJ4447/12). Pe partea de joasa tensiune noul PTABva fi echipat cu un tablou JT tip GSCL 002 ed. 1, montat pe cadru suport tip DS 3055 RO; pe tabloul JT proiectat se va monta un intreruptor JT tetrapolar de 250 A cu comanda motorizata si dispozitiv VDS conform GSCL 003 RO, matricola 131119. Legatura intre bornele JT ale transformatorului de putere si tabloul de joasa tensiune proiectate se va realiza cu coloana in cablu unipolar cu conductor din cupru izolat tip GSC002-matricola 330007, 0 ,6/1 kV (4xCu 240 mmp). Postul de transformare va fi prevazut cu o instalatie de legare la pamant cu rezistenta de dispersie Rp ? 1 ohm. C. Racord electric de joasa tensiune Din intreruptorul JT 250 A prevazut in postul nou de transformare se va poza un cablu JT 3x150+95N tip GSC001 RO (lungime aprox. 10m) pana la un BMPT semidirect tip FT 257 MAT, care se va monta pe fundatie langa postul de transformare proiectat. BMPTS proiectat se va echipa cu: - ansamblu de transformatoare de masura de curentunificate cu raportul de 125/5 A/A matricola 530016; - adaptor pentru instalarea contorului AEM tip DMI 031069 RO in montaj semidirect; - un intreruptor de joasa tensiune de 160 A si un separator general JT. Pe cablurile JT se vor monta cleme de scurtcircuit in la intrarea si iesirea din bornele intreruptoarelor JT. Cablurile se vor poza conform ?Ghid pentru proiectarea si executia liniilor in cablu subteran MT si JT?. La montarea cablurilor in interiorul cladirii (in subsol), acestea se vor poza aparent pe jgheab metalic si se va pune la dispozitie de catre beneficiar stelaj metalic de interior prevazut cu capac si platbanda de impamantare pe toata lungimea acestora. Pentru identificare, cablurile JT se vor eticheta la ambele capete (atat la plecarea din intreruptoarele prevazute in interiorul PTAB proiectat, cat si la intrarea in BMPTS). BMPTS proiectat se va amplasa intr-un spatiu alocat de catre beneficiar in care voravea acces reprezentantul RER si utilizatorul, langa postul de transformare. Pentru spatiul respectiv, RER va primi drept de uz si servitute. BMPTS va fi legat la priza de pamant dimensionata corespunzator, care se va realiza prin grija si cheltuiala beneficiarului. BMPTS va fi prevazut in compartimentul de retea cu sir de cleme tip GSCC025 RO pentru cabluri de 240 mmp. Racordarea la RED a instalatiei de producere CEF se va realiza in instalatia de utilizare a clientului in tabloul general de distributie, iar debitarea in RED a energiei produse se va realiza prin instalatia de racordare proiectata. Se va monta in BMPTS proiectat un contor inteligent trifazat nou, in montaj indirect, programat pentru inregistrare cu dublu sens pentru masurarea energiei electrice absorbite/evacuate din/in retea, pe instalatia de alimentare din reteaua operatorului de distributie, conform puterii avizate productie/consum. ,,Dupa PIF se va desfiinta bransamentul existent. Lucrari fara tarif de racordare: 1. Priza de pamant a instalatiei de utilizare la care se va conecta BMPTS-ul proiectat; 2. Jgheabul metalic (in situatia in care cablurile sunt pozate prin subsol) pe care se vor poza cablurile de joasa tensiune. Pozarea cablurilor electrice pe jgheaburi se va realiza conform NTE 007/08/00 ?Normativ pentru proiectarea si executarea retelelor de cabluri electrice?. Jgheaburile metalice vor fi dimensionate corespunzator fluxurilor de cabluri electice proiectate si vor deservi exclusiv cablurile electrice ce aprtin E-Distributie. Jgheaburile metalice vor fi legate la priza de pamant. 3. Legatura intre BMPTS si tabloul utilizatorului individual.</t>
  </si>
  <si>
    <t>26725433</t>
  </si>
  <si>
    <t>S20 PC3-MIHAI BRAVU CEL 26 BUC</t>
  </si>
  <si>
    <t>Lucrari cuprinse in tariful de racordare: Se va utiliza instalatia electrica existenta ? PTAB 5416 de abonat, cu delimitare si masura pe medie tensiune. CEF suplimentara se va racorda in tabloul de distributie de joasa tensiune al clientului, alaturi de CEF existenta. In instalatia electrica existenta contorul electronic trifazat se va reprograma pentru inregistrare cu dublu sens pentru masurarea energiei electrice absorbite/evacuate din/in retea, conform puterii avizate productie/consum, sau se va inlocui contorul existent cu un contor inteligent trifazat nou, programat pentru inregistrare cu dublu sens pentru masurarea energiei electrice absorbite/evacuate din/in retea, conform puterii avizate productie/consum. Lucrari in afara tarifului de racordare: CEF se va racorda in tabloul electric general (TGD) existent al beneficiarului. Invertoarele utilizate trebuie sa corespunda cerintelor din Ordinul ANRE nr. 208/14.12.2018 pentru aprobarea ?Normeitehnice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pentru punerea in functiune a CEF,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t>
  </si>
  <si>
    <t>26725673</t>
  </si>
  <si>
    <t>Racord nou pe medie tensiune cu un post de transformare nou 10/20/0,4 kV/kV (punct de conexiune nou, cu transformator de client dimensionat astfel incat sa asigure puterea absorbita ceruta si puterea evacuata) in anvelopa de beton supraterana, cu masura pe medie tensiune conform Instructiune Operativa nr. 3612 / 11.2020, realizat conform ?Ghid pentru instalarea PT unificate si pentru proiectarea PT neunificate?. PC nou va fi amplasat pe terenul beneficiarului, intr-un spatiu corespunzator pus la dispozitie de beneficiar (conform planuri de amplasare de la PT+CS), pentru care utilizatorul va da declaratie de uz si servitute.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Anvelopa debeton trebuie sa respecte ANEXA H din Norme Tehnice-ed. 3 alaturi de prevederile din Instructiune Operativa nr. 3612 / 11.2020 si specificatiile din DG 2092 RO si va avea 3 (trei) compartimente: unul de conexiune M.T. (cu acces doar pentru personalul operatorului de retea), unul pentru masura (acces personal operator de retea si consumator) si un compartiment Utilizator, fiecare cu usi de acces diferite. Aceasta anvelopa NU este inclusa in tariful de racordare. ,,Noul PT (punct de conexiune cu masura pe medie tensiune) se va racorda in sistem intrare ? iesire pe cablul distribuitor 10 kV din PA 2535 celula 12 intre PT 1696 si PT 1619, distributie aferenta Statiei de transformare Balta Alba. Racordul se va realiza prin interceptarea si mansonarea acestui cablu MT in trotuar domeniul public in capatul blocului Y2A, la orga de medie tensiune a postului de transformare 1696, si pozarea cablurilor noi de la locul de mansonare pana la noul post de transformare. Pentru racord se va utiliza cablu pozat subteran XLPE 3x(1x185 mmp) cu accesorii performante tip GSC001 Rev. 5 (doua cabluri in profil), pozat pe pat de nisip, in tub PVC flexibil de ? 160 mm conf. DS4247/6 (pentru pozare in trotuare) respectiv DS4235 (pentru traversari) pe tot traseul, la adancimea de 0,9 m in trotuar si 1,2 m la traversari (lungime traseu aprox. 40m pe domeniul public). Se vor utiliza capete terminale MT de interior tip GSCC005 Rev. 03 pentru conectarea cablului MT in celula de linie cu IMS si capete terminale SMART tip GSCC012 la conectarea cablului MT in celula cu intreruptor din noul PC, respectiv mansoane de legatura tip GSCC004 Rev. 03 pe traseul cablurilor MT proiectate. Compartimentul operatorului de retea din noul PC va fi echipat cu o conexiune de medie tensiune 24 kV / 400 A / 16 kA / IMS / SF6 cu carcasa metalica rezistenta la arc intern cu IMS izolat in SF6 formata din: - o celula de linie "LE" 16 kA, 24 kV, tip DY 803/2 RO, matricola 162325 in care se va prelua cablul MT dinspre PT 1696; - o celula de linie cu intreruptor "LE" 16 kA, 24 kV tip DY 800/116 RO, matricola 162440 in care se va prelua cablul MT dinspre PT 1619; - o celula de masura (UTM - utilizator) , tip DY 803/4 RO, matricola 162327, echipata cu doua transformatoare de masurare curent cu raportul 50/5 [A/A] tip DMI 031052 RO matricola 532056 si doua transformatoare de masurare tensiune cu raportul de 10/0,1 [kV/kV] tip DMI031015RO matricola 535012. ,,Celule de M.T. din PT proiectat vor fi prevazute cu rezistente anticondens. Se va asigura sursa de 230/400 V c.a. din instalatiile de JT ale utilizatorului. In interiorul postului de transformare se vor monta echipamente pentru integrare in sistemul de telecontrol al Retele Electrice. Celula de linie cu IMS va fi echipata cu dispozitiv RGDAT ? DY 859RO/GSTP001, celula de linie cu intreruptorva fi echipata cu dispozitiv RG-DMI tip GSTP011, iar in interiorul PT-ului se va monta un dulap tip RACK 19'', conf. FT045 echipat cu: -,,Tablou servicii auxiliare ? DY 3016 RO ed.3; -,,UP 2020 Lite ? GSTR002 echipata cu 2 acumulatori 12V ? DY815RO; - Modul GSM ? DX 1226RO; - Antena DN 760RO; - RG-DAT tip GSTP001 pentru celula de linie cu IMS, respectiv RGDMI tip GSTP011 pentru celula de linie cu intreruptor. Echipamente puse la dispozitie pe cheltuiala Operatorului de Distributie conform ord 160/2020: -,,Rack 19 40U - FT-016_TLC; -,,Router Rugged pentru comunica?ii 4G - CISCO IR1101 conform FT-276_MAT Ed. 01, matricola 648342; -,,Switch Rugged conform FT-278_MAT Ed. 01, matricola 648368; -,,Modul CISCO SFP GLC-FE-100FX-RGD conform FT-277_MAT Ed. 01, matricola 648343; -,,Cutie de Jonctiune Optica (Cilindrica) , Ip68 pentru 24 suduri pe traseu conform FT-073_TLC, matricola 635117; -,,Se va poza cablu tip fibra optica 24 FO, GSCF002 pentru telecontrol. -,,Patch-corduri pentru conexiuni. TSA-urile vor fi alimentate din tablourile de joasa tensiune, din instalatiile abonatului. Din TSA se va alimenta si instalatia de iluminat a punctului de conexiune. UP-urile se vor racorda la TSA-uri. Obs: Celulele tip DY 800 si DY 803 vor fi prevazute cu rezistente anticondens. Se va amenaja un compartiment/nisa pentru masura energiei electrice consumate la care va avea acces atat personalul S.C. Retele Electrice Romania S.A. cat si cel al beneficiarului. Pentru transmiterea datelor, in profilul subteran de m.t. se va poza suplimentar un tub de protectie tip PEHD 32mm, necesar montarii in viitor a fibrei optice, FO 24. Se vor monta cutii terminale de fibra optica conform FT-043 si cutii de jonctiuni complet echipate, conform FT-073. Racordarea la RED a instalatiei de producere CEF se va realiza in instalatia de utilizare aclientului in tabloul general de distributie, iar debitarea in RED a energiei produse se va realiza prin instalatia de racordare proiectata. Se va monta in nisa de masura de pe peretele postului proiectat un contor inteligent trifazat nou, in montaj indirect, programat pentru inregistrare cu dublu sens pentru masurarea energiei electrice absorbite/evacuate din/in retea, pe instalatia de alimentare din reteaua operatorului de distributie, conform puterii avizate productie/consum. ,,Dupa PIF se va desfiinta bransamentul existent (coloana si BMPT). Lucrari fara tarif de racordare: ,,Punctul de conexiuni se va monta pe terenul beneficiarului, intr-un spatiu pus la dispozitie de acesta prin grija beneficiarului, si va respecta specificatiile tehnice RER (Norma Tehnica Racordare Utilizatori ed. 3) si DG 2092 RO pentru anvelopa sau spatiul in care se va ingloba, DY 800 RO si DY 803 RO pentru celulele MT si specificatiile conexe la care se face referire in acestea. In compartimentul operatorului de retea se va prevedea spatiu pentru un eventual racord MT (spatiu pentru a permite montarea unei celule suplimentare). Inainte de perfectionarea racordarii, beneficiarul va prezenta catre Retele Eletrice documentele din Anexa B, specificatia DG 2092, referitoare la postul de transformare.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Compartimentul utilizatorului se va echipa cu: - 1 celula de protectie dispozitiv general DG echipata conform Normei Tehnice RER. Cablul de legatura intre celula UT si DG se va pune la dispozitie de catre Utilizator si nu trebuie sa depaseasca lungimea de 20m. - 1 celula de transformator, pentru protectia transformatorului in cazul in care aceasta nu se face prin DG. - transformator trifazat de putere care sa asigure puterea ceruta (recomandat cu Sn=400 kVA, 10/20/0,4 kV/kV). Instalatia de utilizare poate avea si alta configuratie daca respecta specificatiile din Norma Tehnica RER - Reguli Tehnice de Racordare Utilizatori, ed.3. Tabloul general de joasa tensiune va fi echipat pe sosirea generala cu intrerupator automat tripolar astfel incat sa asigure protectia instalatiei de JT si a Trafo. ,,Beneficiarul va asigura spatiul de amplasare a postului de transformare, priza de legare la pamant si va realiza trotuarul din jurul postului de transformare. ,,Postul de transformare va fi prevazut cu o priza de legare la pamant cu Rp&lt;1ohmi. Beneficiarul are obligatia de a dimensiona coloana de utilizare dintre contor si tabloul general de distributie consumator/producator, conform puterii avizate consumator/producator.</t>
  </si>
  <si>
    <t>26725900</t>
  </si>
  <si>
    <t>PTZ 1566</t>
  </si>
  <si>
    <t>Racord nou pe joasa tensiune din postul de transformare 1566 cu urmatoarele lucrari: Lucrari in PT 1566: Montare tablou JT nou tip GSCL002 pe cadru suport tip DS 3055 RO in interiorul postului de transformare. Tabloul JT proiectat se va echipa cu un intreruptor JT tetrapolar de 250 A tip GSCL003 cu dispozitiv VDS si se va conecta la bornele JT ale transformatorului de putere din post printr-o coloana in cablu unipolar Cu 4x1x240 mmp tip GSC002 (lungime 10m/faza). Lucrari LES JT: Pozare cablu JT nou 3x240+150N tip GSC001RO (prin tub PVC) din intreruptorul JT 350 A proiectat in interiorul PT 1566 pana la un BMPT semidirect nou tip FT 257 MAT, care se va amplasa pe fundatie langa postul de transformare 1566 in exterior, lipit de peretele imobilului in care este inglobat postul. Cablul JT proiectat se vor poza conform ?Ghid pentru proiectarea si executia liniilor in cablu subteran MT si JT?, cu respectarea distantelor normate. Pe cablurile JT se vor monta cleme de scurtcircuit in la intrarea si iesirea din bornele tabloului si intreruptorului JT. BMPTS proiectat se va echipa cu: - un ansamblu unificat de transformatoare de masura de curent de 125/5 A/A matricola 530016; - adaptor pentru instalarea contorului AEM tip DMI 031069 RO in montaj semidirect; - un intreruptor de joasa tensiune de 250A si un separator general JT. Se va utiliza presetupa la iesirea cablului JT din postul de transformare. Priza de pamant la BMPTS se va dimensiona corespunzator si se va realiza prin grija si cheltuiala beneficiarului. Dupa PIF se va desfiinta alimentarea existenta (coloana din nisa si BMPT). Se va depune dosarul instalatiei electrice de utilizare. Se va amenaja corespunzator instalatia electrica in aval de punctul de delimitare. Racordarea la RED a instalatiei de producere CEF se va realiza in instalatia de utilizare a clientului in tabloul general de distributie, iar debitarea in RED a energiei produse se va realiza prin instalatia de racordare noua proiectata. Se va monta in BMPTS proiectat un contor inteligent trifazat in montaj semidirect, care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</si>
  <si>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26725897</t>
  </si>
  <si>
    <t>PTZ 2732</t>
  </si>
  <si>
    <t>Racord nou pe joasa tensiune din postul de transformare 2732 cu urmatoarele lucrari: Lucrari in PT 2732: Montare tablou JT nou tip GSCL002 pe cadru suport tip DS 3055 RO in interiorul postului de transformare. Tabloul JT proiectat se va echipa cu un intreruptor JT tetrapolar de 350 A tip GSCL003 cu dispozitiv VDS si se va conecta la bornele JT ale transformatorului de putere din post printr-o coloana in cablu unipolar Cu 4x1x240 mmp tip GSC002 (lungime 10m/faza). Lucrari LES JT: Pozare cablu JT nou 3x240+150N tip GSC001 RO in subteran (pe pat de nisip, in tub PVC pliabil conform DS 4247 RO pentru pozare in trotuare si spatii verzi, lungime traseu aprox. 20m) din intreruptorul JT 350 A proiectat in interiorul PT 2732 pana la un BMPT semidirect nou tip FT 257 MAT, care se va amplasa pe fundatie la limita de proprietate imobil, cu acces din exterior. Cablul JT proiectat se va poza conform ?Ghid pentru proiectarea si executia liniilor in cablu subteran MT si JT?, cu respectarea distantelor normate. Pe cablurile JT se vor monta cleme de scurtcircuit in la intrarea si iesirea din bornele tabloului si intreruptorului JT. BMPTS proiectat se va echipa cu: - un ansamblu unificat de transformatoare de masura de curent de 125/5 A/A matricola 530016; - adaptor pentru instalarea contorului AEM tip DMI 031069 RO in montaj semidirect; - un intreruptor de joasa tensiune de 250 A si un separator general JT. Se va utiliza presetupa la iesirea cablului JT din postul de transformare. Priza de pamant la BMPTS se va dimensiona corespunzator si se va realiza prin grija si cheltuiala beneficiarului. Dupa PIF se va desfiinta alimentarea existenta (coloana din nisa si BMPT). Se va depune dosarul instalatiei electrice de utilizare. Se va amenaja corespunzator instalatia electrica in aval de punctul de delimitare. Racordarea la RED a instalatiei de producere CEF  se va realiza in instalatia de utilizare a clientului in tabloul general de distributie, iar debitarea in RED a energiei produse se va realiza prin instalatia de racordare noua proiectata. Se va monta in BMPTS proiectat un contor inteligent trifazat in montaj semidirect, care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</si>
  <si>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26729566</t>
  </si>
  <si>
    <t>S10 T5480-PA2320 CEL 2 BUC</t>
  </si>
  <si>
    <t>Se va utiliza instalatia electrica existenta ? PTAB 5480 de abonat, cu delimitare si masura pe medie tensiune. Racordarea la RED a instalatiei de producere CEF  se va realiza prin instalatia de utilizare a clientului in tabloul general de distributie de joasa tensiune. In instalatia electrica existenta contorul electronic trifazat se va reprograma pentru inregistrare cu dublu sens pentru masurarea energiei electrice absorbite/evacuate din/in retea, conform puterii avizate productie/consum, sau se va inlocui contorul existent cu un contor inteligent trifazat nou, programat pentru inregistrare cu dublu sens pentru masurarea energiei electrice absorbite/evacuate din/in retea, conform puterii avizate productie/consum. Lucrari in afara tarifului de racordare: CEF se va racorda in tabloul electric general (TGD) existent al beneficiarului. Invertoarele utilizate trebuie sa corespunda cerintelor din Ordinul ANRE nr. 208/14.12.2018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pentru punerea in functiune a CEF,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t>
  </si>
  <si>
    <t>26743710</t>
  </si>
  <si>
    <t>PTZ 2355</t>
  </si>
  <si>
    <t>Se va utiliza instalatia electrica existenta (coloana din nisa gradinita la BMPT 200A montat langa nisa). Racordarea la RED a instalatiei de producere CEF se va realiza in instalatia de utilizare a clientului in tabloul general de distributie, iar debitarea in RED a energiei produse se va realiza prin instalatia de alimentare existenta. Se va programa contorul inteligent trifazat existent in BMPTS la imobil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</si>
  <si>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26744203</t>
  </si>
  <si>
    <t>Lucrari in afara tarifului de racordare: Pentru realizarea sporului de putere beneficiarul va amplifica PTA 30711 1x160 kVA cu trafo de 250 kVA. Se va inlocui cablul existent din bornele trafo pana la CD cu un cablu 3x240+150N(L=15m) conform puterii solicitate. Se vor calcula pierderi in: -Transformator de putere 250 kVA. -Cablu 3x240+150N(L=15m)</t>
  </si>
  <si>
    <t>26586513</t>
  </si>
  <si>
    <t>PTAB 5562</t>
  </si>
  <si>
    <t>In prezent, utilizatorul este alimentat pe JT aferenta PTAB 5562 , printr-un contor trifazat montat in BMPT Ir= 40 A existent conform ATR 17760765 / 28.07.2023.  Pentru realizarea sporului de putere se vor utiliza instalatiile existente, iar contorul trifazat se va reprograma pentru masurarea energiei electrice absorbite/evacuate din/in retea cu dublu sens pe instalatia de alimentare din reteaua operatorului de distributie, respectiv petru noua putere solicitata . Se va monta un bloc de masura monofazat in instalatia de utilizare de catre firma executanta pe cheltuiala beneficiarului, iar in blocul de masura se va monta de catre OD un contor trifazat pentru masurarea energiei electrice produse de centrala fotovoltaica.</t>
  </si>
  <si>
    <t>26674346</t>
  </si>
  <si>
    <t>PTZ 850</t>
  </si>
  <si>
    <t>Inlocuire BMPT metallic existent cu un BMPT-50A, PAFS, echipat conform FT124 MAT,ed.04 pe coloana trifazata existenta. Priza de pamant la BMPT,se va realiza prin grija si cheltuiala utilizatorului; Sporul de putere se va realiza prin cheltuiala Retele Electrice, in baza Ordinul ANRE nr. 87/2014, art. 8, pct. 3, deoarece valoarea sporului este de pana la 50%. Racordarea la RED a instalatiei de producere CEF se va realiza in instalatia de utilizare a clientului in tabloul general de distributie, iar debitarea in RED a energiei produse se va realiza prin instalatia de alimentare mentionata mai sus.</t>
  </si>
  <si>
    <t>26713083</t>
  </si>
  <si>
    <t>PTZ 406</t>
  </si>
  <si>
    <t>Se va racorda din CS Topologului x Calea Ferentari,prin bransament subteran ,L=18 m ,cablu 3x50+25 C, la un BMPT S1,realizat cf. FT 257 MAT,ed.01, ,amplasat pe teren gradinita,la limita de proprietate; BMPT S1 nou, va fi echipat astfel: -Un ansamblu de transformatoare de current 125/5A; -Adaptor pentru instalarea contorului AEM; -Un intrerupator de joasa tensiune In=80A ; -Un separator de joasa tensiune Ir=100 A. Priza de pamant la BMPT, se va realiza prin grija si cheltuiala utilizatorului;. Se va dezafecta bransamentul existent. Racordarea la RED a instalatiei de producere CEF se va realiza in instalatia de utilizare a clientului in tabloul general de distributie, iar debitarea in RED a energiei produse se va realiza prin instalatia de alimentare mentionata mai sus.</t>
  </si>
  <si>
    <t>26714054</t>
  </si>
  <si>
    <t>PTS 100</t>
  </si>
  <si>
    <t>Dezafectare cofret cladire si montare BMPT-50A, FT 133 MAT ed. 05 (pe fundatie de beton tip PAFS) si echipat conform FT 124 MAT, ed. 04 pe bransamentul subteran trifazat care alimenteaza cofretul Se va demonta alimentarea existenta. Suportul betonat si priza de pamant corespunzatoare la BMPT,se vor realiza prin grija si cheltuiala utilizatorului; Racordarea la RED a instalatiei de producere CEF se va realiza in instalatia de utilizare a clientului in tabloul general de distributie, iar debitarea in RED a energiei produse se va realiza prin instalatia de alimentare mentionata mai sus.</t>
  </si>
  <si>
    <t>26714222</t>
  </si>
  <si>
    <t>PTZ 2107 UM JANDARMI</t>
  </si>
  <si>
    <t>Pentru realizarea sporului de putere: I. Lucrari pe tarif de racordare: Alimentarea cu energie electrica se va realiza din bornele JT ale trafo PTZ 2107, 1x250 kVA , 20/0.4 kV folosind cablu electric de JT unipolar cupru 1*150 mmp DC 4141/13RO L=4x1x6 m, cadru suport pt. tablou tip DS 3055 RO, tablou JT echipat cu intrerupator 250 A DY 3101 RO montat in compartimentul cu transformator , cablu 3*150+95N specificatia DC 4146 RO L= 10 m in tub de protectie pliabil cu diametrul 125 mm DS 4247 RO. Pe cheltuiala operatorului de distributie conform ordin 4 / 2023 se va monta BMPT semidirect conform FT_257 matricola 651251 in cutie DS 4558 echipata cu complex de transformatoare de curent de JT DMI031055RO pentru grupuri de masura in montaj semidirect prin TC 125/5A, intrerupator in aval de TC 250 A, amplasat pe peretele exterior al PTZ 2107 GPS 43.897527, 25.967106 Contorul se va se va programa pentru masurarea energiei electrice absorbite / evacuate din/in retea cu dublu sens pe instalatia de alimentare din reteaua operatorului de distributie. La realizarea lucrarilor se va respecta Ghid pentru proiectarea si constructia liniilor in cablu subteran MT SI JT ed1. II. Lucrari in afara tarifului de racordare: instalatie utilizare JT dimensionata corespunzator puterii solicitate si priza pamant cu rezistenta dispersie sub 4 ohmi pentru care se va depune dosar instalatie utilizare.</t>
  </si>
  <si>
    <t>26728941</t>
  </si>
  <si>
    <t>S10 T2221-PA2495 CEL 4 BUC NOUA</t>
  </si>
  <si>
    <t>Se va utiliza instalatia electrica existenta ? PTAB 5514 de abonat, cu delimitare si masura pe medie tensiune. Racordarea la RED a instalatiei de producere CEF se va realiza prin instalatia de utilizare a clientului in tabloul general de distributie de joasa tensiune. In instalatia electrica existenta contorul electronic trifazat se va reprograma pentru inregistrare cu dublu sens pentru masurarea energiei electrice absorbite/evacuate din/in retea, conform puterii avizate productie/consum, sau se va inlocui contorul existent cu un contor inteligent trifazat nou, programat pentru inregistrare cu dublu sens pentru masurarea energiei electrice absorbite/evacuate din/in retea, conform puterii avizate productie/consum. Lucrari in afara tarifului de racordare: CEF se va racorda in tabloul electric general (TGD) existent al beneficiarului. Invertoarele utilizate trebuie sa corespunda cerintelor din Ordinul ANRE nr. 208/14.12.2018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pentru punerea in functiune a CEF,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t>
  </si>
  <si>
    <t>26753431</t>
  </si>
  <si>
    <t>PTS 1447</t>
  </si>
  <si>
    <t>Se va prelua cablul 3x150+70 mmp care alimenteaza nisa actuala intr-o cutie de distributie noua din policarbonat (construita conform FT 224 MAT) prevazuta cu separatoare verticale (comutare pol cu pol), gr. 2, cu clema de prindere cablu in V&lt;(&gt;,&lt;)&gt; care se va monta in dreptul nisei, lipita de peretele imobilului. Se vor prelua in cutia de distributie proiectata toate cablurile JT existente in nisa, iar ulterior se va desfiinta nisa existenta. Se va poza coloana noua trifazata in cablu 3x150+95N din CD proiectata in locul nisei pana la un BMPT semidirect nou tip FT 257 MAT, care se va monta pe fundatie, langa CD proiectata, langa peretele exterior al imobilului. BMPTS proiectat se va echipa cu: - un ansamblu unificat de transformatoare de masura de curent de 125/5 A/A matricola 530016; - adaptor pentru instalarea contorului AEM tip DMI 031069 RO in montaj semidirect; - un intreruptor de joasa tensiune de 160 A si un separator general JT250 A. Priza de pamant la BMPTS se va dimensiona corespunzator si se va realiza prin grija si cheltuiala beneficiarului. Dupa PIF se va desfiinta masura existenta (coloana si BMPT). Se va depune dosarul instalatiei electrice de utilizare. Se va amenaja corespunzator instalatia electrica in aval de punctul de delimitare. Racordarea la RED a instalatiei de producere CEF se va realiza in instalatia de utilizare a clientului in tabloul general de distributie, iar debitarea in RED a energiei produse se va realiza prin instalatia de racordare noua proiectata. Se va monta in BMPTS proiectat un contor inteligent trifazat in montaj semidirect, care se va programa pentru inregistrare cu dublu sens pentru masurarea energiei electrice absorbite/evacuate din/in retea, pe instalatia de alimentare din reteaua operatorului de distributie, conform puterii avizate productie/consum. Lucrari in afara tarifului de racordare:Beneficiarul are obligatia de a dimensiona coloana de utilizare dintre contor si tabloul general de distributie consumator/producator, conform puterii avizate consumator/producator.</t>
  </si>
  <si>
    <t>26756116</t>
  </si>
  <si>
    <t>PTS 1361</t>
  </si>
  <si>
    <t>Desfiintare nisa imobil existenta si inlocuirea acesteia cu o cutie de separatie (CS) noua tip DS 4558 RO, echipata cu 2 siruri de cleme pt cabluri de 150 si 240 mmp tip GSCC025, care se va monta lipita de peretele imobilului, in dreptul nisei inlocuite. Se vor prelua in CS proiectata toate cablurile JT existente in nisa. Se va poza coloana noua trifazata in cablu 3x150+95N din CS proiectata in locul nisei pana la un BMPT semidirect nou tip FT 257 MAT, care se va monta pe fundatie, langa CS proiectata, langa peretele exterior al imobilului. BMPTS proiectat se va echipa cu: - un ansamblu unificat de transformatoare de masura de curent de 125/5 A/A matricola 530016; - adaptor pentru instalarea contorului AEM tip DMI 031069 RO in montaj semidirect; - un intreruptor de joasa tensiune de 180 A si un separator general JT 250 A. Priza de pamant la BMPTS se va dimensiona corespunzator si se va realiza prin grija si cheltuiala beneficiarului. Dupa PIF se va desfiinta masura existenta (coloana si BMPT). Se va depune dosarul instalatiei electrice de utilizare. Se va amenaja corespunzator instalatia electrica in aval de punctul de delimitare. Racordarea la RED a instalatiei de producere CEF se va realiza in instalatia de utilizare a clientului in tabloul general de distributie, iar debitarea in RED a energiei produse se va realiza prin instalatia de racordare noua proiectata. Se va monta in BMPTS proiectat un contor inteligent trifazat in montaj semidirect, care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</si>
  <si>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26761713</t>
  </si>
  <si>
    <t>S10 ICPE 1-CET SUD CEL J13 BUC</t>
  </si>
  <si>
    <t>Lucrari cuprinse in tariful de racordare: Se va utiliza instalatia electrica existenta ? PC ICPE de abonat, cu delimitare si masura pe medie tensiune. Racordarea la RED a instalatiei de producere CEF se va realiza prin instalatia de utilizare a clientului in tabloul general de distributie de joasa tensiune. In instalatia electrica existenta contorul electronic trifazat se va reprograma pentru inregistrare cu dublu sens pentru masurarea energiei electrice absorbite/evacuate din/in retea, conform puterii avizate productie/consum, sau se va inlocui contorul existent cu un contor inteligent trifazat nou, programat pentru inregistrare cu dublu sens pentru masurarea energiei electrice absorbite/evacuate din/in retea, conform puterii avizate productie/consum. Lucrari in afara tarifului de racordare: CEF se va racorda in tabloul electric general (TGD) existent al beneficiarului. Instala?ia de utilizare va fi dotat? cu: - întrerup?tor tip DG cu protec?iiîmpotriva defectelor monofazate/trifazate, imediat în aval de punctul de delimitare cu OD, unde se va verifica conformitatea instala?iei de utilizare din punct de vedere al sistemelor de protec?ie, pe urm?toarele criterii: se vor analiza riscurile din punct de vedere al probabilit??ii de apari?ie a incidentelor în re?eaua instala?iei de utilizare neprotejat? de sisteme de protec?ie ?i se vor prevedea fie m?suri de diminuare a riscurilor de apari?ie a defectelor, fie dotarea cu întrerup?tor de tip DG cu protec?ii împotriva defectelor monofazate/trifazate, imediat în aval de punctul de delimitare cu OD, lucrare efectuata prin grija utilizatorului. - întrerup?tor tip DI cu protec?ii de interfa?? pe partea de joasa tensiune în punctul de delimitare între instala?ia de consum ?i instala?ia de producere cu rol de separare a instala?iei de producere în cazul abaterii valorilor de tensiune ?i/sau frecven??; - contor smart pe partea de produc?ie, pus la dispozi?iede OD, integrat în sistemele proprii de m?surare, montat în BMP instalat prin grija utilizatorului. Invertoarele utilizate trebuie sa corespunda cerintelor din Ordinul ANRE nr. 208/14.12.2018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pentru punerea in functiune a CEF,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</si>
  <si>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26638073</t>
  </si>
  <si>
    <t>PTZ 377</t>
  </si>
  <si>
    <t>Racordarea la RED a instalatiei de producere CEF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t>
  </si>
  <si>
    <t>26705651</t>
  </si>
  <si>
    <t>PTZ 731</t>
  </si>
  <si>
    <t>26713165</t>
  </si>
  <si>
    <t>PTZ 2477</t>
  </si>
  <si>
    <t>Sporul de putere se va realiza din instalatiile existente. Racordarea la RED a instalatiei de producere CEF se va realiza in instalatia de utilizare a clientului in tabloul general de distributie, iar debitarea in RED a energiei produse se va realiza prin instalatia de alimentare mentionata mai sus. Contoarele se va inlocui/reprograma cu un contor electronic inteligent programat cu dublu sens pentru masurarea energiei electrice absorbite/evacuate din/in retea, pe instalatia de alimentare din reteua operatorului de distributie.</t>
  </si>
  <si>
    <t>26712827</t>
  </si>
  <si>
    <t>PTS 953</t>
  </si>
  <si>
    <t>Sporul de putere se va realiza din instalatiile existente. Racordarea la RED a instalatiei de producere CEF se va realiza in instalatia de utilizare a clientului in tabloul general de distributie, iar debitarea in RED a energiei produse se va realiza prin instalatia de alimentare mentionata mai sus. Contorul se va inlocui/reprograma cu un contor electronic inteligent programat cu dublu sens pentru masurarea energiei electrice absorbite/evacuate din/in retea, pe instalatia de alimentare din reteua operatorului de distributie.</t>
  </si>
  <si>
    <t>26713049</t>
  </si>
  <si>
    <t>PTS 1227</t>
  </si>
  <si>
    <t>Sporul de putere se va realiza prin utilizarea bransamentului electric existent. Racordarea la RED a instalatiei de producere CEF se va realiza in instalatia de utilizare a clientului in tabloul general de distributie, iar debitarea in RED a energiei produse se va realiza prin instalatia de alimentare existenta. Se va inlocui contorul inteligent trifazat existent in BMPT la imobil cu un contor inteligent trifazat nou, programat pentru inregistrare cu dublu sens pentru masurarea energiei electrice absorbite/evacuate din/in retea, pe instalatia de alimentare din reteaua operatorului de distributie, conform puterii avizate productie/consum. ,,Lucrari in afara tarifului de racordare, realizate de operatorul de retea conform Ordin ANRE nr. 11/2014: ,,Inlocuire siguranta trifazata existenta in BMPT cu o siguranta automata trifazata noua de 40A conform FT 178 MAT. Lucrari in afara tarifului de racordare: Beneficiarul are obligatia de a dimensiona coloana de utilizare dintre contor si tabloul general de distributie consumator/producator, conform puterii avizate consumator/producator.</t>
  </si>
  <si>
    <t>25894766</t>
  </si>
  <si>
    <t>PTZ 3231</t>
  </si>
  <si>
    <t>-bransament nou trifazic subteran din LEA jt (3x10+6C, Laprox=1m) cu montare BMPTfix-20A, tip FT 133 MAT ed. 05 si echipat conform FT124 MAT ed. 04 , amplasat la limita de proprietate cu domeniul public,in proprietate (PAFS pe fundatie de beton).BMPT-ul se va lega la o priza de pamant cu Rp&lt;4 ohmi realizata prin grija utilizatorului. Se va desfiinta bransamentul monofazic existent. La pozarea bransamentului si la amplasarea BMPT-ului se vor pastra distantele normate fata de celelalte instalatii din zona. Se va inlocui contorul existent cu un contor inteligent trifazic nou, programat pentru inregistrare cu dublu sens pentru masurarea energiei electrice absorbite/evacuate din/in retea, pe instalatia de alimentare din reteaua operatorului de distributie, (conform puterii avizate, care se va monta in BMPT .). Lucrari in afara tarifului de racordare: Beneficiarul are obligatia de a dimensiona coloana de utilizare intre BMPT si tabloul general de distributieconsumator/producator, conform puterii avizate consumator/producator. Instalatia de producere a utilizatorului va fi prevazuta obligatoriu cu un bloc de masura si protectii echipata cu urmatoarele protectii: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</si>
  <si>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26706418</t>
  </si>
  <si>
    <t>PTZ 3095</t>
  </si>
  <si>
    <t>A.E.E. se va realiza din instalatia existenta prin inlocuire BMPT 160A cu BMPT 1S semidirect FT 257 MAT care se va echipa in vederea montarii contorului semidirect cu: un ansamblu de transformatoare de curent de 125/5A pentru utilizatori de joasa tensiune trifazata cu puterea de pana la 200kW (DMI 031055RO); Contrapanou, Adaptor pentru instalarea contorului AEM tip DMI 031069RO in montaj semidirect; Un intreruptor de joasa tensiune 200 A, un separator 250A. BMPT 1S se va echipa conform FT 124 MAT, ed.4, va fi legat la o priza artificiala de impamantare a instalatiei de utilizare amplasata la limita de proprietate pe domeniul privat. Realizarea suportului betonat si a prizei de impamantare se face prin grija si pe cheltuiala beneficiarului. Se vor respecta distantele normate fata de celelalte utilitati; Se va depune dosar pentru instalatia de utilizare. A.E.E. se va realiza prin cheltuiala REM, in baza Ordinul ANRE nr. 87/2014, art. 8, pct. 3, deoarece valoarea sporului este sub 50%; Racordarea la RED a instalatiei de producere CEF se va realiza in instalatia de utilizare a clientului in tabloul general de distributie, iar debitarea in RED a energiei produse se va realiza prin instalatia de alimentare mentionata mai sus.</t>
  </si>
  <si>
    <t>26714277</t>
  </si>
  <si>
    <t>PTZ 3336</t>
  </si>
  <si>
    <t>Sporul de putere se va realiza prin alimentare din Nisa generala gradinita, printr-o coloana 3x25+16C, Lcablu=5m, pana la un BMPT 32A, proiectat si echipat conform FT 124 MAT, ed.04, ce se va amplasa cat mai aproape de nisa. Racordarea la RED a instalatiei de producere CEF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 Bransamentul existent se va desfiinta.</t>
  </si>
  <si>
    <t>26705735</t>
  </si>
  <si>
    <t>PTZ 872</t>
  </si>
  <si>
    <t>Sporul de putere se va realiza prin alimentare din Nisa generala, printr-o coloana 3x50+25C, Lcablu=5m, pana la un BMPT S1 100A, ce se va amplasa cat mai aproape de nisa. BMPT S1 se va echipa in vederea montarii contorului semidirect cu: -1 ansamblu de transformatoare de curent de 125/5A pentru utilizatori de joasa tensiune trifazata cu puterea de pana la 200kW (DMI 031055RO); -Contrapanou, -Adaptor pentru instalarea contorului AEM tip DMI 031069RO in montaj semidirect; -1 intreruptor de joasa tensiune 100 A -1 separator 120A. -sir de cleme 150 mm2, tip GSCC025/02 BMPT 1S se va echipa conform FT 124 MAT, ed.04, va fi legat la o priza artificiala de impamantare a instalatiei de utilizare amplasata la limita de proprietate. Realizarea suportului betonat si a prizei de impamantare se face prin grija si pe cheltuiala beneficiarului. Se vor respecta distantele normate fata de celelalte utilitati; Se va depune dosar pentru instalatia de utilizare. Racordarea la RED a instalatiei de producere CEF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 Bransamentul existent se va desfiinta.</t>
  </si>
  <si>
    <t>26705581</t>
  </si>
  <si>
    <t>PTS 1212</t>
  </si>
  <si>
    <t>Sporul de putere se va realiza prin alimentare din Nisa generala, printr-o coloana 3x25+16C, Lcablu=5m, pana la un BMPT 50A, proiectat si echipat conform FT 124 MAT, ed.04, ce se va amplasa cat mai aproape de nisa. Racordarea la RED a instalatiei de producere CEF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 Bransamentul existent se va desfiinta.</t>
  </si>
  <si>
    <t>26706470</t>
  </si>
  <si>
    <t>PTZ 1164</t>
  </si>
  <si>
    <t>Sporul de putere se va realiza prin alimentare din Nisa generala, printr-o coloana 3x50+25C, Lcablu=5m, pana la un BMPT S1 63A, ce se va amplasa cat mai aproape de nisa. BMPT S1 se va echipa in vederea montarii contorului semidirect cu: -1 ansamblu de transformatoare de curent de 125/5A pentru utilizatori de joasa tensiune trifazata cu puterea de pana la 200kW (DMI 031055RO); -Contrapanou&lt;(&gt;,&lt;)&gt; -Adaptor pentru instalarea contorului AEM tip DMI 031069RO in montaj semidirect; -1 intreruptor de joasa tensiune 63 A -1 separator 80A. -sir de cleme 150 mm2, tip GSCC025/02 BMPT S1 se va echipa conform FT 124 MAT, ed.04, va fi legat la o priza artificiala de impamantare a instalatiei de utilizare amplasata la limita de proprietate. Realizarea suportului betonat si a prizei de impamantare se face prin grija si pe cheltuiala beneficiarului. Se vor respecta distantele normate fata de celelalte utilitati; Se va depune dosar pentru instalatia de utilizare. Racordareala RED a instalatiei de producere CEF se va realiza in instalatia de utilizare a clientului in tabloul general de distributie, iar debitarea in RED a energiei produse se va realiza prin instalatia de alimentare mentionata mai sus. Contorul seria se va inlocui cu un contor electronic inteligent programat cu dublu sens pentru masurarea energiei electrice absorbite/evacuate din/in retea, pe instalatia de alimentare din reteua operatorului de distributie. Bransamentul existent se va desfiinta.</t>
  </si>
  <si>
    <t>26706529</t>
  </si>
  <si>
    <t>PTZ 1784</t>
  </si>
  <si>
    <t>Sporul de putere se va realiza utilizand instalatiile existente. Racordarea la RED a instalatiei de producere CEF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t>
  </si>
  <si>
    <t>26706163</t>
  </si>
  <si>
    <t>Sporul de putere se va realiza prin alimentare din Nisa generala, printr-o coloana 3x50+25C, Lcablu=5m, pana la un BMPT S1 80A, ce se va amplasa cat mai aproape de nisa. BMPT S1 se va echipa in vederea montarii contorului semidirect cu: -1 ansamblu de transformatoare de curent de 125/5A pentru utilizatori de joasa tensiune trifazata cu puterea de pana la 200kW (DMI 031055RO); -Contrapanou&lt;(&gt;,&lt;)&gt; -Adaptor pentru instalarea contorului AEM tip DMI 031069RO in montaj semidirect; -1 intreruptor de joasa tensiune 80 A -1 separator 100A. -sir de cleme 150 mm2, tip GSCC025/02 BMPT 1S se va echipa conform FT 124 MAT, ed.04, va fi legat la o priza artificiala de impamantare a instalatiei de utilizare amplasata la limita de proprietate. Realizarea suportului betonat si a prizei de impamantare se face prin grija si pe cheltuiala beneficiarului. Se vor respecta distantele normate fata de celelalte utilitati; Se va depune dosar pentru instalatia de utilizare. Racordarea la RED a instalatiei de producere CEF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 Bransamentul existent se va desfiinta.</t>
  </si>
  <si>
    <t>26705957</t>
  </si>
  <si>
    <t>PTZ 1952</t>
  </si>
  <si>
    <t>Sporul de putere se va realiza prin alimentare din Nisa generala gradinita, printr-o coloana 3x25+16C, Lcablu=5m, pana la un BMPT 50A, proiectat conform FT 124 MAT, ed.04, ce se va amplasa cat mai aproape de nisa. Racordarea la RED a instalatiei de producere CEF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 Bransamentul existent se va desfiinta.</t>
  </si>
  <si>
    <t>26705831</t>
  </si>
  <si>
    <t>PTZ 1913</t>
  </si>
  <si>
    <t>Sporul de putere se va realiza prin alimentare din Nisa generala, printr-o coloana 3x50+25C, Lcablu=5m, pana la un BMPT S1 63A, ce se va amplasa cat mai aproape de nisa. BMPT S1 se va echipa in vederea montarii contorului semidirect cu: -1 ansamblu de transformatoare de curent de 125/5A pentru utilizatori de joasa tensiune trifazata cu puterea de pana la 200kW (DMI 031055RO); -Contrapanou&lt;(&gt;,&lt;)&gt; -Adaptor pentru instalarea contorului AEM tip DMI 031069RO in montaj semidirect; -1 intreruptor de joasa tensiune 63 A -1 separator 80A. -sir de cleme 150 mm2, tip GSCC025/02 BMPT 1S se va echipa conform FT 124 MAT, ed.04, va fi legat la o priza artificiala de impamantare a instalatiei de utilizare amplasata la limita de proprietate. Realizarea suportului betonat si a prizei de impamantare se face prin grija si pe cheltuiala beneficiarului. Se vor respecta distantele normate fata de celelalte utilitati; Se va depune dosar pentru instalatia de utilizare. Racordareala RED a instalatiei de producere CEF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 Bransamentul existent se va desfiinta.</t>
  </si>
  <si>
    <t>26706310</t>
  </si>
  <si>
    <t>PTZ 2482</t>
  </si>
  <si>
    <t>Sporul de putere se va realiza prin alimentare din Nisa generala, printr-o coloana 3x25+16C, Lcablu=5m, pana la un BMPT 63A, proiectat si echipat conform FT 124 MAT, ed.04, ce se va amplasa cat mai aproape de nisa. Racordarea la RED a instalatiei de producere CEF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 Bransamentul existent se va desfiinta.</t>
  </si>
  <si>
    <t>26706274</t>
  </si>
  <si>
    <t>PTZ 969</t>
  </si>
  <si>
    <t>Demontare BMPT si montare BMPT 1S semidirect FT 257 MAT care se va echipa in vederea montarii contorului semidirect astfel: -un ansamblu de transformatoare de curent de 125/5A pentru utilizatori de joasa tensiune trifazata cu puterea de pana la 200kW (DMI 031055RO); - un adaptor pentru instalarea contorului AEM tip DMI 031069RO in montaj semidirect; - un intreruptor de joasa tensiune 160 A, - un separator 250A.; -un sir de cleme 150mmp. BMPT 1S se va amplasa la limita de proprietate cu domeniul public,in proprietate, se va echipa conform FT 124 MAT, ed.4 si va fi legat la o priza artificiala de impamantare a instalatiei de utilizare (PAFS pe fundatie de beton). Realizarea suportului betonat si a prizei de impamantare se face prin grija si pe cheltuiala beneficiarului. Se vor respecta distantele normate fata de celelalte utilitati; Se va depune dosar pentru instalatia de utilizare. ,,Contorul se va inlocui cu un contor electronic inteligent programat cu dublu sens pentru masurarea energiei electrice absorbite/evacuate din/in retea, pe instalatia de alimentare din reteua operatorului de distributie.  </t>
  </si>
  <si>
    <t>26706223</t>
  </si>
  <si>
    <t>A.E.E. se va realiza din instalatia existenta prin montare BMPT 1S semidirect FT 257 MAT pe cablul jt existent care alimenteaza nisa. BMPT 1S se va echipa in vederea montarii contorului semidirect cu: un ansamblu de transformatoare de curent de 125/5A pentru utilizatori de joasa tensiune trifazata cu puterea de pana la 200kW (DMI 031055RO); Contrapanou, Adaptor pentru instalarea contorului AEM tip DMI 031069RO in montaj semidirect; Un intreruptor de joasa tensiune 160 A, un separator 250A. BMPT 1S se va echipa conform FT 124 MAT, ed.4, va fi legat la o priza artificiala de impamantare. Realizarea suportului betonat si a prizei de impamantare se face prin grija si pe cheltuiala beneficiarului. Se va dezafecta nisa existenta si se va demonta BMPT existent. Se vor respecta distantele normate fata de celelalte utilitati; Se va depune dosar pentru instalatia de utilizare. Racordarea la RED a instalatiei de producere CEF se va realiza in instalatia de utilizare a clientului in tabloul general de distributie, iar debitarea in RED a energiei produse se va realiza prin instalatia de alimentare mentionata mai sus.</t>
  </si>
  <si>
    <t>26712850</t>
  </si>
  <si>
    <t>PAZ 1470 GAROAFEI</t>
  </si>
  <si>
    <t>Sporul se va realiza prin alimentare din Nisa generala gradinita, printr-o coloana 3x25+16C, Lcablu=5m, pana la un BMPT 50A, proiectat conform FT 124 MAT, ed.04, ce se va amplasa cat mai aproape de nisa. Racordarea la RED a instalatiei de producere CEF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 Bransamentul existent se va desfiinta.</t>
  </si>
  <si>
    <t>26712962</t>
  </si>
  <si>
    <t>PTZ 2136</t>
  </si>
  <si>
    <t>Sporul de putere se va realiza utilizand instalatiile existente Racordarea la RED a instalatiei de producere CEF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t>
  </si>
  <si>
    <t>26712778</t>
  </si>
  <si>
    <t>PTZ 1631</t>
  </si>
  <si>
    <t>Sporul de putere se va realiza prin alimentare din Nisa generala, printr-o coloana 3x50+25C, Lcablu=5m, pana la un BMPT S1 63A, ce se va amplasa cat mai aproape de nisa. BMPT S1 se va echipa in vederea montarii contorului semidirect cu: -1 ansamblu de transformatoare de curent de 125/5A pentru utilizatori de joasa tensiune trifazata cu puterea de pana la 200kW (DMI 031055RO); -Contrapanou, -Adaptor pentru instalarea contorului AEM tip DMI 031069RO in montaj semidirect; -1 intreruptor de joasa tensiune 63 A -1 separator 80A. -sir de cleme 150 mm2, tip GSCC025/02 BMPT 1S se va echipa conform FT 124 MAT, ed.04, va fi legat la o priza artificiala de impamantare a instalatiei de utilizare amplasata la limita de proprietate. Realizarea suportului betonat si a prizei de impamantare se face prin grija si pe cheltuiala beneficiarului. Se vor respecta distantele normate fata de celelalte utilitati; Se va depune dosar pentru instalatia de utilizare. Racordareala RED a instalatiei de producere CEF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 Bransamentul existent se va desfiinta.</t>
  </si>
  <si>
    <t>26713336</t>
  </si>
  <si>
    <t>PTZ 3417</t>
  </si>
  <si>
    <t>Coloana trifazata noua ,3x50+25 C din nisa cladire la un BMPT S1 , realizat cf. FT 257 MAT,ed.01 ,amplasat langa nisa. BMPT S1 nou, va fi echipat astfel: -Un ansamblu de transformatoare de current 125/5A; -Adaptor pentru instalarea contorului AEM; -Un intrerupator de joasa tensiune In=63 A ; -Un separator de joasa tensiune Ir=100 A. Priza de pamant la BMPT, se va realiza prin grija si cheltuiala utilizatorului;. Se va demonta alimentarea existenta. Suportul betonat si priza de pamant corespunzatoare la BMPT,se vor realiza prin grija si cheltuiala utilizatorului; A.E.E. se va realiza prin cheltuiala REM, in baza Ordinul ANRE nr. 87/2014, art. 8, pct. 3, deoarece valoarea sporului este de 50%; Racordarea la RED a instalatiei de producere CEF se va realiza in instalatia de utilizare a clientului in tabloul general de distributie, iar debitarea in RED a energiei produse se va realiza prin instalatia de alimentare mentionata mai sus.</t>
  </si>
  <si>
    <t>26714743</t>
  </si>
  <si>
    <t>S10 PA1730B1-CET SUD CEL J9 BUC</t>
  </si>
  <si>
    <t>Se va utiliza instalatia electrica existenta ? posturile de abonat PT 2 si PT Statia de incercari racordate din PA 1730, cu delimitare si masura pe medie tensiune. Racordarea la RED a instalatiei de producere CEF  se va realiza prin instalatia de utilizare a clientului in tabloul general de distributie de joasa tensiune. In instalatia electrica existenta contorul electronic trifazat se va reprograma pentru inregistrare cu dublu sens pentru masurarea energiei electrice absorbite/evacuate din/in retea, conform puterii avizate productie/consum, sau se va inlocui contorul existent cu un contor inteligent trifazat nou, programat pentru inregistrare cu dublu sens pentru masurarea energiei electrice absorbite/evacuate din/in retea, conform puterii avizate productie/consum. Lucrari in afara tarifului de racordare: CEF se va racorda in tabloul electric general (TGD) existent al beneficiarului. Instala?ia de utilizare va fi dotat? cu: - întrerup?tor tip DGcu protec?ii împotriva defectelor monofazate/trifazate, imediat în aval de punctul de delimitare cu OD, unde se va verifica conformitatea instala?iei de utilizare din punct de vedere al sistemelor de protec?ie, pe urm?toarele criterii: se vor analiza riscurile din punct de vedere al probabilit??ii de apari?ie a incidentelor în re?eaua instala?iei de utilizare neprotejat? de sisteme de protec?ie ?i se vor prevedea fie m?suri de diminuare a riscurilor de apari?ie a defectelor, fie dotarea cu întrerup?tor de tip DG cu protec?ii împotriva defectelor monofazate/trifazate, imediat în aval de punctul de delimitare cu OD, lucrare efectuata prin grija utilizatorului. - întrerup?tor tip DI cu protec?ii de interfa?? pe partea de joasa tensiune în punctul de delimitare între instala?ia de consum ?i instala?ia de producere cu rol de separare a instala?iei de producere în cazul abaterii valorilor de tensiune ?i/sau frecven??; - contor smart pe partea de produc?ie, pus la dispozi?ie de OD, integrat în sistemele proprii de m?surare, montat în BMP instalat prin grija utilizatorului. Invertoarele utilizate trebuie sa corespunda cerintelor din Ordinul ANRE nr. 208/14.12.2018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pentru punerea in functiune a CEF,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t>
  </si>
  <si>
    <t>26714459</t>
  </si>
  <si>
    <t>PTAB 5556</t>
  </si>
  <si>
    <t>In prezent, utilizatorul este alimentat pe JT aferenta PTAB 5556 , printr-un contor monofazat montat in FDCP Ir= 16 A existent. Pentru realizarea sporului de putere se vor utiliza instalatiile existente, iar contorul monofazat cu seria UAEEEDN22810485544 se va reprograma pentru masurarea energiei electrice absorbite/evacuate din/in retea cu dublu sens pe instalatia de alimentare din reteaua operatorului de distributie, respectiv petru noua putere solicitata .</t>
  </si>
  <si>
    <t>24967652</t>
  </si>
  <si>
    <t>PTZ 829</t>
  </si>
  <si>
    <t>Sporul se va realiza prin alimentare din Nisa generala scoala, printr-o coloana 3x25+16C, Lcablu=5m, pana la un BMPT 63A, proiectat conform FT 124 MAT, ed.04, ce se va amplasa cat mai aproape de nisa. Racordarea la RED a instalatiei de producere CEF 36,552 kW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 Bransamentul existent se va desfiinta.</t>
  </si>
  <si>
    <t>26706108</t>
  </si>
  <si>
    <t>PTS 2285</t>
  </si>
  <si>
    <t>Alimentarea se va realiza prin alimentare din Nisa generala, printr-o coloana 3x50+25C, Lcablu=5m, pana la un BMPT S1 50A, ce se va amplasa cat mai aproape de nisa. BMPT S1 se va echipa in vederea montarii contorului semidirect cu: -1 ansamblu de transformatoare de curent de 125/5A pentru utilizatori de joasa tensiune trifazata cu puterea de pana la 200kW (DMI 031055RO); -Contrapanou&lt;(&gt;,&lt;)&gt; -Adaptor pentru instalarea contorului AEM tip DMI 031069RO in montaj semidirect; -1 intreruptor de joasa tensiune 50 A -1 separator 63A. -sir de cleme 150 mm2, tip GSCC025/02 BMPT S1 se va echipa conform FT 124 MAT, ed.04, va fi legat la o priza artificiala de impamantare a instalatiei de utilizare amplasata la limita de proprietate. Realizarea suportului betonat si a prizei de impamantare se face prin grija si pe cheltuiala beneficiarului. Se vor respecta distantele normate fata de celelalte utilitati; Se va depune dosar pentru instalatia de utilizare. Racordarea la RED a instalatiei de producere CEF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 Bransamentul existent se va desfiinta.</t>
  </si>
  <si>
    <t>26714589</t>
  </si>
  <si>
    <t>PTAB 5537</t>
  </si>
  <si>
    <t>Costul mediu pentru realizarea unui bransament trifazat subteran din firida este de 2060 lei . Bransament trifazat subteran , racordat din FDCP 10M existent cu clema, realizat cu cablu jt unificat 3x25+16C (DC4126), avand lungimea de 70m&lt;(&gt;,&lt;)&gt; pozat in tub riflat cu diametrul de 50mm, pana la un BMPT pentru curent maxim absorbit de consumator de 63A si reglaj din contor la 50A , conform FT-133_MAT Ed.05/03.04.2020 , prevazut cu incuietoare robusta din metal sau material plastic dur, cu sistem montaj ingropat in beton si o inaltime de minim 1,40m de la sol , ce va fi legat la priza de pamant a instalatiei de utilizare &lt;(&gt;,&lt;)&gt; amplasat la limita proprietatii . BMPT-ul se va realiza conform GHID PENTRU PROIECTARE SI EXECUTIE BRANSAMENTE SI LINII SCURTE JT Ed. 01/15.12.2016 . NOTA: La PVR/PIF se va demonta contorul monofazat existent din FDCP 10M ex. In conformitate cu ORD ANRE 15/2022 este necesara montarea unui BMPT in cadrul instalatiei de utilizare intre iesirea invertorului si intrarea din TG client in care OD va monta un contor de energie electrica in montaj direct in vederea masurarii energie electrice produse din centrala fotovoltaica.</t>
  </si>
  <si>
    <t>26711489</t>
  </si>
  <si>
    <t>PTA 4045</t>
  </si>
  <si>
    <t>Costul mediu pentru realizarea unui bransament trifazat din LEA 0 ,4 kV este de 2430 lei. Bransament trifazat subteran alimentat din LEA existenta aferenta PTA 4045 realizat cu cablu 3x25+16C DC4126(l=14m) pana la un BMPT 40A. BMPT-ul va fi de tipul FT 133_MAT prevazut cu incuietoare robusta din metal sau material plastic dur, cu sistem montaj ingropat in beton si o inaltime de min. 1,40 m de la sol si va fi amplasat pe domeniul public, la limita de proprietate . Priza de pamant si fundatia de beton se va realiza prin grija si pe cheltuiala beneficiarului. BMP-ul realizat conform GHID PENTRU PROIECTARE SI EXECUTIE BRANSAMENTE SI LINII SCURTE JT Ed. 01 15/12/2016. NOTA:La traversarea drumurilor de orice fel cablurile de JT/MT sa fie protejate in tub de protectie din material plastic de tip ?greu? conform DS 4235/1 ?6 PVC(rezistenta la compresie 1250 N) respectiv DS 4235/ 7 ? 8 PE(rezistenta la compresie 750N). - Racordarea in reteaua de joasa tensiune aeriana, pe cablu de NUL, se va realiza cu doua legaturi distincte (doua cleme). - La executia bransamentelor in cablu cu nul concentric, cu punct de racord din LEA, se va respecta tehnologia de executie conform Ghid Bransamente si linii scurte, prin montarea terminalului jt compus din tub termocontractibil si calota cu 2 sau 4 iesiri, la capatul cablului montat pe stalp. Terminalul jt este cuprins in norma de montare bransament. In instalatia de utilizare la iesirea din invertor catre TG client se va monta de catre OD un contor trifazat, de masurare a energiei electrice produse de centrala, inclusiv sistemul de comunicatie aferent acestui contor. Blocul de masura pentru contorul de masurare a energiei electrice produse se va monta de firma executanta, pe cheltuiala beneficiarului.</t>
  </si>
  <si>
    <t>25994067</t>
  </si>
  <si>
    <t>S20 T4869-VACARESTI CEL 22 BUC</t>
  </si>
  <si>
    <t>Racordarea la RED a instalatiei de producere CEF se va realiza in instalatia de utilizare a clientului in tabloul general de distributie. Contorul se va inlocui ,daca este cazul, cu un contor electronic inteligent programat cu dublu sens pentru masurarea energiei electrice absorbite/evacuate din/in retea, pe instalatia de alimentare din reteua operatorului de distributie.</t>
  </si>
  <si>
    <t>26108016</t>
  </si>
  <si>
    <t>26108239</t>
  </si>
  <si>
    <t>S20 MIHAILESTI-DOMNESTI IF</t>
  </si>
  <si>
    <t>Se propune realizarea unui post de transformare in anvelopa de beton, de 400 kVA, 20/0,4 kV, conform Norma Tehnica RER? Reguli Tehnice de Racordare Utilizatori, cu delimitarea si masura energiei, la MEDIE tensiune. Lucrari pe tarif de racordare: A. Montare racord electric subteran 20 kV ,, Racordarea postului de transformare se va realiza din S20 Mihailesti-Domnesti, cu 2 racorduri in cablu Al, XPLE, 3x(1x185 mmp) in sistem intrare-iesire intre PTA 5388 respectiv PTA 2809 aprox 2X35 m traseu total protejat in tub tip DS 4247 pentru pozarea in trotuare si DS 4235 pentru subtraversari, conform schita. Se va demonta LEA MT Clasica 50 m. Se vor echipa cei doi stalpi MT existenti fiecare cu cate o consola coronament semiorizontal, tip DS 3060 RO set descarcatori, 20 kV, tip DY 557 RO, cu consola de sustinere comuna cu cea a capetelor terminale de exterior; instalatie de punere la pamant si separatori verticali. Reziduurile rezultate, se vor transporta si preda la o societate autorizata in acest sens B.,,Echipare compartiment racordare in PT nou prefabricat in anvelopa de beton In compartimentul de racordare din PT proiectat, se va monta instalatia de racordare, la care va avea acces exclusiv personalul autorizat RER si va fi echipat cu: 1 celule de linie tip DY 803/2 ( intrare), 1 celule de linie tip DY 800/116 ( iesire); 1 celula masura, UT, tip DY 803/316 RO echipata cu doua transformatoare de curent 50/5A si doua transformatoare de tensiune 20/0.1kV, integrate in sistemul de telecontrol RER. Toate celulele se vor prevedea cu rezistente anticondens.In compartimentul de racordare sursa de 230/400 V, pentru tabloul de servicii auxiliare, se va asigura din instalatia de j.t. a utilizatorului. Compartimentul de racordare se va dimensiona conform Norma Tehnica RER astfel incat, sa se poata asigura montarea sistemului de telecontrolsi sa se poata extinde pe viitor, tabloul de mt. Pentru protectia impotriva tensiunilor de atingere si de pas, masele echipamentelor se vor conecta la instalatia de legare la pamant a PT. Nota: Legatura intre celula UTM si celula DG se va pune la dispozitie de catre Utilizator,lungimea acestuia trebuie sa fie mai mica de 20 m. Cablul de legatura MT, cu terminalele de la capete, trebuie s? fie cât mai scurt posibil (maxim 20 m). Nota: Celulele de LE tip 800/116 proiectate vor fi prevazute cu RGDMI, conform specificatiei tehnice GSTP011 si terminale SMART, conform specificatiei tehice GSCC012. Lucrari in afara tarifului de racordare A.,,Montare anvelopa de beton Se va achizitiona si monta pe terenul utilizatorului, un post de transformare, in anvelopa de beton, conform Norma Tehnica RER? Reguli Tehnice de Racordare Utilizatori, ce va apartine utilizatorului si va fi compartimentat astfel: - un compartiment de racordare in care se va monta instalatia de racordare (cuprinsa in lucrarile pe tarif de racordare), la care va avea acces exclusiv RER; - un compartiment pentru instalatia de masurare (cuprinsa in lucrarile pe tarif de racordare), la care va avea acces RER si utilizatorul; - un compartiment pentru instalatia de utilizare, la care va avea acces utilizatorul. B.,,Echipare compartiment pentru instalatia de utilizare -,,1 celula cu separator si intrerupator (DG - dispozitiv general) prevazut cu sistem de protectie generala, transformatoare de curent TC 300/5 A pe faze + 1 tor homopolar 100/1 A si bobina de minima tensiune (conform specificatiei - NT RER); -,,1 celula de transformator echipata cu protectiile aferente; -,,1 transformator de putere, trifazat, de 400 kVA, 20/0,4 kV; -,,1 tablou de joasa tensiune + 1 tablou de servicii auxiliare si iluminat. Legatura intre instalatia de racordare si instalatia de utilizare se va realiza cu un cablu de legatura, de 20 kV, Al, XLPE, 3x(1x185 mmp). Instalatia de utilizare poate avea si alta configuratie daca respecta specificatiile stabilite in Norma Tehnica RER? Reguli Tehnice de Racordare Utilizatori, ed.3. C.,,Priza de pamant pentru PT nou Se va realiza o instalatie de legare la pamant a carei rezistenta de dispersie va fi Rd &lt; 4 Ohmi. Nota: Vechiu contor impreuna cu materialele rezultate in urma dezafectarii bransamentului existent se vor preda la UTR Ilfov Vest. Instalatia de producere trebuie sa respecte cerintele tehnice de racordare prevazute in Norma tehnica ?Conditii tehnice de racordare la retelele electrice de interes public pentru prosumatorii cu injectie de putere activa in retea?, conform Ord. 288/2018 iar etapele procesului de punere sub tensiune pentru perioada de probe a unitatilor generatoare va respecta Ord. ANRE nr. 51/2019.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Se va depune dosar pentru instalatia electrica de utilizare in aval de punctul de delimitare, de catre un electrician autorizat ANRE si se va trimite catre adresa de e-mail: dosare.utilizare.ilfov-giurgiu@reteleelectrice.ro Materialele si echipamentele care se utilizeaza la realizarea instalatiei, trebuie sa fie conforme cu cerintele din specificatiile tehnice unificate. Celelalte materiale si echipamente pentru care nu sunt elaborate cu specificatii tehnice unificate, trebuie sa fie noi, compatibile cu starea tehnica a instalatiei, sa indeplineasca cerintele specifice de fiabilitate si siguranta; La amplasarea capacitatilor energetice se vor respecta conditiile conform Ordinului ANRE nr. 239/2019 pentru aprobarea Normei tehnice privind delimitarea zonelor de protectie si de siguranta aferente capacitatilor energetice, modificat si completat cu Ordinul ANRE nr. 225/2020 si NTE 007/08/00 ?Normativ pentru proiectarea si executarea retelelor de cabluri electrice? si LEGEA ENERGIEI ELECTRICE nr. 123/2012. In fisa de calcul anexata sunt cuprinse doar lucrarile pe tarif de racordare. Protectiile, reglajele si automatizarile se vor realiza conform prevederilor ORDINUL ANRE 132/2020, cu completarile ulterioare.</t>
  </si>
  <si>
    <t>26584692</t>
  </si>
  <si>
    <t>S20 PIONEER-AFUMATI IF</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</si>
  <si>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2:- Racordare in sistem intrare iesire in LE 20 kV Pioneer din statia 110/20kV Afumati si realizarea unui PC 20kV conform standardelor REM Lucrari pe tarif de racordare: ·,,Racord 20kV proiectat -sectionare LE 20kV Pioneer intre PTAB 4246 si PTAB 4638*.si mansonare cu 2x LES 20kV nou cablu de medie tensiune tripolar, ARE4H5EX, noi, cu elice vizibila, izolatie XLPE, sectiune 3x(1x185 mm2) Al si accesorii performante, 2x15 m. ·,,PC 20kV proiectat Montare punct de conexiune (PC) 20 kV in apropierea LE 20kV Pioneer echipat cu 2 compartimente (1 compartiment apar?ine OD ?i 1 compartiment apar?ine utilizatorului); Echiparea compartimentului de racordare al punctului de conexiuni 20 kV cu instala?iile aferente operatorului de re?ea (apar?ine OD): §,,2 celule de linie motorizate 24 kV, 630A, 16 kA cu separator de sarcina si CLP conf. specificatiei OD; §,,loc pentru înc? o celul? de linie; §,,1 celula de masura conf. specificatiei OD cu separator si grup de masura format din dou? transformatoare de tensiune 20/0,1 kV, clasa de precizie 0,2 ?i dou? transformatoare de curent de 50/5A, clasa de precizie 0,2S si contor electronic trifazat static (afisaj LCD), In=5(6)A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celulelor de linie si masura din PC 20kV proiectat prin montarea deRGDAT-2 buc , UP 2020 LITE-1 buc, baterii acumulatori -2 buc, TSA-1 buc, Router Rugged pt comunicatii 4G ? CISCO IR1101, Swich-uri rugged CISCO IE-4000-8S4G-E, dulap pentru echipamente de telecomunicatii FT-045_TLC-M_ed02 ? TIP B si accesoriile de conectica: Patch-cord ftp cat. 6e (lungime 10 m) §,, Lucrari ce se realizeaza prin grija beneficiarului: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-,,Dispozitivul general -celula sosire cu intrerupator automat si separator in compartimentul utilizatorului (DG)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maximal? de curent homopolar cu dou? trepte (una sensibil? la pentru puneri la pamant simple cealalt? pentru sesizarea dublelor puneri la p?mânt).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cu cablu NA2XS(FL)2Y 12/20 kV, 3x1x95 mmp intre PC 20kV proiectat si centrala CEF Comuna Afumati in lungime de 0,03 km variantele 1 si 2 ?,,Posturi trafo si tablouri jt aferente centralei CEF Comuna Afumati, trafo ? 2000kVA ?,,Asigurare accesului la PC 20kV proiectat pentru OD. ?,,Priza de legare la p?mânt a PC 20 kV proiectat.</t>
  </si>
  <si>
    <t>20098169</t>
  </si>
  <si>
    <t>PTZ 3478</t>
  </si>
  <si>
    <t>Racordarea la RED a instalatiei de producere CEF se va realiza in instalatia de utilizare a clientului in tabloul general de distributie, iar debitarea in RED a energiei produse se va realiza prin instalatia de alimentare existenta (mentionata mai sus). Se va inlocui/programa pentru inregistrarea dublu sens a energiei electrice absorbite/evacuate din/in retea, pe instalatia de alimentare din reteua operatorului de distributie Lucrari in afara tarifului de racordare: Instalatia de producere a utilizatorului va fi prevazuta obligatoriu cu un bloc de masura si protectii echipata cu urmatoarele protectii :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</si>
  <si>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26712894</t>
  </si>
  <si>
    <t>PTAB 2049</t>
  </si>
  <si>
    <t>In prezent, utilizatorul este alimentat pe JT aferenta PTAB 2049, printr-un contor trifazat montat in BMPT 32A existent. Pentru realizarea sporului de putere se vor utiliza instalatiile existente, iar contorul trifazat se va reprograma pentru masurarea energiei electrice absorbite/evacuate din/in retea cu dublu sens pe instalatia de alimentare din reteaua operatorului de distributie, respectiv petru noua putere solicitata . Se va monta un bloc de masura monofazat in instalatia de utilizare de catre firma executanta pe cheltuiala beneficiarului, iar in blocul de masura se va monta de catre OD un contor trifazat pentru masurarea energiei electrice produse de centrala fotovoltaica.</t>
  </si>
  <si>
    <t>26802382</t>
  </si>
  <si>
    <t>Racordarea la RED a instalatiei de producere CEF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t>
  </si>
  <si>
    <t>26713114</t>
  </si>
  <si>
    <t>PTZ 786</t>
  </si>
  <si>
    <t>Sporul de putere se va realiza: -coloana noua in cablu 3x150+95N din tablou JT PTZ 786 pana la BMPTs, tip FT-257_MAT ed. 01, amplasat in proprietate langa PT cu acces direct din exterior. BMPTs va fii echipat cu un complex de masura semidirecta unificata conform specificatiilor tehnice unificate DMI031006RO, compus din 3xTC 125/5 [A/A] conform DMI031055RO, matricola 530016 si CE in montaj semidirect si va fii prevazut pe intrarea generala cu un separator general de 160A si un intreruptor automat cu Ia=125A, echipat cu o clema de racordare tip GSCC025/02, matricola 160053. ,,Racordarea la RED a instalatiei de producere CEF se va realiza in instalatia de utilizare a clientului in tabloul general de distributie, iar debitarea in RED a energiei produse se va realiza prin instalatia de alimentare dupa PVR si PIF. Se va monta contor trifazat in montaj semidirect, smart pentru inregistrarea dublu sens a energiei electrice absorbite/evacuate din/in retea, pe instalatia de alimentare din reteaua operatorului de distributie. Se va desfiinta masura existenta si se va preda contorul la UTR BUC VEST. Lucrari in afara tarifului de racordare: Instalatia de producere a utilizatorului va fi prevazuta obligatoriu cu un bloc de masura si protectii echipata cu urmatoarele protectii :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</si>
  <si>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26714164</t>
  </si>
  <si>
    <t>PTAB 7814 SC RAJA SA</t>
  </si>
  <si>
    <t>Se vor realiza urmatoarele lucrari : ·,,Bransamentul existent se va desfiinta, iar contorul se va muta la limita de proprietate intr-un BMPM dual nou proiectat ; ·,,Contorul se va reprograma conform puterii solicitate ; ·,,se va monta un BMP dual, FT-133_MAT, amplasat la limita de proprietate cu acces din str. Frasinului; ·,,se va monta subteran cablu 3x25+16C, tip DC 4126 RO, in lungime de 74m ( 60m sapatura pamant, 5m legaturi,9m canalizare tip B beton), alimentat din CS aferent LES 0,4 kV a PTAB 7814 SC RAJA SAsi BMP-ul proiectat. BMP-ul va fi echipat cu: ·,,partea OD: o,,separator de 63A; o,,doua intrerupatoare automate tetrapolare cu protectie la suprasarcina si la scurtcircuit unul de 32A si unul de 50 A; o,,circuite electrice interioare; ·,,partea utilizatorului: o,,sir de cleme pentru alimentarea instalatiei de utilizare; o,,borna de legare la pamant. Note: ·,,Costul pentru realizarea unui bransament racordat din RED 0,4kV este de 2060 lei ; ·,,Blocul de masurare se va monta pe soclu ingropat in fundatie de beton si se va lega la priza de pamant a instalatiei de utilizare; ·,,Cablurile se vor poza pe domeniul public/privat si vor fi protejate pe intreg traseul subteran in tub pliabil, tip DS 4247 RO si DS 4235 RO la subtraversari; ·,,Prezenta lucrare se va corela cu ATR 26802867 NICULESCU LOREDANA-MARIANA;</t>
  </si>
  <si>
    <t>26805552</t>
  </si>
  <si>
    <t>PTS 1615</t>
  </si>
  <si>
    <t>Lucrari cuprinse in tariful de racordare Pentru realizarea sporului de putere solicitat de catre beneficiar sunt necesare urmatoarele lucrari: din Tabloul JT aferent PTS 1615 se vor poza 2x(3x150+95N), tip GSC002/010, matricola 330656, L=20m, pana la un BMPTS2, tip FT-257_MAT ed. 01, amplasat in camera tehnica destinata masurii. BMPTS2 va fi echipat cu un complex de masura semidirecta unificata conform specificatiilor tehnice unificate DMI031006RO, compus din 3xTC 300/5 [A/A] conform DMI031055RO, matricola 530016 si CE in montaj semidirect si va fi prevazut pe intrarea generala cu un separator general un intreruptor automat cu Ia=350A. La iesirea cablurilor din PTS 1615 este necesara carotarea peretelui si se vor folosi sisteme de trecere pentru etansarea cablurilor. Racordarea la RED a instalatiei de producere CEF se va realiza in instalatia de utilizare a clientului in tabloul general de distributie, iar debitarea in RED a energiei produse seva realiza prin instalatia de alimentare proiectata (mentionata mai sus). Contorul trifazat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Instalatia de producere a utilizatorului va fi prevazuta obligatoriu cu urmatoarele protectii: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</si>
  <si>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25993983</t>
  </si>
  <si>
    <t>Se propune realizarea unui post de transformare in anvelopa de beton echipat cu transformator/tranformatoare trifazate de putere care sa asigure consumul solicitat, 20/0,4kV, conform Norma Tehnica REM? Reguli Tehnice de Racordare Utilizatori, cu delimitarea si masura energiei, la medie tensiune. Lucrari pe tarif de racordare: A. Montare racord electric subteran 20 kV Racordarea postului de transformare se va realizeaza prin sistem intrare-iesire S20kV PIONEER AFUMATI IF intre PTAB 4639 si PTAB 3595, cu 2 racorduri subterane in cablu Al, XPLE, 3x(1x185 mmp) aprox L=2x30m traseu total protejat in tub tip DS 4247 pentru pozarea in trotuare si DS 4235 pentru subtraversari, conform schita. Cablurile se vor poza pe domeniul public/privat si vor fi protejate pe intreg traseul subteran in tub pliabil, tip DS 4247 RO si DS 4235 RO la subtraversari B. Echipare compartiment racordare in PT nou prefabricat in anvelopa de beton In compartimentul de racordare din PT proiectat, se va monta instalatia de racordare, la care va avea acces exclusiv personalul autorizat REM si va fi echipat cu: 1 celule de linie, LE(intrare), tip DY 803/416 RO; ?,,1 celula de linie ( LE - iesire ) tip DY 800/116 RO, prevazuta cu RGDMI conform GSTP011 si cutii terminale Smart conform GSCC012; 1 celula masura, UTM, tip DY 803/4 RO echipata cu doua transformatoare de curent 50/5A si doua transformatoare de tensiune 20/0.1kV, integrate in sistemul de telecontrol REM. Celulele DY 803 se vor prevedea cu rezistente anticondens.In compartimentul de racordare sursa de 230/400 V, pentru tabloul de servicii auxiliare, se va asigura din instalatia de j.t. a utilizatorului. Compartimentul de racordare se va dimensiona conform Norma Tehnica REM astfel incat, sa se poata asigura montarea sistemului de telecontrol si sa se poata extinde pe viitor, tabloul de mt. Pentru protectia impotriva tensiunilor de atingere si de pas, masele echipamentelor se vor conecta la instalatia de legare la pamant a PT. In cazul in care distanta intre celula UTM si DG este mai mare de 20m in compartimentul de racordare a PT-ului proiectat, intre celula de linie (LE) proiectata, tip DY 800/116 RO si celula UTM proiectata, tip DY 803/4 RO, se vor monta: 1 celula de linie (LE) tip DY 800/116 RO; 1 celula RC. Valoarea lucrarilor suplimentare in cazul mai sus mentionat nu sunt incluse in tariful de racordare. Lucrari in afara tarifului de racordare A.,,Montare anvelopa de beton Se va achizitiona si monta pe terenul utilizatorului, un post de transformare, in anvelopa de beton, conform Norma Tehnica REM? Reguli Tehnice de Racordare Utilizatori, ce va apartine utilizatorului si va fi compartimentat astfel: - un compartiment de racordare in care se va monta instalatia de racordare (cuprinsa in lucrarile pe tarif de racordare), la care va avea acces exclusiv REM; - un compartiment pentru instalatia de masurare (cuprinsa in lucrarile pe tarif de racordare), la care va avea acces REM si utilizatorul; - un compartiment pentru instalatia de utilizare, la care va avea acces utilizatorul. B.,,Echipare compartiment pentru instalatia de utilizare -,,1 celula cu separator si intrerupator (DG - dispozitiv general) prevazut cu sistem de protectie generala, transformatoare de curent TC 300/5 A pe faze + 1 tor homopolar 100/1 A si bobina de minima tensiune (conform specificatiei - NT REM); -,,1 celula de transformator echipata cu protectiile aferente; -,,transformator/tranformatoare trifazate de putere care sa asigure consumul solicitat, 20/0,4kV -,,1 tablou de joasa tensiune + 1 tablou de servicii auxiliare si iluminat. Legatura intre instalatia de racordare si instalatia de utilizare se va realiza cu un cablu de legatura, de 20 kV, Al, XLPE, 3x(1x185 mmp). Instalatia de utilizare poate avea si alta configuratie daca respecta specificatiile stabilite in Norma Tehnica REM? Reguli Tehnice de Racordare Utilizatori, ed.3. C.,,Priza de pamant pentru PT nou Se va realiza o instalatie de legare la pamant a carei rezistenta de dispersie va fi Rd &lt; 4 Ohmi.</t>
  </si>
  <si>
    <t>26342701</t>
  </si>
  <si>
    <t>S20 T4329B1-RAZOARE CEL 8 BUC</t>
  </si>
  <si>
    <t> Solutia de alimentare existenta a consumatorului cat si configuratia CEF1000kW - Pevacuata-979,117 kW, se mentin neschimbate si se respecta toate conditiile impuse prin CER RO001E119542392/4 din data 04/02/2025. Lucrari in afara tarifului de racordare: Conform solicitarii nr. 26628878, depusa de beneficiar, utilizatorul  doreste o modificare din puncut de vedere tehnic a postului de transformare PT2 (post utilizator). Pentru alimentarea noii cladiri AFI Loft, in PT2 se va monta un nou transformator de 1x2000 kVA. Aceasta completare nu va depasi puterea de consum aprobata anterior de 13,249 MW. In urma realizarii modificarii tehnice, PT2 alimentata din PT1, va fi echipat cu 3 transformatoare de 1600kVA + 1 transformator de 2000 kVA. Nota: Instalatia de utilizare trebuie sa fie prevazuta cu dispozitive adecvate in scopul evitarii magnetizarii simultane a transformatoarelor. Aceste dispozitive trebuie sa intervina in cazul absentei tensiunii in timp de 5 s, cu timpi de conectare la intervale de cel putin 1s. De asemenea, utilizatorul doreste extinderea CEF fara injectie in retea, prin realizarea unei noi CEF fara injectie in retea de 550kWc.a. Dupa realizarea noii centrale fotovoltatice, utilizatorul va avea o putere istalata de producere de 1550kW c.a., astfel devine prosumator de categorie B. Acesta va evacua in retea puterea de 979,117 kW , aprobata conform CER RO001E119542392 / 4 din data 04/02/2025. Invertoarele utilizate trebuie sa corespunda cerintelor din Ordinul ANRE nr. 208/ 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cu toate modific?rile ?i complet?rile ulterioare. Lucrari in instalatia utilizatorului necesare pentru racordarea sistemului fotovoltaic : Racordarea la RED a instalatiei de producere CEF se va realiza in instalatia de utilizare a clientului si sunt necesare urmatoarele lucrari : Sistemul de protectie trebuie sa asigure urmatoarele protectii: - întrerup?tor tip DG cu protec?ii împotriva defectelor monofazate/trifazate, imediat în aval de punctul de delimitare cu OD - montare întrerup?tor tip DI cu protec?ii de interfa?? pe partea de joasa tensiune în punctul de delimitare între instala?ia de consum ?i instala?ia de producere, cu rol de separare a instala?iei de producereîn cazul abaterii valorilor de tensiune ?i/sau frecven?? conform Ord 132/2020 Tabelul 2P; Releul aferent DI va trebui sa realizeze urmatoarele functii: antiinsularizare, protectie maximala de tensiune mediata, protectie maximala de tensiune, protectie minima de tensiune, protectii de minima si maxima frecventa. - sa asigure protec?ie de putere invers? sau sistem de management a puterii produse astfel încât puterea maxim? injectat? în punctul de delimitare cu OD s? fie de maxim 979,117kW, conform CER RO001E119542392 / 4 din data 04/02/2025. Modalitatea tehnic? pentru îndeplinirea acestei condi?ii se va face in conformitate cu cerintele OD, iar verificarea func?ionalit??ii de catre OD se va face înaintea valid?rii dosarului instala?iei de utilizare. Se accept? ca aceast? limitare s? fie realizat? printr-o setare a invertorului . Modalitatea de limitare se va mentiona în Porcesul Verbal de punere in functiune (PV PIF) al CEF, emis în prealabil emiterii/actualiz?rii CER; Alternativ, instalatorul trebuie s? pun? la dispozi?ia operatorului de distribu?ie link- ul ?i parola de service necesare conect?rii de la distan?? la platforma de monitorizare ?i control a invertorului; - va asigura echipamentele necesare pentru comutatia si integrarea in SCADA OD pentru monitorizarea puterii reactive (Q), puterii active produse (P), tensiunii (U) si frecventa (f) , pozi?ie DI, pozitie DG; - in conformitate cu ORD ANRE 15/2022 este necesara montarea unui BMP in cadrul instalatiei de utilizare intre iesirea din echipamentul de productie si intrarea din TG client in care OD va monta un contor de energie electrica in montaj semidirect in vederea masurarii energiei electrice produse din CEF. - Monatrea BMP-ului intra in grija utilizatorului.</t>
  </si>
  <si>
    <t>26628878</t>
  </si>
  <si>
    <t>S20 REACTOR 1-IFA IF</t>
  </si>
  <si>
    <t>Conform  CTE nr. 16/5/13.05.2025 - Varianta 2) faza studiu de solutie: Punerea în func?iune a instala?iei de utilizare ?i racordarea produc?torului în solu?iile analizate, se va realiza conform Ordinul ANRE nr. 208/2018 ?i Ordinul ANRE nr. 51/2019 (procesul de punere sub tensiune), cerin?e stipulate pentru centrale formate din module generatoare de categorie B. Varianta unica: Racordarea CEF IFIN-HH se va realiza la nivelul de tensiune 20kV, la PCZ IFIN HH Punctul de racordare: este stabilit la nivelul de tensiune 20 kV, la PC1;PC2 din st 110/20kV IFA Magurele; Punctul comun de cuplare: la bara 20 kV din PC 1 20 kV si PC 2 20kV existente; Punctul de delimitare: instala?iilor este stabilit la nivelul de tensiune 20 kV, la capetele terminale ale cablurilor de racord (feeder Reactor 1 ?i Reactor 2), la ie?irea din celulele din punctul de conexiune PC1 ?i PC2 din sta?ia de transformare 110/20 kV IFA; Punctul de m?surare: la nivelul de tensiune 20 kV în celula de m?sur? existente din PC1 ?i PC2 din sta?ia de transformare 110/20 kV IFA Magurele.  Lucrari pe tarif de racordare : Pentru preluarea datelor aferente centralei in SCADA OD (suma P,Q efectiv produs de instalatiile de generare, pozitie de DI) catre OD, in statia 110/20kV IFA Magurele se va instala un dulap amplasat in fosta camera de protectii ? cladire corp comanda ce va fi echipat cu urmatoarele: - Router CISCO RUGGED; - Patch cord-uri fibra optica; - Patch cord-uri UTP; - Modul SFP+SM de conectare pentru fibra optica; - Rack comunicatie 19 inch cu 18-20U, in care vor fi instalate echipamentele pentru asigurarea caii de comunicatie de back-up prin radio sau 4G ? 1 buc, in statia IFA Magurele; - Switch; - ODF; - Dulap TLC. Tensiunea monitorizat? în sistemul SCADA al operatorului va fi cea din punctul de delimitare, (tensiunea din statia IFA Magurele 20 kV). Valorile puterii active si reactive integrate in SCADA vor fi cele efectiv produse la tensiunea de 0.4 kV de instalatiile de generare, nu se transmite diferen?a dintre consum ?i produc?ie. Calea principala de comunicatie pentru asigurarea transmiterii marimilor de stare, trebuie sa fie asigurata de catre utilizator prin fibra optica de la INSTITUTUL NA?IONAL DE FIZIC? ?I INGINERIE NUCLEAR? ? HORIA HULUBEI pana la interfata cu echipamentele Retele Electrice Romania (statia de transformare IFA Magurele). Delimitarea de gestiune si exploatare din punct de vedere al caii de comunicatie se va face la iesire din patch panel de fibra optica E2000 din statia 110/20 kV IFA Magurele. Lucrari ce se realizeaza prin grija beneficiarului : Datele necesare a fi transmise in SCADA OD (suma P,Q efectiv produs de instalatiile de generare, pozitie de DI), se vor integra printr-un echipament al utilizatorului (dulap de telecomunicatii) ce poate asigura interfatarea prin protocolul de comunicatie IEC50870-104 si utilizarea unui suport de fibra optica asigurat tot de catre utilizator pana in statia 110/20kV IFA Magurele. Pentru asigurarea transmiterii marimilor de stare, calea principala de comunicatie trebuie sa fie asigurata de catre utilizator prin fibra optica de la INSTITUTUL NA?IONAL DE FIZIC? ?I INGINERIE NUCLEAR? ? HORIA HULUBEI pana la interfata cu echipamentele Retele Electrice Romania (statia de transformare IFA Magurele). In cadrul incintei IFIN-HH se va monta un dupal TLC echipat cu urmatoarele echipamente: - Router CISCO RUGGED ? 1 buc; - Patch cord-uri fibra optica ? 1 buc; - Patch cord-uri UTP ? 1 buc; - Patch panel de fibra optica (E2000) ? 2 buc, cate unul in fiecare statie; - Modul SFP de conectare pentru fibra optica ? 1 buc; - Switch CISCO RUGGED ? 1 buc; Pentru asigurarea transmiterii marimilor de stare, calea principala de comunicatie trebuie sa fie asigurata de catre utilizator prin cabluri de semnalizare a pozitiei echipamentelor de la posturile de transformare aferente CEF IFIN-HH, pana la interfata cu echipamentele Retele Electrice Romania. Se prevede preluarea pozitieiechipamentelor de la tablourilor TE+CEF 1, TE+CEF 23, TE+CEF 25, TE+CEF 19, TE+CEF 10+TE+CEF 14 prin intreruptoarele motorizate printr-un cablu de semnalizare sau GSM, pana la dulapul TLC nou proictata in interiroul incintei IFIN-HH. Aceste intrerupatoare vor avea rol de dispozitiv de interfata, DI, si vor fi declansate prin intermediul releului multifunctional, prin urmatoarele protectii: - protectie maxima tensiune, valoare mediata 10 minute*: 1,1*Un/600+3 secunde; - protectie maxima tensiune: 1,15*Un/temporizata; - protectie minima tensiune : 0,85*Un/ temporizata; - protectie minima frecventa: 47,5 Hz/ temporizata. - protectie minima tensiune: 0,3*Un/ temporizata; - protectie maxima frecventa: 52 Hz/ temporizata In cazul defectiunilor releului de protectie atasat fiecarui dispozitiv de interfata sau in cazul lipsei alimentarii acestuia va fi declansat intrerupatorul de interfata. In cazul refuzului de declansare a intrerupatorului de interfata va declansa intrerupatorul adiacent din amonte (spre reteaua de distributie). Invertoarele vor avea pe tot timpul functionarii in paralel cu reteaua de distributie activata functia de antiinsularizare, respectiv se va seta o rampa de crestere a puterii active la conectare de maxim 10% din Pmax. Pentru a limita puterea evacuata la 0MW in punctul comun de cuplare, utilizatorul va prevedea in instalatia de utilizare 20kV un Sistem de management pentru limitarea puterii evacuate de CEF cand Pev&gt;Pcons. Releele multifunc?ionale care se vor monta la nivelul celulelor de 20kV aferente cailor de alimentare Reactor 1 si Reactor 2, din substatia IFIN-HH, amplasate pe sectia 1, respectiv sectia 2 de bare, existente, vor fi prev?zute cu func?ia ?FEED IN ZERO?. În cazul în care produc?ia centralei fotovoltaice va dep??ii consumul INSTITUTUL NA?IONAL DE FIZIC? ?I INGINERIE NUCLEAR? ? HORIA HULUBEI, centrala va fi deconectata astfel incat s? nu debiteze în instala?iile Retele Electrice Romania. Releul va comanda in prima instanta reducerea puterii evacuate prin invertoare, iar in situatia in care acest lucru nu se va realiza, se va comanda deconectarea automata a invertoarelor. Releele multifunc?ionale reprezint? nivelul de protec?ie general? al Centralei Electrice Fotovoltaice dar ?i al treilea ?i al patrulea nivel de redundan?? al func?iilor de protec?ie disponibile la nivelul invertoarelor de putere. Releele multifunc?ionale sunt relee de protec?ie multifunc?ionale care includ func?ia de monitorizare a parametrilor de re?ea ?i decuplare automat? la dep??irea pragurilor prestabile ?i func?ia de decuplare automat? la detectarea func?ion?rii în regim insularizat. Cuplarea la Re?eaua Electric? de Distribu?ie se va realizeaz? numai dup? revenirea la valorile normale a parametrilor care au determinat decuplarea ?i dup? un timp de reconectare ce poate fi temporizat. Pentru asigurarea transmiterii marimilor aferente CEF (energie/putereprodusa P,Q) utilizatorul are obligatia sa achizioneze si sa monteze o cutie/carcasa corespunzatoare, destinata exclusiv montarii contoarelor/grupurilor de masurare pentru putere/energia electrica produsa (insumata de la mai multe tablouri aferente centralei) , conform art. 45 alin. 1 lit. a1 din Legea energiei electrice si a gazelor naturale nr. 123/2012, cu modificarile si completarile ulterioare. Contoarele se vor procura si monta prin grija operatorului de distributie. Delimitarea de gestiune si exploatare din punct de vedere al caii de comunicatie se va face la iesire din patch panel de fibra optica E2000 din statia 110/20 kV IFA Magurele.</t>
  </si>
  <si>
    <t>26116475</t>
  </si>
  <si>
    <t>In prezent, utilizatorul este alimentat pe JT aferenta PTAB 5314 , printr-un contor monofazat montat in FDCP Ir= 32 A existent conform ATR 17489667 /29.05.2023. Pentru realizarea sporului de putere se vor utiliza instalatiile existente, iar contorul monofazat se va reprograma pentru masurarea energiei electrice absorbite/evacuate din/in retea cu dublu sens pe instalatia de alimentare din reteaua operatorului de distributie, respectiv petru noua putere solicitata .</t>
  </si>
  <si>
    <t>26689299</t>
  </si>
  <si>
    <t>A20 TAROM-ARCUDA GR</t>
  </si>
  <si>
    <t>Racordarea la RED a instalatiei de producere CEF 398,13kW se va realiza in instalatia de utilizare a clientului in tabloul general de distributie, iar debitarea in RED a energiei produse se va realiza prin instalatia de alimentare proiectata. In PC -ul proiectat se va monta un contor electronic inteligent trifazat in montaj indirect prin 2x TC 50/5 A, cls. 05 si 2x TT 20/0.1 kV, programat cu dublu sens pentru masurarea energiei electrice absorbite/evacuate din/in retea, pe instalatia de alimentare din reteua operatorului de distributie; NOTA: In instalatia de utilizare la iesirea din invertor catre TG client se va monta de catre OD un contor semidirect prevazut cu un ansamblu de transformatoare de curent 300/ 5A, de masurare a energiei electrice produse de centrala , inclusiv sistemul de comunicatie aferent acestui contor.Blocul de masura pentru contorul de masurare a energiei electrice produse se va monta de firma executanta, pe cheltuiala beneficiarului.Instala?iile de racordare ?i utilizare vor fi conforme cu normele OD ?i se va prevedea integrare în SCADA OD a m?surilor de putere activ? produs?, tensiunea în punctul de delimitare cu OD, pozi?ie DG/DI. În cazul în care nu se integreaz? m?surile ?i pozi?iile echipamentelor DG/DI în SCADA OD, se va prevedea comunica?ie ?i interfa?? logic? pentru reducerea injec?iei de putere activa pân? la 0 kW într- un timp de maximum cinci secunde de la recep?ionarea comenzii la nivelul portului invertorului. Alimentarea cu energie electrica a noului obiectiv se realizeaza printr-un PC (PTAB) de tip unificat amplasat pe domeniul privat cu acces din domeniul public, echipat cu transformator care sa asigure consumul solicitat, 20/0,4 kV, racordat in sistem intrare-iesire intre PTAB 1517 (S1829) si PTAB 1225 (S2070) la L 20 kV TAROM prin cablu tip 3*1*185 mmp, L= 45m. Lucrari pe tarif de racordare: Racord MT : Se va prelua cablul LES 20 kV TAROM in aval de PTAB 1225 ce reprezinta plecarea catre PTAB-ul 1517 si se va poza in PC-ul proiectat. Din PC-ul proiectat se va pleca prin cablu de medie tensiune tripolar cu elice vizibila pentru pozare subterana 3*1*185 mmp, conform DC 4385/2 RO, L= 45m, montat in canalizatie de tip A ? L= 35m (sapatura pamant- L= 30m; asfalt- L= 5m), introdus in tub de protectie pliabil cu Ø 160 mmp conform DC 4247 RO pana la PTAB 1225 pentru realizarea continuitatii distributiei. Racordul MT se va amplasa pe domeniul public iar PC-ul pe domeniul privat cu acces din domeniul public. PC (PTAB)-ul va fi format din doua compartimente separate,varianta simplificata si Norma Tehnica OD: un compartiment OD si un compartiment al utilizatorului, fiecare dotat cu usa de acces separata. Compartimentul OD va fi echipat cu: 1x celula de linie LE tip DY 803/416 pe intrare, echipata cu: detectoare directionale de defect RGDAT si cu separatoare de sarcina 24kV, 400A actionata cu motor 24 Vcc (IMS) pe intrare; 1x celula LE cu intrerupator ICS tip DY 800/116 pe iesire, echipata cu: întreruptor cu izola?ie în vid, separator de linie ?i separator de legare la p?mânt cu izola?ie în SF6 pentru tipul de 16 kA, terminale smart si detectoare directionale de defect RGDMI; 1x celula de masura echipata cu separator IMS, comutatie in SF6, tip DY803/316, UT. Celulele vor fi echipate corespunzator pentru integrare in sistemul de telecontrol. TSA-ul va fi alimentat din instalatiile de JT ale utilizatorului.Din TSA se va alimenta si instalatia de iluminat a postului de transformare. UP-ul se va racorda la TSA. Celule de m.t. din PT proiectat vor fi prevazute cu rezistente anticondens. Acest compartiment de racordare trebuie dotat prin grija utilizatorului cu usi si inchizatori, conform specificatiilor OD, astfel realizat incat sa nu permita propagarea flacarii, caldurii sau fumului avind orificii de aerisire care comunica doar cu spatii deschise. Lucrari in afara tarifului de racordare Compartimentul utilizatorului se va echipa cu : - 1x celula de protectie dispozitiv general DG conform Normei Tehnice OD, cablul de legatura intre celula UT si DG se va pune la dispozitie de catre Utilizator ; -1x celula de transformator echipata cu sigurante SFEN ; -1x transformator trifazat de putere care sa asigure consumul solicitat . -Tabloul general de joasa tensiune va fi echipat pe sosirea generala cu intreruptor automat tripolar astfel incat sa asigure protectia instalatiei de JT si a Trafo. Tabloul de servicii auxiliare se va alimenta din circuitul de j.t.al utilizatorului. Terenul pe care urmeaza sa fie amplasat racordul MT apartine domeniului public ,iar terenul pe care se amplaseara PC apartine domeniului privat. Postul de transformare va fi prevazut cu o priza de legare la pamant cu Rp &lt; 1 Ohmi. Anvelopa prefabricata, prizele de legare la pamant si trotuarul din jurul anvelopei, vor fi realizate de beneficiar.</t>
  </si>
  <si>
    <t>26218478</t>
  </si>
  <si>
    <t>A20 IRIGATII-UZUNU GR</t>
  </si>
  <si>
    <t>In prezent clientul este racordat in L 20 kV Irigatii printr-o celula de linie MT DY803 montata in PC 2132. Instalatie utilizator: cablu subteran DC4385 3*1*185 mmp,L=890 m, stalp 12G echipat cu separator vertical, descarcatori, Ol-Al 50 mmp L=10m, stalp 10G, transformator 20/0,4 kV, 160 kVA, coloana de joasa tensiune cu cablu tetrapolar 3*150+95N mmp, cutie din rasina sintetica pentru post de transformare montata pe stalp echipata cu intrerupator de 250 A, cablu tetrapolar 3*150+95N mmp L=20 m. Masura energiei electrice se realizeaza printr-un contor electronic seria in montaj semidirect montat in cutie de exterior din rasina sintetica DS4558RO echipata cu un complex de transformatoare de curent de j.t., conf.DMI 031055RO, pentru grupuri de masura in montaj semidirect TC 300/5A, amplasat pe soclu de beton, pe domeniul public la limita de proprietate. GPS 44.128274, 25.982173 ATR existent 18210297 /2023. Pentru asigurare spor putere soicitat se vor utiliza instalatiile existente, iar contorul se va programa pentru masurarea energiei electrice absorbite/evacuate din/in retea cu dublu sens pe instalatia de alimentare din reteaua operatorului de distributie. Conform ordin 87/2014 ,art 8, ali. 3 In situatia aprobarii pentru un loc de consum , a unui spor de putere mai mic sau egal cu 50% din puterea deja aprobata pentru locul de consum respectiv, lucrarile de modificare a instalatiei de recordare , detinuta de operatorul de retea, se realizeaza pe cheltuiala acestuia. Necesar inlocuire celula linie MT DY803 cu celula linie DY800/116 cu intrerupator, terminate smart GSCC012 si RGDMI. Se recomanda inlocuirea trafo existent cu unul nou 250 kVA pe cheltuiala beneficiarului. Necoincidenta intre punctul de delimitare si punctul de masura, implica aplicarea de corectii de pierderi: cablu MT 3*1*185mmp L=892m, trafo 250 kVA.</t>
  </si>
  <si>
    <t>26244707</t>
  </si>
  <si>
    <t>PCZ 3343 - FERMA 22</t>
  </si>
  <si>
    <t>Se vor utiliza instalatiile existente, iar contorul cu seria UGEUEDN18010009053 se va reprograma conform instalatiei existente. Se va depune dosar pentru instalatia electrica de utilizare in aval de punctul de delimitare de catre un electrician autorizat ANRE (dupa receptionarea lucrarilor de alimentare cu energie electrica ). Dosarul instalatiei de utilizare poate fi depus pe site-ul www.reteleelectrice.ro : (https://www.reteleelectrice.ro/racordare/dosar-instalatie-utilizare/) sau din contul online daca cererea a fost depusa pe portal.</t>
  </si>
  <si>
    <t>25416027</t>
  </si>
  <si>
    <t>A20 ARGES 1-HOTARELE GR</t>
  </si>
  <si>
    <t>Situatia proiectata : Se propune realizarea in sistem intrare-iesire intre celula MT L20 kV ARGES1 ? st. 110/20 kV HOTARELE si STc 536 un post de transformare DG 2061 ed.2 echipat cu un transformator de 400 kVA , 20/0.4 kV amplasat pe domeniul public , GPS 44.162635, 26.375458. PTA 598/250kVA se va demonta. Instalatiile si echipamentele rezultate se vor preda catre UO Calugareni I. Lucrari pe tarif de racordare: A. Montare racord electric subteran 20 kV Se va dezlega cablul MT din cutia terminala L20kV Arges1 si se va monta in celula de linie din PTAB nou proiectat. Din cea de-a doua celula de linie se va pleca cu cablu 20 kV Al XLPE 3X(1X185 mmp) tip DC 4385 RO, protejate in tub tip DS 4247 pentru pozarea in trotuare si DS 4235 pentru subtraversari nou in lungime de L=65m (L=50m in canalizatie tip A zona pamant), pana la cutia terminala de pe stalpul existent pentru a reintregi circuitul L20kV Arges1. B. Montare post de transformareSe va realiza un post de transformare, DG 2061 ed.2 echipat cu: - 2x celula de linie tip DY 803/2 RO matricola 162325 - 1x celula trafo (T), tip DY 803/3 RO matricola 162326 echipata cu sigurante fuzibile 40 A, tip DY 561; - 1x transformator de putere, trifazat, 20/0,4 kV, 400 kVA, conform GST001 cu izolatori de trecere MT ambrosabili DJ 1111, izolator de trecere jt DJ1107+DJ 1109; - 2x cadru suport DS3055/1 matricola 160650 pentru tablou JT - 2x tablo de joasa tensiune, tip GSCL002 , - 1x intrerupator de 350 A pentru beneficiar, 2 intrerupatoare 250 A pentru preluare circuite LEA JT existente; specificatia GSCL003 Legatura de la bornele transformatorului la tabloul de joasa tensiune se va realiza cu cabluri de Cu, 1x150 mmp, tip DC 4141 RO, 1 cablu/faza, 1 cablu/nul, 6x4 m. Postul de transformare va fi prevazut cu o priza de legare la pamant cu Rp&lt;1 Ohm si se va integra in sistemul de telecontrol . Celulele vor fi prevazutecu rezistente anticondens. Postul de transformare nou proiectat se va echipa cu Rack 19?? 40U tip DY3005/1 si tablou de servicii auxiliare de JT tip DY3016/3. Postul de transformare se va echipa cu un ansamblu concentrator ce va contine: -,,Blocuri de jonctiune pentru masura si incercare utilizate pentru masura, MAT 627408; -,,Reductoare scindabile PT, MAT 530002; -,,Placa concentrator/balanta, MAT 282180; -,,Cutie pentru concentrator/balanta, MAT 228041; -,,Separator cu siguranta fuzibila rapida, 2 A, MAT 286100; -,,Cleme de perforare pentru scrutcircuitoare JT 150-240mmp, MAT 852123; -,,Concentrator CERCO 1, MAT 516290. Cladirea va avea dimensiuni care sa permita in viitor montarea unei noi celule; C. Montare bransament electric subteran: Din intrerupatorul de 350 A proiectat, se va poza un cablu JT 2*3x150+95 N, tip DC 4146, protejat in tub tip DS 4247 L= 2*10 m in canalizatie zona pamant L= 3 m pana la BMPT semidirect FT_257 matricola651251 in cutie rasina sintetica DS4558 echipata cu complex de transformatoare de curent de JT DMI031055RO pentru grupuri de masura in montaj semidirect 300/5A, separator in amonte de TC, intrerupator in aval de TC 350A, amplasat langa PTAB nou, pe domeniul public. Din cele 2 intrerupatoare de 250 A se va pleca subteran cu 2 cabluri 3x150+95N L=2*50 m pana la doua cutii stradala DS4549 echipate cu clema sectionare DS4534 montata langa stalpul de retea existent SC10005. Se vor prelua 2 circuite LEA JT existente. Conf. ORD.4/2023 BMPTs se va monta prin grija si cheltuiala OD. NOTA:La traversarea drumurilor de orice fel cablurile de JT/MT sa fie protejate in tub de protectie din material plastic de tip ?greu? conform DS 4235/1 ? 6 PVC(rezistenta la compresie 1250 N) respectiv DS 4235/ 7 ? 8 PE(rezistenta la compresie 750N). II. Lucrari in afara tarifului de racordare: Instalatie utilizare in aval de punctul delimitare (borne iesire TC) dimensionata corespunzator puterii avizate pentru care se va depune dosar instalatie utilizare.</t>
  </si>
  <si>
    <t>26161489</t>
  </si>
  <si>
    <t>CUCURUZU 110/20KV</t>
  </si>
  <si>
    <t>Conform aviz CTE nr. 61/3/01.10.2024 - Varianta 3, faza studiu de solutie si anume: Varianta 3- Racordare in antena pe bara 20kV verde st.110/20kV Cucuruzu celula nr. 17 Lucr?ri pe tarif de racordare: Lucrari in statia 110/20kV Cucuruzu: -Echipare completa celula 17 bara verde (intrerupator 20kV, reductori de curent, dispozitiv de protectie-relee , TC-uri pentru contorul de balanta) -Configurarea softului de balanta: Actualizarea sistemului de balanta pentru integrarea noului utilizator -Parametrizari celula Nr. 17 Rezerva bara verde + probe Racord 20kV proiectat: - LES 20kV +FO nou proiectata cu cablu Al 3x(1x185) mmp, cu izolatie XLPE in lungime de 70m pozat intre celula nr.17 si PC 20kV amplasat langa statia 110/20kV Cucuruzu PC 20kV proiectat: -,,Montare punct de conexiune (PC) 20 kV in apropierea sta?iei 110/20 kV Cucuruzu cu acces din domeniul public echipat cu 2 compartimente (1 compartiment apar?ine OD ?i 1 compartiment apar?ine utilizatorului); -,,Echiparea compartimentului de racordare al punctului de conexiuni 20 kV cu instala?iile aferente operatorului de re?ea (apar?ine OD): ·,,1 celul? de linie motorizat? 24 kV, 630A, 16 kA cu separator de sarcina în SF6 ?i CLP conform specifica?iei OD; ·,,1 celul? de m?sur? conform specifica?iei OD cu separator ?i grup de m?sur? format din dou? transformatoare de tensiune 20/0,1 kV, clasa de precizie 0,2 ?i dou? transformatoare de curent de 400/5A, clasa de precizie 0,2S si contor electronic trifazat static (afi?aj LCD), In=5(6)A , Un=3x100/57V, clasa de precizie 0,2s dotate cu curba de sarcin? ?i interfa?? de comunica?ie RS 232 ?i modul comunica?ie GSM amplasat într-o cutie de m?sur?; cutia de m?sur? se va amplasa într-o ni?? cu posibilitatea vizualiz?rii atât de c?tre OD, cât ?i de c?tre beneficiar. -,,Integrarea în telecontrol a celulei de linie ?i m?sur? din PC 20 kV proiectat, prin montarea de RGDAT-1 buc , UP 2020 LITE-1 buc, baterii acumulatori -2 buc, TSA-1 buc, Router rugged pentru comunica?ii 4G ? CISCO IR1101, Swich-uri rugged CISCO IE-4000-8S4G-E, dulap pentru echipamente de telecomunica?ii FT-045_TLC-M_ed02 ? TIP B ?i accesoriile de conectic?: Modul SFP CISCO GLC_FE-100LX-RGD de tip SM, FT-277_MAT ? 2 buc, Patch-cord duplex LC/PC ? E2000 APC, 2m ? 2 buc, PATCH-PANNEL FO MONOMODE pentru 24 fibre optice ? E2000/APC complet echipat ? 2 buc, Patch-cord ftp cat. 6e (lungime 1 m), Patch-cord ftp cat. 6e (lungime 10 m) Lucr?ri ce se realizeaz? prin grija beneficiarului: - cladirea punctului de conexiune cu doua compartimente, unul pentru instalatiile electrice din gestiunea Retele Electrice Muntenia si unul pentru instalatiile electrice ale utilizatorului. Gabaritul compartimentului de racordare va permite montarea a înc? unei celule de linie ?i va fi cu ac?ionare din interior ?i cu acces direct din exterior;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·,,Dispozitivul general -celula sosire cu intrerupator automat si separator in compartimentul utilizatorului (DG) cu urmatoarele protectii: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direc?ional? cu dou? trepte (o treapta pentru punerile la pamant simple, ?i a doua treapta pentru duble puneri la pamant); ?,,protectie maximala de curent directionala homopolara; Pentru racordarea producatorului in plus fata de DG (dispozitiv general) se va prevedea un dispozitiv, denumit Dispozitiv de Interfa?? (DI) in scopul de a garanta separarea instala?iei de producere de re?eaua de distribu?ie în caz de întrerupere de la re?ea.Sistemul de protectie SPI asociat DI contine relee de frecven??, de tensiune ?i eventual de tensiune homopolar?. Sistemul de protectie de interfata (SPI) asociat dispozitivului de interfata cuprinde: 1. functie protectie de tensiune minima /maxima in 2 trepte; 2. functie protectie de frecventa minima /maxima in 2 trepte; 3. functie de protectie de maxima de tensiune mediata la 10 minute. ·,,serviciile interne in compartimentul de racordare se vor asigura din transformatorul 20/0,230 kV, 4 kVA, montat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·,,Priza de Pamnat la PC 20kV proiectat ·,,LES 20kV intre PC 20kV proiectat si PT-CEF in lungime de 1,2km in varianta 1; 1,5km in varianta 2 respectiv 1,2 km in varianta 3 ·,,Posturi trafo si tablouri jt aferente parcului fotovoltaic trafo &lt;=2000kVA ·,,Asigurare accesului la PC 20kV proiectat pentru OD. Este necesar integrarea PC 20kV in sistemul de telecontrol/SCADA existent al Retele Electrice Muntenia si transmiterea urmatoarelor informatii aferente CEF:-Puterea active P -Puterea reactiva Q -Tensiunea U -Frecventa f -pozitie intreruptoare DI CEF; Se vor ob?ine de la de?in?torii de teren, acordurile, în original, autentificate de un notar public, pentru ocuparea sau traversarea terenului, precum ?i pentru exercitarea de c?tre OD a dreptului de uz, superficie ?i servitute asupra terenurilor afectate de instala?ia de racordare. În conformitate cu prevederile Legii energiei si gazelor naturale nr. 123/2016, cu modificarile si completarile ulterioare, utilizatorul se va angaja juridic, prin încheierea unui contract de superficie ?i înscrierea în cartea funciar?, c? nu va emite preten?ii financiare legate de existen?a unor instala?ii realizate în beneficiul lui ?i amplasate pe proprietatea sa, dar care apar?in Retele Electrice Muntenia. Realizarea lucrarilor pentru instalatiile din aval de punctul de delimitare este in responsabilitatea utilizatorului si se efectueaza pe cheltuiala acestuia.</t>
  </si>
  <si>
    <t>17597290</t>
  </si>
  <si>
    <t>Realizarea lucrărilor de întărire cu caracter general pentru respectarea criteriului cu N-1 elemente in functiune in RED:
Retele Electrice MUNTENIA
-,,Al treilea LES nou 110 kV Mârșa-Domnești (~50 km) cu celule aferente din st de capat inclusiv instalatia de compensare (se va asigura teren necesar extinderii statiilor de capat de catre Utilizator)
▪ Lucrari in statia Marsa
-,,Realizare celula noi 110kV -1 buc HIS pentru linia 3 LES 110kV Domnesti-Marsa
-,,Adaptarea circuitelor secundare, canalelor de cabluri si reconfigurare a statiei inclusiv a blocului de comanda
-,,Lucrari de constructii si instalatii;
-,,Lucrari SCADA
Terenul necesar extinderii statiei Marsa pentru noile echipamente va fi pus la dispozitie de utilizator.
Lungime retea 110kV de reconductorat la N-1 elemente gestiune Retele Electrice Muntenia: - Linii Noi N-1: 50km
Lucrarile de intarire nu sunt prevazute in Planul de dezvoltare Retele Electrice Muntenia
Estimare lucrari N-1 in REM conform deviz : 158.842.378,41le lei fara TVA
Distributie Oltenia
-,,Realizare linia 2 -LES 110kV Videle - Babaita in lungime de cca 20km
▪ Lucrari de intarire in statia Videle
-,,Realizare celula noua 110kV -AIS pentru linia 2 LES 110kV Videle-Babaita
Estimare lucrari la N -1 in DEO conform deviz: 59.719.733,32 le lei fara TVA</t>
  </si>
  <si>
    <t>Realizarea lucrărilor de întărire cu caracter gene criteriului cu N elemente in functiune in RED 110 kV:
Retele Electrice Muntenia:
-,,Reconductorare LEA 110 kV Videle - Nicolae Caranfil cu conductor cu capacitate marita de transport (portiune REM) 19,8 km
-,,Realizare LEA noua 110 kV Videle - Nicolae Caranfil cu conductor cu capacitate marita de transport (portiune REM) 19,8 km inclusive celula nou 110kV in statia N.Caranfil
-,,Reconductorare LEA 110 kV Ghizdaru - Nicolae Caranfil cu conductor cu capacitate marita de transport 12,5 km
-,,Realizare LEA noua 110 kV Ghizdaru - Nicolae Caranfil cu conductor cu capacitate marita de transport 12,5 km
-,,Reconductorare LEA 110 kV Copaceni - Uzunu cu conductor cu capacitate marita de transport 15.31 km
-,,Reconductorare LEA 110 km kV Jilava – Copaceni cu conductor cu capacitate marita de transport 16.62 km
-,,Reconductorare LEA 110 kV Prundu - Giurgiu – Nord cu conductor cu capacitate marita de transport 34.14 km
-,,Reconductorare LEA 110 kV Videle-Atlantis - Mirsa cu conductor cu capacitate marita de transport 12 km
-,,Reconductorare LEA 110 kV Domnesti - Mihailesti cu conductor cu capacitate marita de transport 16.881 km
-,,Realizare circuitul 1 LES 110 kV cu conductor de aluminiu cu sectiunea de 1600 mmp, in lungime de 50 km intre statiile MARSA (Retele Electrice MUNTENIA) si Domnesti(TRANSELECTRICA) inclusiv instalatii compensare, celule noi
-,,Realizare circuitul 2 LES 110 kV cu conductor de aluminiu cu sectiunea de 1600 mmp, in lungime de 50 km intre statiile MARSA (Retele Electrice MUNTENIA) si Domnesti (TRANSELECTRICA) inclusiv celula 110kV inclusiv instalatii compensare, celule noi
▪ Lucrari in statia N Caranfil
-,,Realizare celula noua 110kV pentru linia 2- LEA 110kV Videle-Nicolae Caranfil
​​​​​​​▪ Lucrari de intarire in statia Mirsa
-,,Realizare celule noi 110kV -2 buc HIS pentru linia 1 LES 110kV Domnesti-Marsa si linia 2 LES 110kV Domnesti-Marsa
-,,Realizare celula noua HIS pentru linia 2 - LEA 110kV Roata (Blejesti) - Marsa
-,,Realizare celule HIS 110 kV pentru compensare BC 1 si BC2
-,,Achizitionare si montare BC 1 si 2
-,,Adaptarea circuitelor secundare, canalelor de cabluri si reconfigurare a statiei inclusiv a blocului de comanda
-,,Lucrari de constructii si instalatii;
-,,Lucrari SCADA
Terenul necesar extinderii statiei Marsa pentru noile echipamente va fi pus la dispozitie de utilizator.
​​​​​​​▪ Lucrări in statia Cucuruzu pentru conectarea LEA 110 kV Videle-Drăgănești Vlașca:
-,,Echipare cu terminal de protectie de distanta ca protectie de rezeva si terminal de protectie diferentiala longitudinala ca protectie de baza in celula LEA 110 kV Draganesti Vlasca-Ghizdaru. Cele doua protectii vor fi identice.
-,, Parametrizare, realizare circuite secundare, alimentare cu servicii interne ca, cc si integrare in SCADA.
Lungime retea 110kV de reconductorat la N elemente gestiune Retele Electrice Muntenia: 127,25km
Lungime retea noua LES 110kV :100km
Lungime retea noua LEA 110kV: 32,3km
Lucrarile de intarire nu sunt prevazute in Planul de dezvoltare Retele Electrice Muntenia
Estimare lucrari N in REM conform deviz : 445.282.077,00 lei fara TVA
DISTRIBUTIE OLTENIA
-,,Reconductorare LEA 110 kV Silistea - Blejesti cu conductor cu capacitate marita de transport 3 km
-,,Reconductorare LEA 110 kV Videle - Nicolae Caranfil cu conductor cu capacitate marita de transport (portiune DEO) 26,8 km
-,,Realizare LEA noua 110 kV Videle - Nicolae Caranfil cu conductor cu capacitate marita de transport (portiune DEO) 26,8 km
-,,Reconductorare LEA 110 kV Roata (Blejesti) - Mirsa cu conductor cu capacitate marita de transport 12 km
-,,Realizare LEA noua 110 kV Roata (Blejesti) – Mirsa 12 km -,,Realizare LES 110 kV Babaita – Videle – lungime 20 km
▪ Lucrari de intarire in statia Videle
-,,Realizare celula noua 110kV pentru linia 2- LEA 110kV Nicolae Caranfil
-,,Realizare celula noua 110kV pentru linia 1 -LES 110kV Babaita-Videle
▪ Lucrari de intarire in statia Roata (Blejesti)
-,, Realizare celula noua 110kV pentru linia 2 LEA 110kV Mirsa-Roata(Blejesti)
▪ Lucrari de intarire in statia Draganesti-Vlasca pentru conectarea liniei 110kV Draganesti Vlasc-Ghizdaru derivatie Cucuruzu
-,,Echipare Celula LEA 110 kV Videle si celula 110 kV Cucuruzu-Ghizdaru cu intreruptor I 110 kV, 3 reductori de curent 3x2x600/5/5/5A - 2 buc
-,,Parametrizare, realizare circuite secundare, alimentare cu servicii interne c.a., c.c. si integrare in SCADA.
-,,Echipare cu terminal de protectie de distanta si diferentiala longitudinala - Draganesti Vlasca.
-,,Alimentare terminale de protectie in Draganesti Vlasca cu servicii interne c.c., c.a., circuite secundarae de protectie, etc
-,,Echipare cu terminal de protectie de distanta in celula 110kV Videle + protectiile maximale de curent
▪ Lucrari necesare in statia 110kV Videle
-,,Parametrizare, realizare circuite secundare si integrare in SCADA.
-,,Integrarea protectiilor de distanta si diferentiala longitudinala.
Estimare lucrari la N in DEO conform deviz: 158.146.106,1 lei fara TVA</t>
  </si>
  <si>
    <t>Realizarea lucrărilor de întărire cu caracter general pentru respectarea criteriului cu N elemente in functiune in RET:
Prevăzut în planul de dezvoltare RET:nu este cazul
Neprevazute in planul de dezvoltare RET:
▪ Lucrari necesare in statia 110 kV Domnesti:
-,,Construirea unei noi clădiri GIS, realizarea legăturilor între stația GIS existentă și cea nou proiectată, devierea traseelor de cabluri 110 kV, lucrări de spargere a drumurilor existente, realizarea de canale pentru cabluri noi, lucrari de reamenajare in clădirea corp comandă pentru extinderea SCADA, refacere iluminat exterior, reconfigurare AAR si a PDB si altor lucrari adicente
-,,Realizare celule noi GIS aferente LES 1 Marsa si LES 2 Marsa
▪ Lucrari necesare in statia Babaita 400/110 kV
-,,Echipare statia Babaita 400/110 kV cu un trafo 250 MVA (transformator dedicate evacuarii de putere dinspre statia Videle)
-,,Realizare celula 400 kV Transformator 4 (250MVA) in statia Babaita
-,,Realizare celula 110 kV Transformator 4 (250MVA) in statia Babaita
-,,Realizare celula 110 kV LES Videle in statia 400/110 kV Babaita
▪ Lucrari necesare in statia 110kV Ghizdaru
-,,Echipare cu terminal de protectie de distanta ca protectie de rezeva si terminal de protectie diferentiala longitudinala ca protectie de baza in celula LEA 110 kV Draganesti Vlasca-Cucuruzu. Cele doua protectii vor fi identice.
-,,Parametrizare, realizare circuite secundare, alimentare cu servicii interne ca, cc si integrare in SCADA.
-,,Integrarea protectiilor diferentiala longitudinala se va face prin fibra optica montata intre capetele terminale ale LEA 110kV DraganestiVlasca-Cucuruzu-Ghizdaru.
-,,Realizare celula LEA 2 110 kV Nicolae Caranfil in statia Ghizdaru;
Estimare lucrari N elemente in RET conform deviz : 42.012.854,51 lei  fara TVA
Realizarea lucrărilor de întărire cu caracter general pentru respectarea criteriului cu N-1 elemente in functiune in RET:
Prevăzut în planul de dezvoltare RET: nu este cazul.
Neprevazute in planul de dezvoltare RET
▪ Lucrari necesare in statia Babaita 400/110 kV
-,,Realizare celula 110 kV pentru linia 2 -LES 110kV-Videle-Babaita
-,,Adaptarea circuitelor secundare, canalelor de cabluri si reconfigurare a statiei inclusiv a blocului de comanda
-,,Lucrari de constructii si instalatii;
-,,Lucrari SCADA
▪ Lucrari in statia Domnesti
-,,Realizare celula noua 110kV -1 buc HIS pentru linia 3 LES 110kV Domnesti-Marsa
-,,Adaptarea circuitelor secundare, canalelor de cabluri si reconfigurare a statiei inclusiv a blocului de comanda
-,,Lucrari de constructii si instalatii;
-,,Lucrari SCADA
Estimare lucrari la N-1 in OTS conform deviz : 3.795.150,44 lei fara TVA</t>
  </si>
  <si>
    <t>PTS 316</t>
  </si>
  <si>
    <t>Pentru asigurarea sporului de putere solicitat de catre beneficiar, se va alimenta pe joasa tensiune printr-un racord tip intrare-iesire din cablul subteran stradal JT intre CS Popisteanu nr.60 si CS Popisteanu nr.65 cu montare BMPTs1-80 A, tip FT-257_MAT ed. 01, amplasat la limita de proprietate, incastrat in gard imobil, cu acces direct din domeniul public, realizat cu cablu tip DC4146RO 3x150+95N (L = 2 x 4 m). BMPTs1 proiectat va fi echipat cu un complex de masura semidirecta unificata conform specificatiilor tehnice unificate DMI031006RO, compus din 3xTC 125/5 [A/A] conform DMI031055RO, matricola 530016 si CE in montaj semidirect si va fi prevazut pe intrarea generala cu un separator general de 100A si un intreruptor automat cu Ia=80A si cu un suport de cleme cu 4 cai de separare 240 mm2, tip GSCC025/03, matricola 160054. Racordarea la RED a instalatiei de producere CEF se va realiza in instalatia de utilizare a clientului in tabloul generalde distributie, iar debitarea in RED a energiei produse se va realiza prin instalatia de alimentare existenta (mentionata mai sus).Contorul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Instalatia de producere a utilizatorului va fi prevazuta obligatoriu cu urmatoarele protectii: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</si>
  <si>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26320169</t>
  </si>
  <si>
    <t>PTAB 5262 FS 25896014</t>
  </si>
  <si>
    <t>In prezent, utilizatorul este alimentat pe JT aferenta PTAB 5262 , printr-un contor trifazat montat in BMPT Ir= 32 A existent. Pentru realizarea sporului de putere se vor utiliza instalatiile existente, iar contorul trifazat se va reprograma pentru masurarea energiei electrice absorbite/evacuate din/in retea cu dublu sens pe instalatia de alimentare din reteaua operatorului de distributie, respectiv petru noua putere solicitata . Se va monta un bloc de masura trifazata in instalatia de utilizare de catre firma executanta pe cheltuiala beneficiarului, iar in blocul de masura se va monta de catre OD un contor trifazat pentru masurarea energiei electrice produse de centrala fotovoltaica.</t>
  </si>
  <si>
    <t>26118357</t>
  </si>
  <si>
    <t>PTA 2804</t>
  </si>
  <si>
    <t>In prezent, utilizatorul este alimentat pe JT aferenta PTA 2804 , printr-un contor monofazat montat in BMPM Ir= 40 A existent ATR 12398237 / 22.10.2022 , avand o putere: Pabs (loc de consum)= 7,01 kW P Instalata produsa= 6,30 kW P Evacuata= 5,87 kW Certificat de racordare: RO001E142523518 Serie contor: UAEEEDN19910089093 Pentru realizarea sporului de putere se vor utiliza instalatiile existente, iar contorul monofazat cu seria UAEEEDN19910089093 se va reprograma pentru masurarea energiei electrice absorbite/evacuate din/in retea cu dublu sens pe instalatia de alimentare din reteaua operatorului de distributie, respectiv petru noua putere solicitata . Se va monta un bloc de masura trifazata in instalatia de utilizare de catre firma executanta pe cheltuiala beneficiarului, iar in blocul de masura se va monta de catre OD un contor monofazat pentru masurarea energiei electrice produse de centrala fotovoltaica.</t>
  </si>
  <si>
    <t>26456438</t>
  </si>
  <si>
    <t>PTA 2195 U.M. VIRTEJU</t>
  </si>
  <si>
    <t>In prezent clientul este alimentat din PTA 2195/250(kVA cu cablu 3x240+150N in lungime de 118 m, BMPT semidirect, BMPT metalic 250A cu reductori de 200/5A , ATR 53800657 / 07.03.2013. Serie contor 21G14570110105799, cu utilizarea instalatiei de racordare existenta.</t>
  </si>
  <si>
    <t>26326414</t>
  </si>
  <si>
    <t>A20 POMPE-ARCUDA GR</t>
  </si>
  <si>
    <t>Alimentarea cu energie electrica a noului obiectiv se realizeaza printr-un PC (PTAB) de tip unificat amplasat pe domeniul public, echipat cu transformator care sa asigure consumul solicitat, 20/0,4 kV, racordat in sistem intrare-iesire intre S1665 si S1176 la L 20 kV POMPE prin cablu tip 3*1*185 mmp, L= 340+ 240m. Lucrari pe tarif de racordare: Racord MT : Intrare- se va prelua cablul L 20kV POMPE ce reprezinta racordul PTA 1463 si se va mansona pentru executarea racordarii prin cablu de medie tensiune tripolar cu elice vizibila pentru pozare subterana 3*1*185 mmp - L= 460m, montat in canalizatie de tip A ? L= 450m, introdus in tub de protectie pliabil cu Ø 160 mmp conform DC 4247 RO, pana la PC-ul (PTAB) proiectat. Pentru realimentarea PTA-ului 1452 se va pleca din PC-ul proiectat prin cablu de medie tensiune tripolar cu elice vizibila 3*1*185 mmp, conform DC 4385/2 RO, L= 470m, montat in canalizatie dubla de tip A (supliment) - L= 450m, introdus in tub de protectie pliabil cu Ø 160 mmp conform DS 4247 RO,pana la stalpul MT echipat cu separator orizontal existent. Iesire- in axul LEA 20 kV POMPE se va monta un stalp nou tip 14G ce se va echipa cu consola de intindere echipata cu izolatori dubli, separator tripolar de exterior 24kV, in montaj vertical cu CLP, tip DY598 si consola pentru descarcatori cu oxid de zinc pentru protectia impotriva supratensiunilor atmosferice tip DY 557 R0 pentru trecerea din LEA in LES MT subteran prin cablu de medie tensiune tripolar cu elice vizibila 3*1*185 mmp, conform DC 4385/2 RO, L= 670m, montat in canalizatie de tip A pamant - L= 650m (sapatura pamant- L= 194m; supliment- L= 450m; foraj mecanizat neghidat- L=6m), introdus in tub de protectie pliabil cu Ø 160 mmp conform DS 4247 RO,pana la PC(PTAB) proiectat. PC (PTAB)-ul va fi format din doua compartimente separate, varianta simplificata si Norma Tehnica OD: un compartiment OD si un compartiment al utilizatorului, fiecare dotat cu usa de acces separata. Compartimentul OD va fi echipat cu: 1x celula de linie LE tip DY 803/416 pe intrare, echipata cu: detectoare directionale de defect RGDAT si cu separatoare de sarcina 24kV, 400A actionata cu motor 24 Vcc (IMS) pe intrare; 1x celula LE cu intrerupator ICS tip DY 800/116 pe iesire, echipata cu: întreruptor cu izola?ie în vid, separator de linie ?i separator de legare la p?mânt cu izola?ie în SF6 pentru tipul de 16 kA, terminale smart si detectoare directionale de defect RGDMI; 1x celula de linie LE tip DY 803/416 , echipata cu: detectoare directionale de defect RGDAT si cu separatoare de sarcina 24kV, 400A actionata cu motor 24 Vcc (IMS) pentru realimentarea PTA-ului 1463; 1x celula de masura echipata cu separator IMS, comutatie in SF6, tip DY803/316, UT. Celulele vor fi echipate corespunzator pentru integrare in sistemul de telecontrol. TSA-ul va fi alimentat din instalatiile de JT ale utilizatorului.Din TSA se va alimenta si instalatia de iluminat a postului de transformare. UP-ul se va racorda la TSA. Celule de m.t. din PT proiectat vor fi prevazute cu rezistente anticondens. Acest compartiment de racordare trebuie dotat prin grija utilizatorului cu usi si inchizatori, conform specificatiilor OD, astfel realizat incat sa nu permita propagarea flacarii, caldurii sau fumului avind orificii de aerisire care comunica doar cu spatii deschise. Lucrari in afara tarifului de racordare Compartimentul utilizatorului se va echipa cu : - 1x celula de protectie dispozitiv general DG conform Normei Tehnice OD, cablul de legatura intre celula UT si DG se va pune la dispozitie de catre Utilizator ; -1x celula de transformator echipata cu sigurante SFEN ; -1x transformator trifazat de putere care sa asigure consumul solicitat . -Tabloul general de joasa tensiune va fi echipat pe sosirea generala cu intreruptor automat tripolar astfel incat sa asigure protectia instalatiei de JT si a Trafo. Tabloul de servicii auxiliare se va alimenta din circuitul de j.t.al utilizatorului. Terenul pe care urmeaza sa fie amplasat racordul MT apartine domeniului public ,iar terenul pe care se amplaseara PC apartine domeniului privat. Postul de transformare va fi prevazut cu o priza de legare la pamant cu Rp &lt; 1 Ohmi. Anvelopa prefabricata, prizele de legare la pamant si trotuarul din jurul anvelopei, vor fi realizate de beneficiar.</t>
  </si>
  <si>
    <t>26344253</t>
  </si>
  <si>
    <t>S20 T4711B1-JILAVA CEL 17 BUC</t>
  </si>
  <si>
    <t>Pentru racordarea sporului de putere depus de prosumatorul MERATHOS SR, se vor realiza urmatoarele lucrari : ,, I. LUCRARI PE TARIF DE RACORDARE: Racord electric subteran Noul punct de conexiune PC nou , se va racorda in sistem intrare- iesie pe LES MT Statia electrica 110/20 kV Jilava, intre T 4711 si celua 12 bara verde, respectiv T4711 si celula 17 bara rosie. Racordul se va realiza prin interceptarea celor doua cabluri existente ce alimenteaza T4711 si mansonarea acestora cu cabluri noi, pozate subteran pana la PC Nou, pe un traseu de aprox. 2200 m. Racordurile se vor realiza cu cablu de Al, cu izolatie XLPE, 3x1x240 mmp. Se vor folosi mansoane de legatura GSCC 004, iar in celulele de linie capete terminale GSCC 005. Cablurile vor fi pozate conform ?Ghid pentru proiectarea si construc?ia liniilor în cablu subteran MT si JT ?. Se va incheia cu Operarorul de distributie (Retele Electrice Romania) un contract de uz si servitute pentru instalatiile acestuia, ce se vor amplasa pe proprietati private. Pentru transmiterea datelor, prin fibra optica, in santul in care se vor poza cablurile electrice de m.t., se va poza si un monotub de min Ø90 mm diametru, pentru FO. Pentru lucrarile prevazute se va obtine Autorizatie de Construire. Echipare punct de conexiune (echipare compartiment de racordare) Se va monta si echipa punct de conexiune nou, in anvelopa de beton, amplasata in exterior, in incinta proprietatii, intr-un spatiu special amenajat, pus la dispozitie de beneficiar. Anvelopa de beton prefabricata, se va achizitiona de catre utilizator. Se vor respecta prevederile specificatiei tehnice DG 2092 RO, precum si ?Ghidul pentru instalarea posturilor de transformare unificate si pentru proiectarea posturilor de transformare neunificate?. Amplasamentul PC-ului va respecta zonele de protectie si de siguranta conform Ord. ANRE nr. 239/2019 pentru aprobarea Normei tehnice privind delimitarea zonelor deprotectie si de siguranta aferente capacitatilor energetice?, modificat si completat cu ORDIN nr. 225/2020. Nota: - amplasamentului PC-ului este ales astfel incat sa asigure posibilitatea transportului, manipularii, repararii, supravegherii, revizuirii fara pericol a echipamentului electric; - beneficiarul va asigura accesul neconditionat al personalului autorizat pentru interventii la PC si la cablurile electrice. Punctul de conexiune se va executa conform prevederilor Politicii nr. 398 - "Proiectarea si construirea instalatiilor de racordare a clientilor finali la IT, MT, JT" si va avea trei compartimente distincte: Punctul de conexiune va avea trei compartimente distincte: - Compartiment de racordare in care se vor amplasa celulele de medie tensiune si in care va avea acces numai personalul O.D.- Retele Electrice Romania.; - Compartiment/nisa pentru masura energiei electrice consumate la care va avea acces atat personalul O.D. Retele Electrice Romania cat si cel al beneficiarului; - Compartimentul utilizatorului in care se vor amplasa celulele de medie ale acestuia: celula cu Dispozitiv General (DG). Compartimentul de racordare va fi echipat astfel: - o celula de linie cu intreruptor ?ICS? DY 800/116 - utilizata pentru racordul intrare ? iesire (T4711); - o celula de linie unificata, 1 LE, tip DY 803/2- utilizata pentru racordul intrare-iesre (ST. Jilava celula 12) - o celula de masurare a energiei electrice "UTM" tip DY 803/4 RO ed. 3, echipata cu doua transformatoare de masurare curent TC cu raport 400/5 A/A, conform specificatiei tehnice DMI 031052 RO si doua transformatoare de masurare tensiune cu raportul de 20/0,1 kV, conform specificatiei tehnice DMI 031015 RO. - echipamente pentru integrarea in sistemul de telecontrol Retele Electrice Romania al aparatelor cu rol de comutatie si protectie pe partea de medie si joasa tensiune. Pentru integrarea punctului de conexiune in sistemul de telecontrol OD-RER, celulele de linie DY 803 vor fi echipate cu dispozitive RGDAT ?GSTP001 rev 3, iar pentru celula de linie DY800/116 se vor folosi relee RGDMI si terminale SMART conf. GSCC012. In interiorul PC-ului se vor monta urmatoarele echipamente: ·,,tablou j.t. de servicii auxiliare tip DY3016/1RO ·,,Kit UP2020 Lite ? GSTR002 cu sursa de alimentare cu energie electrica ? PSBC (matr. 510011), pentru fiecare sectie de bara; ·,,acumulatori 12V ? GSCB001 (matricola 162068 ) ·,,modul GSM ? DX 1226RO; ·,,antena DN 760RO; Echipamentele aferente sistemului de telecontrol se vor monta in rack. Se va asigura sursa de alimentare 230/400 V c.a. din instalatiile de j.t. aferente Utilizatorului. Se vor realiza legaturile intre RGDAT/ RGDMI si UP 2020 Lite. TSA va fi alimentat din tabloul de joasa tensiune din instalatiile utilizatorului. Din TSA se va alimenta si instalatia de iluminat a punctului de conexiune. Unitatea periferica se va racorda la TSA. In spatiul punctului de conexiune va fi prevazut loc de rezerva pentru o celula de linie. Toate celulele m.t. vor fi prevazute cu rezistenta + termostat anticondens, indicatori prezenta tensiune. In punctul de conexiuni se va realiza o instalatie interioara de legare la pamant. Aceasta se va conecta la o priza de legare la pamant exterioara, a carei rezistenta de dispersie trebuie sa fie Rp ? 1?. Pentru protectia impotriva tensiunilor de atingere si de pas, masele echipamentelor se vor conecta la instalatia de legare la pamant pe toata durata existentei acestora. Intreaga instalatie de legare la pamant este cuprinsa in lucrarile in afara tarifului de racordare, pe investitia directa a benefiarului, care va raspunde de repararea, intretinerea si verificarea ei pe toata durata existentei. Compartimentul de racordare apartinand OD-RER, trebuie sa fie dotat prin grija utilizatorului cu usi si inchizatori conform specificatiilor tehnice. Orificiile de aerisire trebuie sa comunice doar cu spatii deschise. Compartimentul utilizatorului se va amplasa in asa fel incat distanta dintre celula de masurare si celula dispozitiv general (DG) sa nu depaseasca 20 m. II. LUCRARI PE INVESTITIA E-DISTRIBUTIE Pentru transmiterea datelor prin fibra optica, se va poza un cablu de fibra optica, FO 24, conform GSCF002 iar in punctul de conexiune se vor monta urmatoarele echipamente: ·,,Router Rugged pentru comunicatii 4G - CISCO IR1101 conform FT-276_MAT Ed. 02, matricola 480015; ·,,Switch Rugged conform FT-278_MAT Ed. 02, matricola 648368; ·,,Modul SFP CISCO GLC-FE-100LX-RGD DE TIP SM, conform FT-277_MAT Ed. 01, matricola 648344; ·,,Modul CISCO SFP GLC-FE-100FX-RGD conform FT-277_MAT Ed. 01, matricola 648343; ·,,ODF 24 fibre optice - E2000/APC complet echipate(patch-panel fibra optica cu conectori E2000), conform FT FT-043_TLC Ed. 01, matricola 648319; ·,,PATCH-CORD-uri pentru conexiuni; ·,,Sursa UP ACB cu accesorii, montaj in RACK 19" DX1215 GSTR001/1 ·,,ACUMULATORI UP DY815RO GSCB001 Echipamentele se vor monta intr-un dulap tip RACK, conf FT-016_TLC. Se vor monta cutii de Jonctiune Optica (Cilindrica) , Ip68 pentru 24 suduri, pe traseu, conform FT-073_TLC. III. LUCRARI IN AFARA TARIFULUI DE RACORDARE: - Procurarea si montarea anvelopei PC nou; - Realizare fundatie pentru PC nou; - Realizare priza de pamant pentru PC nou. - Echipare compartiment utilizator; Compartimentul utilizatorului se va amplasa pe proprietatea acestuia si va respecta prevederile Politicii nr. 398 - "Proiectarea ?i construirea instala?iilor de racordare a clien?ilor finali la ÎT, MT, JT". Toate echipamentele sunt dimensionate corespunzator cu caracteristicile retelei din punctul de racordare (tensiune, frecventa, curent nominal). Tinand seama de acestea, in compartimentul abonatului se vor monta: - celule de dispozitiv general (DG) echipate cu separator de bare, intrerupator si CLP, transformatoare de curent TC 300/5A, tor homopolar TCH de 100/1A, sistem de protectie generala (PG), bobina de declansare; - cabluri de legatura 20 kV intre celula de masura din compartimentul OD si celula de dispozitiv general; - celule de linie plecare spre instalatiile abonatului. Puterea solicitata se va asigura prin intermediul transformatoarelor de putere. Utilizatorul nu poate instala transformatoare care sa depaseasca puterea nominala maxima de 2000 kVA (in cazul racordarii la 20 kV), conform normelor RER. Sistemul de protectie asociat dispozitivului general (SPG) este format din: - transformatoarele de curent (TC), transformator homopolar (TCH); - releu de protectie generala (PG); - circuite de declansare a intrerupatorului. Sistemul de protectie trebuie sa asigure urmatoarele protectii: - protectie maximala de curent cu trei trepte de timp la scutcircuit si suprasarcina; - protectie maximala de curent homopolar in doua trepte, contra punerilor la pamant monofazate, respectiv bifazate. Valorile de reglaj ale Protectiei Generale (PG) vor fi setate de abonat in baza valorilor de reglaj transmise de O.D.- Retele Electrice Romania. Compartimentul de racordare apartinand O.D.- Retele electrice Romania, trebuie sa fie dotat prin grija utilizatorului cu usi si inchizatori conform specificatiilor tehnice ale operatorului. Orificiile de aerisire trebuie sa comunice doar cu spatii deschise. Instalatia de producere existenta CEF  realizata din instalatia de utilizare a clientului in tabloul general de distributie, ramane neschimbata si va respecta conditiile impuse prin CER nr. RO001E109170941 / 2 din data 07/03/2023.</t>
  </si>
  <si>
    <t>26427105</t>
  </si>
  <si>
    <t>AFUMATI 110/20 KV</t>
  </si>
  <si>
    <t>Conform aviz CTE nr. 6/1/11.02.2025 -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 unic? ? Racordare în sistem anten? din sta?ia de transformare 110/20kV Afuma?i (celula 18 ? bara verde)  Lucrari pe tarif de racordare: ? Lucrari in statia 110/20kV Afuma?i: - Parametrizari celula Nr. 18 Rezerva bara verde + probe; -Achizitionare si montaj relee de protectie generatia 3; - Achizitionare si montaj intreruptor debrosabil celula Nr. 18 Rezerva Bara Verde Statia Afuma?i; - Montare si achizitionare TC pentru contorul de balanta din cadrul Statiei ? Racord 20kV proiectat: LES 20kV +FO nou proiectata cu cablu Al 3x(1x185) mmp, cu izolatie XLPE in lungime de 80m pozatintre celula nr.18 si PC 20kV amplasat langa statia 110/20kV Afuma?i. La amplasarea Punctului de conexiune se va avea in vedere o termoscanare a zonei pentru eventualele devieri ale LES 20 kV plecare din Statia Afuma?i. ? PC 20kV proiectat: Montare punct de conexiune (PC) 20 kV in apropierea sta?iei 110/20 kV Afuma?i cu domeniul public echipat cu 2 compartimente (1 compartiment apar?ine OD ?i 1 compartiment apar?ine utilizatorului); Echiparea compartimentului de racordare al punctului de conexiuni 20 kV cu instala?iile aferente operatorului de re?ea (apar?ine OD): -,,1 celul? de linie motorizat? 24 kV, 630A, 16 kA cu separator de sarcina ?i CLP conform specifica?iei OD; -,,1 celul? de m?sur? conform specifica?iei OD cu separator ?i grup de m?sur? format din dou? transformatoare de tensiune 20/0,1 kV, clasa de precizie 0,2 ?i dou? transformatoare de curent de 400/5A, clasa de precizie 0,2S si contor electronic trifazat static (afi?aj LCD), In=5(6)A , Un=3x100/57V, clasa de precizie 0,2s dotate cu curba de sarcin? ?i interfa?? de comunica?ie RS 232 ?i modul comunica?ie GSM amplasat într-o cutie de m?sur?; cutia de m?sur? se va amplasa într-o ni?? cu posibilitatea vizualiz?rii atât de c?tre OD, cât ?i de c?tre beneficiar. -,,Integrarea în telecontrol a celulei de linie ?i m?sur? din PC 20 kV proiectat, prin montarea de RGDAT-1 buc , UP 2020 LITE-1 buc, baterii acumulatori -2 buc, TSA-1 buc, Router rugged pentru comunica?ii 4G ? CISCO IR1101, Swich-uri rugged CISCO IE-4000-8S4G-E, dulap pentru echipamente de telecomunica?ii FT- 045_TLC-M_ed02 ? TIP B ?i accesoriile de conectic?: Modul SFP CISCO GLC_FE-100LX-RGD de tip SM, FT-277_MAT ? 2 buc, Patch-cord duplex LC/PC ? E2000 APC, 2m ? 2 buc, PATCH-PANNEL FO MONOMODE pentru 24 fibre optice ? E2000/APC complet echipat ? 2 buc, Patch-cord ftp cat. 6e (lungime 1 m), Patch-cord ftp cat. 6e (lungime 10 m) Lucrari ce se realizeaza prin grija beneficiarului: ?,,Cl?direa Punct de Conexiune (PC) se va realiza prin grija utilizatorului ?i va r?mâne în proprietatea utilizatorului. Amplasarea acesteia va fi în apropierea sta?iei electrice 110/20kV Afuma?i, la o distan?? de circa 9,08 km, pe un teren care va permite accesul Operatorului de Distribu?ie la Cl?direa PC va fi compus? din: ?,,Compartiment de racordare (Retele Electrice Romania) pentru instala?iile electrice din gestiunea Retele Electrice Romania SA. Gabaritul compartimentului de racordare va permite montarea a înc? unei celule de linie. Compartimentul de racordare va fi cu ac?ionare din interior ?i cu acces direct din exterior, din drumul public din zon?, ?i va fi echipat conform descrierii de mai sus. ?,,Compartiment Utilizator pentru instala?iile electrice ale utilizatorului: ?,,LES 20 kV Cu 3x1x95 mm2, L ~ 20 m, între celula de m?sur? din compartimentul de racordare ?i celula de sosire din compartimentul utilizatorului, ?,,1 buc. celul? de linie cu întreruptor general (DG) ?i separator, cu 2TC 300/A, clasa de precizie 5P10 ?i transformator de curent homopolar 100/1A ?i releu de protec?ie. Releul de protec?ie va asigura urm?toarele protec?ii: ,,protec?ie maximal? de curent cel pu?in pe dou? faze, cu trei trepte. Prima treapt? se folose?te împotriva suprasarcinii, a doua pentru o func?ionare temporizat? ?i a treia pentru o interven?ie rapid?, ,,protec?ie homopolar? direc?ionat? cu dou? trepte (o treapt? pentru sesizarea punerilor la p?mânt simple func?ionare cu neutrul compensat, a doua treapt? pentru sesizarea punerilor la pamânt simple func?ionare cu neutrul izolat) ,,protec?ie homopolar? nedirec?ionat?, minim o treapt?, pentru sesizarea dublelor puneri la p?mânt. ,,1 buc. celul? de linie cu întreruptor general ?i separator- dispozitivul de interfa?? (DI) în compartimentul utilizatorului, plecare spre PT 1, echipat? cu trei transformatoare de tensiune 20/0,1 kV, clasa de precizie 0,5, trei transformatoare de curent de 100/5A, clasa de precizie 0,5s ?i un releu de protec?ie. Releul de protec?ie va asigura urm?toarele func?ii: ,,functia de protec?ie minim?/maxim? tensiune în 2 trepte, ,,functia de protec?ie de frecven?? minim?/maxim? în 2 trepte, ,,func?ia de protec?ie maxim? de tensiune mediate la 10 minute. Tot în celula DI se va monta ?i un analizor pentru monitorizarea calit??ii energiei electrice, de clas? A. ,,Serviciile interne în compartimentul de racordare se vor asigura din transformatorul monofazat de 4 kVA montat în compartimentul utilizatorului, dup? întrerup?torul general (DG), spre produc?tor. Puterea activa P ,,Puterea reactiva Q ,,Tensiunea U ,,Frecventa f ,,Pozitie intreruptoare DI CEF; ,, În compartimentul utilizator, se vor instala traductoarele de putere activ?, P, putere reactiv?, Q, frecven??, f ?i tensiune U montate în compartimentul utilizator. Acestea se vor racorda în circuitele de m?sur? ale transformatoarelor de curent ?i de tensiune. Semnalele de ie?ire ale traductoarelor, împreun? cu cel de pozi?ie al dispozitivului general DG, vor fi disponibile într-un ?ir de cleme. De la ?irul de cleme pân? la UP 2020 LITE amplasat în compartimentul OD, semnalele vor fi transmise printr-un cablu special ecranat, care va face parte împreun? cu traductoarele, din instala?ia de utilizare. Lungimea cablului nu trebuie s? dep??easc? 20m. Astfel este necesara integrarea in sistemul de telecontrol/SCADA existent al Retele Electrice Muntenia si transmiterea urmatoarelor informatii aferente CEF: LES 20kV realizata cu cablu NA2XS(FL)2Y 12/20 kV, 3x1x95 mmp cu izola?ie din polietilen? reticulat? (XLPE in lungime de 9,08 km intre PC 20kV si CEF. Posturi de transformare cu putere unitara sub 2 MVA; Asigurare accesului la PC 20 kV CEF proiectat pentru OD. Priza de legare la p?mânt a PC 20 kV proiectat.</t>
  </si>
  <si>
    <t>25104345</t>
  </si>
  <si>
    <t>A20 NUCI-CACIULATI IF</t>
  </si>
  <si>
    <t>Conform aviz CTE nr. 75/3/13.12.2024 - Varianta 1, faza studiu de solutie si anume: Lucr?ri necesare racord?rii: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1- racord intrare iesire din LEA(LES) MT 20kV Nuci din st Caciulati intre SS nr.8065 si PT 7834*     Lucr?ri pe tarif de racordare: Racord LES 20kV- sectionare LES 20kV existenta in aporpierea PT 7834* si mansonare cu LES 20kV proiectata realizata cu cablu izolatie XLPE 3x1x185 mmp in lungime de 2x20m. PC 20kV -proiectat: Punctul de conexiune 20 kV proiectat ce se va amplasa pe teren pus la dipsozitie de beneficiar cu acces din domeniul public pentru OD din exterior ce se va echipa cu: ,,doua celule de linie motorizate (LE) 24 kV, 630A, 16 kA cu separatorde sarcina in SF6 si CLP conf. Specificatiei Retele Electrice; ,,celula de masura cu separator si grup de masura format din dou? transformatoare de tensiune 20/0,1 kV, clasa de precizie 0,2 ?i dou? transformatoare de current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Retele Electrice cat si de catre beneficiar. ,,montare RGDat ? 2 buc, UP 2020 LITE-1 buc, baterii acumulatori -2 buc, TSA-1 buc, router Rugged pentru comunicatii 4G - CISCO IR1101, Swich-uri rugged CISCO IE-4000-8S4G-E, dulap pentru echipamente de telecomunicatii FT-045_TLC-M - TIP B si accesoriile de conectica: Patch-cord ftp cat. 6e (lungime 1 m); Patch-cord ftp cat. 6e (lungime 10 m). Pentru alimentarea utilizatorului CEF Gruiu ca si consumator pentru puterea maxim simultan absorbita de Pa=8kW se va utiliza aceeasi cale prin care acesta debiteaza in reteaua de medie tensiune ca si producator. Celulele vor fi prevazute cu rezistenta anticondens. In spatiul punctului de conexiune va fi prevazut loc de rezerva pentru a asigura posibilitatea extinderii in viitor a tabloului de medie tensiune. In punctul de conexiuni se va realiza o instalatie interioara de legare la pamant. Aceasta se va conecta la o priza de legare la pamant exterioara, a carei rezistenta de dispersie trebuie sa fie Rp ? 4?. Pentru protectia impotriva tensiunilor de atingere si de pas, masele echipamentelor se vor conecta la instalatia de legare la pamant pe toata durata existentei acestora. Intreaga instalatie de legare la pamant este cuprinsa in lucrarile in afara tarifului de racordare, pe investitia directa a beneficiarului, care va raspunde de repararea, intretinerea si verificarea ei pe toata durata existentei. Compartimentul de racordare apartinand OD., trebuie sa fie dotat prin grija utilizatorului cu usi si inchizatori conform specificatiilor OD. Orificiile de aerisire trebuie sa comunice doar cu spatii deschise.   Lucr?ri ce se realizeaz? prin grija beneficiarului: - cladirea punctului de conexiune cu doua compartimente, unul pentru instalatiile electrice din gestiunea OD si unul pentru instalatiile electrice ale utilizatorului. Gabaritul compartimentului de racordare va permite montarea a înc? unei celule de linie ?i va fi cu ac?ionare din interior ?i cu acces direct din exterior;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m?sur? din compartimentul de racordare ?i celula cu înterup?tor din compartimentul utilizatorului ; ? Dispozitivul general -celula sosire cu intrerupator automat si separator in compartimentul utilizatorului (DG) cu urmatoarele protectii: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direc?ional? cu dou? trepte (o treapta pentru punerile la pamant simple, ?i a doua treapta pentru duble puneri la pamant); ,,protectie maximala de curent directionala homopolara; Pentru racordarea producatorului in plus fata de DG (dispozitiv general) se va prevedea un dispozitiv, denumit Dispozitiv de Interfa?? (DI) in scopul de a garanta separarea instala?iei de producere de re?eaua de distribu?ie în caz de întrerupere de la re?ea.Sistemul de protectie SPI asociat DI contine relee de frecven??, de tensiune ?i eventual de tensiune homopolar?. Sistemul de protectie de interfata (SPI) asociat dispozitivului de interfata cuprinde: 1.,,functie protectie de tensiune minima /maxima in 2 trepte; 2.,,functie protectie de frecventa minima /maxima in 2 trepte; ,,functie de protectie de maxima de tensiune mediata la 10 minute. ? serviciile interne in compartimentul de racordare se vor asigura din transformatorul 20/0,230 kV, 4 kVA, montat dup? întreruptorul general (DG), spre produc?tor. ? montare analizor pentru monitorizarea calitatii energiei electrice; ? LES 20kV +FO intre PC 20kV proiectat si PT-CEF in lungime de 0,4km ?  Posturi trafo si tablouri jt aferente parcului fotovoltaic trafo &lt;=2000kVA ? Asigurare accesului la PC 20kV proiectat pentru OD.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Astfel este necesara integrarea in sistemul de telecontrol/SCADA existent al Retele Electrice si transmiterea urmatoarelor informatii aferente CEF: -Puterea activa P -Puterea reactiva Q -Tensiunea U -Frecventa f -pozitie intreruptoare DI CEF; Toate aceste informatii, preluate de la grupurile generatoare, se vor integra in sistemul de telecontrol/SCADA al Retele Electrice printr-un echipament al utilizatorului ce poate asigura interfatarea. ?  Realizare sistem de management a puterii produse/inmagazinate a CEF+IS, care va limita puterea evacuata in sistem la 1,2MW; puterea maxim debitabila in RED 20kV este puterea produsa de CEF insumata cu puterea debitata de IS in regim de descarcare ; suplimentar sistemului de management al puterii evacuate in punctul de conexiune, compartimentul utilizatorului se va instala in mod obligatoriu cu o protectie directionata de maxima putere reglata la 1,2 MW.</t>
  </si>
  <si>
    <t>18672880</t>
  </si>
  <si>
    <t>Lucrări de întărire determinate de necesitatea asi tehnice în vederea evacuării puterii aprobate pentru CEF Gruiu
Realizarea lucrărilor de întărire cu caracter general pentru respectarea criteriului cu N elemente in functiune in RED 110 kV:
-majorare sectiune LEA 20kV Nuci pe tronsonul cuprins intre SS 8093 si SS7094A in lung de 2,75km de la 50mmp la 70mmp
-amplificare grupuri tratare neutru de pe ambele bare 20kV ale statiei Caciulati prin: montarea a doua bobine de stingere fixe 200A, IMS, 2TSI-uri si 2 TFN-uri in locul TFN-SA existente, conform specificatiilor OD</t>
  </si>
  <si>
    <t>Ilfov</t>
  </si>
  <si>
    <t>Conform aviz CTE nr. 12/2/25.03.2025  faza studiu de solutie si anume: Lucrari necesare racordarii: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Solutia de racordare analizata: Conform ATR nr. 01946781/07.01.2019 , racordarea se va face prin instalatiile existente si anume: PC 5509* cu bare sectionate, racordat in statia Chitila, prin intermediul LE 20kV Spicul din st Chitila-sursa de baza si LE 20kV Dragomiresti din st 10/20kV Arcuda-sursa rezerva, respectiv LE20kV Olf din st.Chitila-sursa rezerva prin reconfigurarea instalatiei de utilizare existente si amplificarea PT 5 de la 1x1000kVA la 1x2000kVA. Lucrarile pe tarif de tarif de racordare - montare in PC 5509* a unei unitati periferice suplimentare UP nr 2 ce va fi alimentata dintr-o sursa diferita de cea din care se alimenteaza UP existent in PC Avand in vedere schema existenta prin care se alimenteaza posturile de transformare din incinta Utilizatorului, cu posibilitate de buclare si punere in paralel a celor doua statii de transformare Chitila si Arcuda si suplimentar aparitia noii CEF ce ar putea debita prin ambele celule de masura in conditiile inchiderii buclei interne mentionate, PC 5509* se va alimenta in schema normala de functionare (baza) din bara 2 a PC-ului alimentata din LE 20kV Spicul iar la abatere de la schema (rezerva) va fi alimentata din LEA 20 kV OLF din statia Chitila, respectiv LE 20kV Dragomiresti din st Arcuda. Functionarea in acest mod va fi asigurata prin telecontrol respectiv celulele de masura din PC 5509*. Lucrari ce se realizeaza prin grija beneficiarului: ,,Instalatii CEF Debitarea puterii produse in centrala fotovoltaica amplasata pe acoperisul cladirii se va realiza prin reteaua de JT a consumatorului prin transformatoarele racordate in PC 5509* in momentele in care centrala va produce o putere mai mare decat cea consumata in instalatiile proprii. Racordul centralei fotovoltaice se va realiza in tablourile electrice generale existente ale beneficiarului aflat în posturile de transformare T4, T5 si T1 alimentate din PC 5509*. In situatie existenta T5 este echipat cu un transformator 20/0.4kV 1000 kVA. Acest transformator va fi amplificat la 2000 kVA pentru montarea celor 20 invertoare ale noii CEF. Fiecare tablou TE-CEF este prevazut pe legatura cu tabloul general al halei unde se realizeaza CEF, cu un intreruptor motorizat impreuna cu un releu multifunctional care va realiza comanda (open/close) a motorului intreruptorului. Aceste intrerupatoare vor avea rol de dispozitiv de interfata, DI, si vor fi declansate prin intermediul releului multifunctional, prin urmatoarele protectii: ,,protectie maxima tensiune, valoare mediata 10 minute*: 1,1*Un/600+3 secunde; ,,protectie maxima tensiune: 1,15*Un/temporizata; ,,protectie minima tensiune : 0,85*Un/ temporizata; ,,protectie minima tensiune: 0,3*Un/ temporizata; ,,protectie maxima frecventa: 52 Hz/ temporizata; ,,protectie minima frecventa: 47,5 Hz/ temporizata. Invertoarele vor avea pe tot timpul functionarii in paralel cu reteaua de distributie activata functia de antiinsularizare, respectiv se va seta o rampa de crestere a puterii active la conectare de maxim 10% din Pmax. Nota: In cazul defectiunilor releului atasat fiecarui dispozitiv de interfata sau in cazul lipsei alimentarii acestuia va fi declansat intrerupatorul de interfata. In cazul refuzului de declansare a intrerupatorului de interfata va declansa intrerupatorul adiacent din amonte (spre reteaua de JT a consumatorului) ,,Comunicatii In fiecare TEG CEF se va monta cate un analizor de energie conform schemelor monofilare. De la analizorul instalat in TEG CEF se folosi canal de comunicatie, pentru transmiterea informatiilor de putere activa/reactiva, catre un PLC instalat intr-un dulap montat langa PC 5509*. De la PLC catre Unitatea Periferica nou montata in PC 5509*, se vor folosi ie?irile analogice 4-20mA ale acestuia. Conversia, însumarea si scalarea semnalelor de putere activa/reactiva, se va face in softul din PLC. Pentru preluarea in sistemul SCADA OD, se vor transmite de la instalatia de producere energie electrica urmatoarele informatii: ,,Putere activa, P; ,,Putere reactiva, Q, ,,Tensiune, U, ,,Frecventa, f, ,,Pozitie dispozitive de interfata, DDI, sub forma de un singur contact liber de potential. Urmatorii parametrii vor fi masurati in punctul de racord si anume celulele DG din PC 5509*: ,,Tensiune, U, ,,Frecventa, f, Toate aceste informatii vor fi transmise catre SCADA RER SA, in ambele unitati periferice, UP, din PC 5509*. Traductorul si PLC-ul vor fi montate intr-un dulap nou, montat in compartiment utilizator, langa PC 5509*. Punerea in functiune a noi centrale se va face respectand procedura in vigoare la data solicitarii de catre Utilizator a acesteia, functie de tipul centralei conform Ord 79/2016. Pentru asigurarea transmiterii marimilor aferente CEF (energie/putere produsa P,Q) utilizatorul are obligatia sa achizioneze si sa monteze o cutie/carcasa corespunzatoare, destinata exclusiv montarii contoarelor/grupurilor de masurare pentru putere/energia electrica produsa (insumata de la mai multe tablouri aferente centralei), conform art. 45 alin. 1 lit. a1 din Legea energiei electrice si a gazelor naturale nr. 123/2012, cu modificarile si completarile ulterioare. Contoarele se vor procura si monta prin grija operatorului de distributie. Punerea in functiune a noi centrale se va face respectand ?PROCEDUR? din 17 aprilie 2019 de notificare pentru racordare a unit??ilor generatoare ?i de verificare a conformit??ii unit??ilor generatoare cu cerin?ele tehnice privind racordarea unit??ilor generatoare la re?elele electrice de interes public.</t>
  </si>
  <si>
    <t>25167201</t>
  </si>
  <si>
    <t>PTA 2352 INSTITUT DARVARI</t>
  </si>
  <si>
    <t>In prezent, utilizatorul este alimentat pe JT aferenta PTA 2352 , printr-un contor monofazat montat in BMPM Ir= 32 A existent. Pentru realizarea sporului de putere se vor utiliza instalatiile existente, iar contorul monofazat se va reprograma pentru masurarea energiei electrice absorbite/evacuate din/in retea cu dublu sens pe instalatia de alimentare din reteaua operatorului de distributie, respectiv petru noua putere solicitata .</t>
  </si>
  <si>
    <t>26586771</t>
  </si>
  <si>
    <t>PTZ 3364</t>
  </si>
  <si>
    <t>Racordarea la RED a instalatiei de producere CEF  se va realiza in instalatia de utilizare a clientului in tabloul general de distributie, iar debitarea in RED a energiei produse se va realiza prin instalatia de alimentare mentionata mai sus. Contorul se va inlocui/reprograma cu un contor electronic inteligent programat cu dublu sens pentru masurarea energiei electrice absorbite/evacuate din/in retea, pe instalatia de alimentare din reteua operatorului de distributie.</t>
  </si>
  <si>
    <t>26698160</t>
  </si>
  <si>
    <t>S20 CREAM LINE-IFA IF</t>
  </si>
  <si>
    <t>Se vor utiliza instalatiile existente, iar contorul se va reprograma conform puterilor solicitate pentru masurarea energiei absorbite si injectate in retea.</t>
  </si>
  <si>
    <t>25232384</t>
  </si>
  <si>
    <t>PTAB 2232</t>
  </si>
  <si>
    <t>Se vor utiliza instalatiile existente, si se va inlocui contorul trifazat existent cu un contor trifazat inteligent ce se va programa cu dublu sens pentru masurarea energiei electrice absorbite/evacuate din/in retea, pe instalatia de alimentare din reteua operatorului de distributie.In instalatia de utilizare la iesirea din invertor catre TG client se va monta de catre OD un contor trifazat, de masurare a energiei electrice produse de centrala, inclusiv sistemul de comunicatie aferent acestui contor. Blocul de masura pentru contorul de masurare a energiei electrice produse se va monta de firma executanta, pe cheltuiala beneficiarului.</t>
  </si>
  <si>
    <t>26149134</t>
  </si>
  <si>
    <t>S20 PHILIP MORRIS-CACIULATI IF</t>
  </si>
  <si>
    <t>Lucrari in afara tarifului de racordare: Pentru transmiterea datelor si integrarea in sistemul de telecontrol RER este necesar a se monta, in interiorul postului de transformare PCZ 3140, urmatoarele echipamente: -,,montare celula de tip TMA DY803/ 7, pentru asigurarea serviciilor de telecontrol; -,,tablou JT de servicii auxiliare tip DY3016/3RO -,,UP LITE 2020 -,, antenta omni, conf. DN760RO; -,, acumulatori 12V, conf. (GSCB001) DY815RO -,,RGDAT Se vor utiliza instalatiile existente, iar contorul electronic inteligent trifazat existent se va programa cu dublu sens pentru masurarea energiei electrice absorbite/evacuate din/in retea, pe instalatia de alimentare din reteua operatorului de distributie. Daca contorul existent nu se poate reprograma, atunci se va schimba cu contor electronic trifazat de enrgie activa si reactiva, dublu sens, cu inregistrare orara, curba de sarcina, interfata de comunicatie si cutie de teletransmisie date, in montaj indirect, prin TC 40/5A si TT 20/0.1kV montat in celula de masura. a),,Date despre CEF: Beneficiarul SC Parmalat Romania SA, doreste sa devina prosumator fara injectie in retea, prin realizarea unei Centrale electrice fotovoltaica, avand o putere instalata de 545,24 kWcc, rezultand o putere instalata 545,24 kWca, formata dintr-un numar de 1268 panouri fotovoltaice de tip Solarwatt AM2.5-430 Wp pentru a converti energia solara in energie electrica, in curent continuu, fiecare panou avand o putere de 0,430 kW. Conform datelor primite de la beneficiar, CEF este prevazuta cu 5 invertoare de tip Huawei SUN 2000-100KTL-M2 pentru a converti energia produsa de panourile fotovoltaice in curent alternativ. Invertoarele utilizate trebuie sa corespunda cerintelor din Ordinul ANRE nr. 208/ 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cu toate modific?rile ?i complet?rile ulterioare. Factor de putere mediu ( cos ?) la care va functiona consumatorul este 0,9. b),,Lucrari in instalatia utilizatorului necesare pentru racordarea sistemului fotovoltaic: ,,Racordarea la RED a instalatiei de producere CEF se va realiza in instalatia de utilizare a clientului si sunt necesare urmatoarele lucrari : Sistemul de protectie trebuie sa asigure urmatoarele protectii: - întrerup?tor tip DG cu protec?ii împotriva defectelor monofazate/trifazate, imediat în aval de punctul de delimitare cu OD; - montare întrerup?tor tip DI cu protec?ii de interfa?? pe partea de joasa tensiune în punctul de delimitare între instala?ia de consum ?i instala?ia de producere&lt;(&gt;,&lt;)&gt; cu rol de separare ainstala?iei de producere în cazul abaterii valorilor de tensiune ?i/sau frecven?? conform Ord 132/2020 Tabelul 2P; Releul aferent DI va trebui sa realizeze urmatoarele functii: antiinsularizare, protectie maximala de tensiune mediata, protectie maximala de tensiune, protectie minima de tensiune, protectii de minima si maxima frecventa. - sa asigure protec?ie de putere invers? sau sistem de management a puterii produse astfel încât puterea maxim? injectat? în punctul de delimitare cu OD s? fie de maxim 0,1kW. Modalitatea tehnic? pentru îndeplinirea acestei condi?ii se va face in conformitate cu cerintele OD, iar verificarea func?ionalit??ii se va face înaintea valid?rii dosarului instala?iei de utilizare. Se accept? ca aceast? limitare s? fie realizat? printr-o setare a invertorului sau printr-un sistem dedicat, extern invertorului. Modalitatea de limitare se va mentiona în Porcesul Verbal de punere in functiune (PV PIF) al CEF, emis în prealabil emiterii/actualiz?rii CER; - va asigura echipamentele necesare pentru comutatia si integrarea in telecontrol OD pentru monitorizarea puterii active produse, pozi?ii DI si DG. - in conformitate cu ORD ANRE 15/2022 este necesara montarea unui BMP semidirect cu ansamblu de TC 300/5 in cadrul instalatiei de utilizare intre iesirea din echipamentul de productie si intrarea din TG client in care OD va monta un contor de energie electrica in montaj semidirect in vederea masurarii energiei electrice produse din CEF. - Monatrea BMP-ului intra in grija utilizatorului.</t>
  </si>
  <si>
    <t>25844223</t>
  </si>
  <si>
    <t>PCZ 2247 BL. MAGURELE</t>
  </si>
  <si>
    <t>Retea de joasa tensiune aferenta PCZ 2247 In prezent utilizatorul este alimentat pe joasa tensiune printr-un contor trifazat existent . Se vor utiliza instalatiile existente, contorul inteligent ce se va programa cu dublu sens pentru masurarea energiei electrice absorbite/evacuate din/in retea, pe instalatia de alimentare din reteua operatorului de distributie.In instalatia de utilizare la iesirea din invertor catre TG client se va monta de catre OD un contor trifazat, de masurare a energiei electrice produse de centrala, inclusiv sistemul de comunicatie aferent acestui contor. Blocul de masura pentru contorul de masurare a energiei electrice produse se va monta de firma executanta, pe cheltuiala beneficiarului.</t>
  </si>
  <si>
    <t>26078093</t>
  </si>
  <si>
    <t>PCZ 2658 BLOCURI IFA</t>
  </si>
  <si>
    <t>Retea de joasa tensiune aferenta PCZ 2658 In prezent utilizatorul este alimentat pe joasa tensiune printr-un contor trifazat semidirect existent. Se vor utiliza instalatiile existente, contorul inteligent ce se va programa cu dublu sens pentru masurarea energiei electrice absorbite/evacuate din/in retea, pe instalatia de alimentare din reteua operatorului de distributie.In instalatia de utilizare la iesirea din invertor catre TG client se va monta de catre OD un contor trifazat, de masurare a energiei electrice produse de centrala, inclusiv sistemul de comunicatie aferent acestui contor. Blocul de masura pentru contorul de masurare a energiei electrice produse se va monta de firma executanta, pe cheltuiala beneficiarului.</t>
  </si>
  <si>
    <t>26078316</t>
  </si>
  <si>
    <t>S20 CFV FUTURE SOLAR-COLIBASI GR</t>
  </si>
  <si>
    <t>Lucrari pe tarif de racordare Nu e cazul, se pastreaza solutia emisa conf CER RO001E131335990/2 din data 09.02.2015 , emis in baza ATR 51/11.02.2023 actualizat in datat de 09.10.2012 Lucrari in afara tarifului de racordare: Conform solicitarii beneficiarului , in instalatia de utilizare se vor aduce modificari de natura tehnica, fara depasirea puterii maxime simultane evacuata aprobata conf . CER RO001E131335990/2 din 09.02.2015 . Aceste modificari constau in adaugarea unui Sistem de Stocare a Energiei Electrica de tip BESS ( Li-Ion Fosfat LFP echipate cu 1 invertor de tip Freemaq PCSK 645V- FP4105K) , avand urmatoarele caracteristici: -,,Pi = 8,00 MWh avand capacitatea de stocare de 4,00 MWh x 2buc = 8,00 MWh; -,,Pi invertor baterii = 1x4,105 MW, avand capacitatea de evacuare de Pmax_evac_IS = 4,00 MW; -,,Pmax_abs_retea IS = 150,00 kW -,,Rezultand : -,,Puterea totala instalata in grupuri _Pi = 10,696 MW din care(6,5916 MW_fotovoltaic+ 4,105 MW_instalatie stocare) -,,Puterea totala maxima ce poate fi evacuata (Parc Fotovoltaic + Instalatie Stocare Colibasi) = 6,462 MW (fara depasirea puterii aprobate prin CER RO001E131335990/2 din 09.02.2015). -,,Puterea maxima simultana ce poate fi absorbita din retea este de 50kW aprobata prin CER RO001E131335990/2 din data 09.02.2015 Prin adaugarea noii surse de energie regenerabila, se depaseste puterea maxima simultana ce poate fi absorbita din retea cu (P absorbit retea IS = 150 kW), astfel se aproba o putere maxim simultana absorbita din retea de Pabs retea = 200kW. Avand in vedere ca puterea instalata (productie+stocare) va fi mai mare fata de cea evacuata, pentru a se preveni evacuarea unei puteri peste cea solicitata se vor realiza urmatoarele: -,,Realizarea unui sistem de management al energiei produse de catre CEF+IS pentru limitarea puterii evacuate in punctul de delimitare la 6 ,462 MW /7,024 MVA. -,,Instalarea pe DG a unui releu cu functia de putere care va deschide (declansa) DI in cazul depasirii puterii aprobate 6,462 MW /7,024 MVA. Punctul de racordare, masura si delimitare se mentin conform CER RO001E131335990/2 din data 09.02.2015 , emis in baza ATR 51/11.02.2023 actualizat in datat de 09.10.2012</t>
  </si>
  <si>
    <t>26183454</t>
  </si>
  <si>
    <t>S20 CFE TIN MAR-MARSA GR</t>
  </si>
  <si>
    <t>Lucrari pe tarif de racordare: Nu e cazul, se pastreaza solutia emisa conf. CER RO001E131329410 / 06.05.2015. Lucrari in afara tarifului de racordare: Conform solicitarii beneficiarului, in instalatia de utilizare se vor aduce modificari de natura tehnica, fara depasirea puterii maxime simultane evacuate aprobata conform CER RO001E131329410 / 06.05.2015. Aceste modificari constau in adaugarea unui Sistem de Stocare a Energiei Electrica de tip BESS ( LiFePO4 echipate cu 30 invertorare de tip LUNA2000-200KTL-H1) , avand urmatoarele caracteristici: - Pi = 6,00 MWh, avand capacitatea de stocare de 1,00 MWh x 6buc = 6,00 MWh; - Pa_max iesire invertor = 30x240kW , avand capacitatea de evacuare de Pmax_evac_IS = 5686,2 MW; - Pmax_abs_retea IS = 145,32 kW - Pmax_abs_servicii_interne = 40 kW Rezultand : - Puterea totala instalata in grupuri Pi = 15,989 MW din care(9,989 MW_fotovoltaic + 6,00 MW_instalatie stocare) - Puterea totala maxima ce poate fi evacuata (Parc Fotovoltaic + Instalatie Stocare UIESTI 1) = 8,990 MW (fara depasirea puterii aprobate prin CER RO001E131329410 / 06.05.2015). - Puterea maxima simultana ce poate fi absorbita din retea este de 40kW , aprobata prin CER RO001E131329410 / 06.05.2015. Prin adaugarea noii surse de energie regenerabila, se depaseste puterea maxima simultana ce poate fi absorbita din retea pentru alte receptoare cu 145,32 kW. Avand in vedere ca puterea instalata (productie+stocare) va fi mai mare fata de cea evacuata, pentru a se preveni evacuarea unei puteri peste cea solicitata se vor realiza urmatoarele: -,,Realizarea unui sistem de management al energiei produse de catre CEF+IS pentru limitarea puterii evacuate in punctul de delimitare la 8,990 MW /9,988 MVA. -,,Instalarea pe DG a unui releu cu functia de putere care va deschide (declansa) DI in cazul depasirii puterii aprobate 8,990 MW /9,988 MVA. Punctul de racordare, masura si delimitare se mentin conform CER RO001E131329410 / 06.05.2015.</t>
  </si>
  <si>
    <t>26027347</t>
  </si>
  <si>
    <t>S20 CFE MAR TIN-PA MARSA CFE GR</t>
  </si>
  <si>
    <t>Lucrari pe tarif de racordare: Nu e cazul, se pastreaza solutia emisa conf CER RO001E131329498/1 din 05.05.2015. Lucrari in afara tarifului de racordare: Conform solicitarii beneficiarului , in instalatia de utilizare se vor aduce modificari de natura tehnica, fara depasirea puterii maxime simultane evacuate aprobata conf . CER RO001E131329498/1 din 05.05.2015. Aceste modificari constau in adaugarea unui sistem de stocare a energiei electrice de tip BESS( LiFePO4 echipate cu invertoare din care:4 containere de 2 MWh, tip LUNA2000-2.0MVH-2H1 si un container de 1 MWh tip LUNA2000-2.0MVH-1H1), avand urmatoarele caracteristici: - Pi = 5,00 MWh (baterii LiFePO4), P_evac=4,7385 MW; - Pa_max iesire invertor = 25x240 kW, avand capacitatea de evacuare de Pmax_evac_IS = 4,7385 MW; - Pmax_abs_retea = 125,63 kW; Pmax_abs_serv_interne = 40kW Rezultand : -,,Puterea totala instalata in grupuri Pi = 13030 kW din care(8030 kW_fotovoltaic + 5000 kW_instalatie stocare) -,,Puterea totala maxima ce poate fi evacuata (Parc Fotovoltaic + Instalatie Stocare) = 7630 kW (fara depasirea puterii aprobate prin CER RO001E131329498/1 din 05.05.2015). -,,Puterea maxima simultana ce poate fi absorbita din retea este de 30kW aprobata prin CER RO001E131329498/1 din 05.05.2015). Prin adaugarea noii surse de energie regenerabila, se depaseste puterea maxima simultana ce poate fi absorbita din retea prin alte receptoare cu 125,63 kW. Puterea necesara pentru servicii interne se suplimenteaza de la 30 kW la 40kW. Avand in vedere ca puterea instalata (productie+stocare) va fi mai mare fata de cea evacuata, pentru a se preveni evacuarea unei puteri peste cea solicitata se vor realiza urmatoarele: - Realizarea unui sistem de management al energiei produse de catre CEF+IS pentru limitarea puterii evacuate in punctul de delimitare la 7630 KW /8030 kVA. - Instalarea pe DG a unui releu cu functia de putere care va deschide (declansa) DI in cazul depasirii puterii aprobate 7630 KW /8030 kVA. Punctul de racordare, masura si delimitare se mentin conform CER RO001E131329498/1 din 05.05.2015.</t>
  </si>
  <si>
    <t>26027071</t>
  </si>
  <si>
    <t>S20 T5187-DUDESTI CEL 8 BUC</t>
  </si>
  <si>
    <t>Lucrari in afara tarifului de racordare:  a),,Date despre CEF: Beneficiarul IKEA ROMANIA SA, doreste extindere CEF cu spor de putere pe instalatia de producere si fara injectie in retea, prin extinderea Centralei electrice fotovoltaice rezultand o putere instalata 1500 kWca, formata dintr-un numar total de 3.739 panouri fotovoltaice de tip LONGI SOLAR pentru a converti energia solara in energie electrica, in curent continuu  dintre care: -,,1752 panouri fotovoltaice, fiecare panou avand o putere de 0,375 kW, existente in instalatia beneficiarului; -,,552 panouri fotovoltaice, fiecare panou avand o putere de 0,435 kW, existente in instalatia beneficiarului; -,,1435 panouri fotovoltaice, fiecare panou avand o putere de 0,525 kW, nou montate in instalatia beneficiarului. Conform datelor primite de la beneficiar, CEF este prevazuta cu 15 invertoare de tip Fimer PVS-100-TL, dintre care 8 invertoare existente pentru a converti energia produsa de panourile fotovoltaice in curent alternativ. Invertoarele utilizate trebuie sa corespunda cerintelor din Ordinul ANRE nr. 208/ 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cu toate modific?rile ?i complet?rile ulterioare. Factor de putere mediu ( cos ?) la care va functiona consumatorul este 0,9. b),,Lucrari in instalatia utilizatorului necesare pentru racordarea sistemului fotovoltaic: ,,Racordarea la RED a instalatiei de producere CEF se va realiza in instalatia de utilizare a clientului si sunt necesare urmatoarele lucrari : Sistemul de protectie trebuie sa asigure urmatoarele protectii: - întrerup?tor tip DG cu protec?ii împotriva defectelor monofazate/trifazate, imediat în aval de punctul de delimitare cu OD - montare întrerup?tor tip DI cu protec?ii de interfa?? pe partea de joasa tensiune în punctul de delimitare între instala?ia de consum ?i instala?ia de producere  cu rol de separare a instala?iei de producere în cazul abaterii valorilor de tensiune ?i/sau frecven?? conform Ord 132/2020 Tabelul 2P; Releul aferent DI va trebui sa realizeze urmatoarele functii: antiinsularizare, protectie maximala de tensiune mediata, protectie maximala de tensiune, protectie minima de tensiune, protectii de minima si maxima frecventa. - sa asigure protec?ie de putere invers? sau sistem de management a puterii produse astfel încât puterea maxim? injectat? în punctul de delimitare cu OD s? fie de maxim 0,1kW. Modalitatea tehnic? pentru îndeplinirea acestei condi?ii se va face in conformitate cu cerintele OD, iar verificarea func?ionalit??ii de catre OD se va face înaintea valid?rii dosarului instala?iei de utilizare. Se accept? ca aceast? limitare s? fie realizat? printr-o setare a invertorului. Modalitatea de limitare se va mentiona în Porcesul Verbal de punere in functiune (PV PIF) al CEF, emis în prealabil emiterii/actualiz?rii CER; - va asigura echipamentele necesare pentru comutatia si integrarea in SCADA OD pentru monitorizarea puterii reactive (Q), puterii active produse (P)  tensiunii (U) si frecventa (f) , pozi?ie DI, pozitie DG; - in conformitate cu ORD ANRE 15/2022 este necesara montarea unui BMP in cadrul instalatiei de utilizare intre iesirea din echipamentul de productie si intrarea din TG client in care OD va monta un contor de energie electrica in montaj semidirect in vederea masurarii energiei electrice produse din CEF. - Monatrea BMP-ului intra in grija utilizatorului.</t>
  </si>
  <si>
    <t>26152512</t>
  </si>
  <si>
    <t>PTZ 1499</t>
  </si>
  <si>
    <t>Sporul de putere se va realiza utilizand instalatiile existente si montare contor trifazat in montaj semidirect tip SMART METER Racordarea la RED a instalatiei de producere CEF conform cerere kW se va realiza in instalatia de utilizare a clientului in tabloul general de distributie, iar debitarea in RED a energiei produse se va realiza prin instalatia de alimentare mentionata mai sus. Contorul existent, se va inlocui cu un contor electronic inteligent programat cu dublu sens pentru masurarea energiei electrice absorbite/evacuate din/in retea, pe instalatia de alimentare din reteua operatorului de distributie.</t>
  </si>
  <si>
    <t>26194536</t>
  </si>
  <si>
    <t>6</t>
  </si>
  <si>
    <t>S6 T4904-PA2190 CEL 6 BUC</t>
  </si>
  <si>
    <t>Racordarea la RED a instalatiei de producere CEF se va realiza prin instalatia de utilizare a clientului in tabloul general de distributie de joasa tensiune. In instalatia electrica existenta contorul electronic trifazat se va reprograma pentru inregistrare cu dublu sens pentru masurarea energiei electrice absorbite/evacuate din/in retea, conform puterii avizate productie/consum, sau se va inlocui contorul existent cu un contor inteligent trifazat nou, programat pentru inregistrare cu dublu sens pentru masurarea energiei electrice absorbite/evacuate din/in retea, conform puterii avizate productie/consum. Lucrari in afara tarifului de racordare: CEF se va racorda in tabloul electric general (TGD) existent al beneficiarului. Conform declaratie beneficiar, CEF este formata din 208 panouri, montate pe acoperisul imobilului si conectate la 1 invertor. Invertoarele utilizate trebuie sa corespunda cerintelor din Ordinul ANREnr. 208/14.12.2018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pentru punerea in functiune a CEF,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 Testele pot fi executate de firme autorizate care vor prezenta buletinele de verificare rezultate in urma testelor. Buletinele de verificare vor fi verificate de OD si dupa aprobare va fi dat acceptul de PIF. Utilizatorul are obligatia de a asigura serviciile interne in compartimentul de racordare si accesul nelimitat al personalului RE la echipamentele instalate in compartimentul de racordare. Realizarea lucrarilor pentru instalatiile din aval de punctul de delimitare este in responsabilitatea utilizatorului si se efectueaza pe cheltuiala acestuia.</t>
  </si>
  <si>
    <t>26194638</t>
  </si>
  <si>
    <t>PTA 7011</t>
  </si>
  <si>
    <t>Lucr?ri pe tarif de racordare: Pentru transmiterea datelor ?i integrarea în telecontrol este necesar a se monta, în exteriorul postului de transformare PTA 7011, urm?toarele echipamente: - dulap de tip OS-UP de exterior, conf. GSCTR001, matricola 510008; - UP lite 2020 pentru exterior, conf. GSCTR002, matricola 510020; - anten? omni, conf. DN760RO, matricola 519520; - acumulatori 12V, conf. (GSCB001) DY815RO, matricola 162068. Se vor utiliza instala?iile existente, iar contorul electronic inteligent trifazat existent se va programa cu dublu sens pentru m?surarea energiei electrice absorbite/evacuate din/în re?ea, pe instala?ia de alimentare din re?eaua operatorului de distribu?ie, acest contor este în montaj semidirect pana la un BMPT?S cu ansamblu TC 400/5. Lucr?ri în afara tarifului de racordare: a),,Date despre CEF: Beneficiarul UNITATEA MILITARA 0490, dore?te racordare la locul de consum existent a unui loc de producere nou, f?r? injec?ie în re?ea, f?r? dep??irea puterii aprobate anterior extindere, prin realizarea unei Centrale electrice fotovoltaica, având o putere instalat? de 400,4 kW cc formata dintr-un num?r total de 728 panouri fotovoltaice de tip Sunpro SP550-144M10 pentru a converti energia solara in energie electrica, in curent continuu. Conform datelor primite de la beneficiar, CEF este prev?zut? cu 8 invertoare de tip Huawei SUN2000-50KTL-M3, pentru a converti energia produsa de panourile fotovoltaice in curent alternativ. Invertoarele utilizate trebuie s? corespund? cerin?elor din Ordinul ANRE nr. 208/ 14.12.2018 pentru aprobarea ?Normei tehnice privind cerin?ele tehnice de racordare la re?elele electrice de interes public pentru module generatoare, centrale formate din module generatoare ?i centrale formate din module generatoare offshore (situate în larg)? ?i s? se reg?seasc? în lista actualizata a invertoarelor declarate conforme cu cerin?ele Ord. 208/ 14.12.2018 publicat pe site-ul C.N. TRANSELECTRICA S.A. cu toate modific?rile ?i complet?rile ulterioare.Factor de putere mediu ( cos ?) la care va func?iona consumatorul este 0,9. Instala?ia de utilizare va fi dotat? cu: - întrerup?tor tip DG pe JT cu protec?ii împotriva defectelor monofazate/trifazate, imediat în aval de punctul de delimitare cu OD; - întrerup?tor tip DI cu protec?ii de interfa?? pe partea de joasa tensiune în punctul de delimitare între instala?ia de consum ?i instala?ia de producere cu rol de separare a instala?iei de producere în cazul abaterii valorilor de tensiune ?i/sau frecven??; - protec?ie de putere invers? sau sistem de management a puterii produse astfel încât puterea maxim? injectat? în punctul de delimitare cu OD s? fie de maxim 0,1 kW. Modalitatea tehnic? pentru îndeplinirea acestei condi?ii se convine cu OD, se detaliaz? în fi?a de solu?ie, iar verificarea de c?tre OD a func?ionalit??ii se face înaintea valid?rii dosarului instala?iei de utilizare. Se accept? ca aceast? limitare s? fie realizat? printr- o setare a invertorului, iar acest lucru se va înscrie în PV PIF CEF, emis în prealabil emiterii/actualiz?rii CER; - integrare în telecontrol OD putere activa produsa, pozi?ii DG/DI prin UP, doar daca postul de transformare existent este introdus în sistemul de telecontrol. Echipamentele necesare integr?rii în telecontrol OD sunt prezentate în Anexa 1; - contor smart pe partea de produc?ie, pus la dispozi?ie de OD, integrat în sistemele proprii de m?surare, montat în BMP instalat prin grija utilizatorului. b),,Lucr?ri în instala?ia utilizatorului necesare pentru racordarea sistemului fotovoltaic: ,,Racordarea la RED a instala?iei de producere CEF seva realiza în instala?ia de utilizare a clientului ?i sunt necesare urm?toarele lucr?ri : Sistemul de protec?ie trebuie s? asigure urm?toarele protec?ii: - montare întrerup?tor tip DI cu protec?ii de interfa?? pe partea de joasa tensiune în punctul de delimitare între instala?ia de consum ?i instala?ia de producere, cu rol de separare a instala?iei de producere în cazul abaterii valorilor de tensiune ?i/sau frecven?? conform Ord 132/2020 Tabelul 2P; Releul aferent DI va trebui sa realizeze urm?toarele func?ii: antiinsularizare, protec?ie maximal? de tensiune mediat?, protec?ie maximal? de tensiune, protec?ie minim? de tensiune, protec?ii de minim? ?i maxim? frecven??. - s? asigure protec?ie de putere invers? sau sistem de management a puterii produse astfel încât puterea maxim? injectat? în punctul de delimitare cu OD s? fie de maxim 0,1 kW. Modalitatea tehnic? pentru îndeplinirea acestei condi?ii se va face in conformitate cu cerin?ele OD, iar verificarea func?ionalit??ii se va face înaintea valid?rii dosarului instala?iei de utilizare. Se accept? ca aceast? limitare s? fie realizat? printr-o setare a invertorului sau printr-un sistem dedicat, extern invertorului. Modalitatea de limitare se va men?iona în Procesul Verbal de punere în func?iune (PV PIF) al CEF, emis în prealabil emiterii/actualiz?rii CER; - va asigura echipamentele necesare pentru comuta?ia ?i integrarea în telecontrolul OD pentru monitorizarea puterii active produse (P), tensiunii (U) ?i frecven?a (f) ?i pozi?ii DI. - în conformitate cu ORD ANRE 15/2022 este necesar? montarea unui BMP în cadrul instala?iei de utilizare între ie?irea din echipamentul de produc?ie ?i intrarea din TG client în care OD va monta un contor de energie electrica în montaj semidirect în vederea m?sur?rii energiei electrice produse din CEF. - Montarea BMP-ului intra în grija utilizatorului.</t>
  </si>
  <si>
    <t>26230543</t>
  </si>
  <si>
    <t>PTZ 2046</t>
  </si>
  <si>
    <t>Lucrari cuprinse in tariful de racordare Racordarea la RED a instalatiei de producere CEF se va realiza in instalatia de utilizare a clientului in tabloul general de distributie, iar debitarea in RED a energiei produse se va realiza prin instalatia de alimentare proiectata (mentionata mai sus). Contorul trifazat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Instalatia de producere a utilizatorului va fi prevazuta obligatoriu cu urmatoarele protectii: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</si>
  <si>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26371565</t>
  </si>
  <si>
    <t>,,Lucrari cuprinse in tariful de racordare Racordarea la RED a instalatiei de producere CEF se va realiza in instalatia de utilizare a clientului in tabloul general de distributie, iar debitarea in RED a energiei produse se va realiza prin instalatia de alimentare proiectata (mentionata mai sus). Contorul trifazat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Instalatia de producere a utilizatorului va fi prevazuta obligatoriu cu urmatoarele protectii: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</si>
  <si>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26371690</t>
  </si>
  <si>
    <t>Situatie existenta In prezent consumatorul este racordat pe joasa tensiune din PCZ 2794/630 kVA, printr-un racord trifazata alimentat din bara de jt cu cablu 3x240+95N, pana la un BMPT in montaj semidirect cu TC=150/5 A/A, amplasat langa PCZ 2794, pe peretele acestuia.  Nota: Se va dezafecta bransamentul existent. Contorul semidirect se va demonta si preda catre UT. Solutia propusa Se propune realizarea unui punct de conexiune prefabricat in anvelopa de beton, amplasat pe proprietatea beneficiarului, conform Reguli Tehnice de Racordare Utilizatori, cu delimitarea si masura energiei, la medie tensiune. Amplasarea punctului de conexiune se va face cu respectarea zonelor de protectie si de siguranta conform Ordinului ANRE nr.4/2007, modificat si completat cu ordinul ANRE nr.49/2007. Lucrari pe tarif de racordare: ,,Montare racord electric subteran 20 kV Racordarea se poate face in sistem intrare-iesire din L20 kV CREAM LINE ? PCZ 2794/630 kVA+1000 kVA si PCZ 2792/400 kVA, cu doua racorduri subterane, cu cablu 20 kV, de Al, XLPE, 3X(1X185 mmp), tip DC 4385 RO, protejate in tub tip DS 4247 pentru pozarea in trotuare si DS 4235 pentru subtraversari, cu o lungime totala de aprox. L=2x185=370 m. ,,Montare punct de conexiune in anvelopa de beton: Se va achizitiona de catre utilizator o anvelopa de beton prefabricata, si se va monta suprateran pe terenul acestuia, cu acces din exterior. Anvelopa va avea dimensiuni care sa permita in viitor montarea unei noi celule tip LE, va fi compartimentata conform ?NORMA TEHNICA ed.3 ? REGULI TEHNICE DE RACORDARE UTILIZATORI? si va avea trei compartimente distincte. Aceasta anvelopa NU este inclusa in tariful de racordare. - Compartiment de racordare in care se vor amplasa celulele de medie tensiune si in care va avea acces numai personalul S.C. Retele Electrice; - Compartiment/nisa pentru masura energiei electrice consumate la care va avea acces atat personalul S.C. Retele Electrice cat si beneficiarul; - Compartimentul utilizatorului in care se vor amplasa celulele de medie ale acestuia: celula cu Dispozitiv General (DG). Nota: Anvelopa proiectata va fi dimensionata astfel incat sa se mai poata monta ulterior inca o celula de LE, tip DY 803/2. C. Echipare compartiment racordare in PC nou prefabricat in anvelopa de beton Compartimentul de racordare va fi echipat cu un grup de celule de MT cu izolatia in aer si stingerea arcului electric in SF6: - 1 celule de linie tip DY 803/2 (intrare) - 1 celule de linie tip DY 800/116 (iesire) - 1 celula de masura unificata, UTM, tip DY 803/4 utilizate pentru masurarea energiei electrice; Nota: Celulele de LE tip 800/116 proiectate vor fi prevazute cu RGDM, conform specificatiei tehnice GSTP011 si terminale SMART, conform specificatiei tehice GSCC012. Celulele DY 803 si DY 800 vor fi prevazute cu rezistente anticondens. ,, Pentru asigurarea telecontrolului, celulele de linie vor fi echipate cu dispozitive RGDAT ? DY 859 RO, iar in interiorul PC-ului se vor monta: ,,tablou JT servicii auxiliare DY3016/1; ,,UP standard, conform specificatie tehnica DX 1215 (16) cu 2 acumulatori 12V, conform specificatie tehnica DY 815 ,,modul GSM, conform specificatie tehnica DX 1226; ,,antena conform specificatie tehnica DN 760; Echipamentele necesare telecontrolului se vor monta intr-un dulap tip RACK, conf DY3005. Alimentarea tabloului de servicii auxiliare va fi asigurata din instalatia de joasa tensiune a utilizatorului. Celulele de linie vor fi prevazute cu rezistente anticondens. In punctul de conexiuni se va realiza o instalatie interioara de legare la pamant. Aceasta se va conecta la o priza de legare la pamant exterioara, a carei rezistenta de dispersie trebuie sa fie Rp ? 1?, cuprinsa in lucrarile in afara tarifului de racordare, pe investitia directa a beneficiarului. Lucrari in afara tarifului de racordare ,,Echipare compartiment pentru instalatia de utilizare - 1 celula cu separator si intrerupator (DG - dispozitiv general) prevazut cu sistem de protectie generala, transformatoare de curent TC 300/5 A pe faze + 1 tor homopolar 100/1 A si bobina de minima tensiune; - 1 celula de transformator echipata cu protectiile aferente; - 1 transformator de putere, trifazat, conform putere solicitata, 20/0,4 kV (se propune trafo de 630 kVA); - 1 tablou de joasa tensiune + 1 tablou de servicii auxiliare si iluminat. Legatura intre instalatia de racordare si instalatia de utilizare se va realiza cu un cablu de legatura, de 20 kV, Al, XLPE, 3x(1x185 mmp). Instalatia de utilizare poate avea si alta configuratie daca respecta specificatiile stabilite in Reguli Tehnice de Racordare Utilizatori, ed.3. Racordarea la RER a instalatiei de producere CEF se va realiza in instalatia de utilizare a clientului in tabloul general de distributie, iar debitarea in RER a energiei produse se va realiza prin instalatia de alimentare existenta (mentionata mai sus). Contorul se va programa pentru inregistrarea dublu sens a energiei electrice absorbite/evacuate din/in retea,pe instalatia de alimentare din reteua operatorului de distributie. In instalatia de utilizare la iesirea din invertorl catre TG Client se va monta un contor trifazat in montaj semidirect cu TC 300/5 pentru masurarea energiei electrice produse de centrala, inclusiv sistemul de comunicatie aferent acestui contor. Blocul de masura pentru contorul de masurare a energiei electrice produse se va monta de firma executanta. NOTA:La traversarea drumurilor de orice fel cablurile de JT/MT sa fie protejate in tub de protectie din material plastic de tip ?greu? conform DS 4235/1 ? 6 PVC(rezistenta la compresie 1250 N) respectiv DS 4235/ 7 ? 8 PE(rezistenta la compresie 750N). Daca Primaria nu isi da acordul pentru spargere si refacere pavaj , lucrarea se vaface cu subtraversare , iar valoarea avizului va ramane neschimbata.</t>
  </si>
  <si>
    <t>25770400</t>
  </si>
  <si>
    <t>S20 PORCINE 2-POP LEORDENI IF</t>
  </si>
  <si>
    <t>Se vor utiliza instalatiile electrice existente realizate. Se va utiliza si instalatia de utilizare prevazuta cu transformator de putere de 1000kVA. In instalatia de utilizare la iesirea din invertor catre TG client se va monta de catre OD un contor electronic trifazat in montaj semidirect prevazut cu ansamblu de transformatoare de curent de 300/5 A/A, de masurare a energiei electrice produse de centrala, inclusiv sistemul de comunicatie aferent acestui contor. Blocul de masura pentru contorul de masurare a energiei electrice produse se va monta de firma executanta, pe cheltuiala beneficiarului. Sistemul va avea in componenta baterii de stocare cu PI=1806 kW In conformitate cu ORD ANRE 15/2022 este necesara montarea unui BMP in cadrul instalatiei de utilizare intre iesirea invertorului si intrarea din TG client in care OD va monta un contor de energie electricain montaj semi direct in vederea masurarii energie electrice produse din centrala fotovoltaica.</t>
  </si>
  <si>
    <t>25477578</t>
  </si>
  <si>
    <t>PTA 1339</t>
  </si>
  <si>
    <t>Alimentarea cu energie electrica se va realiza din bornele de j.t. ale transformatorului aferent PTA 1339, 1*250 kVA, 20/0,4 kV, folosind cablu conf.specificatiei 4141/6 RO, 4*1*150 mmp, L= 8m, pana la un intrerupator tetrapolar automat j.t de 250A tip DY 3101 RO proiectat montat in cutie de rasina existenta pe stalpul PTA pe pozitia circuitului ?Peco?. Din intrerupatorul proiectat se va pleca folosind cablu electric de jt tetrapolar conform specificatiei tehnice DC 4126, 3x150+95N; L= 9m, protejat pe stalp cu tub din PVC cu Ø 110 mmp si manson termocontractabil, in canalizatie de tip A pamant L= 1m, in tub de protectie pliabil cu Ø 125 mmp conform DS 4247 RO pana la o clema de separare cu 4 cai conform specificatiei tehnice DS 4533 RO, montata in cutie de rasina conform specificatiei tehnice DS 4549 RO, pe soclu din rasina conform specificatiei tehnice DS 4548 RO amplasata langa post in care se va prelua circuitul existent. Din CS-ul proiectat se va pleca cu cablu conf.specificatiei DC 4126, 3x150+95N mmp, L= 144m, in canalizatie de tip A , L= 140m (sapatura pamant- L= 90m; beton- L=25m; pavele- L=5m; foraj mecanizat ghidat- L= 20m), in tub de protectie pliabil cu Ø 125 mmp pana la un un contor electronic in montaj semidirect cu montare BMPT PAFS FT_257 matricola 651251 cu NUL-ul legat la p.p. , echipat cu un complex de transformatoare de curent de jt, conf. DMI 031055RO, pentru grupuri de masura in montaj semidirect prin TC 125/5A si un intrerupator in aval de TC-uri cu raglaj Ir= 150A, amplasat pe soclu de beton, la limita de proprietate pe domeniul public. Conf ord.4 valoarea BMP-ului va fi suportata de catre OD. NOTA: La traversarea drumurilor de orice fel cablurile de JT/MT sa fie protejate in tub de protectie din material plastic de tip ?greu? conform DS 4235/1 ? 6 PVC(rezistenta la compresie 1250 N) respectiv DS 4235/ 7 ? 8 PE(rezistenta la compresie 750 N). - Racordarea in reteaua de joasa tensiune aeriana, pe cablu de NUL, se va realiza cu doua legaturi distincte (doua cleme). - Daca Primaria nu isi da acordul pentru spargere si refacere pavaj , lucrarea se va face cu subtraversare , iar valoarea avizului va ramane neschimbata. -Executia bransamentelor in cablu cu nul concentric , cu punct de racord din LEA, se va respecta tehnologia de executie conform ghid bransamente si linii scurte, prin montarea terminalului jt compus din tub termocontractibil si calota cu 2 sau 4 iesiri , la capatul cablului montat pe stalp. -Elementele de retea rezultate in urma modificarii tehnice vor fi demontate/dezafectate si predate catre UT. Racordarea la RED a instalatiei de producere CEF se va realiza in instalatia de utilizare a clientului in tabloul general de distributie, iar debitarea in RED a energiei produse se va realiza prin instalatia de alimentare proiectata (mentionata mai sus). Contorul din BMPTs-ul semidirect se va programa pentru inregistrarea cu dublusens a energiei electrice absorbite/evacuate din/in retea, pe instalatia de alimentare din reteua operatorului de distributie. In instalatia de utilizare la iesirea din invertor catre TG client se va monta de catre OD un contor direct pentru masurarea energiei electrice produse de centrala, inclusiv sistemul de comunicatie aferent acestui contor. Blocul de masura pentru contorul de masurare a energiei electrice produse se va monta de firma executanta, pe cheltuiala beneficiarului.</t>
  </si>
  <si>
    <t>25783631</t>
  </si>
  <si>
    <t>A20 SPPA 23-CUCURUZU GR</t>
  </si>
  <si>
    <t>Se va realiza PC (PTAB) racordat intrare-iesire la L 20 kV SPPA 23 intre PTA 3390 si STc 3391, amplasat pe proprietate beneficiar cu acces din domeniul public echipat cu transformator 630 kVA, 20/0.4 kV care apartine clientului .  I. LUCRARI PE TARIF DE RACORDARE: In axul LEA 20 kV SPPA 2 pentru trecere in LES se vor monta 2 stalpi noi 14G GSS002-DS3000 echipati cu console de intindere DS3060 pe care se vor muta circuitele existente LEA MT Ol-al 70mmp prin intermediul lanturilor duble cu izolatori compoziti, console pentru descarcatori DS3068, set descarcatori cu oxid de zinc GSCC016-DJ557 pentru protectia impotriva supratensiunilor atmosferice, separator vertical cu CLP tip DY595RO doar pentru stalpul din amonte de anvelopa, terminale unipolare de exterior GSCC005 si se va pleaca subteran prin cablu de medie tensiune tripolar cu elice vizibila 3*1*185 mmp GSC001-DC4385/2 RO L=2x40m , in canalizatiede tip A zona pamant L=40m. La stalpul nou montat se va realiza priza pamant cu rezistenta de dispersie sub 4 ohmi. Cablul MT va fi pozat conform ?Ghid pentru proiectarea ?i construc?ia liniilor în cablu subteran MT si JT ? elaborat de REM. Tuburile de protectie vor fi acoperite de un strat de 24 cm de nisip, peste care se va aseza folia avertizoare. Se vor folosi terminale MT DJ 4456 pentru racordul cablului in celulele de linie MT. Se vor utiliza presetupe pentru protejarea cablurilor MT la iesirea din PC (PTAB). PC (PTAB) conform DG 2061 ed.2 va avea 3 compartimente separate: compartiment OD, compartiment masura si compartiment utilizator, fiecare dotat cu usa de acces separata. Compartimentul OD va fi echipat cu: - 1 celula de linie LE tip DY 803/416 echipata cu detectoare directionale de defect RGDAT si cu separator de sarcina 24kV, 400A actionare cu motor 24 Vcc (IMS). - 1 celula de linie LE cu intrerupator tip DY 800/116  terminate smart GSCC012 si RGDMI. - 1 celula de masura UTM echipata cu separator IMS, comutatie in SF 6, tip DY803/316, cu doua transformatoare de tensiune TT 20/0,1 kV si doua de curent TC 50/5A. Celulele vor fi echipate corespunzator pentru integrare in sistemul de telecontrol. Acest compartiment de racordare trebuie dotat prin grija utilizatorului cu usi si inchizatori conform specificatiilor OD, astfel realizat incat sa nu permita propagarea flacarii, caldurii sau fumului avind orificii de aerisire care comunica doar cu spatii deschise. Celulele vor fi prevazute cu rezistente anticondens si sistem de ventilatie. Tabloul de servicii auxiliare din compartimentul REM se va alimenta din circuitul JT al utilizatorului. LUCRARI IN AFARA TARIFULUI DE RACORDARE: Anvelopa prefabricata, prizele de legare la pamant Rp &lt; 1 Ohmi si trotuarul din jurul anvelopei vor fi realizate de beneficiar . Compartimentul utilizatorului se va echipa cu : -1 celula de protectie dispozitiv general DG echipata conform Normei Tehnice Enel, cablul de legatura intre celula UT si DG se va pune la dispozitie de catre Utilizator ; -1 celula de transformator echipata cu intreruptor ; -1 transformator trifazat de putere care sa asigure consumul solicitat . -Tabloul general de joasa tensiune va fi echipat pe sosirea generala cu intrerupator automat tetrapolar astfel incat sa asigure protectia instalatiei de JT si a Trafo. Tabloul de servicii auxiliare din compartimentul REM se va alimenta din circuitul JT al utilizatorului.</t>
  </si>
  <si>
    <t>25168100</t>
  </si>
  <si>
    <t>PTA 1105</t>
  </si>
  <si>
    <t>Bransament electric trifazat subteran alimentat din reteaua electrica de jt aferenta PT 1105, 1*250kVA; 20/0,4kV, folosind cablu electric de jt tetrapolar conform specificatiei tehnice DC 4126/11RO- 3x25+16c; L= 12m, protejat pe stalp cu tub din PVC cu Ø 40 mmp si manson termocontractabil in canalizatie de tip A L= 2m, in tub de protectie pliabil cu Ø 50 mmp conform DS 4247 RO, cu montare BMPT PAFS (poliester armat cu fibra de sticla), conform FT 133_MAT ed. 5, echipata cu rama de contor de tip T6A4 conform specifica?iei DH 2414 RO pentru contor trifazat; prevazut cu incuietoare robusta din metal sau material plastic dur, cu sistem montaj ingropat in beton si o inaltime de min. 1,40m de la sol, prevazut cu separator trifazat si intrerupator trifazat cu protectie la suprasarcina si scurtcircuit Inom.= 50A, la limita de proprietate, pe domeniul public. NOTA: Costul mediu pentru realizarea unui bransament trifazat din LEA/mixt 0,4 kV este de 2430 lei. La traversarea drumurilor de orice fel cablurile de JT/MT sa fie protejate in tub de protectie din material plastic de tip ?greu? conform DS 4235/1 ? 6 PVC(rezistenta la compresie 1250 N) respectiv DS 4235/ 7 ? 8 PE(rezistenta la compresie 750 N). - Racordarea in reteaua de joasa tensiune aeriana, pe cablu de NUL, se va realiza cu doua legaturi distincte (doua cleme). - Daca Primaria nu isi da acordul pentru spargere si refacere pavaj , lucrarea se va face cu subtraversare , iar valoarea avizului va ramane neschimbata. -Executia bransamentelor in cablu cu nul concentric , cu punct de racord din LEA, se va respecta tehnologia de executie conform ghid bransamente si linii scurte, prin montarea terminalului jt compus din tub termocontractibil si calota cu 2 sau 4 iesiri , la capatul cablului montat pe stalp.</t>
  </si>
  <si>
    <t>25807293</t>
  </si>
  <si>
    <t>A20 PETROL 3-POTLOGI GR</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</si>
  <si>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1: Racordare la tensiunea de 20 kV intrare ie?ire în L20kV Petrol 3 din sta?ia 110/20kV Potlogi pe bara B (între PT1533 ?i PC1441 Semmerlock) Lucrarile pe tarif de racordare: Racord 20kV: ,,Realizare racord intrare - iesire in LEA 20 kV Petrol 3 prin sectionare linie 20KV existenta între PT1533 ?i PC1441 Semmerlock si mansonare cu cablu de medie tensiune tripolar, cu elice vizibila, cu izola?ie XLPE, cu conductori de sectiune 3x1x185 mmp, pe o lungime de traseu de aproximativ 2x20 m; PC 20kV proiectat: Punctul de conexiune 20 kV proiectat ce se va amplasa pe teren pus la dispozitiede beneficiar cu acces din domeniul public pentru Retele Electrice Romania din exterior se va echipa cu: ,,2 celule de linie motorizate 24 kV, 630A, 16 kA cu separator de sarcina si CLP conf. specificatiei OD; - loc pentru înc? o celul? de linie; - 1 celula de masura conf. specificatiei OD cu separator si grup de masura format din dou? transformatoare de tensiune 20/0,1 kV, clasa de precizie 0,2 ?i dou?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UP 2020 LITE-1 buc, baterii acumulatori -2 buc, TSA-1 buc, Router Rugged pt comunicatii 4G ? CISCO IR1101, Swich-uri rugged CISCO IE-4000-8S4G-E, dulap pentru echipamente de telecomunicatii FT-045_TLC-M_ed02 ? TIP B si accesoriile de conectica: Patch-cord ftp cat. 6e (lungime 10 m) Pentru alimentarea utilizatorului CEF ca si consumator pentru puterea maxim simultan absorbita de servicii interne se va utiliza aceeasi cale prin care acesta debiteaza in reteaua de medie tensiune ca si producator. Celulele vor fi prevazute cu rezistenta anticondens. In spatiul punctului de conexiune va fi prevazut loc de rezerva pentru a asigura posibilitatea extinderii in viitor a tabloului de medie tensiune. In punctul de conexiuni se va realiza o instalatie interioara de legare la pamant. Aceasta se va conecta la o priza de legare la pamant exterioara, a carei rezistenta de dispersie trebuie sa fie Rp ? 4?, realizata prin grija utilizatorului. Pentru protectia impotriva tensiunilor de atingere si de pas, masele echipamentelor se vor conecta la instalatia de legare la pamant pe toata durata existentei acestora. Intreaga instalatie de legare la pamant este cuprinsa in lucrarile in afara tarifului de racordare, pe investitia directa a beneficiarului, care va raspunde de repararea, intretinerea si verificarea ei pe toata durata existentei. Compartimentul de racordare apartinand RER, trebuie sa fie dotat prin grija utilizatorului cu usi si inchizatori conform specificatiilor RER. Orificiile de aerisire trebuie sa comunice doar cu spatii deschise. Lucrari ce se realizeaza prin grija beneficiarului: ,,Montare PTAB in anvelopa de beton, cu exploatare din interior, cu aces direct din exterior, prevazut cu 4 compartimente: unul de racordare, pentru instalatiile aferente operatorului de retea, unul de utilizare pentru instalatiile electrice ale utilizatorului (echipamentele montate in compartimentul de racordare si integrarea in sistemul de telecontrol vor fi incluse in tariful de racordare), compartimentul transformatorului de putere, compartimentul tabloului de joasa tensiune. Compartimentul de racordare din PT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,,Dispozitivul general - celula sosire cu intrerupator automat si separator in compartimentul utilizatorului (DG) cu urmatoarele protectii: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?,,protectie maximala de curent homopolar cu dou? trepte (o treapt? pentru defecte monofazate ?i alta pentru defecte dublu monofazate); racordul utilizatorului intre dispozitivul general si transformatorul ridicator are o lungime ? 300 m,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CEF Bolintin Vale in lungime de 20 m. ?,,Posturi trafo sitablouri jt aferente centralei CEF Bolintin Vale, trafo ? 2000kVA ?,,Asigurare accesului la PC 20kV proiectat pentru OD.</t>
  </si>
  <si>
    <t>19775754</t>
  </si>
  <si>
    <t>Conform aviz CTE nr. 70/4/12.11.2024 ,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 Realizare racord intrare-iesire in LEA 20 kV Mihailesti din st 400/110/20kV Domnesti intre Separator 2954 si stalpi derivatie catre PTA 2857. ?,,Racord 20kV in axul liniei 20kV se vor planta doi stalpi 12/F/27 (intre Separator 2954 si stalpi derivatie catre PTA 2857) echipati fiecare cu consola orizontala de intindere, lanturi duble de intindere din material compozit, separator vertical, STEPn 24kV, 400A, consola descarcatori + descarcatori ZnO 24kV, cutii terminale 24kV, priza de Pamant cu Rp 4ohmi pentru derivatie in LES spre PC 20 kV-OD proiectat. ?,,LES 20 kV in lungimede cca. 15 m de la stalpii proiectati pana la PC 20kV proiectat ?,, ?,, Lucrari pe tarif de racordare : ? PC 20kV proiectat Montare PC 20 kV proiectat in anvelopa de beton amplasata langa LEA 20kV Mihailesti echipat cu: ?,,2 celule de linie motorizate 24 kV, 630A, 16 kA cu separator de sarcina in SF6 conf. specificatii unificate OD; ?,,loc pentru inca o celula de linie; ?,,celula de masura motorizata UTM cu separator si grup de masura format din doua transformatoare de tensiune 20/0,1 kV, clasa de precizie 0,2 ?i doua transformatoare de curent de 50/5A, clasa de precizie 0,2S si contor electronic trifazat static clasa de precizie 0,2s dotat cu curba de sarcina si interfata de comunicatie RS 232 si modul comunicatie GSM, amplasat intr-o cutie de masura; cutia de masura se va amplasa intr-o nisa cu posibilitatea vizualizarii atat de catre OD cat si de catre beneficiar; ?,,integrarea in telecontrol a celulelor de linie si masura din PC 20kV proiectat prin montarea de RGDAT-2 buc, UP 2020 LITE-1 buc, baterii acumulatori - 2 buc, TSA-1 buc, Router Rugged pt comunicatii 4G - CISCO IR1101, Swich-uri rugged CISCO IE-4000-8S4G-E, dulap pentru echipamente de telecomunicatii FT- 045_TLC-M_ed02 - TIP B si accesoriile de conectica: Modul SFP CISCO GLC_FE-100LX-RGD de tip SM, FT-277_MAT ? 2 buc, Patch-cord duplex LC/PC ? E2000 APC, 2m ? 2 buc, E2000/APC complet echipat ? 2 buc, Patch-cord ftp cat. 6e (lungime 1 m), Patch-cord ftp cat. 6e (lungime 10 m). Achizitia si montarea contorului revin in sarcina Operatorului de Distributie. Tensiunea 0,4 kV necesara telecontrolului va fi asigurata din instalatiile beneficiarului. Punctul de conexiune 20 kV va fi amplasat langa LEA 20kV Mihailesti , cu acces din domeniu public; amplasamentul pentru PC proiectat va fi pus la dispozi?ie de utilizator (construc?ia PC este în sarcina utilizatorului ?i va r?mâne în proprietatea acestuia). Lucrari ce se realizeaza prin grija beneficiarului: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?,,LES 20 kV de Cu, 95 mmp, L? 20m intre celula de masura din compartimentul de racordare si celula cu interupator din compartimentul utilizatorului; ?,,Montare LES 20kV de 3x95 mmp Al intre PC 20kV proiectat si CEF Cornetu lungime de cca. 0,54 km; ,,Realizare Dispozitiv general (DG) - celula sosire cu intrerupator automat si separator in compartimentul utilizatorului cu urmatoarele protectii: protectie maximala de curent cel putin pe doua faze, cu trei trepte. Prima treapta se foloseste impotriva suprasarcinii, a doua pentru a permite o functionare temporizata si a treia pentru a permite ointerventie rapida; ,, ,,protectie homopolara directionala cu doua trepte (o treapta pentru punerile la pamant simple, si a doua treapta pentru duble puneri la pamant); ,,protectie maximala de curent directionala homopolara. ,, ,,Realizare Dispozitiv de Interfata (DI) avand scopul de a garanta separarea instalatiei de producere de reteaua de distributie in caz de intrerupere de la retea. functie protectie de tensiune minima /maxima in 2 trepte; ,,functie protectie de frecventa minima /maxima in 2 trepte; ,,functie de protectie de maxima de tensiune mediata la 10 minute. ,, Sistemul de protectie de interfata (SPI) asociat dispozitivului de interfata cuprinde: ?,,Serviciile interne in compartimentul de racordare se vor asigura din transformatorul monofazat de 4 kVA montat in compartimentul utilizatorului, dupa intrerupatorul general (DG), spre producator. ?,,Realizare priza de pamant aferenta punctului de conexiune; ?,,Montare analizor pentru monitorizarea calitatii energiei electrice; ?,,LES 20kV intre PC 20kV proiectat si centrala CEF Cornetu in lungime de 0,54 km ?,,Posturi trafo si tablouri jt aferente centralei cu P unitar trafo ? 2000kVA ?,,Asigurare accesului la PC 20kV proiectat pentru OD. In compartimentul utilizator, se vor instala traductoarele de putere activa P, putere reactiva Q, frecventa f si tensiune U montate in compartimentul utilizator. Acestea se vor racorda in circuitele de masura al transformatoarelor de curent si de tensiune. Semnalele de iesire ale traductoarelor, impreuna cu cel de pozitie al dispozitivului general DG, vor fi disponibile intr-un sir de cleme. De la sirul de cleme pana la UP 2020 LITE amplasat in compartimentul Retele Electrice Romania, semnalele vor fi transmise printr-un cablu special ecranat, care va face parte impreuna cu traductoarele, din instalatia de utilizare. Asigurare accesului la PC 20kV proiectat pentru Retele Electrice Romania. Materialele si echipamentele care se utilizeaza la realizarea lucrarilor de racordare trebuie sa fie noi, omologate sau certificate, dupa caz, in conformitate cu procedurile aplicabile Retele Electrice Romania. Celelalte materiale si echipamente, pentru care nu sunt elaborate specificatii tehnice unificate, trebuie sa fie noi, compatibile cu starea tehnica a instalatiei, sa indeplineasca cerintele specifice de fiabilitate si siguranta.</t>
  </si>
  <si>
    <t>19938827</t>
  </si>
  <si>
    <t>S20 CTP 1 -DRAGOMIRESTI IF</t>
  </si>
  <si>
    <t>Lucrari pe tarif de racordare: Sporul de putere cerut de utilizatorul SC CTPARK GAMMA SRL de la Pa=4010kW la 4950kW se acorda din instalatiile existente. Se respecta toate conditiile impuse prin RO001E142168771 / 2 din data 25/10/2024. Masura enrgiei: se pastreaza masura existenta conf POD: RO001E142168771 si anume: un contor electronic bidirectional, dublu sens, trifazat 5 A, cls. 0,5s, in montaj indirect, curba sarcina, interfata comunicatie RS 232 si modem GSM, pentru integrare in sistemul telegestiune implementat la RER; - 2 transformatoare de tensiune 20/0,1 kV cu clasa 0,2; - 2 transformatoare de curent 400/5 A cu clasa 0,2s. Contorul de decontare permite accesul neconditionat al ambelor entitati.</t>
  </si>
  <si>
    <t>25892082</t>
  </si>
  <si>
    <t>A20 IANCULESTI-UZUNU GR</t>
  </si>
  <si>
    <t>Conform  CTE nr. 70/2/12.11.2024 - Varianta 2, faza studiu de solutie si anume: - Racordare in sistem intrare iesire in LES 20 kV Ianculesti din st Uzunu prin realizarea unui PC conform standardelor REM Lucr?ri pe tarif de racordare : LES 20kV racord -sectionare LES 20 kV Ianculesti din st Uzunu tronson statie ? stalpul cu SEP 54 -mansonare LES 20kV existenta cu LES 20kV noua realizata cu cablu de medie tensiune tripolar, ARE4H5EX, noi, cu elice vizibila, izolatie XLPE, sectiune 3x(1x185 mm2) Al in lungime de 2x20m - pozare fibra optica de la nivelul punctului de conexiune compartiment REM pana in statia de transformare 110/20kV Uzunu de aprox. 100 m. PC 20kV -proiectat Punctul de conexiune 20 kV proiectat ce se va amplasa pe teren pus la dipsozitie de beneficiar cu acces din domeniul public pentru Retele Electrice Romania din exterior ce se va echipa cu: ? celula de linie motorizata (LE) cu separator plecare spre linie (sosire din Celula 5 Bara Rosie) ? celula de linie motorizata (LE) cu intreruptor si separator plecare spre SEP 3174 ? celula de masura cu separator si grup de masura format din dou? transformatoare de tensiune 20/0,1 kV, clasa de precizie 0,2 ?i dou? transformatoare de current de 50/5A, clasa de precizie 0,2S si contor electronic trifazat static (afisaj LCD), In=5(6)A, Un=3x100/57V, clasa de precizie 0,2s dotate cu curba de sarcina si interfata de comunicatie RS 232 si modul comunicatie GSM amplasat intr-o cutie de masura; cutia de masura se va amplasa intr-o nisa cu posibilitatea vizualizarii atat de catre Retele Electrice cat si de catre beneficiar. Integrarea în telecontrol a celulelor de linie ?i m?sur? din PC 20 kV proiectat, prin montarea de RGMI-1 buc , RGDAT- 1 buc, UP 2020 LITE-1 buc, baterii acumulatori -2 buc, TSA-1 buc, Router rugged pentru comunica?ii 4G ? CISCO IR1101, Swich-uri rugged CISCO IE-4000-8S4G-E, dulap pentru echipamente de telecomunica?ii FT-045_TLC-M_ed02 ? TIP B ?i accesoriile de conectic?: Modul SFP CISCO GLC_FE-100LX-RGD de tipSM, FT-277_MAT ? 2 buc, Patch-cord duplex LC/PC ? E2000 APC, 2m ? 2 buc, PATCH-PANNEL FO MONOMODE pentru 24 fibre optice ? E2000/APC complet echipat ? 2 buc, Patch-cord ftp cat. 6e (lungime 1 m), Patch-cord ftp cat. 6e (lungime 10 m) Pentru alimentarea utilizatorului CEF ca si consumator pentru puterea maxim simultan absorbita de servicii interne se va utiliza aceeasi cale prin care acesta debiteaza in reteaua de medie tensiune ca si producator. Celulele vor fi prevazute cu rezistenta anticondens. In spatiul punctului de conexiune va fi prevazut loc de rezerva pentru a asigura posibilitatea extinderii in viitor a tabloului de medie tensiune. In punctul de conexiuni se va realiza o instalatie interioara de legare la pamant. Aceasta se va conecta la o priza de legare la pamant exterioara, a carei rezistenta de dispersie trebuie sa fie Rp ? 4?. Pentru protectia impotriva tensiunilor de atingere si de pas, masele echipamentelor se vor conecta la instalatia delegare la pamant pe toata durata existentei acestora. Intreaga instalatie de legare la pamant este cuprinsa in lucrarile in afara tarifului de racordare, pe investitia directa a beneficiarului, care va raspunde de repararea, intretinerea si verificarea ei pe toata durata existentei. Compartimentul de racordare apartinand REM, trebuie sa fie dotat prin grija utilizatorului cu usi si inchizatori conform specificatiilor REM. Orificiile de aerisire trebuie sa comunice doar cu spatii deschise. Lucr?ri ce se realizeaz? prin grija beneficiarului: - cladirea punctului de conexiune cu doua compartimente, unul pentru instalatiile electrice din gestiunea Retele Electrice si unul pentru instalatiile electrice ale utilizatorului. Gabaritul compartimentului de racordare va permite montarea a înc? unei celule de linie ?i va fi cu ac?ionare din interior ?i cu acces direct din exterior;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?,,Dispozitivul general -celula sosire cu intrerupator automat si separator in compartimentul utilizatorului (DG) cu urmatoarele protectii: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direc?ional? cu dou? trepte (o treapta pentru punerile la pamant simple, ?i a doua treapta pentru duble puneri la pamant); ?,,protectie maximala de curent directionala homopolara; Pentru racordarea producatorului in plus fata de DG (dispozitiv general) se va prevedea un dispozitiv, denumit Dispozitiv de Interfa?? (DI) in scopul de a garanta separarea instala?iei de producere de re?eaua de distribu?ie în caz de întrerupere de la re?ea.Sistemul de protectie SPI asociat DI contine relee de frecven??, de tensiune ?i eventual de tensiune homopolar?. Sistemul de protectie de interfata (SPI) asociat dispozitivului de interfata cuprinde: 1. functie protectie de tensiune minima /maxima in 2 trepte; 2. functie protectie de frecventa minima /maxima in 2 trepte; 3. functie de protectie de maxima de tensiune mediata la 10 minute. ?,,serviciile interne in compartimentul de racordare se vor asigura din transformatorul 20/0,230 kV, 4 kVA, montat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?,,Priza de Pamnat la PC 20kV proiectat ?,,LES 20kV intre PC 20kV proiectat si PT-CEF in lungime de 0,75km in varianta 1; 0,82km in varianta 2 respectiv 0,75 km in varianta 3 ?,,Posturi trafo si tablouri jt aferente parcului fotovoltaic trafo &lt;=2000kVA ?,,Asigurare accesului la PC 20kV proiectat pentru OD. Este necesar integrarea PC 20kV in sistemul de telecontrol/SCADA existent al Retele Electrice si transmiterea urmatoarelor informatii aferente CEF: -Puterea active P -Puterea reactiva Q -Tensiunea U -Frecventa f -pozitie intreruptoare DI CEF; Se vor ob?ine de la de?in?torii de teren, acordurile, în original, autentificate de un notar public, pentru ocuparea sau traversarea terenului, precum ?i pentru exercitarea de c?tre OD a dreptului de uz, superficie ?i servitute asupra terenurilor afectate de instala?ia de racordare. În conformitate cu prevederile Legii energiei si gazelor naturale nr. 123/2016, cu modificarile si completarile ulterioare, utilizatorul se va angaja juridic, prin încheierea unui contract de superficie ?i înscrierea în cartea funciar?, c? nu va emite preten?ii financiare legate de existen?a unor instala?ii realizate în beneficiul lui ?i amplasate pe proprietatea sa, dar care apar?in Retele Electrice Romania. Realizarea lucrarilor pentru instalatiile din aval de punctul de delimitare este in responsabilitatea utilizatorului si se efectueaza pe cheltuiala acestuia.</t>
  </si>
  <si>
    <t>19962337</t>
  </si>
  <si>
    <t xml:space="preserve">Realizarea lucrărilor de întărire cu caracter general pentru respectarea criteriului cu N elemente in functiune in RED 110 kV: Retele Electrice (zona Muntenia)             -Reconductorare LEA 110 kV Videle - Nicolae Caranfil cu conductor cu capacitate marita de transport (portiune REM) 19,8 km
-Realizare LEA noua 110 kV Videle - Nicolae Caranfil cu conductor cu capacitate marita de transport (portiune REM) 19,8 km inclusive celula nou 110kV in statia N.Caranfil
- Reconductorare LEA 110 kV Ghizdaru - Nicolae Caranfil cu conductor cu capacitate marita de transport 12,5 km
- Realizare LEA noua 110 kV Ghizdaru - Nicolae Caranfil cu conductor cu capacitate marita de transport 12,5 km
- Reconductorare LEA 110 kV Copaceni - Uzunu cu conductor cu capacitate marita de transport 15.31 km
- Reconductorare LEA 110 km kV Jilava – Copaceni cu conductor cu capacitatemarita de transport 16.62 km
- Realizare circuitul 1 LES 110 kV cu conductor de aluminiu cu sectiunea de 1600 mmp, in lungime de 50 km intre statiile MARSA (Retele Electrice) si Domnesti(TRANSELECTRICA) inclusiv instalatii compensare, celule noi
- Realizare circuitul 2 LES 110 kV cu conductor de aluminiu cu sectiunea de 1600 mmp, in lungime de 50 km intre statiile MARSA (Retele Electrice) si Domnesti (TRANSELECTRICA) inclusiv celula 110kV inclusiv instalatii compensare, celule noi
-Lucrari in statia N Caranfil ,,Realizare celula noua 110kV pentru linia 2- LEA 110kV Videle-Nicolae Caranfil
- Lucrari de intarire in statia Mirsa ,,Realizare celule noi 110kV -2 buc HIS pentru linia 1 LES 110kV Domnesti-Marsa si linia 2 LES 110kV Domnesti-Marsa ,,Realizare celula noua HIS pentru linia 2 - LEA 110kV Roata (Blejesti) - Marsa ,,Realizare celule HIS 110 kV pentru compensare BC 1 si BC2 ,,Achizitionare si montare BC 1 si 2 ,,Adaptarea circuitelor secundare, canalelor de cabluri si reconfigurare a statiei inclusiv a blocului de comanda ,,Lucrari de constructii si instalatii; ,,Lucrari SCADA Terenul necesar extinderii statiei Marsa pentru noile echipamente va fi pus la dispozitie de utilizator. ▪ Lucrări in statia Cucuruzu pentru conectarea LEA 110 kV Videle-Drăgănești Vlașca: - Echipare cu terminal de protectie de distanta ca protectie de rezeva si terminal de protectie diferentiala longitudinala ca protectie de baza in celula LEA 110 kV Draganesti Vlasca-Ghizdaru. </t>
  </si>
  <si>
    <t>PTAB 7597</t>
  </si>
  <si>
    <t>Se va utiliza instalatia electrica existenta cu urmatoarele modificari : ·,,contorul se va programa conform puterilor solicitate ; ·,,se va inlocui disjunctorul existent cu un disjunctor Ir=50A ;</t>
  </si>
  <si>
    <t>25970867</t>
  </si>
  <si>
    <t>A20 MOGOSOAIA-CHITILA IF</t>
  </si>
  <si>
    <t>Se propune realizarea unui post de transformare in anvelopa de beton, de 630 kVA, 20/0,4 kV, conform Norma Tehnica RER? Reguli Tehnice de Racordare Utilizatori, cu delimitarea si masura energiei, la MEDIE tensiune.  Lucrari pe tarif de racordare: A. Montare racord electric subteran 20 kV Primul racord se va realiza din derivatia L 20 kV MOGOSOAIA aferenta PTA 7445: - Se va monta stalp MT 14/G/31 nou proiectat ce se va echipa cu o consola coronament semiorizontal, tip DS 3060 RO set descarcatori, 20 kV, tip DY 557 RO, cu consola de sustinere comuna cu cea a capetelor terminale de exterior; instalatie de punere la pamant, separator tripolar tip DY 596 RO. Se va prelua LEA aferenta pta 7445. - Se va poza cablu de pe stalp MT 14/G/31 nou proiectat (L=695 M ) pana in PTAB 630 kVA nou proiectat. Al doilea racord se va realiza din derivatia L 20 kV MOGOSOAIA aferenta PTA 7341: - Se va echipa separatorul existent (orizontal) aferent pta 7341 cu consola de sustinere comuna cu cea a capetelor terminale de exterior; instalatie de punere la pamant, separator tripolar tip DY 596 RO. - Se va poza cablu de pe stalp existent (L=650 M ) pana in PTAB 630 kVA nou proiectat. B.,,Echipare compartiment racordare in PT nou prefabricat in anvelopa de beton In compartimentul de racordare din PT proiectat, se va monta instalatia de racordare, la care va avea acces exclusiv personalul autorizat RER si va fi echipat cu: 1 celule de linie tip DY 803/2 ( intrare), 1 celule de linie tip DY 800/116 ( iesire); 1 celula masura, UT, tip DY 803/316 RO echipata cu doua transformatoare de curent 50/5A si doua transformatoare de tensiune 20/0.1kV, integrate in sistemul de telecontrol . Celulele DY 803 se vor prevedea cu rezistente anticondens.In compartimentul de racordare sursa de 230/400 V, pentru tabloul de servicii auxiliare, se va asigura din instalatia de j.t. a utilizatorului. Compartimentul de racordare se va dimensiona conform Norma Tehnica RER astfel incat, sa se poata asigura montarea sistemului de telecontrol si sa se poata extinde pe viitor, tabloul de mt. Pentru protectia impotriva tensiunilor de atingere si de pas, masele echipamentelor se vor conecta la instalatia de legare la pamant a PT. Lucrari in afara tarifului de racordare A.,,Montare anvelopa de beton Se va achizitiona si monta pe terenul utilizatorului, un post de transformare, in anvelopa de beton, conform Norma Tehnica RER? Reguli Tehnice de Racordare Utilizatori, ce va apartine utilizatorului si va fi compartimentat astfel: - un compartiment de racordare in care se va monta instalatia de racordare (cuprinsa in lucrarile pe tarif de racordare), la care va avea acces exclusiv RER; - un compartiment pentru instalatia de masurare (cuprinsa in lucrarile pe tarif de racordare), la care va avea acces distribuitorul si utilizatorul; - un compartiment pentru instalatia de utilizare, la care va avea acces utilizatorul. B.,,Echipare compartiment pentru instalatia de utilizare -,,1 celula cu separator si intrerupator (DG - dispozitiv general) prevazut cu sistem de protectie generala, transformatoare de curent TC 300/5 A pe faze + 1 tor homopolar 100/1 A si bobina de minima tensiune (conform specificatiei - NT RER); -,,1 celula de transformator echipata cu protectiile aferente; -,,1 transformator de putere, trifazat, de 630 kVA, 20/0,4 kV; -,,1 tablou de joasa tensiune + 1 tablou de servicii auxiliare si iluminat. Legatura intre instalatia de racordare si instalatia de utilizare se va realiza cu un cablu de legatura, de 20 kV, Al, XLPE, 3x(1x185 mmp). Instalatia de utilizare poate avea si alta configuratie daca respecta specificatiile stabilite in Norma Tehnica RER? Reguli Tehnice de Racordare Utilizatori, ed.3. C.,,Priza de pamant pentru PT nou Se va realiza o instalatie de legare la pamant a carei rezistenta de dispersie va fi Rd &lt; 4 Ohmi. Lucrari pe investitia Retele Electrice Muntenia S.A.: Echipamente puse la dispozitie pe cheltuiala Operatorului de Distributie conform Ord. ANRE 160/2020: ·,,rack 19 40U-FT-016_TLC; ·,,router Rugged pentru comunica?ii 4G-CISCO IR1101 conform FT-276_MAT ed. 02, matricola 480015; ·,,switch Rugged conform FT-278_MAT ed. 02, matricola 648368; ·,,modul SFP CISCO GLC-FE-100LX-RGD DE TIP SM, conform FT-277_MAT ed. 01, matricola 648344; ·,,modul CISCO SFP GLC-FE-100FX-RGD conform FT-277_MAT ed. 01, matricola 648343; ·,,ODF 24 fibre optice - E2000/APC complet echipate (patch-panel fibra optica cu conectori E2000), conform FT FT-043_TLC ed. 01, matricola 648319; ·,,patch-cord ftp cat. 6e (lungime 1 m), conform FT-108_TLC ed. 01, matricola 635201; ·,,patch-cord ftp cat. 6e (lungime 10 m), conform FT-111_TLC ed. 01; ·,,patch-cord optic duplex monomod (single mod) E2000-APC / E2000-APC (lungime 3 m), conform FT-033_TLC ed. 01; ·,,patch-cord de fibra optica tip MM LC-LC (lungime 10 m), FT-350_MAT ed. 01, matricola 648403; ·,,patch-cord duplex LC/PC ? E2000 APC, 5m, FT-349_MAT ed. 01, matricola 648387; ·,,cutie de Jonctiune Optica (Cilindrica), Ip68 pentru 24 suduri pe traseu conform FT-073_TLC, matricola 635117; ·,,cablu fibra optica 24 FO, GSCF002 pentru telecontrol, matricola 350003.</t>
  </si>
  <si>
    <t>25852542</t>
  </si>
  <si>
    <t>PTAB 1742</t>
  </si>
  <si>
    <t>Sporul de putere se va realiza prin utilizare bransament electric existent, cu reprogramare contor inteligent trifazat existent in BMPT pentru puterea avizata. ,,CEF suplimentara 8,54 kW se va conecta in general de distributie JT al clientului, alaturi de CEF existenta, iar debitarea in RED a energiei produse se va realiza prin instalatia de alimentare existenta. Se va reprograma contorul inteligent trifazat existent in BMPT la imobil pentru inregistrare cu dublu sens pentru masurarea energiei electrice absorbite/evacuate din/in retea, pe instalatia de alimentare din reteaua operatorului de distributie, conform puterii avizate productie/consum. ,,Lucrari in afara tarifului de racordare, executate de operatorul de retea conform Ordin ANRE nr. 160/2021: ,,Inlocuire siguranta trifazata existenta in BMPT cu o siguranta automata trifazata noua de 40 A conform FT 178 MAT (protectie la suprasarcina si scurtcircuit). Lucrari in afara tarifului de racordare: Beneficiarul are obligatia de a dimensiona coloana de utilizare dintre contor si tabloul general de distributie consumator/producator, conform puterii avizate consumator/producator.</t>
  </si>
  <si>
    <t>25775232</t>
  </si>
  <si>
    <t>PTA 1187 SMA 1</t>
  </si>
  <si>
    <t>Bransament electric trifazat subteran alimentat din reteaua electrica de jt aferenta PT 1187, 1*250kVA; 20/0,4kV, folosind cablu electric de jt tetrapolar conform specificatiei tehnice DC 4126/11RO- 3x25+16c; L= 16m, protejat pe stalp cu tub din PVC cu Ø 40 mmp si manson termocontractabil in canalizatie de tip A L= 6m (asfalt- L= 4m, sapatura pamant- L=2m), in tub de protectie pliabil cu Ø 50 mmp conform DS 4247 RO, cu montare BMPT PAFS (poliester armat cu fibra de sticla), conform FT 133_MAT ed. 5, echipata cu rama de contor de tip T6A4 conform specifica?iei DH 2414 RO pentru contor trifazat; prevazut cu incuietoare robusta din metal sau material plastic dur, cu sistem montaj ingropat in beton si o inaltime de min. 1,40m de la sol, prevazut cu separator trifazat si intrerupator trifazat cu protectie la suprasarcina si scurtcircuit Inom.= 63A, la limita de proprietate, pe domeniul public. NOTA: Costul mediu pentru realizarea unui bransament trifazat din LEA/mixt 0,4 kV este de 2430 lei. La traversarea drumurilor de orice fel cablurile de JT/MT sa fie protejate in tub de protectie din material plastic de tip ?greu? conform DS 4235/1 ? 6 PVC(rezistenta la compresie 1250 N) respectiv DS 4235/ 7 ? 8 PE(rezistenta la compresie 750 N). - Racordarea in reteaua de joasa tensiune aeriana, pe cablu de NUL, se va realiza cu doua legaturi distincte (doua cleme). - Daca Primaria nu isi da acordul pentru spargere si refacere pavaj, lucrarea se va face cu subtraversare , iar valoarea avizului va ramane neschimbata. -Executia bransamentelor in cablu cu nul concentric , cu punct de racord din LEA, se va respecta tehnologia de executie conform ghid bransamente si linii scurte, prin montarea terminalului jt compus din tub termocontractibil si calota cu 2 sau 4 iesiri , la capatul cablului montat pe stalp.</t>
  </si>
  <si>
    <t>25864739</t>
  </si>
  <si>
    <t>Conform Aviz CTE nr. 70/3/12.11.2024-Varianta 1- Racordare in sistem intrare iesire in LES 20 kV Ianculesti din st Uzunu prin realizarea unui PC conform standardelor REM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Lucr?ri pe tarif de racordare: LES 20kV racord -sectionare LES 20 kV Ianculesti din st Uzunu tronson statie ? stalpul cu SEP 54 -mansonare LES 20kV existenta cu LES 20kV noua realizata cu cablu de medie tensiune tripolar, ARE4H5EX, noi, cu elice vizibila, izolatie XLPE, sectiune 3x(1x185 mm2) Al in lungime de 2x20m - pozare fibra optica de la nivelul punctului de conexiune compartiment REM pana in statia de transformare 110/20kV Uzunu de aprox. 100 m. PC 20kV -proiectat Punctul de conexiune 20 kV proiectat ce se va amplasa pe teren pus la dipsozitie de beneficiar cu acces din domeniul public pentru Retele Electrice din exterior ce se va echipa cu: ? celula de linie motorizata (LE) cu separator plecare spre linie (sosire din Celula 9 Bara Rosie) ? celula de linie motorizata (LE) cu intreruptor si separator plecare spre SEP 54 ? celula de masura cu separator si grup de masura format din dou? transformatoare de tensiune 20/0,1 kV, clasa de precizie 0,2 ?i dou? transformatoare de current de 50/5A, clasa de precizie 0,2S si contor electronic trifazat static (afisaj LCD), In=5(6)A, Un=3x100/57V, clasa de precizie 0,2s dotate cu curba de sarcina si interfata de comunicatie RS 232 si modul comunicatie GSM amplasat intr-o cutie de masura; cutia de masura se va amplasa intr-o nisa cu posibilitatea vizualizarii atat de catre Retele Electrice cat si de catre beneficiar. ,,Integrarea în telecontrol a celulelor de linie ?i m?sur? din PC 20 kV proiectat, prin montarea de RGMI-1 buc , RGDAT- 1 buc, UP 2020 LITE-1 buc, baterii acumulatori -2 buc, TSA-1 buc, Router rugged pentru comunica?ii 4G ? CISCO IR1101, Swich-uri rugged CISCO IE-4000-8S4G-E, dulap pentru echipamente de telecomunica?ii FT-045_TLC-M_ed02 ? TIP B ?i accesoriile de conectic?: Modul SFP CISCO GLC_FE-100LX-RGD de tip SM, FT-277_MAT ? 2 buc, Patch-cord duplex LC/PC ? E2000 APC, 2m ? 2 buc, PATCH-PANNEL FO MONOMODE pentru 24 fibre optice ? E2000/APC complet echipat ? 2 buc, Patch-cord ftp cat. 6e (lungime 1 m), Patch-cord ftp cat. 6e (lungime 10 m) Pentru alimentarea utilizatorului CEF ca si consumator pentru puterea maxim simultan absorbita de servicii interne se va utiliza aceeasi cale prin care acesta debiteaza in reteaua de medie tensiune ca si producator. Celulele vor fi prevazute cu rezistenta anticondens. In spatiul punctului de conexiune va fi prevazut loc de rezerva pentru a asigura posibilitatea extinderii in viitor a tabloului de medie tensiune. In punctul de conexiuni se va realiza o instalatie interioara de legare la pamant. Aceasta se va conecta la o priza de legare la pamant exterioara, a carei rezistenta de dispersie trebuie sa fie Rp ? 4?. Pentru protectia impotriva tensiunilor de atingere si de pas, masele echipamentelor se vor conecta la instalatia de legare la pamant pe toata durata existentei acestora. Intreaga instalatie de legare la pamant este cuprinsa in lucrarile in afara tarifului de racordare, pe investitia directa a beneficiarului, care va raspunde de repararea, intretinerea si verificarea ei pe toata durata existentei. Compartimentul de racordare apartinand REM, trebuie sa fie dotat prin grija utilizatorului cu usi si inchizatori conform specificatiilor REM. Orificiile de aerisire trebuie sa comunice doar cu spatii deschise. Lucr?ri ce se realizeaz? prin grija beneficiarului variantele 1,2 si 3 : - cladirea punctului de conexiune cu douacompartimente, unul pentru instalatiile electrice din gestiunea Retele Electrice si unul pentru instalatiile electrice ale utilizatorului. Gabaritul compartimentului de racordare va permite montarea a înc? unei celule de linie ?i va fi cu ac?ionare din interior ?i cu acces direct din exterior;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?,,Dispozitivul general -celula sosire cu intrerupator automat si separator in compartimentul utilizatorului (DG) cu urmatoarele protectii: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direc?ional? cu dou? trepte (o treapta pentru punerile la pamant simple, ?i a doua treapta pentru duble puneri la pamant); ?,,protectie maximala de curent directionala homopolara; Pentru racordarea producatorului in plus fata de DG (dispozitiv general) se va prevedea un dispozitiv, denumit Dispozitiv de Interfa?? (DI) in scopul de a garanta separarea instala?iei de producere de re?eaua de distribu?ie în caz de întrerupere de la re?ea.Sistemul de protectie SPI asociat DI contine relee de frecven??, de tensiune ?i eventual de tensiune homopolar?. Sistemul de protectie de interfata (SPI) asociat dispozitivului de interfata cuprinde: 1. functie protectie de tensiune minima /maxima in 2 trepte; 2. functie protectie de frecventa minima /maxima in 2 trepte; 3. functie de protectie de maxima de tensiune mediata la 10 minute. ?,,serviciile interne in compartimentul de racordare se vor asigura din transformatorul 20/0,230 kV, 4 kVA, montat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?,,Priza de Pamant la PC 20kV proiectat ?,,LES 20kV intre PC 20kV proiectat si PT-CEF in lungime de 0,82km in varianta 1; 0,75km in varianta 2 respectiv 0,75 km in varianta 3 ?,,Posturi trafo si tablouri jt aferente parcului fotovoltaic trafo &lt;=2000kVA ?,,Asigurare accesului la PC 20kV proiectat pentru OD. Este necesar integrarea PC 20kV in sistemul de telecontrol/SCADA existent al Retele Electrice si transmiterea urmatoarelor informatii aferente CEF: -Puterea activ? P -Puterea reactiva Q -Tensiunea U -Frecventa f -pozitie intreruptoare DI CEF; Se vor ob?ine de la de?in?torii de teren, acordurile, în original, autentificate de un notar public, pentru ocuparea sau traversarea terenului, precum ?i pentru exercitarea de c?tre OD a dreptului de uz, superficie ?i servitute asupra terenurilor afectate de instala?ia de racordare. În conformitate cu prevederile Legii energiei si gazelor naturale nr. 123/2016, cu modificarile si completarile ulterioare, utilizatorul se va angaja juridic, prin încheierea unui contract de superficie ?i înscrierea în cartea funciar?, c? nu va emite preten?ii financiare legate de existen?a unor instala?ii realizate în beneficiul lui ?i amplasate pe proprietatea sa, dar care apar?in Retele Electrice. Realizarea lucrarilor pentru instalatiile din aval de punctul de delimitare este in responsabilitatea utilizatorului si se efectueaza pe cheltuiala acestuia.</t>
  </si>
  <si>
    <t>19969789</t>
  </si>
  <si>
    <t>Realizarea lucrărilor de întărire cu caracter general  pentru respectarea criteriului cu N elemente in functiune in RED 110 kV: Retele Electrice (zona Muntenia): ,,Reconductorare LEA 110 kV Videle - Nicolae Caranfil cu conductor cu capacitate marita de transport (portiune REM) 19,8 km ,,Realizare LEA noua 110 kV Videle - Nicolae Caranfil cu conductor cu capacitate marita de transport (portiune REM) 19,8 km inclusive celula nou 110kV in statia N.Caranfil ,,Reconductorare LEA 110 kV Ghizdaru - Nicolae Caranfil cu conductor cu capacitate marita de transport 12,5 km ,,Realizare LEA noua 110 kV Ghizdaru - Nicolae Caranfil cu conductor cu capacitate marita de transport 12,5 km ,,Reconductorare LEA 110 kV Copaceni - Uzunu cu conductor cu capacitate marita de transport 15.31 km ,,Reconductorare LEA 110 km kV Jilava – Copaceni cu conductor cu capacitate marita de transport 16.62 km ,,Realizare circuitul 1 LES 110 kV cu conductor de aluminiu cu sectiunea de 1600 mmp, in lungime de 50 kmintre statiile MARSA (Retele Electrice) si Domnesti(TRANSELECTRICA) inclusiv instalatii compensare, celule noi ,,Realizare circuitul 2 LES 110 kV cu conductor de aluminiu cu sectiunea de 1600 mmp, in lungime de 50 km intre statiile MARSA (Retele Electrice) si Domnesti (TRANSELECTRICA) inclusiv celula 110kV inclusiv instalatii compensare, celule noi ,,Lucrari in statia N Caranfil ,,Realizare celula noua 110kV pentru linia 2- LEA 110kV Videle-Nicolae Caranfil Terenul necesar extinderii statiei N.Caranfil pentru noile echipamente va fi pus la dispozitie de utilizator. ▪ Lucrari de intarire in statia Mirsa - Realizare celule noi 110kV -2 buc HIS pentru linia 1 LES 110kV Domnesti-Marsa si linia 2 LES 110kV Domnesti-Marsa - Realizare celula noua HIS pentru linia 2 - LEA 110kV Roata (Blejesti) - Marsa - Realizare celule HIS 110 kV pentru compensare BC 1 si BC2 - Achizitionare si montare BC 1 si 2 - Adaptarea circuitelor secundare, canalelor de cabluri si reconfigurare a statiei inclusiv a blocului de comanda - Lucrari de constructii si instalatii; - Lucrari SCADA Terenul necesar extinderii statiei Marsa pentru noile echipamente va fi pus la dispozitie de utilizator. ▪ Lucrări in statia Cucuruzu pentru conectarea LEA 110 kV Videle-Drăgănești Vlașca: - Echipare cu terminal de protectie de distanta ca protectie de rezeva si terminal de protectie diferentiala longitudinala ca protectie de baza in celula LEA 110 kV Draganesti Vlasca-Ghizdaru. Cele doua protectii vor fi identice. - Parametrizare, realizare circuite secundare, alimentare cu servicii interne ca, cc si integrare in SCADA. Lungime retea 110kV de reconductorat la N elemente gestiune Retele Electrice: 64,23 km Lungime retea noua LES 110kV :100 km Lungime retea noua LEA 110kV: 32,3 km</t>
  </si>
  <si>
    <t>PTAB 189</t>
  </si>
  <si>
    <t>Sporul de putere se va realiza prin preluarea cablului trifazat subteran ce alimentateaza cofretul (cofretul se va desfiinta), intr-un BMPT 32 A ,tip FT 133 MAT, ed.05, proiectat si echipat conform FT 124 MAT, ed.04, ce se va amplasa pe terenul beneficiarului,la limita de proprietate. Suportul betonat si priza de pamant corespunzatoare la BMPT,se vor realiza prin grija si cheltuiala utilizatorului. Se va depune dosar pentru instalatia de utilizare. Se va realiza plata tarifului de racordare. Se vor desfiinta intalatiile existente(cofret+bransament monofazat)</t>
  </si>
  <si>
    <t>25929026</t>
  </si>
  <si>
    <t>PTAB 5109</t>
  </si>
  <si>
    <t>Bransament trifazat subteran alimentat din LEA existenta aferenta PTAB 5109/400kVA, realizat cu cablu 3x25+16C DC4126(l=25m) pana la un BMPT cu Ir =40A. BMPT-ul va fi de tipul FT 133_MAT prevazut cu incuietoare robusta din metal sau material plastic dur, cu sistem montaj ingropat in beton si o inaltime de min. 1,40 m de la sol si va fi amplasat pe domeniul public, la limita de proprietate, contorul se va programa pentru noua putere solicitata (Pabs= 27 kW) si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 NOTA:La traversarea drumurilor de orice fel cablurile de JT/MT sa fie protejate in tub de protectie din material plastic de tip ?greu? conform DS 4235/1 ? 6 PVC(rezistenta la compresie 1250 N) respectiv DS 4235/ 7 ? 8 PE(rezistenta la compresie 750 N). Daca Primaria nu isi da acordul pentru spargere si refacere pavaj , lucrarea se va face cu subtraversare , iar valoarea avizului va ramane neschimbata . La executia bransamentelor in cablu cu nul concentric , cu punct de racord din LEA, se va respecta tehnologia de executie conform ghid bransamente si linii scurte, prin montarea terminalului jt compus din tub termocontractibil si calota cu 2 sau 4 iesiri , la capatul cablului montat pe stalp. Costul mediu pentru realizarea unui bransament TRIFAZAT din LEA 0,400 kV cu putere absorbita mai mica de 20KVA este de 2430lei. Vechiul contor cu seria : UREEEDN24210047465 se va demonta si preda la UTR Ilfov Vest.</t>
  </si>
  <si>
    <t>25991622</t>
  </si>
  <si>
    <t>Racordarea la RED a instalatiei de producere CEF se va realiza in instalatia de utilizare a clientului in tabloul general de distributie, iar debitarea in RED a energiei produse se va realiza prin instalatia de alimentare proiectata. In PC -ul proiectat se va monta un contor electronic inteligent trifazat in montaj indirect prin 2x TC 50/5 A, cls. 05 si 2x TT 20/0.1 kV, programat cu dublu sens pentru masurarea energiei electrice absorbite/evacuate din/in retea, pe instalatia de alimentare din reteua operatorului de distributie; NOTA: In instalatia de utilizare la iesirea din invertor catre TG client se va monta de catre OD un contor semidirect prevazut cu un ansamblu de transformatoare de curent 300/ 5A, de masurare a energiei electrice produse de centrala , inclusiv sistemul de comunicatie aferent acestui contor.Blocul de masura pentru contorul de masurare a energiei electrice produse se va monta de firma executanta, pe cheltuiala beneficiarului. Alimentarea cu energie electrica a noului obiectiv se realizeaza printr-un PC (PTAB) de tip unificat amplasat pe domeniul public, echipat cu transformator care sa asigure consumul solicitat, 20/0,4 kV, racordat in sistem intrare-iesire intre PTAB 1541 (S1947) si S1946 la L 20 kV POTLOGI prin cablu tip 3*1*185 mmp, L= 2x 15m. Lucrari pe tarif de racordare: Racord MT: Se intercepteaza cablul L 20kV POTLOGI pentru executarea racordarii in sistem intrare-iesire prin cablu de medie tensiune tripolar cu elice vizibila pentru pozare subterana 3*1*185 mmp - L= 2x 15m, montat in canalizatie dubla de tip A ? L= 5m, introdus in tub de protectie pliabil cu Ø 160 mmp conform DC 4247 RO , pana la PC-ul proiectat. Racordul MT si PC-ul se vor amplasa pe domeniul public. PC (PTAB-ul): va fi format din doua compartimente separate - un compartiment OD si un compartiment al utilizatorului, fiecare dotat cu usa de acces separata. Compartimentul OD cu acces din domeniul public va fi echipat cu: 1x celula de linie LE tip DY 803/416 pe intrare echipata cu: detectoare directionale de defect RGDAT si cu separatoare de sarcina 24kV, 400A actionata cu motor 24 Vcc (IMS); 1x celula LE cu intrerupator ICS tip DY 800/116 pe iesire, echipata cu: întreruptor cu izola?ie în vid, separator de linie ?i separator de legare la p?mânt cu izola?ie în SF6 pentru tipul de 16 kA, terminale smart si RGDMI ; - 1x celula de masura echipata cu separator IMS, comutatie in SF 6, tip DY803/316, UT. Celulele vor fi echipate corespunzator pentru integrare in sistemul de telecontrol. TSAul va fi alimentat din instalatiile de JT ale utilizatorului. Din TSA se va alimenta si instalatia de iluminat a postului de transformare. UP-ul se va racorda la TSA. Celule de m.t. din PT proiectat vor fi prevazute cu rezistente anticondens. Acest compartiment de racordare trebuie dotat prin grija utilizatorului cu usi si inchizatori, conform specificatiilor OD, astfel realizat incat sa nu permita propagarea flacarii, caldurii sau fumului avind orificii de aerisire care comunica doar cu spatii deschise. NOTA: Pentru pregatirea instalarii fibrei optice, in santul in care se vor poza cablurile electrice de m.t., se va poza si un tub suplimentar PEHD Ø 90 mm. Lucrari in afara tarifului de racordare Compartimentul utilizatorului se va echipa cu : - 1x celula de protectie dispozitiv general DG conform Normei Tehnice OD, cablul de legatura intre celula UT si DG se va pune la dispozitie de catre Utilizator ; -1x celula de transformator echipata cu sigurante SFEN ; -1x transformator trifazat de putere care sa asigure consumul solicitat . -Tabloul general de joasa tensiune va fi echipat pe sosirea generala cu intreruptor automat tripolar astfel incat sa asigure protectia instalatiei de JT si a Trafo. Tabloul de servicii auxiliare se va alimenta din circuitul de j.t.al utilizatorului. Postul de transformare va fi prevazut cu o priza de legare la pamant cu Rp &lt; 1 Ohmi. Anvelopa prefabricata, prizele de legare la pamant si trotuarul din jurul anvelopei, vor fi realizate de beneficiar. NOTA: Executia prezentei lucrari va fi conditionta de realizare PVR/PIF a lucrarii ?317588/ 4 ÷ 9 - Extinderea retelei electrice de distributie de interes public de joasa tensiune pe strazile: Padurii, Sperantei, Campului, Viitorului, Primaverii, Tineretului, com. Vanatorii Mici, jud. Giurgiu?</t>
  </si>
  <si>
    <t>25376403</t>
  </si>
  <si>
    <t>Se vor realiza urmatoarele lucrari : ? Bransamentul existent se va dezafecta si contorul cu seria UAEEEDN20210081720 se va demonta si se va preda catre UT Ilfov. ? se va monta un BMPT, FT-133_MAT, cu clema de sectionare de 150mmp, amplasat la limita de proprietate cu acces din drumul de servitute al str. Socului ( coord. : 44.596226, 26.061369) ; ? se va monta subteran cablu 3x95+50N, tip DC4146RO, in lungime de 150m ( 140m sapatura pamant, 5m legaturi, 5m foraj), alimentat din CS aferent LEA 0,4 kV a PTAB 7703 pana un BMPT-ul proiectat. BMP-ul va fi echipat cu: ?partea OD: o separator tetrapolar de 63A; o intrerupator automat tetrapolar cu protectie la suprasarcina si la scurtcircuit de 40A; o circuite electrice interioare; ? partea utilizatorului: o sir de cleme trifazat pentru alimentarea instalatiei de utilizare; o borna de legare la pamant. Note: ? Blocul de masurare se va monta pe soclu ingropat in fundatie de beton si se va lega la priza de pamant a instalatiei de utilizare; ? Cablurile se vor poza pe domeniul public/privat si vor fi protejate pe intreg traseul subteran in tub pliabil, tip DS 4247 RO si DS 4235 RO la subtraversari;</t>
  </si>
  <si>
    <t>25750143</t>
  </si>
  <si>
    <t>A20 PORCINE COCIOC-TANCABESTI IF</t>
  </si>
  <si>
    <t>Racordarea la RED a instalatiei de producere CEF se va realiza in instalatia de utilizare a clientului in tabloul general de distributie, iar debitarea in RED a energiei produse se va realiza prin instalatia de alimentare existenta (PTZ 70150, echipat cu trei transformatoare de 630 kVA, postul este amplasat in incinta utilizatorului si apartine acestuia, racordat din LEA 20 kV Porcine Cocioc si din LEA 20 kV Peris. Masura se realizeaza la 20 kV, in celula de masura. Contorul cu seria 23G90290210112891 este montat in PTZ 70150 si este inregistrat cu POD: RO001E141916614, putere avizata consum 542 kW. La facturarea energiei electrice consumate sunt prevazute pierderi in les mt 150 mmp, l=200m). Contorul  se va programa pentru inregistrarea dublu sens a energiei electrice absorbite/evacuate din/in retea, pe instalatia de alimentare din reteua operatorului de distributie. - In conformitate cu ORD ANRE 15/2022 este necesara montarea unui BMP semidirect cu ansamblu de TC 300/5 in cadrul instalatiei de utilizare intre iesirea invertorului si intrarea din TG client in care OD va monta un contor de energie electrica in montaj direct in vederea masurarii energie electrice produse din centrala fotovoltaica. - BMP-ul se va monta de firma executanta pe cheltuiala beneficiarului. Instala?ia de utilizare va fi dotat? cu: - întrerup?tor tip DG cu protec?ii împotriva defectelor monofazate/trifazate, imediat în aval de punctul de delimitare cu OD; - întrerup?tor tip DI cu protec?ii de interfa?? pe partea de joasa tensiune în punctul de delimitare între instala?ia de consum ?i instala?ia de producere cu rol de separare a instala?iei de producere în cazul abaterii valorilor de tensiune ?i/sau frecven??; - integrare masuri ?i pozi?ii echipamente DG/DI în SCADA OD prin UP, doar daca postul de transformare existent este introdus în sistemul de telecontrol. Echipamentele necesare integr?rii în SCADA OD sunt prezentate în Anexa 1; - comunica?ie ?i interfa?? logic? pentru reducerea injec?iei de putere activ? pân? la 0 kW într- un timp de maximum cinci secunde de la recep?ionarea comenzii la nivelul portului invertorului. Alternativ, instalatorul trebuie s? pun? la dispozi?ia operatorului de distribu?ie link- ul ?i parola de service necesare conect?rii de la distan?? la platforma de monitorizare ?i control a invertorului;</t>
  </si>
  <si>
    <t>25580636</t>
  </si>
  <si>
    <t>Racordarea la RED a instalatiei de producere CEF se va realiza in instalatia de utilizare a clientului in tabloul general de distributie iar debitarea in RED a energiei produse se va realiza prin instalatia de alimentare dupa realizarea sporului de putere solicitat. Se va monta contor electronic inteligent cu dublu sens care se va reprograma pentru masurarea energiei electrice absorbite/evacuate din/in retea, pe instalatia de alimentare din reteua operatorului de distributie. Solutie propusa racord spor de putere: Sporul de putere se va realiza prin preluarea, mansonarea celor doua cabluri din CD ? ul care alimenteaza utilizatorul si racordarea acestora direct in post, pe tabloul clasic al TP1; La utilizator cablurile din Nisa vor fi preluate intr-un BMPT 1S ( In = 350A reglat la 0,8Ir, S = 400 A, TC 125/5A ) semidirect FT 257 MAT, prevazut cu sir de cleme, care se va amplasa in locul Nisei si se va echipa in vederea montarii contorului semidirect cu: Un ansamblu de transformatoare de curent de 125/5A pentru utilizatori de joasa tensiune trifazata cu puterea de pana la 200kW (DMI 031055RO); Contrapanou, Adaptor pentru instalarea contorului AEM tip DMI 031069RO in montaj semidirect; Un intreruptor de joasa tensiune 350A reglat la 0 ,8Ir, un separator 400A; BMPT 1S se va echipa conform FT 124 MAT, ed.4, va fi legat la o priza artificiala de impamantare a instalatiei de utilizare amplasata pe domeniul privat. Realizarea suportului betonat si a prizei de impamantare se face prin grija si pe cheltuiala beneficiarului. Se vor pastra distantele normate fata de celelalte instalatii. Se vor dezafecta toate cele 10 masuri existente, la solicitarea clientului.</t>
  </si>
  <si>
    <t>25740139</t>
  </si>
  <si>
    <t>A20 COMPRESOARE 2-MARSA GR</t>
  </si>
  <si>
    <t>Conform aviz CTE nr. 73/1/03.12.2024 , faza studiu de solutie si anume:     Varianta unica ? Racordare intrare ? iesire in L 20kV Compresoare II, din statia 110/20 kV Marsa Lucrari pe tarif de racordare: Realizare LEA 20kV: Racordarea noului punct de conexiuni se va realiza in sistem intrare-iesire pe L20kV Compresoare II intre STc 1592 si derivatia PTA 1338, astfel: ,,Stalpul existent tip SC15008 se va dezafecta din dreptul parcului fotovoltaic si se va inlocui cu stalp nou tip 14/G/31 - echipat astfel: Consola cu coronament semiorizontal; ,,carlig intindere cu izolator intindere cu legaturi intindere dubla si clema de tractiune; ,,Consola sustinere descarcatori si capete terminale; ,,3x descarcatori cu oxizi metalici; ,,3x capete terminale MT; ,,In Axul LEA, la o distanta de 10m de stalpul proiectat se va monta un stalp nou tip 14/G/31 - echipat astfel: Consola cu coronament semiorizontal; ,,carlig intindere cu izolator intindere cu legaturi intindere dubla si clemade tractiune; ,,Consola sustinere descarcatori si capete terminale; ,,3x descarcatori cu oxizi metalici; ,,3x capete terminale MT; ,, ,,Din cei 2 stalpi nou proiectati se va poza cablu subteran nou 20kV pana la PC nou proiectat in lungime de 100m; ,,Se va dezafecta LEA 20kV pe un spatiu de retea intre cei 2 stalpi nou proiectati si stapul de sustinere existent in dreptul proprietatii beneficiarului. ,, Realizare LES 20kV: ,,Din cei 2 stalpi nou proiectati se va poza cablu subteran nou 20kV pana la PC proiectat in lungime de 2 x 50m; ,,Se va dezafecta LEA 20kV pe un spatiu de retea intre cei 2 stalpi proiectati. ,,Se vor utiliza cabluri pozate subteran XLPE 3x1x185mmp, tip DC4385, pe pat de nisip, in tub PVC flexibil cu diametrul de 160mm, tip DS4247/6 (pentru pozare in trotuar) si DS4235/8 (pentru traversari), la adancimea de 0.9m/1.2m. Lucrari ce se realizeaza prin grija beneficiarului: Montare punct de conexiune prevazut cu doua compartimente: unul de racordare, pentru instalatiile aferente operatorului de reteasi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,,Dispozitivul general -celula sosire cu intrerupator automat si separator in compartimentul utilizatorului (DG) cu urmatoarele protectii: ,,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direc?ional? cu dou? trepte (o treapta pentru punerile la pamant simple, ?i a doua treapta pentru duble puneri la pamant); ,,protectie maximala de curent directionala homopolara;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 Sistemul de protectie de interfata (SPI) asociat dispozitivului de interfata cuprinde: ?,,functie protectie de tensiune minima /maxima in 2 trepte; ?,,functie protectie de frecventa minima /maxima in 2 trepte; ?,,functie de protectie de maxima de tensiune mediatala 10 minute. ,,serviciile interne in compartimentul de racordare se vor asigura din transformatorul monofazat de 4 kVA montat în compartimentul utilizatorului,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CEF Roata de Jos in lungime de 0,1 km ,,Posturi trafo si tablouri jt aferente centralei CEF Roata de Jos, trafo ? 2000kVA ,,Asigurare accesului la PC 20kV proiectat pentru OD. ,, ,, ,, ,,</t>
  </si>
  <si>
    <t>20285133</t>
  </si>
  <si>
    <t>Realizarea lucrărilor de întărire cu caracter general pentru respectarea criteriului cu N-1 elemente în funcțiune în RED 110 kV:
Retele Electrice Romania:
1.,,Reconductorare LEA 110 kV Ghizdaru – Alexandria (18,336 km) cu conductor de aceeași secțiune și capacitate mărită de transport min 850A (inclusiv lucrări de înlocuire TC în celulele de capăt)
2.,,Reconductorare LEA 110 kV Ghizdaru – Nicolae Caranfil (8,355 km) cu conductor de aceeași secțiune și capacitate mărită de transport min 850A (inclusiv lucrări de înlocuire TC în celulele de capăt)
3.,,Reconductorare LEA 110 kV Videle – Nicolae Caranfil (19,8 km) cu conductor de aceeași secțiune și capacitate mărită de transport (inclusiv lucrări de înlocuire TC în celulele de capăt)
Distributie Energie Oltenia:
1.,,Reconductorare LEA 110 kV Magura - Alexandria (5,62 km) cu conductor de aceeași secțiune și capacitate mărită de transport (inclusiv lucrări de înlocuire TC în celulele de capăt)
2.,,Reconductorare LEA 110 kV Harlesti - Magura (35,8 km) cu conductor de aceeași secțiune și capacitate mărită de transport (inclusiv lucrări de înlocuire TC în celulele de capăt)
3.,,Reconductorare LEA 110 kV Harlesti – Blejesti (12,80 km) cu conductor de aceeași secțiune și capacitate mărită de transport (inclusiv lucrări de înlocuire TC în celulele de capăt)
4.,,Reconductorare LEA 110 kV Videle – Nicolae Caranfil (26,84 km) cu conductor de aceeași secțiune și capacitate mărită de transport (inclusiv lucrări de înlocuire TC în celulele de capăt)
5.,,Reconductorare LEA 110 kV Alexandria – Izvoru (34,8 km) cu conductor de aceeași secțiune și capacitate mărită de transport (inclusiv lucrări de înlocuire TC în celulele de capăt)
Beneficiarul centralei CEF Roata de Jos nu dorește aplicarea prevederilor ord. 81/2022 cu referire la limitarea operațională a puterii ținând cont de contingențele la care au rezultat suprasarcini in RED/RET.</t>
  </si>
  <si>
    <t>Realizarea lucrărilor de întărire cu caracter gene criteriului cu N elemente în funcțiune în RED 110 kV:
Retele Electrice Romania:
•,,Reconductorare LEA 110 kV Videle – Marsa (12 km) cu conductor de aceeași secțiune și capacitate mărită de transport min 850A (inclusiv lucrări de înlocuire TC în celulele de capăt)
•,,Lucrări necesare in stația 110kV Cucuruzu pentru conectarea LEA 110kV Drăgănești-Vlașca în stația Videle - Stație in proprietatea Retele Electrice MUNTENIA
•,,Echipare cu terminal de protecție de distanta ca protecție de rezervă si terminal de protecție diferențială longitudinala ca protecție de baza in celula LEA 110 kV Drăgănești Vlașca- Ghizdaru.Cele doua protecții vor fi identice.
•,,Parametrizare, realizare circuite secundare, alimentare cu servicii interne ca , cc si integrare in SCADA.
Estimare lucrari conform deviz: 920 029 lei fara TVA
Distributie Energie Oltenia:
1. Reconductorare LEA 110 kV Blejesti– Marsa (16 km) cu conductor de aceeași secțiune și capacitate mărită de transport min 850A (inclusiv lucrări de înlocuire TC în celulele de capăt)
-,,Realizarea unui LES 110 kV 1600 mmp în lungime de 20 km între stația Băbăița și stația Videle aflată în gestiunea DEO (inclusiv celula din statia Videle)
Estimare lucrari conform deviz: 90 826 269 lei fara TVA ,,
,,Lucrări necesare in stația 110kV Drăgănești Vlașca – Stație proprietate DEO ,,
•,,Echipare Celula LEA 110 kV Videle si celula 110 kV Cucuruzu-Ghizdaru cu întreruptor I 110 kV, 3 reductori de curent 3x2x300/5/5/5A - 2 buc
•,,Parametrizare, realizare circuite secundare, alimentare cu servicii interne c.a., c.c. si integrare in SCADA.
•,,Echipare cu terminal de protecție de distanta si diferențială longitudinala - Drăgănești Vlașca.
•,,Alimentare terminale de protecție in Drăgănești Vlașca cu servicii interne c.c., c.a., circuite secundare de protecție,
•,,Echipare cu terminal de protecție de distanță in celula 110kV Videle + protecțiile maximale de curent
Estimare lucrari conform deviz: 3 295 054 lei fara TVA</t>
  </si>
  <si>
    <t>Realizarea lucrărilor de întărire cu caracter general pentru respectarea criteriului cu N elemente în funcțiune în RET:
•,,Lucrari necesare in statia 110kV Ghizdaru pentru conectare LEA 110 kV Draganesti Vlasca – Videle
-Echipare cu terminal de protectie de distanta ca protectie de rezeva si terminal de protectie diferentiala longitudinala ca protectie de baza in celula LEA 110 kV Draganesti Vlasca-Cucuruzu. Cele doua protectii vor fi identice.
-Parametrizare, realizare circuite secundare, alimentare cu servicii interne ca, cc si integrare in SCADA.
-Integrarea protectiilor diferentiala longitudinala se va face prin fibra optica montata intre capetele terminale ale LEA 110kV Draganesti-Vlasca-Cucuruzu-Ghizdaru.
Estimare lucrari conform deviz: 920 029 lei fara TVA
- stația 400/110kV Băbăița, racordată în sistem intrare– ieșire în LEA 110kV București Sud – Slatina, echipată cu un transformator 400/110kV 250MVA inclusiv celula LES 110kV plecare spre stația 110kV Videle.
Estimare lucrari conform deviz: 32 461 950,05 lei fara TVA</t>
  </si>
  <si>
    <t>PTAB 1383</t>
  </si>
  <si>
    <t>Racordarea la RED a instalatiei de producere CEF 12,48 kW se va realiza in instalatia de utilizare a clientului in tabloul general de distributie, iar debitarea in RED a energiei produse se va realiza prin instalatia de alimentare existenta (mentionata mai sus), cu urmatoarele modificari: Se va programa contorul trifazic existent din BMPT pt inregistrare cu dublu sens&lt;(&gt;,&lt;)&gt; pentru masurarea energiei electrice absorbite/evacuate din/in retea, pe instalatia de alimentare din reteaua operatorului de distributie Lucrari in afara tarifului de racordare: Beneficiarul are obligatia de a dimensiona coloana de utilizare intre BMPT si tabloul general de distributie consumator/producator, conform puterii avizate consumator/producator. Instalatia de producere a utilizatorului va fi prevazuta obligatoriu cu un bloc de masura si protectii echipata cu urmatoarele protectii: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</si>
  <si>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25782121</t>
  </si>
  <si>
    <t>PTAB 4382</t>
  </si>
  <si>
    <t>,, Racordarea la RED a instalatiei de producere CEF 26,73 kW se va realiza in instalatia de utilizare a clientului in tabloul general de distributie, iar debitarea in RED a energiei produse se va realiza prin instalatia de alimentare existenta (mentionata mai sus). In BMPT existent se va inlocui contorul seria: 13G2651010059635, cu un contor trifazat inteligent nou, programat cu dublu sens pentru masurarea energiei electrice absorbite/evacuate din/in retea, pe instalatia de alimentare din reteua operatorului de distributie; Lucrari in afara tarifului de racordare: Instalatia de producere a utilizatorului va fi prevazuta obligatoriu cu un bloc de masura si protectii echipata cu urmatoarele protectii :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</si>
  <si>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25216261</t>
  </si>
  <si>
    <t>PTA 2370 ROSU</t>
  </si>
  <si>
    <t>Pentru realizarea sporului de putere, se vor utiliza instalatiile existente cu inlocuirea disjunctorului trifazat existent de 16A cu un disjunctor trifazat cu Ir=25A in FDCP existent, iar contorul trifazat existent se va programa pentru noua putere solicitata, pentru masurarea energiei electrice absorbite/evacuate din/in retea, pe instalatia de alimentare din reteua operatorului de distributie. In conformitate cu ORD ANRE 15/2022 este necesara montarea unui BMPT in cadrul instalatiei de utilizare intre iesirea invertorului si intrarea din TG client in care OD va monta un contor de energie electrica in montaj direct in vederea masurarii energie electrice produse din centrala fotovoltaica. NOTA : Conform Ord. 4/01.02.2023 ANRE , inlocuirea disjunctorului trifazat existent se va face prin grija si pe cheltuiala Retele Electrice Muntenia prin lucrari de intarire retea .</t>
  </si>
  <si>
    <t>25187651</t>
  </si>
  <si>
    <t>S20 MAGIC WORLD 2-DRAGOMIRESTI IF</t>
  </si>
  <si>
    <t>Conform aviz CTE nr. 65/1/15.10.2024 - Varianta 1, faza studiu de solutie si anume: Racordare in antenna in LES MT 20kV Magic Word 1 din st. 110/20kV Dragomiresti intre S5187 si PT5181 Lucr?ri pe tarif de racordare: Racord 20kV: Se va intercepta si sectiona LES MT existent? L20kV Magic World1 intre Celula F6 st. Dragomire?ti ? S5187 în trotuarul str?zii Spiralei si se va mansona cu cablu nou proiectat 3x1x185mmp in lungime de 44m (2x22ml) de la pct de mansonare pana in PC 20kV proiectat. PC 20kV -proiectat: Punctul de conexiune 20 kV proiectat ce se va amplasa pe teren pus la dipsozitie de beneficiar cu acces din domeniul public pentru Retele Electrice Muntenia din exterior ce se va echipa cu: ? celula de linie motorizata (LE) cu intreruptor automat si separator plecare spre linie ? celula de masura cu separator si grup de masura format din dou? transformatoare de tensiune 20/0,1 kV, clasa de precizie 0,2 ?i dou? transformatoare de current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Retele Electrice cat si de catre beneficiar. ? montare RGDMi ? 1 buc, terminal SMART - 1 set, 1 buc RGDAT , UP 2020 LITE-1 buc, baterii acumulatori -2 buc, TSA-1 buc, router Rugged pentru comunicatii 4G - CISCO IR1101, Swich-uri rugged CISCO IE-4000-8S4G-E, dulap pentru echipamente de telecomunicatii FT-045_TLC-M - TIP B si accesoriile de conectica: Patch-cord ftp cat. 6e(lungime 1 m); Patch-cord ftp cat. 6e (lungime 10 m). Pentru alimentarea utilizatorului CEF Divertiland ca si consumator pentru puterea maxim simultan absorbita de Pa=0,5 kW se va utiliza aceeasi cale prin care acesta debiteaza in reteaua de medie tensiune ca si producator. Celulele vor fi prevazute cu rezistenta anticondens. In spatiul punctului de conexiune va fi prevazut loc de rezerva pentru a asigura posibilitatea extinderii in viitor a tabloului de medie tensiune. In punctul de conexiuni se va realiza o instalatie interioara de legare la pamant. Aceasta se va conecta la o priza de legare la pamant exterioara, a carei rezistenta de dispersie trebuie sa fie Rp ? 4?. Pentru protectia impotriva tensiunilor de atingere si de pas, masele echipamentelor se vor conecta la instalatia de legare la pamant pe toata durata existentei acestora. Intreaga instalatie de legare la pamant este cuprinsa in lucrarile in afara tarifului de racordare, pe investitia directa a beneficiarului, care va raspunde de repararea, intretinerea si verificarea ei pe toata durata existentei. Compartimentul de racordare apartinand R.E.M., trebuie sa fie dotat prin grija utilizatorului cu usi si inchizatori conform specificatiilor R.E.M. Orificiile de aerisire trebuie sa comunice doar cu spatii deschise. Lucr?ri ce se realizeaz? prin grija beneficiarului   - cladirea punctului de conexiune cu doua compartimente, unul pentru instalatiile electrice din gestiunea Retele Electrice Muntenia si unul pentru instalatiile electrice ale utilizatorului. Gabaritul compartimentului de racordare va permite montarea a înc? unei celule de linie ?i va fi cu ac?ionare din interior ?i cu acces direct din exterior;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?,,Dispozitivul general -celula sosire cu intrerupator automat si separator in compartimentul utilizatorului (DG) cu urmatoarele protectii: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direc?ional? cu dou? trepte (o treapta pentru punerile la pamant simple, ?i a doua treapta pentru duble puneri la pamant); ?,,protectie maximala de curent directionala homopolara; Pentru racordarea producatorului in plus fata de DG (dispozitiv general) se va prevedea un dispozitiv, denumit Dispozitiv de Interfa?? (DI) in scopul de a garanta separarea instala?iei de producere de re?eaua de distribu?ie în caz de întrerupere de la re?ea.Sistemul de protectie SPI asociat DI contine relee de frecven??, de tensiune ?i eventual de tensiune homopolar?. Sistemul de protectie de interfata (SPI) asociat dispozitivului de interfata cuprinde: 1. functie protectie de tensiune minima /maxima in 2 trepte; 2. functie protectie de frecventa minima /maxima in 2 trepte; 3. functie de protectie de maxima de tensiune mediata la 10 minute. ?,,serviciile interne in compartimentul de racordare se vor asigura din transformatorul 20/0,230 kV, 4 kVA, montat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PT-CEF in lungime de 0,015km in variantele 1 si 2 ?,,Posturi trafo si tablouri jt aferente parcului fotovoltaic trafo &lt;=2000kVA ?,,Asigurare accesului la PC 20kV proiectat pentru OD. Astfel este necesara integrarea in sistemul de telecontrol/SCADA existent al Retele Electrice Muntenia si transmiterea urmatoarelor informatii aferente CEF: -Puterea active P -Puterea reactiva Q -Tensiunea U -Frecventa f -pozitie intreruptoare DI CEF; Toate aceste informatii, preluate de la grupurile generatoare, se vor integra in sistemul de telecontrol/SCADA al Retele Electrice Muntenia printr-un echipament al utilizatorului ce poate asigura interfatarea. Transmiterea datelor in DMS-SCADA se va realiza prin intermediul UP_ului proiectat in PC 20kV ie?irile analogice 4-20mA ale UP-ului. Se vor ob?ine de la de?in?torii de teren, acordurile, în original, autentificate de un notar public, pentru ocuparea sau traversarea terenului, precum ?i pentru exercitarea de c?tre OD a dreptului de uz, superficie ?i servitute asupra terenurilor afectate de instala?ia de racordare. În conformitate cu prevederile Legii energiei si gazelor naturale nr. 123/2016, cu modificarile si completarile ulterioare, utilizatorul se va angaja juridic, prin încheierea unui contract de superficie ?i înscrierea în cartea funciar?, c? nu va emite preten?ii financiare legate de existen?a unor instala?ii realizate în beneficiul lui ?i amplasate pe proprietatea sa, dar care apar?in Retele Electrice Muntenia. Realizarea lucrarilor pentru instalatiile din aval de punctul de delimitare este in responsabilitatea utilizatorului si se efectueaza pe cheltuiala acestuia.</t>
  </si>
  <si>
    <t>16966629</t>
  </si>
  <si>
    <t>S20 T3735-BANEASA CEL 10 BUC</t>
  </si>
  <si>
    <t>Pentru alimentarea Utilizatorului cu puterea solicitata sunt necesare urmatoarele lucrari: Lucrari pe tarif de racordare: Racord nou pe medie tensiune cu un post de transformare nou 20/0,4 kV/kV (punct de conexiune nou, cu trafo de client dimensionat astfel incat sa asigure puterea absorbita) in anvelopa de beton supraterana cu masura pe medie tensiune conform Instructiune Operativa nr. 3612 / 11.2020, realizat conform ?Ghid pentru instalarea PT unificate si pentru proiectarea PT neunificate?. PTAB nou va fi amplasat pe terenul Ristorante Isoletta, intr-un spatiu corespunzator pus la dispozitie de beneficiar (conform planuri de amplasare de la PT+CS), pentru care utilizatorul va da declaratie de uz si servitute. Amplasamentul postului de transformare va respecta zonele de protectie si de siguranta conform Ord. ANRE nr. 4/2007, modificat si completat cu Ord. ANRE 49/2007. Anvelopa de beton trebuie sa respecteANEXA H din Norme Tehnice ENEL-ed. 3 alaturi de prevederile din Instructiune Operativa nr. 3612 / 11.2020 si specificatiile din DG 2092 RO si va avea 3 (trei) compartimente: unul de conexiune M.T. (cu acces doar pentru personalul operatorului de retea), unul pentru masura (acces personal operator de retea si consumator) si unul compartiment Utilizator, fiecare cu usi de acces diferite. Aceasta anvelopa NU este inclusa in tariful de racordare. ,,Noul PT (punct de conexiune cu masura pe medie tensiune) se va racorda in sistem intrare-iesire pe cablul distribuitor 20 kV din Statia Baneasa cel. 10 intre PT 4073 si PT 4741, distributie directa din Statia de Transformare Baneasa. Racordul se va realiza prin interceptarea si mansonarea acestui cablu MT si pozarea cablurilor noi de la locul de mansonare pana la noul post de transformare. Pentru racord se va utiliza cablu pozat subteran XLPE 3x(1x185 mmp) cu accesorii performante tip GSC001 Rev. 5 (doua cabluri in profil), pozat pe pat de nisip, in tub PVC flexibil de ? 160 mm conf. DS4247/6 (pentru pozare in trotuare) respectiv DS4235 (pentru traversari) pe tot traseul, la adancimea de 0,9 m in trotuar si 1,2 m la traversari. Lungimea totala a traseului de cablu pozat subteran (cu doua cabluri in profil) este de aprox. 2x350 m pe domeniul public. Se vor utiliza capete terminale mt de interior tip ENEL GSCC005 Rev. 03 pentru conectarea cablului MT in celula de linie cu IMS si capete terminale SMART tip GSCC012 la conectarea cablului MT in celula cu intreruptor din noul PC, respectiv mansoane de legatura tip GSCC004 Rev. 03 pe traseul cablurilor MT proiectate. Compartimentul operatorului de retea din noul PC va fi echipat cu o conexiune de medie tensiune 24 kV / 400 A / 16 kA / IMS / SF6 cu carcasa metalica rezistenta la arc intern cu IMS izolat in SF6 formata din: - o celula de linie "LE" 16 kA, 24 kV, tip DY 803/2 RO, matricola 162325 in care se va prelua cablul MT dinspre PT 4073; - o celula de linie cu intreruptor "LE" 16 kA, 24 kV tip DY 800/116 RO, matricola 162440 in care se va prelua cablul MT dinspre PT 4741; - o celula de masura (UTM - utilizator) , tip DY 803/4 RO, matricola 162327, echipata cu doua transformatoare de masurare curent cu raportul 50/5 [A/A] tip DMI 031052 RO matricola 532056 si doua transformatoare de masurare tensiune cu raportul de 20/0,1 [kV/kV] tip DMI031015RO matricola 535024. ,,Celule de M.T. din PT proiectat vor fi prevazute cu rezistente anticondens. Se va asigura sursa de 230/400 V c.a. din instalatiile de JT ale utilizatorului. In interiorul postului de transformare se vor monta echipamente pentru integrare in sistemul de telecontrol al Retele Electrice Muntenia. Celula de linie cu IMS va fi echipata cu dispozitiv RGDAT ? DY 859RO/GSTP001, celula de linie cu intreruptor va fi echipata cu dispozitiv RG-DMI tip GSTP011, iar in interiorul PT-ului se va monta un dulap tip RACK 19'', conf. FT045 echipat cu: -,,Tablou servicii auxiliare ? DY 3016 RO ed.3; -,,UP 2020 Lite ? GSTR002 echipata cu 2 acumulatori 12V ? DY815RO; - Modul GSM ? DX 1226RO; - Antena DN 760RO; - RG-DAT tip GSTP001 pentru celula de linie cu IMS, respectiv RGDMI tip GSTP011 pentru celula de linie cu intreruptor. Echipamente puse la dispozitie pe cheltuiala Operatorului de Distributie conform ord 160/2020: -,,Rack 19 40U - FT-016_TLC; -,,Router Rugged pentru comunica?ii 4G - CISCO IR1101 conform FT-276_MAT Ed. 01, matricola 648342; -,,Switch Rugged conform FT-278_MAT Ed. 01, matricola 648368; -,,Modul CISCO SFP GLC-FE-100FX-RGD conform FT-277_MAT Ed. 01, matricola 648343; -,,Cutie de Jonctiune Optica (Cilindrica) , Ip68 pentru 24 suduri pe traseu conform FT-073_TLC, matricola 635117; -,,Se va poza cablu tip fibra optica 24 FO, GSCF002 pentru telecontrol. -,,Patch-corduri pentru conexiuni. TSA-urile vor fi alimentate din tablourile de joasa tensiune, din instalatiile abonatului. Din TSA se va alimenta si instalatia de iluminat a punctului de conexiune. UP-urile se vor racorda la TSA-uri. Obs: Celulele tip DY 800 si DY 803 vor fi prevazute cu rezistente anticondens. Se va amenaja un compartiment/nisa pentru masura energiei electrice consumate la care va avea acces atat personalul S.C. Retele Electrice Muntenia S.A. cat si cel al beneficiarului. Pentru transmiterea datelor, in profilul subteran de m.t. se va poza suplimentar un tub de protectie tip PEHD 32mm, necesar montarii in viitor a fibrei optice, FO 24. Se vor monta cutii terminale de fibra optica conform FT-043 si cutii de jonctiuni complet echipate, conform FT-073. Lucrari fara tarif de racordare: ,,Punctul de conexiuni se va monta pe terenul beneficiarului, intr-un spatiu pus la dispozitie de acesta prin grija beneficiarului, si va respecta specificatiile tehnice ENEL (Norma Tehnica ENEL ed. 3) si DG 2092 RO pentru anvelopa, DY 800 RO si DY 803 RO pentru celulele MT si specificatiile conexe la care se face referire in acestea. In compatimentul operatorului de retea se va prevedea spatiu pentru un eventual racord MT. Inainte de perfectionarea racordarii, beneficiarul va prezenta catre Retele Eletrice Muntenia documentele din Anexa B, specificatia DG 2092, referitoare la postul de transformare.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Compartimentul utilizatorului se va echipa cu: - 1 celula de protectie dispozitiv general DG echipata conform Normei Tehnice Enel. Cablul de legatura intre celula UT si DG se va pune la dispozitie de catre Utilizator si nu trebuie sa depaseasca lungimea de 20m. - 1 celula de transformator, pentru protectia transformatorului in cazul in care aceasta nu se face prin DG. - transformator trifazat de putere care sa asigure puterea ceruta de 160 ,00 kW (recomandat cu Sn=250 kVA, 20/0,4 kV/kV). Instalatia de utilizare poate avea si alta configuratie daca respecta specificatiile din Norma Tehnica Enel-Reguli Tehnice de Racordare Utilizatori, ed.3. Tabloul general de joasa tensiune va fi echipat pe sosirea generala cu intrerupator automat tripolar astfel incat sa asigure protectia instalatiei de JT si a Trafo. ,,Beneficiarul va asigura spatiul de amplasare a postului de transformare, priza de legare la pamant si va realiza trotuarul din jurul postului de transformare. ,,Postul de transformare va fi prevazut cu o priza de legare la pamant cu Rp&lt;1ohmi. Racordarea la RED a instalatiei de producere CEF 160,00 kW se va realiza in instalatia de utilizare a clientului in tabloul general de distributie, iar debitarea in RED a energiei produse se va realiza prin instalatia de alimentare existenta (mentionata mai sus). Noul contor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Instalatia de producere a utilizatorului va fi prevazuta obligatoriu cu urmatoarele protectii: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protectiela cresterea frecventei (peste 51,5 Hz); protectie la scaderea frecventei (sub 49,5 Hz).</t>
  </si>
  <si>
    <t>25315028</t>
  </si>
  <si>
    <t>PCZ 2007</t>
  </si>
  <si>
    <t>Se vor utiliza instalatiile existente, iar contorul electronic inteligent existent se va programa cu dublu sens pentru masurarea energiei electrice absorbite/evacuate din/in retea, pe instalatia de alimentare din reteua operatorului de distributie.In instalatia de utilizare la iesirea din invertor catre TG client se va monta de catre OD un contor , de masurare a energiei electrice produse de centrala, inclusiv sistemul de comunicatie aferent acestui contor. Blocul de masura pentru contorul de masurare a energiei electrice produse se va monta de firma executanta, pe cheltuiala beneficiarului.</t>
  </si>
  <si>
    <t>25266335</t>
  </si>
  <si>
    <t>S20 IFA 2-IFA IF</t>
  </si>
  <si>
    <t>25266066</t>
  </si>
  <si>
    <t>S20 IFA 1-IFA IF</t>
  </si>
  <si>
    <t>Se vor utiliza instalatiile existente, iar contorul electronic inteligent existent se va programa cu dublu sens pentru masurarea energiei electrice absorbite/evacuate din/in retea, pe instalatia de alimentare din reteua operatorului de distributie. In instalatia de utilizare la iesirea din invertor catre TG client se va monta de catre OD un contor , de masurare a energiei electrice produse de centrala, inclusiv sistemul de comunicatie aferent acestui contor. Blocul de masura pentru contorul de masurare a energiei electrice produse se va monta de firma executanta, pe cheltuiala beneficiarului. </t>
  </si>
  <si>
    <t>25267116</t>
  </si>
  <si>
    <t>PCZ 2632</t>
  </si>
  <si>
    <t>25267446</t>
  </si>
  <si>
    <t>S20 CAMPURELU-COLIBASI GR</t>
  </si>
  <si>
    <t>Conform aviz CTE nr. 71/2/19.11.2024 - Varianta 1,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1 ? Racordare intrare-iesire in LEA 20 kV Câmpurelu intre PT 576 (SEP 9760) si Stp. 33 (derivatie catre PT 5702 din statia 110/20 kV Colibasi. Lucrarile pe tarif de racordare: -Cei doi stalpi MT existenti, tip SC15006 se vor demonta si se vor inlocui cu doi stalpi MT noi tip 10/G/31, echipati fiecare cu coronament semiorizontal terminal de intindere DS 3060 cu legaturi double de intindere cu izolatori compoziti DJ 511, separator vertical tip DY595, set de descarcatori DY 557 si terminale de exterior DJ 4457 pentru trecerea din LES in LEA. Acestia vor fi prevazuti fiecare cu priza de pamant de ? 4 ohmi. -Pentru primul racord se va poza un cablu MT nou, 3x(1x185)mmp, cu izolatie XLPE, pe un traseu in lungime de aproximativ 55m de la stalpul nr.1 pana la prima celula de linie din punctul de conexiune proiectat. Lungimea cablului va fi de 70m. Pentru cel de-al doilea racord va poza un cablu MT nou, 3x(1x185)mmp, cu izolatie XLPE, pe un traseu in lungime de aproximativ 25m de la stalpul nr. 2 pana la cea de-a doua celula de linie din punctul conexiune proiectat. Lungimea cablului va fi de 50m. Echiparea compartimentului de racordare al punctului de conexiuni 20 kV, cu: ,,2 celule de linie motorizate 24 kV, 630A, 16 kA cu separator de sarcina in SF6 si CLP conf. specificatiei OD; ,,loc pentru înc? o celul? de linie; ,,1 celula de masura conf. specificatiei OD cu separator si grup de masura format din dou? transformatoare de tensiune 20/0,1 kV, clasa de precizie 0,2 ?i dou?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,,montarea de RGDAT-2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optice ? E2000/APC complet echipat ? 2 buc, Patch-cord ftp cat. 6e (lungime 1 m), Patchcord ftp cat. 6e (lungime 10 m).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,,Dispozitivul general -celula sosire cu intrerupator automat si separator in compartimentul utilizatorului (DG) cu urmatoarele protectii: Sistemul de protectie general (SPG) asociat dispozitivului general cuprinde: ?,,protec?iemaximal? de curent cel pu?in pe doua faze, cu trei trepte. Prima treapta se folose?te împotriva suprasarcinii, a doua pentru a permite o functionare temporizata ?i a treia pentru a permite o interven?ie rapid?; ?,,protec?ie homopolar? direc?ional? cu dou? trepte (o treapta pentru punerile la pamant simple, ?i a doua treapta pentru duble puneri la pamant); ?,,protectie maximala de curent directionala homopolara;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CEF Colibasi in lungime de 1,3 km ?,,Posturi trafo si tablouri jt aferente centralei CEF Colibasi trafo ? 2000kVA ?,,Asigurare accesului la PC 20kV proiectat pentru OD.</t>
  </si>
  <si>
    <t>19531155</t>
  </si>
  <si>
    <t>Realizarea lucrărilor de întărire cu caracter general pentru respectarea criteriului cu N-1 elemente în funcțiune în RED 110 kV:
Retele Electrice Romania zona Muntenia -Reconductorare LEA 110 km kV Jilava – Copaceni (16,62 km) cu conductor de aceeași secțiune și capacitate mărită de transport min 850A (inclusiv lucrări de înlocuire TC în celulele de capăt)
Pentru respectarea criteriului cu N-1 elemente in functiune beneficiarul a optat pentru prevederile ord. 81/2022 cu referire la limitarea operationala a puterii tinand cont de contingentele la care au rezultat suprasarcini in RED.
Descrierea sistemului de limitare operationala conform studiului de solutie Utilizatorul va asigura achiziția și montarea echipamentelor de automatizare pentru limitarea operationala, in RED și în instalațiile proprii. Automatizarea pentru limitarea operaționale a puterii centralei electrice va conține pe lângă elementele fizice (echipamentele necesare instalației de automatizare) și calea de comunicație fibră optică, abonament de date plătit (cartelă) în cazul comunicației de tip GPRS sau similar (calea de comunicare între automatizarea de limitare a puterii centralei și echipamentele care transmit datele culese de pe elementele de rețea monitorizate). Pentru a putea transmite on-line poziția întreruptorului este necesar un abonament de date la un operator de telefonie mobilă, abonament de tip APN cu IP fix (static). Costul abonamentului va fi suportat integral de către Utilizator pentru toate instalațiile montate in RED și în instalațiile proprii. Pierderea comunicatiei sau orice eroarea de comunicatie conduce la deconectarea intrerupatorului din statia de transformare a centralei electrice. Automatizarea de limitare operationala a puterii centralei va monitoriza toate elementele de retea rezultate din analiza de sistem pentru regimul cu N-1 elemente in functiune, care prin iesirea acestora din functiune au ca efect apariția de suprasarcini în rețea și, în consecință, imposibilitatea elementelor rețelei rămase în funcțiune și a rețelei în ansamblul ei de a funcționa pe timp nelimitat în aceste condiții si va limita operational puterea maxima ce poate fi evacuata de centrala in retea. In situatia in care comunicatia prin GSM (minim 4G) nu va asigura timpii de deconectare conform normativelor in vigoare de la data PIF a centralei,calea de comunicatie se va asigura prin fibra optica ale carei costuri de instalare si mentenanta se vor asigura de catre beneficiarul centralei. Utilizatorul nu poate solicita si primi de la operatorul de rețea despăgubiri pentru energia electrică ce nu a fost produsă și livrată în rețea pe perioada limitării. Implementarea, licenta, parametrizarea, punerea in functie, testele de PIF, mentenanta, asigurarea comunicatiei aferenta automatizarii de limitare operationala a puterii centralei implementate vor fi asigurate de catre utilizator pe cheltuiala acestuia. Utilizatorul este raspunzator de functionare corecta a automatizarii de limitare operationala a puterii centralei pe intreaga durata de existenta a parcului centralei electrice.  Echipamentele aferente sistemului de automatizare pentru limitarea operaționala se vor instala in urmatoarele statii: RER – Colibași, Jilava</t>
  </si>
  <si>
    <t>Realizarea lucrărilor de întărire cu caracter general pentru respectarea criteriulu cu N elemente în funcțiune în RED 110 kV:
• Retele Electrice Romania zona Muntenia -Reconductorare LEA 110 kV Videle - Nicolae Caranfil (19,8km-portiune REM) cu conductor de aceeași secțiune și capacitate mărită de transport min 850A (inclusiv lucrări de înlocuire TC în celulele de capăt).
Lucrări de intarire in statia Cucuruzu pentru conectarea LEA 110 kV Videle-Drăgănești Vlașca derivatie Cucuruzu:
-Echipare cu terminal de protectie de distanta ca protectie de rezeva si terminal de protectie diferentiala longitudinala ca protectie de baza in celula LEA 110 kV Draganesti Vlasca-Ghizdaru. Cele doua protectii vor fi identice.
-Parametrizare, realizare circuite secundare, alimentare cu servicii interne ca, cc si integrare in SCADA.
• Distributie Energie Oltenia -Reconductorare LEA 110 kV Videle - Nicolae Caranfil (26,8 km-portiune DEO) cu conductor de aceeași secțiune și capacitate mărită de transport min 850A (inclusiv lucrări de înlocuire TC în celulele de capăt)
Lucrari de intarire in statia Draganesti-Vlasca pentru conectarea liniei 110kV Draganesti Vlasc-Ghizdaru derivatie Cucuruzu:
-Echipare Celula LEA 110 kV Videle si celula 110 kV Cucuruzu-Ghizdaru cu intreruptor I 110 kV, 3 reductori de curent 3x2x600/5/5/5A - 2 buc
-Parametrizare, realizare circuite secundare, alimentare cu servicii interne c.a., c.c. si integrare in SCADA.
-Echipare cu terminal de protectie de distanta si diferentiala longitudinala - Draganesti Vlasca.
-Alimentare terminale de protectie in Draganesti Vlasca cu servicii interne c.c., c.a., circuite secundarae de protectie, etc
-Echipare cu terminal de protectie de distanta in celula 110kV Videle + protectiile maximale de curent</t>
  </si>
  <si>
    <t>Realizarea lucrărilor de întărire cu caracter general pentru respectarea criteriului cu N elemente în funcțiune în RET:
Lucrari de intarire in statia Ghizdaru pentru conectarea liniei 110kV Draganesti Vlasca-Ghizdaru derivatie Cucuruzu:
-Echipare cu terminal de protectie de distanta ca protectie de rezeva si terminal de protectie diferentiala longitudinala ca protectie de baza in celula LEA 110 kV Draganesti Vlasca-Cucuruzu. Cele doua protectii vor fi identice.
-Parametrizare, realizare circuite secundare, alimentare cu servicii interne ca, cc si integrare in SCADA.
-Integrarea protectiilor diferentiala longitudinala se va face prin fibra optica montata intre capetele terminale ale LEA 110kV Draganesti Vlasca-Cucuruzu-Ghizdaru.</t>
  </si>
  <si>
    <t>Conform aviz CTE nr.61/4/01.10.2024-Varianta unica: Racord intrare ? iesire in LEA 20kV TAROM din statia 110/20kV ARCUDA prin modificarea schemei normale de functionare si anume :preluarea unei portiuni de retea LEA 20kV in lungime de 5,240km din LEA 20kV Pompe pe LEA 20kV TAROM prin inchiderea separatorului STc1045 din LEA 20kV TAROM si deschiderea separatorului STc1651 din LEA 20kV POMPE) Lucr?ri pe tarif de racordare :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Modificari topologice: -preluarea unei portiuni de retea LEA 20kV in lungime de 5,240km din LEA 20kV Pompe pe LEA 20kV TAROM prin inchiderea separatorului STc1045 din LEA 20kV TAROM si deschiderea separatorului STc1651 din LEA 20kV POMPE);pe aceasta bucla nu sunt posturi de transformare; ?,,Racord intrare-iesire in LEA 20 kV TAROM - demontare un stâlp SC15006 cu coronament de sus?inere ?i conductoarele OlAl 50mmp de pe acest spa?iu; - plantare 2 stalpi speciali 12/G/31 in LEA 20 kV bucl? Tarom - Pompe ?i echiparea acestora cu console terminale, separator 24 kV in montaj vertical cu cu?ite de punere la p?mânt, DRV ZnO 24kV, CT exterior si Rp? 4?; -realizare LES 20 kV cu cablu de medie tensiune tripolar, cu elice vizibila, izola?ie XLPE, cu conductor de sectiune 3x1x185 mm2, pe o lungime de aproximativ 2x45m pozat intre stalpii proiectati si PC 20kV -Demontarea conductoarelor LEA 20 kV intre stalpii proiectati. ?,,Echipare Punct de Conexiuni ?,,Echiparea punctului de conexiune 20 kV ce se va amplasa langa linia de racord ( in terenul utilizatorului) cu acces din exterior echipat cu: - 1 buc. Celul? modular? de linie (f?r? mentenan??) extensibila, echipata cu intrerupator si separator de sarcin? ?i CLP, motorizata, terminale tip SMART GSCC012/1. - 1 buc. Celul? modular? de linie (f?r? mentenan??) extensibila, cu echipament de comuta?ie în SF6, echipate cu separator de sarcin? ?i CLP, motorizata unificata; - 1 buc. Celul? de m?sur? motorizata cu separator de sarcin?, cu dou? transformatoare de tensiune 20/0,1 kV clasa de precizie 0,5 ?i doua transformatoare de curent de 400/5 A, clasa de precizie 0,2S, integrata in sistemul de telecontrol UTM; Montarea de RGDAT-1 buc,RGDMI-1 buc , UP 2020 LITE-1 buc, baterii acumulatori -2 buc, TSA-1 buc, router Rugged pentru comunicatii 4G ? CISCO IR1101, Swich-uri rugged CISCO IE-4000-8S4G-E, dulap pentru echipamente de telecomunicatii FT-045_TLC-M ? TIP B si accesoriile de conectica: Patchcord ftp cat. 6e (lungime 1 m); Patch-cord ftp cat. 6e (lungime 10 m). ,,Montare grup de masurare de decontare in compartimentul de racordare, in celula de masura prevazuta cu un contor dublu sens;contorul pentru decontare, va fi racordat prin cabluri speciale la transformatoare de masura din celula de utilizator si va fi pus la dispozitie de catre OD. Lucr?ri ce se realizeaz? prin grija beneficiarului: - cladirea punctului de conexiune cu doua compartimente, unul pentru instalatiile electrice din gestiunea Retele Electrice Muntenia si unul pentru instalatiile electrice ale utilizatorului. Gabaritul compartimentului de racordare va permite montarea a înc? unei celule de linie ?i va fi cu ac?ionare din interior ?i cu acces direct din exterior;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?,,Dispozitivul general -celula sosire cu intrerupator automat si separator in compartimentul utilizatorului (DG) cu urmatoarele protectii: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direc?ional? cu dou? trepte (o treapta pentru punerile la pamant simple, ?i a doua treapta pentru duble puneri la pamant); ?,,protectie maximala de curent directionala homopolara; Pentru racordarea producatorului in plus fata de DG (dispozitiv general) se va prevedea un dispozitiv, denumit Dispozitiv de Interfa?? (DI) in scopul de a garanta separarea instala?iei de producere de re?eaua de distribu?ie în caz de întrerupere de la re?ea.Sistemul de protectie SPI asociat DI contine relee de frecven??, de tensiune ?i eventual de tensiune homopolar?. Sistemul de protectie de interfata (SPI) asociat dispozitivului de interfata cuprinde: 1. functie protectie de tensiune minima /maxima in 2 trepte; 2. functie protectie de frecventa minima /maxima in 2 trepte; 3. functie de protectie de maxima de tensiune mediata la 10 minute. ?,,serviciile interne in compartimentul de racordare se vor asigura din transformatorul 20/0,230 kV, 4 kVA, montat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PT-CEF in lungime de 0,010km ?,,Posturi trafo si tablouri jt aferente parcului fotovoltaic trafo &lt;=2000kVA ?,,Asigurare accesului la PC 20kV proiectat pentru OD. Se vor ob?ine de la de?in?torii de teren, acordurile, în original, autentificate de un notar public, pentru ocuparea sau traversarea terenului, precum ?i pentru exercitarea de c?tre OD a dreptului de uz, superficie ?i servitute asupra terenurilor afectate de instala?ia de racordare. În conformitate cu prevederile Legii energiei si gazelor naturale nr. 123/2016, cu modificarile si completarile ulterioare, utilizatorul se va angaja juridic, prin încheierea unui contract de superficie ?iînscrierea în cartea funciar?, c? nu va emite preten?ii financiare legate de existen?a unor instala?ii realizate în beneficiul lui ?i amplasate pe proprietatea sa, dar care apar?in Retele Electrice Muntenia. Realizarea lucrarilor pentru instalatiile din aval de punctul de delimitare este in responsabilitatea utilizatorului si se efectueaza pe cheltuiala acestuia.</t>
  </si>
  <si>
    <t>19772301</t>
  </si>
  <si>
    <t>A20 GOLEASCA-CLEJANI GR</t>
  </si>
  <si>
    <t>Alimentarea cu energie electrica a noului obiectiv se realizeaza printr-un PC (PTAB) de tip unificat amplasat pe domeniul public, echipat cu transformator care sa asigure consumul solicitat, 20/0,4 kV, racordat in sistem intrare-iesire intre PTA 1239 si PTA 1245 la L 20 kV GOLESCA prin cablu tip 3*1*185 mmp, L= 340+ 240m. Lucrari pe tarif de racordare: Racord MT : Intrare- In amonte de PTA 1245 se va monta un stalp nou tip 14G ce se va echipa cu suport pentru terminale cabluri unipolare tip DS 3068 (pentru sectionarea LEAMT aero), separator tripolar de exterior 24kV, in montaj vertical cu CLP, tip DY598 si consola pentru descarcatori cu oxid de zinc pentru protectia impotriva supratensiunilor atmosferice tip DY 557 R0 pentru trecerea din LEA in LES MT subteran prin cablu de medie tensiune tripolar cu elice vizibila 3*1*185 mmp, conform DC 4385/2 RO, L= 340m, montat in canalizatie de tip A pamant - L= 320m (sapatura pamant- L=298m; beton- L= 10m; asfalt- L= 4m; foraj mecanizat neghidat- L=8m), introdus in tub de protectie pliabil cu Ø 160 mmp conform DS 4247 RO,pana la PC(PTAB) proiectat. Iesire- In amonte de PTA 1239, stalpul special MT se va echipa cu suport pentru terminale cabluri unipolare tip DS 3068 (pentru sectionarea LEAMT aero), separator tripolar de exterior 24kV, in montaj vertical cu CLP, tip DY598 si consola pentru descarcatori cu oxid de zinc pentru protectia impotriva supratensiunilor atmosferice tip DY 557 R0 pentru trecerea din LEA in LES MT subteran prin cablu de medie tensiune tripolar cu elice vizibila 3*1*185 mmp, conform DC 4385/2 RO, L= 240m, montat in canalizatie de tip A pamant - L= 220m (sapatura pamant- L=212m; foraj mecanizat neghidat- L=8m), introdus in tub de protectie pliabil cu Ø 160 mmp conform DS 4247 RO,pana la PC(PTAB) proiectat. PC (PTAB)-ul va fi format din doua compartimente separate,varianta simplificata si Norma Tehnica OD: un compartiment OD si uncompartiment al utilizatorului, fiecare dotat cu usa de acces separata. Compartimentul OD va fi echipat cu: 1x celula de linie LE tip DY 803/416 pe intrare, echipata cu: detectoare directionale de defect RGDAT si cu separatoare de sarcina 24kV, 400A actionata cu motor 24 Vcc (IMS) pe intrare; 1x celula LE cu intrerupator ICS tip DY 800/116 pe iesire, echipata cu: întreruptor cu izola?ie în vid, separator de linie ?i separator de legare la p?mânt cu izola?ie în SF6 pentru tipul de 16 kA, terminale smart si detectoare directionale de defect RGDMI; 1x celula de masura echipata cu separator IMS, comutatie in SF6, tip DY803/316, UT. Celulele vor fi echipate corespunzator pentru integrare in sistemul de telecontrol. TSA-ul va fi alimentat din instalatiile de JT ale utilizatorului.Din TSA se va alimenta si instalatia de iluminat a postului de transformare. UP-ul se va racorda la TSA. Celule de m.t. din PT proiectat vor fi prevazute cu rezistente anticondens. Acest compartiment de racordare trebuie dotat prin grija utilizatorului cu usi si inchizatori, conform specificatiilor OD, astfel realizat incat sa nu permita propagarea flacarii, caldurii sau fumului avind orificii de aerisire care comunica doar cu spatii deschise. Nota: Se vor prevedea 2x 30m cablu aero 3x95+50Y din stalpii de derivatie in LES pana la PTA-urile existente pentru reintregirea circuitului si asigurarea continuitatii. Elementele de retea rezultate in urma sporului de putere vor fi demontate/ dezafectate si predate catre UO Bolintin. Lucrari in afara tarifului de racordare Compartimentul utilizatorului se va echipa cu : - 1x celula de protectie dispozitiv general DG conform Normei Tehnice OD, cablul de legatura intre celula UT si DG se va pune la dispozitie de catre Utilizator ; -1x celula de transformator echipata cu sigurante SFEN ; -1x transformator trifazat de putere care sa asigure consumul solicitat . -Tabloul general de joasa tensiune va fi echipat pe sosirea generala cu intreruptor automat tripolar astfel incat sa asigure protectia instalatiei de JT si a Trafo. Tabloul de servicii auxiliare se va alimenta din circuitul de j.t.al utilizatorului. Terenul pe care urmeaza sa fie amplasat racordul MT apartine domeniului public ,iar terenul pe care se amplaseara PC apartine domeniului privat. Postul de transformare va fi prevazut cu o priza de legare la pamant cu Rp &lt; 1 Ohmi. Anvelopa prefabricata, prizele de legare la pamant si trotuarul din jurul anvelopei, vor fi realizate de beneficiar.</t>
  </si>
  <si>
    <t>25248631</t>
  </si>
  <si>
    <t>A20 GHIZDARU-CUCURUZU GR</t>
  </si>
  <si>
    <t>Lucrari pe tarif de racordare: Racord MT:Din stalpul 14G se va cobora cu cablu existent izolat se va cobora cu cablu 3*1*185 mmp, conform DC 4385/2 RO, introdus in tub de protectie pliabil cu Ø 160 mmp conform DC 4247 RO, pana la PTAB in canalizatie de tip A, L=7m, pamant, pana la PTAB nou. Echipamentul electric aferent PTAB se va monta intr-o anvelopa de beton, conform DG 2061 RO Ed.2. PTAB-ul (Anvelopa) va fi format dintr-un singur compartiment si va fi echipat cu: -1 celule de linie LE tip DY 803/416 echipata cu detectoare directionale de defect RGDAT si cu separator de sarcina 24kV, 50A actionate cu motor 24 Vcc (IMS); Celulele vor fi echipate corespunzator pentru integrare in sistemul de telecontrol. -1 celula de transformator DY803 echipata cu IMS; - sigurante fuzibile de 40A; -1 transformator trifazat de putere de 400kVA,20/0,4 kV conf GST001RO . -2 tablouri de joasa tensiune tip DY 3009/1, echipate astfel: - 2 intrerupatorare de 180A, tip DY 3101/20 RO, matricola 131118, pentru alimentare 2 circuite distributie retea JT. - 2 intrerupatorare de 250A, tip DY 3101/20 RO, matricola 131118, pentru alimentarea Comuna Schitu(beneficiar). 3 Legatura de la bornele transformatorului la tabloul de joasa tensiune se va realiza cu cabluri de Cu, 1x150 mmp, tip DC 4141 RO, 1 cablu/faza, 1 cablu/nul. Postul de transformare va fi prevazut cu o priza de legare la pamant cu Rp &lt; 4 Ohmi si se va integra in sistemul de Telecontrol Retele Electrice Muntenia. Echipamente pentru integrarea in sistemul de telecontrol al aparatelor cu rol de comutatie si protectie pe partea de medie si joasa tensiune: ,,- Celulula de linie va fi echipata cu dispozitiv RGDAT ? GSTP 001; - Tablou j.t. de servicii auxiliare tip DY3016/1RO; - Kit UP2020 Lite ? GSTR002 cu sursa de alimentare cu energie electric? ? PSBC; - acumulatori 12V ? GSCB001 (matricola 162068 ); - modul GSM ? DX 1226RO; matricola 648326; - antena DN 760RO; NOTA: Elementele de retea rezultate in urma sporului de putere se vor dezafecta/demonta iar masura se va preda la UTGiurgiu Observatii: - Se va asigura sursa de 230/400 V c.a. pentru alimentarea tabloului de servicii auxiliare din instalatiile de j.t. aferente operatorului de distributie; - Legatura intre transformatorul de putere si celula de transformator se va realiza cu cabluri unipolare 12/20 kV, cu sectiunea Al 3x(1x50) mmp si izolatie XLPE, cu accesorii performante (DJ4447/12); - Pentru protectia impotriva tensiunilor de atingere si de pas, masele echipamentelor se vor conecta la instalatia de legare la pamant pe toata durata existentei acestora. - Celulele de linie vor fi prevazute cu rezistente anticondens; - Postul de transformare va fi prevazut cu GDM Bilant si Concentrator; - Cladirea va avea dimensiuni care sa permita in viitor montarea unei celule tip LE; - Amplasamentului PT-ului este ales astfel incat sa asigure posibilitatea transportului, manipularii, repararii, supravegherii, revizuirii fara pericol a echipamentului electric; - Se va avea in vedere montarea unei bariere de protectie pentru ingradirea compartimentului trafo datorita bornelor neizolate. Racord JT: Din cele 2 intrerupatoare de 250A j.t. se pleaca cu cate un cablu conf.specificatiei DC 4146/4 RO 3*150+95N, L= 2x10m, in tub riflat de 125 mmp, conf.specificatiei DS4247 RO , pana la un BMPT PAFS FT_257 mat. 651251 cu NUL-ul legat la p.p. , echipat cu un complex de transformatoare de curent de jt, conf. DMI 031055RO, pentru grupuri de masura in montaj semidirect prin TC 300/5A si un intrerupator 350A in aval de TC-uri, amplasat la limita de proprietate pe domeniul public langa postul de transformare. Lucrari pe investitia Retele electrice Muntenia SA: Echipamente puse la dispozitie pe cheltuiala Operatorului de Distributie conform ord. 160/2020: -Rack 19 40U - FT-016_TLC; -Router Rugged pentru comunica?ii 4G - CISCO IR1101 conform FT-276_MAT Ed. 02, matricola 480015; -Switch Rugged conform FT-278_MAT Ed. 02, matricola 648368; - MODUL SFP CISCO GLC-FE-100LX-RGD DE TIP SM, conform FT-277_MAT Ed. 01, matricola 648344; - Modul CISCO SFP GLC-FE-100FX-RGD conform FT-277_MAT Ed. 01, matricola 648343; - ODF 24 fibre optice - E2000/APC complet echipate(patch-panel fibra optica cu conectori E2000), conform FT FT-043_TLC Ed. 01, matricola 648319; - PATCH-CORD ftp cat. 6e (lungime 1 m), conform FT-108_TLC Ed. 01, matricola 635201; - PATCH-CORD ftp cat. 6e (lungime 10 m), conform FT-111_TLC Ed. 01 - Patch-cord optic duplex monomod (single mod) e2000-apc / e2000-apc (lungime 3 m), conform FT-033_TLC Ed. 01 - Patch-cord de fibra optica tip MM LC-LC(lungime 10 m), FT-350_MATEd. 01, matricola 648403 - Patch-cord duplex LC/PC ? E2000 APC, 5m, FT-349_MATEd. 01, matricola 648387 - Cutie de Jonctiune Optica (Cilindrica) , Ip68 pentru 24 suduri pe traseu conform FT-073_TLC, 4 matricola 635117; -cablu fibra optica 24 FO, GSCF002 pentru telecontrol, matricola 350003 Prezentul PTA3606 se va dezafecta, iar materialele si echipamentele rezultate vor fi predate catre UO Calugareni.</t>
  </si>
  <si>
    <t>24820072</t>
  </si>
  <si>
    <t>PTS 3759</t>
  </si>
  <si>
    <t>Racordarea la RED a instalatiei de producere CEF se va realiza in instalatia de utilizare a clientului in tabloul general de distributie de joasa tensiune, iar debitarea in RED a energiei produse se va realiza prin instalatia de alimentare existenta (mentionata mai sus). Se va inlocui contorul existent cu un contor inteligent trifazat nou, programat pentru inregistrare cu dublu sens pentru masurarea energiei electrice absorbite/evacuate din/in retea, sau se va reprograma contorul trifazat existent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Conform declaratie beneficiar, CEF este formata din 284 panouri montate pe acoperisul imobilului si conectate la 4 invertoare. Instalatia de producere a utilizatorului va fi prevazuta obligatoriu cu urmatoarele protectii: protectie la suprasarcina Ia=20A, protectie la scurtcircuit Ia=32A,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 In momentul depunerii dosarului de utilizare (conf. Ordinul ANRE 51/2019) pentru punerea in functiune a CEF,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EDM si producator in functie de caracteristicile retelei de distributie. Nota: functia de DDI poate fi integrata in interfata invertorului, daca acesta este prevazut corespunzator.</t>
  </si>
  <si>
    <t>Retele Electrice Muntenia S.A.</t>
  </si>
  <si>
    <t>25029662</t>
  </si>
  <si>
    <t>PTA 2929 COM CHITILA</t>
  </si>
  <si>
    <t>Pentru realizarea sporului de putere, se vor utiliza instalatiile existente cuinlocuirea disjunctorului trifazat existent de 25A cu un disjunctor trifazat cu Ir=40A in BMPT existent, iar contorul trifazat existent se va programa pentru noua putere solicitata , pentru masurarea energiei electrice absorbite/evacuate din/in retea, pe instalatia de alimentare din reteua operatorului de distributie. In conformitate cu ORD ANRE 15/2022 este necesara montarea unui BMPT in cadrul instalatiei de utilizare intre iesirea invertorului si intrarea din TG client in care OD va monta un contor de energie electrica in montaj direct in vederea masurarii energie electrice produse din centrala fotovoltaica. NOTA : Conform Ord. 4/01.02.2023 ANRE , inlocuirea disjunctorului trifazat existent se va face prin grija si pe cheltuiala Retele Electrice Muntenia prin lucrari de intarire retea .</t>
  </si>
  <si>
    <t>25049326</t>
  </si>
  <si>
    <t>Se va realiza PC (PTAB) amplasat pe proprietate beneficiar cu acces din domeniul public echipat cu transformator 630 kVA, 20/0.4 kV care apartine clientului, racordat in sistem intrare-iesire la L 20 kV Toporu intre derivatia spre PTA 3619 si derivatia spre PTA 2373 44. Pe cheltuiala operatorului de distributie se va muta separatorul orizontal de pe primul stalp pe derivatia spre PTA 3619 pe stalpul ianinte de PTA 3619 pentru ca derivatia sa devina parte din axul L 20 kV Toporu. I. LUCRARI PE TARIF DE RACORDARE: Racordul aerian MT al PTA 3619 se va folosi drept o cale pentru alimentare PC nou. Racordarea se va realiza in sistem intrare-iesire la L 20 kV Toporu intre derivatia spre PTA 3619 si derivatia spre PTA 2373, cu cablu 20 kV Al XLPE 3X(1X185 mmp) tip DC 4385 RO, protejat in tub tip 160 mm DS 4247 pentru pozarea in trotuare si DS 4235 pentru subtraversari. Se vor dezlega conductoarele Ol-AL din axul L 20 kV Toporu de pe stalpul cu derivatia PTA 3619 se va cobori in LES MT prin stalp 14G nou echipat cu consola de intindere DS3060, lanturi duble de izolatori compoziti sepaparator vetical, set descarcatori . Se va pleca subteran cu cablu de medie tensiune tripolar cu elice vizibila 3*1*185 mmp DC 4385/2 RO L= 1x370 m in canalizatie de tip A zona pamant L= 315m + foraj orizontal nedirijat L=40 m pana la celula de iesire DY 800 din PC nou. Din celula intrare DY 803 se va pleca subteran cu cablu de medie tensiune tripolar cu elice vizibila 3*1*185 mmp DC 4385/2 RO L= 1x180 m in canalizatie de tip A zona pamant L= 125 m + foraj orizontal nedirijat L=40 m pana la stalp 14G nou (ce va inlocui un stalp de sustinere) prin care se va urca in LEA MT pentru reintregirea axului echipat cu consola de sustinere DS3060, lanturi duble de izolatori compoziti sepaparator vetical, set descarcatori . Daca lungimea de cablu 3*1*185 mmp de pe tambur nu poate fi de 370 m se va realiza manson MT , lasandu-se rezerva cablu care sa permita refacerea mansonului in caz de defect. La stalpii nou montati se va realiza priza pamant cu rezistenta de dispersie su 4 ohmi Cablul MT va fi pozat conform ?Ghid pentru proiectarea ?i construc?ia liniilor în cablu subteran MT si JT ? elaborat de ENEL. Tuburile de protectie vor fi acoperite de un strat de 24 cm de nisip, peste care se va aseza folia avertizoare. Se vor folosi terminale MT DJ 4456 pentru racordul cablului in celula linie MT DY803 respectiv terminale smart ?i RGDMI pentru celula MT DY 800. Se vor folosi terminale de exterior DJ 4476RO pentru racord pe stalp. Se vor folosi mansoane MT DJ4387RO lasandu-se rezerva cablu care sa permita refacerea mansonului in caz de defect. Se vor utiliza presetupe pentru protejarea cablurilor MT la iesirea din PTAB. PC (PTAB) conform DG 2061 ed.2 va avea 3 compartimente separate: compartiment OD, compartiment masura si compartiment utilizator, fiecare dotat cu usa de acces separata. Compartimentul OD va fi echipat cu: - 1 celule de linie LE tip DY 803/416 echipata cu detectoare directionale de defect RGDAT si cu separator de sarcina 24kV, 400A actionare cu motoar 24 Vcc (IMS). - 1 celula de linie LE cu intrerupator tip DY 800/116 si terminate smart GSCC012 - 1 celula de masura UTM echipata cu separator IMS, comutatie in SF 6, tip DY803/316, cu doua transformatoare de tensiune TT 2x20/0,1 kV si doua de curent TC 2x50/5A. Celulele vor fi echipate corespunzator pentru integrare in sistemul de telecontrol. Acest compartiment de racordare trebuie dotat prin grija utilizatorului cu usi si inchizatori conform specificatiilor OD, astfel realizat incat sa nu permita propagarea flacarii, caldurii sau fumului avind orificii de aerisire care comunica doar cu spatii deschise. Celulele vor fi prevazute cu rezistente anticondens si sistem de ventilatie. II. LUCRARI IN AFARA TARIFULUI DE RACORDARE: Anvelopa prefabricata, prizele de legare la pamant Rp &lt; 1 Ohmi si trotuarul din jurul anvelopei vor fi realizate de beneficiar . Compartimentul utilizatorului se va echipa cu : -1 celula de protectie dispozitiv general DG echipata conform Normei Tehnice Enel, cablul de legatura intre celula UT si DG se va pune la dispozitie de catre Utilizator ; -1 celula de transformator echipata cu intreruptor ; -1 transformator trifazat de putere care sa asigure consumul solicitat . -Tabloul general de joasa tensiune va fi echipat pe sosirea generala cu intrerupator automat tetrapolar astfel incat sa asigure protectia instalatiei de JT si a Trafo. Tabloul de servicii auxiliare din compartimentul OD se va alimenta din cirFcuitul JT al utilizatorului.</t>
  </si>
  <si>
    <t>24900963</t>
  </si>
  <si>
    <t>PTA 5517</t>
  </si>
  <si>
    <t>Pentru realizarea sporului de putere, se vor utiliza instalatiile existente si se va inlocui disjunctorul din BMP-ul existent, cu un disjunctor trifazat Ir=32 A nou, iar contorul existent se va programa pentru noua putere solicitata (Pabs= 16 kW) si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</si>
  <si>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25034827</t>
  </si>
  <si>
    <t>A20 ONCESTI-GR.NORD GR</t>
  </si>
  <si>
    <t>Se va realiza PC (PTAB) amplasat pe proprietate beneficiar cu acces din domeniul public echipat cu transformator 250 kVA, 20/0.4 kV care apartine clientului, racordat in sistem intrare - iesire la Linia 20 kV Oncesti intre separator telecomandat 2233 si S2974 din PTAB 2072. I. LUCRARI PE TARIF DE RACORDARE: Stalpul existent 12G in aval de STc 2233 (in intersectie) se va echipa cu consola de intindere, lanturi duble cu izolatori compoziti, set descarcatori si se va cobora in LES MT cu cablu tripolar cu elice vizibila 3*1*185 mmp DC 4385/2 RO L= 1x345 m in canalizatie de tip A zona pamant L= 322 m + foraj orizontal nedirijat L=8 m pana la celula de intrare DY 803 din PC nou. Din celula iesire DY 800 se va pleca subteran cu cablu de medie tensiune tripolar cu elice vizibila 3*1*185 mmp DC 4385/2 RO L= 1x355 m in canalizatie de tip A zona pamant L= 332 m + foraj orizontal nedirijat L=8 m pana lastalp 12G nou echipat cu consola de sustinere DS3060, lanturi duble de izolatori compoziti, set descarcatori prin care se va urca in LEA MT pentru reintregirea axului liniei MT Oncesti. Daca lungimea de cablu 3*1*185 mmp de pe tambur nu poate asigura treseul cablului dintr-o bucata se va realiza manson MT , lasandu-se rezerva cablu care sa permita refacerea mansonului in caz de defect. La stalpii nou montati se va realiza priza pamant cu rezistenta de dispersie su 4 ohmi Cablul MT va fi pozat conform ?Ghid pentru proiectarea ?i construc?ia liniilor în cablu subteran MT si JT ? . Tuburile de protectie vor fi acoperite de un strat de 24 cm de nisip, peste care se va aseza folia avertizoare. Se vor folosi terminale MT DJ 4456 pentru racordul cablului in celula linie MT DY803, respectiv terminale smart ?i RGDMI pentru celula MT DY 800. Se vor folosi terminale de exterior DJ 4476RO pentru racord pe stalp. Se vor folosi mansoane MT DJ4387RO lasandu-se rezerva cablu care sa permita refacerea mansonului in caz de defect. Se vor utiliza presetupe pentru protejarea cablurilor MT la iesirea din PTAB. PC (PTAB) conform DG 2061 ed.2 va avea 3 compartimente separate: compartiment OD, compartiment masura si compartiment utilizator, fiecare dotat cu usa de acces separata. Compartimentul OD va fi echipat cu: - 1 celule de linie LE tip DY 803/416 echipata cu detectoare directionale de defect RGDAT si cu separator de sarcina 24kV, 400A actionare cu motor 24 Vcc (IMS). - 1 celula de linie LE cu intrerupator tip DY 800/116 terminate smart GSCC012 si RGDMI. - 1 celula de masura UTM echipata cu separator IMS, comutatie in SF 6, tip DY803/316, cu doua transformatoare de tensiune TT 2x20/0,1 kV si doua de curent TC 2x50/5A. Celulele vor fi echipate corespunzator pentru integrare in sistemul de telecontrol. Acest compartiment de racordare trebuie dotatprin grija utilizatorului cu usi si inchizatori conform specificatiilor OD, astfel realizat incat sa nu permita propagarea flacarii, caldurii sau fumului avind orificii de aerisire care comunica doar cu spatii deschise. Celulele vor fi prevazute cu rezistente anticondens si sistem de ventilatie. II. LUCRARI IN AFARA TARIFULUI DE RACORDARE: Anvelopa prefabricata DG2061 ed 2 , prizele de legare la pamant Rp &lt; 1 Ohmi si trotuarul din jurul anvelopei vor fi realizate de beneficiar . Compartimentul utilizatorului se va echipa cu : -1 celula de protectie dispozitiv general DG , cablul de legatura intre celula UT si DG se va pune la dispozitie de catre Utilizator ; -1 celula de transformator echipata cu intreruptor ; -1 transformator trifazat de putere care sa asigure consumul solicitat . -Tabloul general de joasa tensiune va fi echipat pe sosirea generala cu intrerupator automat tetrapolar astfel incat sa asigure protectia instalatiei de JT si a Trafo. Tabloul de servicii auxiliare din compartimentul OD se va alimenta din cirFcuitul JT al utilizatorului.</t>
  </si>
  <si>
    <t>25223532</t>
  </si>
  <si>
    <t>GLINA 110/20 KV</t>
  </si>
  <si>
    <t>Conform aviz CTES nr.618.2023 si aviz CTE nr.21/1/11.04.2024- varianta 1:Racordarea CEF B?l?ceanca în sta?ia 110 kV Glina care apar?ine REM Lucrari pe tarif de racordare : -,,realizarea cuplei longitudinale 110kV echipat? complet cu 2 separatoare ?i întreruptor, inclusiv circuitele de protec?ie, control, telecontrol aferente; caracteristicile transformatorului de curent pentru aceast? celul? sunt: In=2x1000/5/5/5A, cl.0.5S_FS5/5P30/5P30, S=30/30/30VA; -,,echiparea a dou? celule de m?sur? 110 kV pentru asigurarea tensiunii secundare necesare în sta?ie; - montare celula 110kV noua plecare spre utilizator in pasul de celula liber din statia 110/20kV Glina ,echipat? complet cu întrerup?tor ?i grup de m?sur? (contorul va fi pus la dispozitie de catre OD); caracteristicile transformatorului de curent pentru aceast? celul? sunt: In=2x300/5/5/5/5A, cl.0.2S_FS5/0.2S_FS5/5P30/5P30, S=30/30/30/30VA; -,,Celula nou proiectat? va fi integrat? în sistemul existent de circuite secundare, servicii interne ?i telecontrol; -,,montarea în camera de comand? a unui dulap pentru protec?ia diferen?ial? de bare pe sta?ie, incluzand terminalul central; -,,integrarea celulei 110kV proiectate în sistemul existent de circuite secundare, servicii interne ?i telecontrol, conform normelor tehnice unificate Enel DQ 7010, cu incadrarea în NTE 011/12/00 ?i lucr?ri de amplificare (parametrizare) SCADA (TPT); -,,montarea ?i racordarea în dulapurile de protec?ie aferente circuitelor existente a câte unui terminal local de protec?ie diferential? de bare ?i DRRI, inclusiv conexiunile cu FO cu terminalul central pe statie. -,,completarea ?i adaptarea instala?iei de legare la p?mânt; -,,completarea dulapurilor de servicii proprii c.c. ?i c.a. cu întreruptoare pentru circuitele de alimentare cu tensiuni operative ale celulei noi; -,,pozarea de cabluri noi de joas? tensiune conform cerin?elor SCADA si alimentarilor operative necesare; ·,,m?sura energiei si analiza calit??ii energiei electrice. Sta?ia 110/20 kV Glina este integrat? în sistemul de telecontrolat prin OPGW existent pe LEA 110 kV Pope?ti-Leordeni ? Glina; Integrarea celulei LES 110 kV nou proiectate , plecare spre CEF Balaceanca în sistemul de telecontrol se va realiza prin racordarea la TPT existent, servicii auxiliare c.a. ?i c.c. existente în sta?ie. Se vor realiza toate lucr?rile necesare în vederea integr?rii noii celule (parametrizarea RTU local, aplica?ii locale, servere, aplica?ii trepte dispecer ?i utilizatori, inclusiv teste); ,, Se va actualiza schema de selec?ie tensiuni, implementat? la nivelul sta?iei Glina, prin integrarea terminalelor numerice aferente noii celule de racord a CEF Balaceanca; Pentru m?sur?, va fi montat un contor electronic trifazat de energie electric? activ? ?i reactiv?, 5 A, cl 0,2s pentru energie activ? ?i 1 pentru energie reactiv?, dublu sens, curb? de sarcin?, în montaj indirect, interfa?? de comunica?ie RS 232 ?i modem GSM sub capac, pentru integrare în sistemul de telegestiune implementat la nivelul REM. Achizi?ia ?i montarea contorului de decontare se vor face prin grija Operatorului de Distribu?ie; Lucr?ri prin grija utilizatorului -,,sta?ie de transformare 110 kV/MT aferent? Utilizatorului, inclusiv transformatorul de 110 kV / MT, serviciile proprii c.c ?i c.a. etc.; -,,racord LES 110 kV simplu circuit 6,5 km, de la CEF B?laceanca pana la statia Glina; -,,realizare c?i de comunica?ie de la instala?iile de monitorizare ?i instala?iile de reglaj secundar ale noii centrale pân? la interfa?a cu Transelectrica; -montare analizor pentru monitorizarea calit??ii energiei electrice. Necesitatea instalarii echipamentelor auxiliare suplimentare de compensare a puterii reactive în punctul de racordare/delimitare, dup? caz, se va eviden?ia prin studiul de putere reactiv? la faza PTE a instalatiei de utilizare (îndeplinirea cerin?elor diagramei U-Q/Pmax se va realiza considerând un factor de putere cos?=0,9 inductiv/capacitiv).</t>
  </si>
  <si>
    <t>24571747</t>
  </si>
  <si>
    <t>LEA 110 KV MIRSA - VIDELE</t>
  </si>
  <si>
    <t>Conform aviz conform CTES nr.  475/2024 si aviz CTE nr. 45/1/01.08.2024 -  faza studiu de solutie si anume: Evacuarea energiei electrice produse de centrala fotovoltaica in SEN se va realiza prin intermediul unei statii de conexiuni 110kV racordata intrare iesire in LEA 110kV Marsa ? Videle denumita statia de conexiune 110kV Ciupageanca. Lucrari pe tarif de racordare: ? Racord LEA 110kV: - Sec?ionarea LEA 110kV Marsa ? Videle, prin inlocuirea stalpului 42 din axul LEA 110kV Marsa ? Videle cu un stalp nou tip ItnTr 110244. De la acest stalp se va realiza racordul 110kV d.c in lungime de 30 m la riglele metalice ale statiei de conexiune proiectate. Noile linii formate LEA 110kV Videle- Ciupageanca si LEA 110kV Ciupageanca - Mirsa vor avea o lungime de aproximativ 6 km fiecare. Punctul de masura de bilant intre cei doi operatori de distributie Retele Electrice Muntenia si DEO SA va fi montat in statia de conexiuni 110kV Ciupageanca proiectata, in celula 110kV linie plecare spre statia VIDELE. Caracteristicile grupului de masura de decontare trebuie sa respecte cerintele pentru punctele de m?surare de categoria A prevazute in Codul de m?surare a energiei electrice, aprobat prin ordinul ANRE nr. 103/2015. Retele Electrice Muntenia SA va asigura achizitia si instalarea contorului din punctul de schimb. Pentru realizarea racordului in LEA Videle -Mirsa se va realiza o expertiza tehnica a panoului afectat de acest racord. S-a prevazut si un stalp de provizorat in cazul in care nu se identifica alte optiuni de realizare a racordului in LEA 110 kV. ? Statia de conexiune 110kV Ciupageanca proiectata: Statia de conexiune 110kV intrare-iesire va fi prev?zuta cu: ? doua celule 110 kV echipate complet, fiecare cu cate un întrerup?tor cu comanda unitripolara si RAR monofazat; ? bar? colectoare 110 kV simpla rigida sectionata prin 2 separatoare; ? separator de by-pass 123 kV; 1600A montat intre sosirile din LEA 110 kV; ? celula de 110 kV plecare spre utilizator echipata cu doua separatoare 110 kV tripolare 110 kV 1600A, 40kA , doua CLP-uri si grup de masura (contorul se vor pune la dispozitie de OD); ? protectii adecvate liniilor in celulele de linie plecare spre statiile adiacente, inclusiv protectii diferentiale; ? servicii interne c.c. ?i c.a.: serviciile interne de c.c. se vor asigura printr-o statie de energie, iar serviciile de c.a. 0,4 kV se vor asigura din instalatia Utilizatorului prin 2 surse independente cu rezervare printr-un grup electrogen; ? echipamente telecomunicatii, echipament central de teleconducere a statiei; ? instalatie de legare la p?mant; ? sistem de supraveghere antiefractie; ? gard de împrejmuire ?i drum de acces, etc. ? montare analizor pentru monitorizarea calitatii energiei electrice; Echipamentul va trebui sa asigure in principal cerintele tehnice din specificatiile OD LEA 110kV Videle -Mirsa se va echipa cu FO de tip OPGW pentru functinarea protrectiilor diferentiale proiectate avand in vedere liniile 110kV nou formate prin inserierea noii statii de conexiune. Astfel se va poza FO pe tronsoanele formate, Marsa- Ciupageanca ? 6km si Videle ? Ciupageanca -6km. Terenurile necesare pentru realizarea acestui racord vor fi puse la dispozitie de Beneficiar si va fi incheiat contract de uz si superficie pentru exploatarea acestor instalatii cu Retele Electrice Muntenia. Dispozitivul general se monteaz? la o distanta de maxim 50 m fata de separatorul de linie aferent celulei de masura ce asigura delimitarea dintre instalatia de racordare si cea de utilizare. ? Lucrari in statia Marsa - gestiune REM: Lucrari de montaj terminale de protectie diferentiala si realizare circuite secundare pentru integrarea acestora in sistemul de protectii al statiei pentru liniile ce se formeaza prin racordul noii CEF si anume Marsa- Ciupageanca -6km. Toate terminalele vor fi integrate în sistemele existente în sta?ia respective ? Lucrari in statia Videle - gestiune DEO: Lucrari de montaj terminale de protectie diferentiala si realizare circuite secundare pentru integrarea acestora in sistemul de protectii al statiei pentru liniile ce se formeaza prin racordul noii CEF si anume Videle ? Ciupageanca -6km. Releele de protectie vor fi integrabile cu cele existente in aceasta statie si montate in dulap nou prevazut in statia Videle (sistem de protectie existent realizat cu relee ABB). Lucrari prin grija utilizatorului: - realizare racord 110 kV (inclusiv FO) între celula nou? 110 kV din sta?ia de conexiune pân? în sta?ia de transformare aferent?; - realizare celula 110 kV cu intrerup?tor dupa punctul de delimitare (cu rol de dispozitiv general, dispozitiv de interfa?? cu protec?iile aferente); - sta?ie de transformare 110 kV/MT aferent? utilizator *spate in spate* echipata cu un transformator de 63 MVA, sistem comand?-control-protec?ie, servicii interne; - realizare c?i de comunica?ie de la instala?iile de monitorizare ?i instala?iile de reglaj secundar ale noii centrale pân? la interfa?a cu Transelectrica; - integrarea dispozitivului general in sistemul de telecontrol al OD pentru transmitere pozitie intrerupator; - montare analizor pentru monitorizarea calit??ii energiei electrice.</t>
  </si>
  <si>
    <t>19109005</t>
  </si>
  <si>
    <t>Realizarea lucrărilor de întărire pentru respectarea criteriului cu N-1 elemente in functiune in RED 110 kV:
• DEO: - Reconductorarea LEA 110 kV Viișoara-Turnu Măgurele (33,8 km) cu conductor de aceeași secțiune și capacitate mărită de transport min 850A (inclusiv lucrări de înlocuire TC în celulele de capăt) - Reconductorarea LEA 110 kV Turnu Măgurele-Roșiori (62,3 km) cu conductor de aceeași secțiune și capacitate mărită de transport min 850A (inclusiv lucrări de înlocuire TC în celulele de capăt) Lungime retea 110kV de reconductorat la N-1 elemente gestiune DEO: 96 ,1km Estimare lucrari DEO la N-1 conform deviz : 70 929 789,63 lei fara TVA Retele Electrice Muntenia: ,,Reconductorare LEA 110 kV Uzunu-Ghizdaru (31,7 km) cu conductor de aceeași secțiune și capacitate mărită de transport min 850A (inclusiv lucrări de înlocuire TC în celulele de capăt) ,,Reconductorare LEA 110 kV Ghizdaru-Izvoru (18,6 km) cu conductor de aceeași secțiune și capacitate mărită de transport min 850A (inclusiv lucrări de înlocuire TC în celulele de capăt) ,,LES nou 110 kV IMGB-București Sud circ. 2 - 5,7 km ,,LES nou 110 kV Progresu-IMGB circ. 2 - 6 km ,,Realizare circuitul 3 LES 110 kV cu conductor de aluminiu cu sectiunea de 1600 mmp, in lungime de 50 km intre stațiile Mârșa (Retele Electrice MUNTENIA) si Domnesti (TRANSELECTRICA) inclusiv celula 110kV noua si instalatii compensare Terenul pentru extinderea stației 110kV Mârșa se va pune la dispoziție de către utilizator. Lungime rețea 110kV de reconductorat la N-1 elemente gestiune.
• Retele Electrice Muntenia: 50,3 km Lungime rețea nouă gestiune Retele Electrice Muntenia LES 110kV: 61,7km. Lucrările de întărire nu sunt prevăzute în Planul de dezvoltare Retele Electrice Muntenia. Estimare lucrări la N-1 conform deviz : 303.412.222,4 lei fără TVA (Instalatii Retele Electrice Muntenia)</t>
  </si>
  <si>
    <t>Lucrări de întărire comune în vederea evacuării puterii aprobate pentru CEF MARSA 49,8MW cu racord în rețeaua 110kV: Calculul de regimuri permanente s-a realizat pornind de la schema normală de funcționare a SEN, la care s-au aplicat modificări topologice și anume: - Conectarea AT2 220/110 kV de 200 MVA din stația Turnu Măgurele; - Conectarea AT2 220/110 kV de 200 MVA din stația Ghizdaru; - Conectarea LEA 110 kV Videle-Drăgănești;
În cadrul analizei cu N elemente în funcțiune palier 2026,2031, au rezultat ca necesare lucrări pentru eliminarea suprasarcinilor:
• DEO: Lucrări necesare în stația 110kV Drăgănești Vlașca – Stație proprietate DEO
- Echipare Celulă LEA 110 kV Videle și celula 110 kV Cucuruzu-Ghizdaru cu întreruptor I 110 kV, 3 reductori de curent 3x2x300/5/5/5A - 2 buc. - Parametrizare, realizare circuite secundare, alimentare cu servicii interne c.a., c.c.și integrare în SCADA. - Echipare cu terminal de protecție de distanță și diferențială longitudinală - Drăgănești Vlașca. - Alimentare terminale de protecție în Drăgănești Vlașca cu servicii interne c.c., c.a., circuite secundare de protecție. - Echipare cu terminal de protecție de distanță în celula 110kV Videle + protecțiile maximale de curent. - LES 110kV in lungime de cca 20 km intre statia Babaita si statia 110/20kV Videle inclusiv cu celula din statia Videle. Estimare lucrări la N conform deviz: 94 121 323 lei fără TVA lei (Instalații DEO)
• REM: Realizarea lucrărilor de întărire pentru respectarea criteriului cu N elemente în funcțiune în RED 110 kV din zona Retele Electrice MUNTENIA:
,,Reconductorare LEA 110 kV Prundu-Colibași (10,2 km) cu conductor de aceeași secțiune și capacitate mărită de transport min 850A (inclusiv lucrări de înlocuire TC în celulele de capăt) ,,Reconductorare LEA 110 kV Colibași-Jilava (23,38 km) cu conductor de aceeași secțiune și capacitate mărită de transport min 850A (inclusiv lucrări de înlocuire TC în celulele de capăt) ,,Reconductorare LEA 110 kV Prundu-Giurgiu Nord (33 km) cu conductor de aceeași secțiune și capacitate mărită de transport min 850A (inclusiv lucrări de înlocuire TC în celulele de capăt) ,,Reconductorare LEA 110 kV Jilava - Copăceni (13,62 km) cu conductor de aceeași secțiune și capacitate mărită de transport min 850A (inclusiv lucrări de înlocuire TC în celulele de capăt) ,,Reconductorare LEA 110 kV Domnești - Mihăilești (16,9 km) cu conductor de aceeași secțiune și capacitate mărită de transport min 850A (inclusiv lucrări de înlocuire TC în celulele de capăt) ,,Reconductorare LEA 110 kV Copăceni - Uzunu (15,31 km) cu conductor de aceeași secțiune și capacitate mărită de transport min 850A (inclusiv lucrări de înlocuire TC în celulele de capăt) ,,Reconductorare LEA 110 kV Jilava-Progresu circ.1 (3,2 km) cu conductor de aceeași secțiune și capacitate mărită de transport min 850A (inclusiv lucrări de înlocuire TC în celulele de capăt) ,,Realizare circuitul 1 LES 110 kVcu conductor de aluminiu cu secțiunea de 1600 mmp, în lungime de 50 km între stațiile Mârșa (Retele Electrice MUNTENIA) și Domnești (TRANSELECTRICA) inclusiv instalații compensare, celule noi 110kV - propunere din studiile de soluție în curs de avizare la Retele Electrice MUNTENIA/OTS; ,,Realizare circuitul 2 LES 110 kV cu conductor de aluminiu cu secțiunea de 1600 mmp, în lungime de 50 km între stațiile Mârșa (Retele Electrice MUNTENIA) și Domnești (TRANSELECTRICA), inclusiv celulă 110kV nouă în stația Mârșa. Lucrări în stația Mârșa - Echipare 2 buc. celule noi LES 110 kV Domnesti cu separator de linie 110 kV, descărcători 110 kV, 3 reductori de curent 3x2x600/5/5/5 A, întrerupător 110 kV, separator de bară 110 kV; - Montare echipament de compensare; - Realizare cutii terminale 110 kV și suporți în stațiile de capăt; - Pozare fibră optică, în lungime de 50 km, între stațiile Mârșa (Retele Electrice Muntenia) și Domnești (TRANSELECTRICA). Terenul pentru extinderea stației 110kV Mârșa se va pune la dispoziție de către utilizator. Lucrări necesare în stația 110kV Cucuruzu pentru conectarea LEA Drăgănești-Vlașca în stația Videle ▪ Echipare cu terminal de protecție de distanță ca protecție de rezervă și terminal de protecție diferențială longitudinală ca protecție de bază în celula LEA 110kV Drăgănești Vlașca-Ghizdaru. ▪ Cele două protecții vor fi identice. ▪ Parametrizare, realizare circuite secundare, alimentare cu servicii interne ca, cc și integrare în SCADA. Lungime rețea 110kV de reconductorat la N elemente gestiune Retele Electrice MUNTENIA: 115,6 km Lungime rețea nouă 110kV: 100 km. Lucrările de întărire nu sunt prevăzute în Planurile de dezvoltare Retele Electrice MUNTENIA. Estimare lucrări la N conform deviz: 510 505 119,1 lei fără TVA lei (Instalații Retele Electrice MUNTENIA)</t>
  </si>
  <si>
    <t xml:space="preserve">• TRANSELECTRICA: Realizarea lucrărilor de întărire pentru respectarea criteriului cu N elemente în funcțiune în RET:
Lucrări de întărire rețea generale realizate în instalațiile SC CNTEE TRANSELECTRICA SA la N elemente în funcțiune care nu sunt cuprinse în planul de dezvoltare RET: •,,Lucrări necesare în stația 110kV Ghizdaru - Stație în proprietatea Transelectrica - Echipare cu terminal de protecție de distanta ca protecție de rezervă si terminal de protecție diferențială longitudinala ca protecție de baza in celula LEA 110 kV Drăgănești Vlașca-Cucuruzu. Cele doua protecții vor fi identice. - Parametrizare, realizare circuite secundare, alimentare cu servicii interne ca ,cc si integrare in SCADA. - Integrarea protecțiilor diferențiale longitudinale se va face prin fibră optică montată între capetele terminale ale LEA 110kV Drăgănești Vlașca-Cucuruzu-Ghizdaru. Lucrări necesare în stația Domnesti: - Stație proprietate TRANSELECTRICA ca urmare a realizării celor 2 circuite LES 110 KV MÂRȘA și DOMNEȘTI: - Echipare 2 buc celule noi LES 110 kV Marsa cu separator de linie 110 kV, descarcatori 110 kV, 3 reductori de curent 3x2x600/5/5/5 A, intrerupator 110 kV, separator de bara 110 kV; - Parametrizare, realizare circuite secundare, alimentare cu servicii interne c.a., c.c. si integrare in SCADA; - Echipare cu terminal de protectie de distanta ca protectie de rezerva si terminal de protectie diferentiala longitudinala ca protectie de baza in celula 110 kV Domnesti; - Parametrizare, realizare circutie secundare, alimentare cu servicii interne c.a., c.c. si integrare in SCADA. - Montare echipament de compensare; ,,Reconductorare LEA 220 kV București Sud-Fundeni circ. 1 (25 km) ,,Reconductorare LEA 220 kV București Sud-Fundeni circ. 2 (25 km) ,,Reconfigurare stație 110 kV Videle pentru trecerea la 400/110 kV cu un transformator de 250 MVA (Statie de injectie in reteaua de 400 kV din reteaua de 110 kV cu racord in LEA 400 kV Bucuresti Sud-Slatina) ,,Instalare in stația Băbăița un autotransformator 400/110 kV de 250MVA
Lucrări de întărire rețea generale realizate în instalațiile SC CNTEE TRANSELECTRICA SA la N elemente în funcțiune care sunt cuprinse în planul de dezvoltare RET: •,,Reconductorare LEA 220 kV d.c. București Sud-Ghizdaru (planul de dezvoltare RET termen estimat PIF 2028) •,,Reconductorare LEA 220 kV Ghizdaru-Turnu Măgurele-Craiova Nord (planul de dezvoltare RET termen estimat PIF 2029) •,,Dispozitive de control al circulatiilor de puteri pe LEA 220 kV Fundeni-București Sud d.c. (termen estimat PIF 2027) Estimare lucrări la N conform deviz: 75 481 227,05 (Instalatii TRANSELECTRICA) Total general lucrări întărire N: 680 107 669,13 lei fără TVA. 
Realizarea lucrărilor de întărire pentru respectarea criteriului cu N-1 elemente in functiune in RET:
•,,Lucrari din planul RET: ,,Instalare dispozitive de control al circulațiilor de puteri pe LEA 220 kV București Sud-Fundeni (termen estimate PIF 2025)
•,,Lucrari care nu sunt cuprinse in planul de dezvoltare RET: ,,Reconductorare LEA 400 kV București Sud-Slatina (172 km)
Estimare lucrari la N-1 conform deviz : 191.468.528,00 lei fara TVA instalatii RET Total general lucrari intarire N-1: 565 810 540,03 lei fara TVA </t>
  </si>
  <si>
    <t>PTAB 1002</t>
  </si>
  <si>
    <t>Sporul de putere se va realiza prin utilizare bransament electric existent, cu inlocuirea sigurantei trifazate existente in BMPT-2M, aferenta acestui utilizator, cu o siguranta automata tetrapolara noua de 40 A conform FT 178 MAT (protectie la suprasarcina si scurtcircuit). . ,,CEF suplimentara existenta se va conectata in tabloul general de distributie JT al clientului, alaturi de CEF existenta, iar debitarea in RED a energiei produse se va realiza prin instalatia de alimentare existenta cu modificarile precizate. Se va reprograma contorul inteligent trifazat existent in BMPT-2M la imobil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</si>
  <si>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25161000</t>
  </si>
  <si>
    <t>JILAVA 110/20/6KV</t>
  </si>
  <si>
    <t>Conform aviz CTE nr. 25/1/14.05.2024: Racordare radial? pe bara ro?ie la tensiunea de 20 kV din sta?ia 110/20 kV Jilava (în celula nr. 19 liber? existent?).  Lucr?ri pe tarif de racordare: Conform ordin 169/2018, cap. 3, art 5, contribu?ia financiar? este definit? ca fiind aportul în numerar al beneficiarilor serviciului de distribu?ie sau al unei ter?e p?r?i (de exemplu, fonduri de la organismele interne sau interna?ionale, subven?ii, taxa de dezvoltare, tariful de racordare etc.) dat cu titlu gratuit operatorilor de distribu?ie. Lucr?ri în sta?ia 110/20kV Jilava : ,,Echipare celul? 20kV nr. 19 (rezerv?) existent?, de pe sec?ia de bare 1 ? ro?ie 20 kV cu: ,,-Întrerup?tor debro?abil în vid 24kV, 630 A, Ik = 16kA ,,-Integrare în telecontrol ?i realizare m?sur? de balan?? (inclusiv TC-uri, circuite secundare). ,, Întrerup?torul existent în celula nr. 19 a fost supus încerc?rilor, concluzionându-se c? acesta este nu este func?ional ?i necesit? înlocuire. Prin grija gestionarului deinstala?ii, la punerea în func?iune a instala?iei de racordare, se va întocmi o not? privind diminuarea mijlocului fix cu valoarea r?mas? de amortizat aferent? întreruptorului. ,,Restul echipamentelor de m?sur?, protec?ie ?i conexiune sunt prezente în cadrul celulei. Racord LES 20KV: ?,,LES 20kV cu cablu cu izola?ie XLPE 3x1x185 mmp, ?i fibr? optic?, pe o lungime de traseu de 120 m, între celula de racord nr. 19 din sta?ie ?i celula de linie din compartimentul OD al PC 20kV proiectat; PC 20kV proiectat: ?,,Punct de conexiuni 20 kV proiectat în anvelop? de beton amplasat în apropierea sta?iei 110/20 kV Jilava. Echiparea compartimentului de racordare al punctului de conexiuni 20 kV, cu: ?,,1 celul? de linie motorizat? 24 kV, 630A, 16 kA cu separator de sarcin? în SF6 ?i CLP conf. specifica?iei OD; ?,,loc pentru înc? o celul? de linie; ?,,1 celul? de m?sur? motorizat? conf. specifica?iei OD cu separator ?i grup de m?sur? format din dou? transformatoare de tensiune 20/0,1 kV, clasa de precizie 0,2 ?i dou? transformatoare de curent de 400/5A, clasa de precizie 0,2S ?i contor electronic trifazat static (afi?aj LCD), In=5(6)A, Un=3x100/57V, clasa de precizie 0,2s dotate cu curb? de sarcin? ?i interfa?? de comunica?ie RS 232 ?i modul comunica?ie GSM amplasat într-o cutie de m?sur?; cutia de m?sur? se va amplasa într-o ni?? cu posibilitatea vizualiz?rii atât de c?tre OD cât ?i de c?tre beneficiar (contorul de decontare va fi pus la dispozi?ie de c?tre OD). ?,,integrarea în telecontrol a celulei de linie ?i m?sur? din PC 20kV proiectat prin montarea de RGDAT-1 buc, UP 2020 LITE-1 buc, baterii acumulatori-2 buc, TSA-1 buc, Router Rugged pentru comunicatii 4G - CISCO IR1101, Swich-uri rugged CISCO IE-4000-8S4G-E, dulap pentru echipamente de telecomunicatii FT- 045_TLCM- TIP B si accesoriile de conectica: modul SFP CISCO GLC_FE-100LX-RGD de tip SM ? FT 277_MAT ? 2 buc, Patch-cord duplex LC/PC ? E2000 APC, 2m ? 2 buc, PATCH-PANNEL FO MONOMODE pentru 24 fibre optice - E2000/APC complet echipat ? 2 buc, Patch-cord ftp cat. 6e (lungime 1 m), Patch-cord ftp cat. 6e (lungime 10 m).  Lucr?ri ce se realizeaz? prin grija beneficiarului: -Montare punct de conexiune prev?zut cu dou? compartimente: unul de racordare, pentru instala?iile aferente operatorului de re?ea ?i unul de utilizare pentru instala?iile electrice ale utilizatorului. Compartimentul de racordare va fi cu ac?ionarea echipamentelor din interior ?i cu acces direct din exterior, va avea caracteristici minime echivalente cu cele prev?zute în prescrip?iile OD ?i un gabarit care s? permit? montarea echipamentelor instala?iei de racordare ?i a înc? unei celule de MT. ?,,LES 20 kV de Cu, 95 mmp, L? 20m între celula de m?sur? din compartimentul de racordare ?i celula cu înterup?tor din compartimentul utilizatorului; ?,,Dispozitivul general - celula sosire cu întrerup?tor automat ?i separator în compartimentul utilizatorului(DG) cu urm?toarele protec?ii: Sistemul de protec?ie general (SPG) asociat dispozitivului general cuprinde: ?,,protec?ie maximal? de curent cel pu?in pe dou? faze, cu trei trepte. Prima treapt? se folose?te împotriva suprasarcinii, a doua pentru a permite o func?ionare temporizat? ?i a treia pentru a permite o interven?ie rapid?; ?,,protec?ie homopolar? direc?ional? cu dou? trepte (o treapt? pentru punerile la p?mânt simple, ?i a doua treapt? pentru duble puneri la p?mânt); ?,,protec?ie maximal? de curent direc?ional? homopolar?; ,,Pentru racordarea produc?torului în plus fa?? de DG (dispozitiv general) se va prevedea un dispozitiv, denumit Dispozitiv de Interfa?? (DI) în scopul de a garanta separarea instala?iei de producere de re?eaua de distribu?ie în caz de întrerupere de la re?ea. Sistemul de protec?ie SPI asociat DI con?ine relee de frecven??, de tensiune ?i eventual de tensiune homopolar?. ,, Sistemul de protec?ie de interfa?? (SPI) asociat dispozitivului de interfa?? cuprinde: ?,,func?ie protec?ie de tensiune minim? /maxim? în 2 trepte; ?,,func?ie protec?ie de frecven?? minim? /maxim? în 2 trepte; ?,,func?ie protec?ie de maxim? de tensiune mediat? la 10 minute. ,,serviciile interne în compartimentul de racordare se vor asigura din transformatorul monofazat de 4 kVA montat în compartimentul utilizatorului, dup? întrerup?torul general (DG), spre produc?tor. ,,montare analizor pentru monitorizarea calit??ii energiei electrice; ,,În compartimentul utilizator, se vor instala traductoarele de putere activ? P, putere reactiv? Q, frecven?? f ?i tensiune U montate în compartimentul utilizator. Acestea se vor racorda în circuitele de m?sur? ale transformatoarelor de curent ?i de tensiune. Semnalele de ie?ire ale traductoarelor, împreun? cu cel de pozi?ie al dispozitivului general DG, vor fi disponibile într-un ?ir de cleme. De la ?irul de cleme pân? la UP 2020 LITE amplasat în compartimentul OD, semnalele vorfi transmise printr-un cablu special ecranat, care va face parte împreun? cu traductoarele, din instala?ia de utilizare. Lungimea cablului nu trebuie sa depa?easc? 20m. ?,,LES 20kV între PC 20kV proiectat ?i centrala CEF+IS Jilava în lungime de 1,6 km. ?,,Posturi trafo ?i tablouri jt aferente centralei CEF+IS Jilava, trafo ? 2000kVA ?,,Asigurarea accesului la PC 20kV proiectat pentru OD. ,,</t>
  </si>
  <si>
    <t>17746509</t>
  </si>
  <si>
    <t>A20 MAGURA-TANCABESTI IF</t>
  </si>
  <si>
    <t>Lucrari pe tarif de racordare A. Montare racord electric 20 kV Se propune realizarea unui post de transformare in anvelopa de beton, conform Norma Tehnica? Reguli Tehnice de Racordare Utilizatori, racordat in sistem intrare-iesire din LES 20 kV Magura, care se va amplasa pe proprietatea clientului. Lucrari pe tarif de racordare: A.,,Montare racord electric subteran 20 kV : Se va intercepta si mansona LES 20 kV Magura ce trece prin dreptul proprietatii beneficiarului (intre PTAB 7910 si stalp racord PTA 7017 ) cu doua racorduri subterane, cu cablu 20 kV, de Al, XLPE, 3X(1x185 mmp), tip DC 4385 RO, protejate in tub tip DS 4247 pentru pozarea in trotuare, pe un traseu cu o lungime totala de aproximativ L=2x10m, pana la PTAB nou proiectat. B. Echipare compartiment racordare in PT nou prefabricat in anvelopa de beton Se va monta pe proprietate beneficiar cu acces din domeniul public, un post de transformare in anvelopa de beton, tip DG 2061 ? Ed. 2 , echipat cu : 1 celula de linie (LE), tip DY 803/2 ? intrare ;1 celula de linie (LE) cu intreruptor , tip DY 800/116 ? iesire ; 1 celula trafo (T), tip DY 803/216 RO echipate cu sigurante fuzibile de 40 A, tip DY 560 si DY 561; 1 transformator de putere, trifazat, 20/0,4 kV, de 250 kVA, tip GST001_RO rev3; un tablou de joasa tensiune tip DY 3009/3 , echipat cu un intreruptor de 350A, integrabil in TLC. Legaturile de la bornele transformatorului la tabloul de joasa tensiune se vor realiza cu cabluri de Cu, 1x150 mmp, tip DC 4141 RO, 1 cablu/faza, 1 cablu/nul. Postul de transformare va fi prevazut cu o priza de legare la pamant cu Rp sub 1 Ohm si se va integra in sistemul de telecontrol. NOTA: 1) Postul de transformare proiectat va fi prevazut cu unitate rack pentru control la distanta ; 2) Postul de transformare va fi prevazut cu grup de masura pentru bilant energetic si sistem de telegstiune a contoarelor electronice (concentrator jt si echipamente aferente) , conform specificatiei DMI 383302RO ed. 2; C. Montare racord electric subteran de JT. Se va executa un racord trifazat din TG de JT al PTAB proiectat ( 250 kVA ), cu cablu tip Al 3x240+150 N in lungime de 10 m ( 5 m traseu), protejat in tub riflat pana la un BMPT cu masura semidirecta tip FT 257-MAT echipat cu: ansamblu 300/5 A/A (1200 A) , suport cabluri pentru ansamblul TC, si adaptor contor in montaj semidirect pe TC JT separator si intreruptor avand Ir=350 A. Bransamentul trifazat existent se va dezafecta iar contorul trifazat in montaj semidirect existent se va programa conform puterii solicitate; BMPT existent se va preda la UO Snagov.</t>
  </si>
  <si>
    <t>25145373</t>
  </si>
  <si>
    <t>25266819</t>
  </si>
  <si>
    <t>PTAB 1280</t>
  </si>
  <si>
    <t>PTA 1502 MANDE GHE</t>
  </si>
  <si>
    <t>Alimentarea cu energie electrica se va realiza din bornele de j.t. ale transformatorului aferent PTA 1502, 1*250 kVA, 20/0,4 kV, folosind cablu conf.specificatiei 4141/6 RO, 4*1*150 mmp, L= 12m, montare cutie de distributie din rasina sintetica langa stalpul PTA, conform specificatiei DS4558 RO, matricola 284092 si echipata cu intrerupator tetrapolar automat j.t de 250A tip DY 3101 RO, clema de separare cu 4 cai conform specificatiei tehnice DS 4534 RO. Din CS se va pleca cu cablu conf.specificatiei DC 4146/2, 3*150+95N mmp, L= 8m, in canalizatie de tip A, L= 4m, in tub de protectie pliabil cu Ø 125 mmp pana la un la un contor electronic in montaj semidirect cu montare BMPT PAFS FT_257 mat. 651251 cu NUL-ul legat la p.p. , echipat cu un complex de transformatoare de curent de jt, conf. DMI 031055RO, pentru grupuri de masura in montaj semidirect prin TC 125/5A, si un intrerupator in aval de TC-uri cu reglaj la I= 80A, amplasat la limita de proprietate pe domeniul public. NOTA: La traversarea drumurilor de orice fel cablurile de JT/MT sa fie protejate in tub de protectie din material plastic de tip ?greu? conform DS 4235/1 ? 6 PVC(rezistenta la compresie 1250 N) respectiv DS 4235/ 7 ? 8 PE(rezistenta la compresie 750 N). - Racordarea in reteaua de joasa tensiune aeriana, pe cablu de NUL, se va realiza cu doua legaturi distincte (doua cleme). - Daca Primaria nu isi da acordul pentru spargere si refacere pavaj , lucrarea se va face cu subtraversare , iar valoarea avizului va ramane neschimbata. -Executia bransamentelor in cablu cu nul concentric , cu punct de racord din LEA, se va respecta tehnologia de executie conform ghid bransamente si linii scurte, prin montarea terminalului jt compus din tub termocontractibil si calota cu 2 sau 4 iesiri , la capatul cablului montat pe stalp. -Elementele de retea rezultate in urma modificarii tehnice vor fi demontate/dezafectate si predate catre UT.</t>
  </si>
  <si>
    <t>24737028</t>
  </si>
  <si>
    <t>A20 JILAVA-IFA IF</t>
  </si>
  <si>
    <t>Se propune realizarea unui post de transformare in anvelopa de beton, de 630 kVA, 20/0,4 kV, conform Norma Tehnica RETELE ELECTRICE MUNTENIA? Reguli Tehnice de Racordare Utilizatori, cu delimitarea si masura energiei, la medie tensiune care se va amplasa pe terenul utilizatorului , intr-un spatiu special amenajat pus la dispozitie de catre beneficiar, cu acces din domeniul public, cu respectarea zonelor de protectie si siguranta , conform Ordinului ANRE nr 239/2019, modificat si completat cu Ordinul ANRE nr 225/2020 Lucrari pe tarif de racordare: Racordarea postului de transformare se realizeaza prin schema intrare-iesire din L 20KV JILAVA, statia IFA MAGURELE intre PTAB 2611 si STALP derivatie PTAB 5197  cu inlocuirea stalpilor MT existenti (2 buc) cu stalpi MT nou proiectati tip STALP CENTR B.A. 12/F/27 DS3000/27 (SC 15014) Stalpii nou proiectati se vor echipa cu : - consola pentru coronament semiorizontal echipata cu izolatie dubla de intindere; - Suport pentru descarcatoare si terminale cabluri unipolare MT; - Set descarcatoare MT cu ozixi metalici cu dispozitiv de deconectare; - Terminale monopolare pentru exterior MT; - Bratara pentru fixarea cablului MT; - instalatie de legare la pamant, pentru Rp&lt;1 Ohm. Din stalpii nou proiectati se va racorda noul PTAB cu doua racorduri subterane, cu cablu 20 kV, de Al, XLPE, 3X(1x185 mmp), tip DC 4385 RO, protejate in tub tip DS 4247 pentru pozarea in trotuare si DS 4235 pentru subtraversari, subtraversari, pe un traseu cu o lungime totala de aproximativ : L=2 x 50 m Echipare compartiment racordare in PT nou prefabricat in anvelopa de beton : In compartimentul de racordare din PT proiectat, se va monta instalatia de racordare, la care va avea acces exclusiv personalul autorizat RETELE ELECTRICE MUNTENIA si va fi echipat cu: -,,1 celule de linie tip DY 803/2 ( intrare); -,,1 celule de linie tip DY 800/116 ( iesire) ; -,,1 celula masura, UT, tip DY803/4; Nota: Celulele de LE tip 800/116 proiectate vor fi prevazute cu RGDMI , conform specificatiei tehnice GSTP011 si terminale SMART, conform specificatiei tehice GSCC012. Celulele tip DY 803 RO si DY 800 RO vor fi prevazute cu rezistente anticondens. In compartimentul de racordare sursa de 230/400 V, pentru tabloul de servicii auxiliare, se va asigura din instalatia de j.t. a utilizatorului. Compartimentul de racordare se va dimensiona conform Norma Tehnica RETELE ELECTRICE MUNTENIA astfel incat, sa se poata asigura montarea sistemului de telecontrol si sa se poata extinde pe viitor, tabloul de mt. Pentru protectia impotriva tensiunilor de atingere si de pas, masele echipamentelor se vor conecta la instalatia de legare la pamant a PT. Nota: Anvelopa proiectata va fi dimensionata astfel incat sa se mai poata monta ulterior inca o celula de LE. Nota: In cazul in care distanta intre Celula de Masura si DG este =&gt; 20 m, in amonte de Celula de Masura, seva monta o noua celula LE cu intrerupator (tip DY 800/116). Valoarea manoperei/materialelor pentru noua celula proietata nu sunt cuprinse in prezentul deviz; Lucrari in afara tarifului de racordare: A. Montare anvelopa de beton : Se va achizitiona si monta pe terenul utilizatorului, un post de transformare, in anvelopa de beton, conform Norma Tehnica RETELE ELECTRICE MUNTENIA? Reguli Tehnice de Racordare Utilizatori, ce va apartine utilizatorului si va fi compartimentat astfel: - un compartiment de racordare in care se va monta instalatia de racordare (cuprinsa in lucrarile pe tarif de racordare), la care va avea acces exclusiv RETELE ELECTRICE MUNTENIA; - un compartiment pentru instalatia de masurare (cuprinsa in lucrarile pe tarif de racordare), la care va avea acces RETELE ELECTRICE MUNTENIA si utilizatorul; - un compartiment pentru instalatia de utilizare, la care va avea acces utilizatorul. B. Echipare compartiment pentru instalatia deutilizare : -1 celula cu separator si intrerupator (DG - dispozitiv general) prevazut cu sistem de protectie generala, transformatoare de curent TC 300/5 A pe faze + 1 tor homopolar 100/1 A si bobina de minima tensiune (conform specificatiei - NT RETELE ELECTRICE MUNTENIA); -1 celula de transformator echipata cu protectiile aferente; -1 transformatoare de putere, trifazat, de 630 kVA , 20/0,4 kV; -1 tablou de joasa tensiune + 1 tablou de servicii auxiliare si iluminat. Legatura intre instalatia de racordare si instalatia de utilizare se va realiza cu un cablu de legatura, de 20 kV, Al, XLPE, 3x(1x185 mmp). Instalatia de utilizare poate avea si alta configuratie daca respecta specificatiile stabilite in Norma Tehnica RETELE ELECTRICE MUNTENIA? Reguli Tehnice de Racordare Utilizatori, ed.3. C. Priza de pamant pentru PT nou : Se va realiza o instalatie de legare la pamant a carei rezistenta de dispersie va fi Rd &lt; 1 Ohmi .</t>
  </si>
  <si>
    <t>19900796</t>
  </si>
  <si>
    <t>Se vor utiliza instalatiile existente si se va monta un contor electronic inteligent trifazat programat cu dublu sens pentru masurarea energiei electrice absorbite/evacuate din/in retea, pe instalatia de alimentare din reteua operatorului de distributie, inlocuindu-se cel existent. In instalatia de utilizare la iesirea din invertor catre TG client se va monta de catre OD un contor trifazat, de masurare a energiei electrice produse de centrala, inclusiv sistemul de comunicatie aferent acestui contor. Blocul de masura pentru contorul de masurare a energiei electrice produse se va monta de firma executanta, pe cheltuiala beneficiarului.</t>
  </si>
  <si>
    <t>24599979</t>
  </si>
  <si>
    <t>S10 T4227-PA1940 CEL 5 BUC</t>
  </si>
  <si>
    <t>Utilizare instalatie electrica existenta - PT 4245. Se vor regla protectiile din celula dispozitiv general conform puterii avizate, in baza fisei de reglaje de la operatorul de retea. CEF se mentine conectata in tabloul de distributie al clientului. Lucrari in afara tarifului de racordare: CEF se va racorda la nivelul de tensiune de 0,4 kV in tabloul electric general (TGD) existent al beneficiarului. Invertorul utilizat trebuie sa corespunda cerintelor din Ordinul ANRE nr. 208/ 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pentru punerea in functiune a CEF,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 Testele pot fi executate de firme autorizate care vor prezenta buletinele de verificare rezultate in urma testelor. Buletinele de verificare vor fi verificate de OD si dupa aprobare va fi dat acceptul de PIF.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</si>
  <si>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24840468</t>
  </si>
  <si>
    <t>PTA 511</t>
  </si>
  <si>
    <t>Pentru spor putere se va realiza bransament electric trifazat nou alimentat din LEA JT folosind cablu electric de jt tetrapolar DC DC4183RO-4x16 traversare L=20 m + pozat pe stalp L=10 m in tub din PVC cu Ø 40 mm si manson termocontractabil&lt;(&gt;,&lt;)&gt; stalp nou DS3000 tip 10A cu montare BMPT PAFS FT 124_MAT ed. 5, echipat cu rama de contor de tip T6-A4 conform specifica?iei DH 2414 RO pentru contor trifazat, prevazut cu incuietoare robusta din metal sau material plastic dur, prevazut cu separator tetrapolar si intrerupator tetrapolar cu protectie la suprasarcina si scurtcircuit Inom=40 A, montat pe stalpul nou pe domeniul public, la limita de proprietate GPS 44.210200, 26.371875 . La executia bransamentelor in cablu cu nul concentric, cu punct de racord din LEA, se va respecta tehnologia de executie conform ghid bransamente si linii scurte, prin montarea terminalului jt compus din tub termocontractibil si calota cu 2 sau 4 iesiri la capatul cablului montat pe stalp. Racordarea in reteaua de joasa tensiuneaeriana, pe cablu de NUL se va realiza cu doua legaturi distincte (doua cleme). Costul mediu pentru realizarea unui bransament trifazat aerian din LEA este de 1460 lei Contorul se va programa pentru masurarea energiei electrice absorbite / evacuate din/in retea cu dublu sens pe instalatia de alimentare din reteaua operatorului de distributie.</t>
  </si>
  <si>
    <t>24794822</t>
  </si>
  <si>
    <t>Lucrari de intarire retea in grija operatorului de Inlocuire trafo 100 kVA cu unul nou 160 kVA , termen 180 zile, valoare lucrari aproximativ 20 000 lei .</t>
  </si>
  <si>
    <t>PTAB 5293</t>
  </si>
  <si>
    <t>Se vor utiliza instalatiile existente, iar contorul inteligent se va programa cu dublu sens pentru masurarea energiei electrice absorbite/evacuate din/in retea, pe instalatia de alimentare din reteua operatorului de distributie.</t>
  </si>
  <si>
    <t>25007394</t>
  </si>
  <si>
    <t>Prosumatori &lt;= 400 kW cu emitere ATR</t>
  </si>
  <si>
    <t>2025-07-30</t>
  </si>
  <si>
    <t>ARAD</t>
  </si>
  <si>
    <t>2025-08-05</t>
  </si>
  <si>
    <t>A20 PETRILA-BARU MARE DV</t>
  </si>
  <si>
    <t>2025-08-06</t>
  </si>
  <si>
    <t>2025-08-13</t>
  </si>
  <si>
    <t>A20 CARBUNARI-ORAVITA RE</t>
  </si>
  <si>
    <t>2025-08-14</t>
  </si>
  <si>
    <t>PTA 8558 PAULIS COMUNA II</t>
  </si>
  <si>
    <t>2025-08-19</t>
  </si>
  <si>
    <t>LEA 110KV HASDAT-PUI CFR</t>
  </si>
  <si>
    <t>-Conform lucrarii: EEI-SS-856/2023, elaborata de S.C. Electroechipament Industrial SRL , avizata de Retele Electrice Banat SA cu Aviz CTE nr. 41/02/27.06.2024 si la CNTEE Transelectrica SA cu Aviz CTES nr. 178/2024, Varianta 1 din SS pentru care utilzatorul a optat in scris prin adresa din data de 12.08.2024, racordare la SEN se va face astfel:  Racordarea la tensiunea 110kV prin realizarea unei stații noi 110kV de tip Intrare- Iesire pe LEA 110kV PUI CFR – HĂȘDAT cu amplasarea statiei direct langa LEA 110kV, cu realizarea urmatoarelor lucrari: I. Lucrari pe tarif de racordare : - realizare racord 110 kV intrare − ieşire în LEA 110 kV PUI CFR – HĂȘDAT la stalpul nr 44, cu conductor OL AL 185 mmp, in lungime de cca. 0,05km - realizare statie electrica de conexiune 110 kV conectata intrare - ieşire, integrata in sistemul de telecontrol existent al Operatorului de Distributie; Statia de conexiune intrare-iesire va fi prevăzuta cu: • doua celule 110 kV echipate complet, fiecare cu cate un întrerupător cu comanda unitripolara si RAR monofazat; • separator 110 kV de by-pass in amonte de celulele de linie sosire din LEA; • bară colectoare 110 kV simplă sectionata cu doua separatoare; • celula de 110 kV plecare spre utilizator echipata cu separator 110 kV și grup de măsură; contorul se va achizitiona si monta de catre OD; • protecții adecvate liniilor în celulele de linie plecare spre stațiile adiacente, inclusiv protectii diferentiale pe LEA 110 kV CFR Pui-statie interconexiune Rusor(8,5km) • servicii interne c.c. şi c.a.: serviciile interne de c.c. se vor asigura printr-o stație de energie, iar serviciile de c.a. 0,4 kV se vor asigura din instalațiile Utilizatorului, cu rezervare prin grup electrogen; • container amplasat la limita de proprietate cu acces din drumul de exploatare existent pentru echipamentele secundare; • echipamente telecomunicații, echipament central de teleconducere a stației; • instalație de legare la pământ; • sistem de supraveghere antiefracție; • gard de împrejmuire şi drum de acces, etc. • montare analizor pentru monitorizarea calității energiei electrice; Echipamentul trebuie să asigure în principal cerințele tehnice din specificațiile OD. - montare protecţie diferenţiala in statia 110 kV PUI CFR celula statie de conexiuni Rusor(fosta Hasdat) si in celula LEA 110 kV CFR PUI din statia de conexiuni Rusor -in lungime de 7km. - se va utiliza OPGW existent pe LEA CFR Pui – Hasdat - LEA 110 kV statie de conexiuni Rusor-Hasdat are lungimea 31,755km - se va inlocui in statia 110kV Pui CFR intrerupatorul aferent LEA 110 kV Hasdat viitor LEA 110 kV CEF Rusor cu intrerupator tripolar 123 kV, 1600 A, 40 kA, cu comanda unitripolara si RAR monofazat La intocmirea documentatiei de proiectare faza PTE se va realiza o expertiza tehnica pentru solutia de racordare aleasa de catre utilizator la emiterea avizului tehnic de racordare. Volumul de lucrari rezultat ca fiind necesar in urma expertizei si costurile alocate vor fi cuprinse in proiectul faza PTE iar tariful de racordare se va actualiza corespunzator acestora.  II. Lucrări ce se realizează prin grija beneficiarului: - realizare racord 110 kV (inclusiv FO) între celula nouă 110 kV din stația de conexiune până în stația de transformare aferentă; - realizare celula 110 kV cu intrerupător dupa punctul de delimitare (cu rol de dispozitiv general, dispozitiv de interfață cu protecțiile aferente) - stație de transformare 110/20kV 50MVA in imediata apropiere (back to back) cu stația de conexiuni 110 kV Intrare- Iesire; - realizare căi de comunicație de la instalațiile de monitorizare și instalațiile de reglaj secundar ale noii centrale până la interfața cu Transelectrica; - integrarea dispozitivului general in sistemul de telecontrol al OD pentru transmitere pozitie intrerupator; - montare analizor pentru monitorizarea calității energiei electrice. -</t>
  </si>
  <si>
    <t>2024-08-21</t>
  </si>
  <si>
    <t>2025-08-21</t>
  </si>
  <si>
    <t>Realizarea lucrărilor de întărire cu caracter gene criteriului cu N elemente în funcțiune în RED 110 kV:
Retele Electrice Banat: Varianta 1:
- Reconductorarea LEA 110 kV Hasdat - Hateg (20,5km) cu conductor cu capacitate mărită de transport I limit = 850 A
Realizarea lucrărilor de întărire cu caracter general pentru respectarea criteriului cu N-1 elemente în funcțiune în RED 110 kV:
Retele Electrice Banat: Varianta 1:
- Reconductorarea LEA 110 kV Hasdat – CFR Pui (38,5km) cu conductor cu capacitate mărită de transport I limit = 850 A;
Punerea sub tensiune in ipotezele analizare in studiul de solutie a CEF Rusor este conditionata de realizarea lucrarilor, necesare pentru respectarea criteriului cu N-1 elemente in functiune.
Utilizatorul a optat pentru prevederile ord. 81/2022 cu referire la limitarea operationala tinand cont de contingentele la care au rezultat suprasarcini in RED.
Instalația de automatizare se va realiza prin intermediul unei aplicații instalate în sistemul SCADA propriu al CEF .
În vederea securizării unei temporizări totale care să nu pună în pericol menținerea siguranței în functionare a SEN va fi avută în vedere funcționarea/acționarea logicii de limitare automată a puterii generate prin monitorizare contingențe cu deconectarea CEF .
Echipamentele din componența ALO care comandă limitarea puterii evacuate se instalează la utilizator, în centrală și în instalațiile OD/OTS.
Monitorizarea in timp real a contingentei periculoase pe un element de retea necesita montarea unui echipament de culegere, prelucrare si transmitere date, de tip Remote Terminal Unit (RTU) in statiile de transformare.
Utilizatorul va asigura achiziția și montarea echipamentelor de automatizare pentru limitarea operationala, in RET/RED (dupa caz) și în instalațiile proprii.
Automatizarea limitării operaționale a puterii centralei electrice CEF Rusor va conține pe lângă elementele fizice (echipamentele necesare instalației de automatizare) și calea de comunicație fibră optică, abonament de date plătit (cartelă) în cazul comunicației de tip GPRS sau similar (calea de comunicare între automatizarea de limitare a puterii centralei și echipamentele care transmit datele culese de pe elementele de rețea monitorizate).
Pentru a putea transmite on-line poziția întreruptorului este necesar un abonament de date la un operator de telefonie mobilă, abonament de tip APN cu IP fix (static).Costul abonamentului va fi suportat integral de către Utilizator pentru toate instalațiile montate in RET/RED și în instalațiile proprii.
Pierderea comunicatiei sau orice eroarea de comunicatie conduce la deconectarea intrerupatorului din statia de transformare a centralei electrice. Solutia tehnica propusa este de a se instala urmatoarele echipamente:
- un RTU pe bara de 110kV din statia 220/110kV Hasdat a OTS care sa urmareasca pozitia intreruptorului aferent LEA 110kV Hateg si prin sistemul de comunicatie prin GSM ( la minim doi operatori) sa dea comanda pana la CEF Rusor de reducere a puterii debitate la 0 MW.
- un RTU in statia 110/20kV Hateg a OD care sa urmareasca pozitia intreruptorului aferent LEA 110kV Hasdat si prin sistemul de comunicatie prin GSM ( la minim doi operatori) sa dea comanda pana la CEF Rusor de reducere a puterii debitate la 0MW.
- un RTU cu comunicatie GSM in statia CEF Rusor care sa preia semnalele primite din statiile Hasdat si Hateg si sa comande deconectarea invertoarelor din CEF Rusor.
Echipamentele de automatizare vor fi montate în cabinele de relee/camera de comanda unde se află dulapurile de control și protecție aferente celulelor LEA 110 kV/LEA 400 kV din statii.
Automatizarea de limitare operationala a puterii centralei va monitoriza toate elementele de retea rezultate din analiza de sistem pentru regimul cu N-1 elemente in functiune, care prin iesirea acestora din functiune au ca efect apariția de suprasarciniîn rețea și, în consecință, imposibilitatea elementelor rețelei rămase în funcțiune și a rețelei în ansamblul ei de a funcționa pe timp nelimitat în aceste condiții si va limita operational puterea maxima ce poate fi evacuata de centrala in retea.
In situatia in care comunicatia prin GSM (minim 4G) nu va asigura timpii de deconectare conform normativelor in vigoare de la data PIF a centralei, calea de comunicatie se va asigura prin fibra optica ale carei costuri de instalare si mentenanta se vor asigura de catre beneficiarul centralei CEF Rusor.
Utilizatorul nu poate solicita si primi de la operatorul de rețea despăgubiri pentru energia electrică ce nu a fost produsă și livrată în rețea pe perioada limitării. Implementarea, licenta, parametrizarea, punerea in functie, testele de PIF, mentenanta, asigurarea comunicatiei aferenta automatizarii de limitare operationala a puterii centralei implementate vor fi asigurate de catre utilizator pe cheltuiala acestuia. Utilizatorul este raspunzator de functionare corecta a automatizarii de limitare operationala a puterii centralei pe intreaga durata de existenta a parcului centralei electrice.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și va limita operațional puterea maximă ce poate fi evacuată de centrală în rețea.
În situația în care comunicația prin GSM (minim 4G) nu va asigura timpii de deconectare conform normativelor în vigoare de la data PIF a centralei, calea de comunicație se va asigura prin fibră optică ale cărei costuri de instalare și mentenanță se vor asigura de către beneficiarul CEF Rusor.</t>
  </si>
  <si>
    <t>Bransament electric monofazat existentNu este cazulNecesar reprogramare contor existent pentru tarif de producator.</t>
  </si>
  <si>
    <t>2025-08-27</t>
  </si>
  <si>
    <t>2025-08-28</t>
  </si>
  <si>
    <t>ORD 59/2013; ORD 208/2018; ORD.19/2023</t>
  </si>
  <si>
    <t>2025-09-04</t>
  </si>
  <si>
    <t>A20 BIRSA-SEBIS AR</t>
  </si>
  <si>
    <t>2025-09-24</t>
  </si>
  <si>
    <t>A20 GATAIA-GATAIA TM</t>
  </si>
  <si>
    <t>2025-09-25</t>
  </si>
  <si>
    <t>A20 CRIVINA-LUGOJ TM</t>
  </si>
  <si>
    <t>2025-09-30</t>
  </si>
  <si>
    <t>PTA 3708 FISCUT COM 2</t>
  </si>
  <si>
    <t>-Din PTA 20/0.4kV, 100kVA, nr.3708,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existent; - montare consola metalica de acoperis pe cladirea beneficiarului; - pozare cablu Al 4x16mmp, conform DC 4183RO, din LEA 0.4kV la BMPT, in lungime de cca. 35m; 3. lucrari de realizat prin grija si pe cheltuiala beneficiarului: - priza de pamant a BMPT; - coloana jt intre BMPT si TG beneficiar.</t>
  </si>
  <si>
    <t>2024-10-01</t>
  </si>
  <si>
    <t>2025-10-01</t>
  </si>
  <si>
    <t>A20 BRANESTI-FAGET TM</t>
  </si>
  <si>
    <t>-Consta într-un PC anvelopa 20kV pus la dispozitie de catre beneficiar, cu masura MT inseriat la LEA A20 kV BRANESTI din statia 110/20kV FAGET , cu realizarea urmatoarelor lucrari: Stalpul Nr. 28 se va inlocui cu 1 buc. stalp SC 15015 echipat cu : - consola semiorizonatala de intindere echipata cu lanturi duble de intindere 2il; - separator vertical DY 595 RO, descarcatori cu oxid de zinc conform DY557 RO; - Suport descarcator; - Realizarea prizei de pamant cu Rp&lt;4ohmi. Se va planta 1 buc. SC 15015 intre stalpul nou proietcatat (stalpul care inlocuieste pe stalpul Nr.28 ) si stalpul NR.27 existent la o distanta de aporximativ 15 m fata de stalpul NR.27 existent , comform planului de situatie atasat fisei de solutie . Stalpul nou plantat va fi echipat cu : - consola semiorizonatala de intindere echipata cu lanturi duble de intindere 2il; - separator vertical DY 595 RO, descarcatori cu oxid de zinc conform DY557 RO; - Suport descarcator; - Realizarea prizei de pamant cu Rp&lt;4ohmi. - Se va poza (in domeniul public) un cablu de medie tensiune tripolar cu elice vizibila pentru montare subterana, izolat in polietilena reticulara de grosime redusa, Al 3x1x185 mmp, cu ecran in tub de aluminiu sub invelis de PVC sau PE (cf. DC 4385 RO), in lungime de 2x100 m (din care 2x10m pe stalpii noi proiectatti,2x80 m spatiu verde,2x10m in punctul de conexiune) pana la punctul de conexiune 20kV proiectat. - Cablul se va poza in sapatura deschisa la o adincime de 0.8-1 m, protejat in tub de polietilena reticulara, acoperit cu un strat de nisip de 20 cm masurat de la partea superioara a tubului, semnalizat cu benzi avertizoare cf. DS4235RO si DS4247RO. • Echipare PC 20kV compartiment racordare pus la dispozitie de beneficiar: - 2 buc. celule modulare de linie de 24kV, 630A, 16 kA(1s), cu separator de sarcină în SF6 şi CLP, conform DY803/2-LE ed.3 ,telecontrolate,compartimentul trebuie sa permita o dezvoltare ulterioara cu inca o celula de linie; - 1 buc. celulă de măsură cu separator de sarcină, conform DY803M/316-UTM ed.2cu două TT 20/0,1 kV, conform DMI031015 RO, clasa de precizie 0,5 şi TC de 50/5A ( DY808) , conform DMI031052 RO , clasa de precizie 0,2s. - rezistente in celulele MT – 3 buc. si termohigrostat in PT – 3 buc.; PC va fi amplasat astfel incat accesul in el sa fie direct din domeniul public; II. Lucrări finanţate de beneficiar, realizate prin grija lui, ce devin proprietatea acestuia, conform Ordin nr. 59/2013: 1). LES 20 kV cît mai scurtă posibil (l≤20m), cu cablu de cupru de secţiune minimă 95 mmp, între celula de măsură din compartimentul de racordare şi celula cu înterupător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generalămaximală de curent şi împotriva defectelor de punere la pămînt, cu reglajul corelat cu celelalte protecţii din instalaţiile SC E-Distribuţie Banat SA-Zona MT/jt Timisoara 3). Instalaţia de iluminat interior, prize şi instalaţia de legare la pământ a clădirii punctului de conexiune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 cordon de conectare grup de măsurare conform DMI031011 RO).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Banat S.A Zona Reţea MT/jt Timisoara . Materialele şi echipamentele care se utilizează la realizarea instalaţiei trebuie să fie noi, omologate sau certificate, după caz, dacă acest lucru este prevăzut în specificaţiile tehnice unificate, în conformitate cu procedurile aplicabile în Retele Electrice Banat S.A . Incaperea pusa la dispozitie de catre beneficiar trebuie sa aiba urmatoarele dimensiuni: 2,5x3 m (Lxl) si inaltime de minim 2,2 m. Constructia incaperii trebuie realizata conform DG10061RO, DG2061RO ed.2 si DG2092RO (pereti, acoperis, podea, sistem ventilatie, usa, finisaje) Celelalte materiale şi echipamente, pentru care nu sunt elaborate specificaţii tehnice unificate, trebuie sa fie noi, compatibile cu starea tehnică a instalaţiei, să îndeplinească cerinţele specifice de fiabilitate şi siguranţă.-</t>
  </si>
  <si>
    <t>2024-10-02</t>
  </si>
  <si>
    <t>2025-10-02</t>
  </si>
  <si>
    <t>PTB 9412 INEU TC</t>
  </si>
  <si>
    <t>Loc de consum si producere existent.Din PTB 20/0.4kV, 400kVA, nr.9412, de pe bornele jt trafo prin realizarea urmatoarelor lucrari: 1.-lucrari finantate prin grija si pe cheltuiala operatorului de distributie: - montare pe soclu la limita de proprietate beneficiar, a unui BMPTi-200A conform FT-133MAT echipat cu 3xTC=250/5A clasa precizie 0.5s; - realizare grup masura energie electrica prin montarea in BMPTi a contorului electronic trifazat bidirectional existent&lt;(&gt;,&lt;)&gt; programat cu tarif producator, in montaj semidirect; 2.- lucrari finantate in baza tarifului de racordare, conform prevederilor Ord. ANRE 59/2013 cu modificarile si completarile ulterioare: - dezafectarea vechii cai de alimentare cu energie electrica si recuperarea contorului trifazat bidirectional existent, in montaj semidirect; - constructie tablou jt in PTB 9412, conform DY 3009/1RO, echipat cu 1buc. intrerupator tetrapolar automat I=250A, conform DY 3101/7RO, respectiv 1buc. placa inchidere conform DY 3003/1RO si realizare coloana trafo utilizand cabluri unipolare Al 3x240+1x150mmp; - pozare cablu Al 3x150+95N, conform DC 4146RO, in tub protectie, intre iesirea din intrerupatorul tetrapolar I=250A la BMPTi, in lungime de cca. 50m, din care cca. 25m canalizare zona nepavata, 3m zona pavata, respectiv cca. 5m subtraversare carosabil; 3. lucrari de realizat prin grija si pe cheltuiala beneficiarului: - priza de pamant a BMPTi; - coloana jt intre BMPTi si TG beneficiar.</t>
  </si>
  <si>
    <t>A20 GHIRODA-PADUREA VERDE TM</t>
  </si>
  <si>
    <t>-Consta într-un PC anvelopa 20kV pus la dispozitie de catre beneficiar, cu masura MT racordat la LEA A20 kV Ghiroda din statia 110/20kV PADUREA VERDE , cu realizarea urmatoarelor lucrari: Stalpul Nr. 91 se va echipa cu : - separator vertical DY 595 RO, descarcatori cu oxid de zinc conform DY557 RO; - Suport descarcator; - Realizarea prizei de pamant cu Rp≤4ohmi. - Se va poza (in domeniul public) un cablu de medie tensiune tripolar cu elice vizibila pentru montare subterana, izolat in polietilena reticulara de grosime redusa, Al 3x1x185 mmp, cu ecran in tub de aluminiu sub invelis de PVC sau PE (cf. DC 4385 RO), in lungime de 70 m (din care 10m pe stalpul existent, 10 in punctul de conexiune &lt;(&gt;,&lt;)&gt;50 m spatiu verde ) pana la punctul de conexiune 20kV proiectat. - Cablul se va poza in sapatura deschisa la o adincime de 0.8-1 m, protejat in tub de polietilena reticulara, acoperit cu un strat de nisip de 20 cm masurat de la partea superioara a tubului, semnalizat cu benzi avertizoare cf. DS4235RO si DS4247RO ; • Echipare PC 20kV compartiment racordare pus la dispozitie de beneficiar: - 1 buc. celule modulare de linie de 24kV, 630A, 16 kA(1s), cu separator de sarcină în SF6 şi CLP, conform DY803/2-LE ed.3 ,telecontrolate,compartimentul trebuie sa permita o dezvoltare ulterioara cu inca o celula de linie; - 1 buc. celulă de măsură cu separator de sarcină, conform DY803M/316-UTM ed.2, cu două TT 20/0,1 kV, conform DMI031015 RO, clasa de precizie 0,5 şi TC de 50/5A ( DY808) , conform DMI031052 RO , clasa de precizie 0,2s. , clasa de precizie 0,2s. - rezistente in celulele MT – 2 buc. si termohigrostat in PT – 2 buc.; PC va fi amplasat astfel incat accesul in el sa fie direct din domeniul public; II. Lucrări finanţate de beneficiar, realizate prin grija lui, ce devin proprietatea acestuia, conform Ordin nr. 59/2013: 1). LES 20 kV cît mai scurtă posibil (l≤20m), cu cablu de cupru de secţiune minimă 95 mmp, între celula de măsură din compartimentul de racordare şi celula cu înterupător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SC E-Distribuţie Banat SA-Zona MT/jt Timisoara 3). Instalaţia de iluminat interior, prize şi instalaţia de legare la pământ a clădirii punctului de conexiune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 cordon de conectare grup de măsurare conform DMI031011 RO).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Banat S.A Zona Reţea MT/jt Timisoara . Materialele şi echipamentele care se utilizează la realizarea instalaţiei trebuie să fie noi, omologate sau certificate, după caz, dacă acest lucru este prevăzut în specificaţiile tehnice unificate, în conformitate cu procedurile aplicabile în Retele Electrice Banat S.A . Incaperea pusa la dispozitie de catre beneficiar trebuie sa aiba urmatoarele dimensiuni: 2,5x3 m (Lxl) si inaltime de minim 2,2 m. Constructia incaperii trebuie realizata conform DG10061RO, DG2061RO ed.2 si DG2092RO (pereti, acoperis, podea, sistem ventilatie, usa, finisaje) Celelalte materiale şi echipamente, pentru care nu sunt elaborate specificaţii tehnice unificate, trebuie sa fie noi, compatibile cu starea tehnică a instalaţiei, să îndeplinească cerinţele specifice de fiabilitate şi siguranţă.-</t>
  </si>
  <si>
    <t>2024-10-03</t>
  </si>
  <si>
    <t>2025-10-03</t>
  </si>
  <si>
    <t>6244 SLATINA TIMIS</t>
  </si>
  <si>
    <t>Exista bransament electric monofazat aerian, racordat din stalpul SE4, de pe circuitul LEA JT aferent PTA6244, 20/0,4kV, 250KVA, cu contor electronic monofaza si BMPM pe fatada cladire, in exteriorul proprietatii.-Se va inlocui disjunctorul existent cu un intrerupator bipolar fix de 40A. Prin grija Retele electrice Banat se va reprograma contorul monofazat electronic existent in regim bidirectional.</t>
  </si>
  <si>
    <t>T12202 HODONI CAMIN</t>
  </si>
  <si>
    <t>Bransament electric monofazat existentNu este cazulContor existent bidirectional programat pentru tarif de producator.</t>
  </si>
  <si>
    <t>2024-10-07</t>
  </si>
  <si>
    <t>2025-10-07</t>
  </si>
  <si>
    <t>T 1945 SINAGRO F POMI</t>
  </si>
  <si>
    <t>Bransament electric trifazat existentNu este cazulNecesar reprogramare contor existent pentru tarif de producator. In perioada de probe va fi instalat un analizor de calitate a energiei electrice clasa A, pentru perioada de cel putin o saptamana cu centrala pe productie. Productie Cd – Consum Ci = Energie electrica livrata in retea pentru decontare prosumator – furnizor (Diferenta &gt;=0 )” *Cd = Contor de decontare **Ci = Contor agregator Generator + Acumulator</t>
  </si>
  <si>
    <t>PTA 11042 ZIMAND CUZ CAP</t>
  </si>
  <si>
    <t>-Din PTA 20/0.4kV, 100kVA, nr.11042, din CD a PTA prin realizarea urmatoarelor lucrari: 1.-lucrari finantate prin grija si pe cheltuiala operatorului de distributie: - montare pe soclu la limita de proprietate beneficiar, a unui BMPTi-100A conform FT-133MAT, echipat cu 3xTC=250/5A clasa precizie 0.5s; - realizare grup masura energie electrica prin montarea in BMPTi a unui contor electronic trifazat bidirectional in montaj semidirect si programarea sa cu tarif producator; 2.- lucrari finantate in baza tarifului de racordare, conform prevederilor Ord. ANRE 59/2013 cu modificarile si completarile ulterioare: - dezafectarea vechii cai de alimentare cu energie electrica si recuperarea contorului trifazat existent; - pozare cablu Al 3x50+25C, conform DC 4126RO, din Cd a PTA 11042 la BMPTi, in lungime de cca. 115m, din care cca. 110m canalizare zona nepavata; 3. lucrari de realizat prin grija si pe cheltuiala beneficiarului: - priza de pamant a BMPTi; - coloana jt intre BMPTi si TG beneficiar.</t>
  </si>
  <si>
    <t>A20 TOMNATIC-LOVRIN TM</t>
  </si>
  <si>
    <t>-Consta într-un PC anvelopa 20kV pus la dispozitie de catre beneficiar, cu masura MT racordat la LEA A20 kV TOMNATIC din statia 110/20kV LOVRIN , cu realizarea urmatoarelor lucrari: Stalpul Nr. 68/68 se va echipa cu : - separator vertical DY 595 RO, descarcatori cu oxid de zinc conform DY557 RO; - Suport descarcator; - Realizarea prizei de pamant cu Rp&lt;4ohmi. - Se va poza (in domeniul public) un cablu de medie tensiune tripolar cu elice vizibila pentru montare subterana, izolat in polietilena reticulara de grosime redusa, Al 3x1x185 mmp, cu ecran in tub de aluminiu sub invelis de PVC sau PE (cf. DC 4385 RO), in lungime de 110 m (din care 10m pe stalpul existent ,22 m foraj , 10m in punctul de conexiune ,68 m spatiu verde ) pana la punctul de conexiune 20kV proiectat. - Cablul se va poza in sapatura deschisa la o adincime de 0.8-1 m, protejat in tub de polietilena reticulara, acoperit cu un strat de nisip de 20 cm masurat de la partea superioara a tubului, semnalizat cu benzi avertizoare cf. DS4235RO si DS4247RO ; • Echipare PC 20kV compartiment racordare pus la dispozitie de beneficiar: - 1 buc. celule modulare de linie de 24kV, 630A, 16 kA(1s), cu separator de sarcină în SF6 şi CLP, conform DY803/2-LE ed.3 ,telecontrolate,compartimentul trebuie sa permita o dezvoltare ulterioara cu inca o celula de linie; - 1 buc. celulă de măsură cu separator de sarcină, conform DY803M/316-UTM ed.2, cu două TT 20/0,1 kV, conform DMI031015 RO, clasa de precizie 0,5 şi TC de 50/5A ( DY808) , conform DMI031052 RO , clasa de precizie 0,2s. , clasa de precizie 0,2s. - rezistente in celulele MT – 2 buc. si termohigrostat in PT – 2 buc.; PC va fi amplasat astfel incat accesul in el sa fie direct din domeniul public; II. Lucrări finanţate de beneficiar, realizate prin grija lui, ce devin proprietatea acestuia, conform Ordin nr. 59/2013: 1). LES 20 kV cît mai scurtă posibil (l≤20m), cu cablu de cupru de secţiune minimă 95 mmp, între celula de măsură din compartimentul de racordare şi celula cu înterupător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SC E-Distribuţie Banat SA-Zona MT/jt Timisoara 3). Instalaţia de iluminat interior, prize şi instalaţia de legare la pământ a clădirii punctului de conexiune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 cordon de conectare grup de măsurare conform DMI031011 RO).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Banat S.A Zona Reţea MT/jt Timisoara . Materialele şi echipamentele care se utilizează la realizarea instalaţiei trebuie să fie noi, omologate sau certificate, după caz, dacă acest lucru este prevăzut în specificaţiile tehnice unificate, în conformitate cu procedurile aplicabile în Retele Electrice Banat S.A . Incaperea pusa la dispozitie de catre beneficiar trebuie sa aiba urmatoarele dimensiuni: 2,5x3 m (Lxl) si inaltime de minim 2,2 m. Constructia incaperii trebuie realizata conform DG10061RO, DG2061RO ed.2 si DG2092RO (pereti, acoperis, podea, sistem ventilatie, usa, finisaje) Celelalte materiale şi echipamente, pentru care nu sunt elaborate specificaţii tehnice unificate, trebuie sa fie noi, compatibile cu starea tehnică a instalaţiei, să îndeplinească cerinţele specifice de fiabilitate şi siguranţă.-</t>
  </si>
  <si>
    <t>2024-10-08</t>
  </si>
  <si>
    <t>2025-10-08</t>
  </si>
  <si>
    <t>6133 OBREJA 2</t>
  </si>
  <si>
    <t>Exista bransament electric trifazat aerian, racordat din stalpul de tip SC10002 de peste drum, de pe circuitul LEA JT aferent PTA 6133, 20/0 ,4kV, 250KVA, cu contor electronic trifazat in montaj direct, montat in tablou electric metalic pe perete, in interiorul proprietatii.-Se va realiza un bransament electric trifazat aerian realizat cu cablu JT, tetrapolar, AL 4x16mmp, cf. GSCC009/15, matricola 339063, in lungime traseu de 18 metri (5m pozat pe fatada cladirii, protejat in tub PVC cu protectie UV), racordat din stalpul SC10002 de pe circuitul LEA JT aferent PTA 6133, 20/0,4kV, 250KVA. Prin grija si cheltuiala Retele Electrice Banat se va monta pe fatada cladirii, la limita de proprietate, pe domeniul public, un BMPT din poliester armat cu fibra de sticla, echipat cf. FT 124 MAT, cu intrerupator tetrapolar fix 63A. Dupa racordarea bransamentului nou proiectat la reteaua electrica, se va demonta contorul din instalatia existenta si se va preda Operatorului de Retea. Solicitantul va depune dosar definitiv pentru instalatia electrica de utilizare in aval de punctul de delimitare. Dosarul definitiv va fi elaborat de catre un electrician autorizat ANRE, prin grija si cheltuiala consumatorului. Se va inlocui contorul existent cu un contor electronic trifazat Smart-Meter bidirectional.</t>
  </si>
  <si>
    <t>6012 VALEA CENCHII</t>
  </si>
  <si>
    <t>Exista bransament trifazat subteran, racordat din stalpul SC10001 de pe circuitul LEA JT aferent PTA 6012, 20/0,4kV, 160KVA, cu BMPT montat pe soclu de beton, la limita de proprietate, prevazut cu disjunctor tetrapolar 25A si contor electronic trifazat de tip Smart- Meter in montaj direct.-Se va inlocui disjunctorul existent cu un disjunctor tetrapolar 40A Se va reprograma contorul electroic trifazat Smart-Meter bidirectional conform puterii solicitate. Solicitantul va depune dosar definitiv pentru instalatia electrica de utilizare in aval de punctul de delimitare. Dosarul definitiv va fi elaborat de catre un electrician autorizat ANRE, prin grija si cheltuiala consumatorului.</t>
  </si>
  <si>
    <t>2024-10-15</t>
  </si>
  <si>
    <t>2025-10-15</t>
  </si>
  <si>
    <t>T 51955</t>
  </si>
  <si>
    <t>Bransament electric monofazat existentNu este cazulBransament subteran trifazat proiectat din LEA JT existenta realizata cu cablu 3x70+54,6, alimentata din postul T 51955 20/0,4 kV-400 kVA. Bransamentul se va realiza din stalpul existent cu cablu 3x25+16C (cf. DC 4126 RO), in lungime de 23 m (cablul se va poza in tub tip DS 4247/4/5/6) din care: 10 m pe stalp (la coborarea de pe stalp fixarea cablului se va face cu coliere zincate sau din inox si se va proteja prin profil U tip Retele Electrice Banat pâna la inaltimea de 3 m)12m dale pietonale, protejat in tub (cf. DS 4235) si 1 m in BMPT-ul-63A echipat conform FT124MAT si montat conform FT133MAT pe soclu, amplasat la limita de proprietate, cu acces din domeniul public. Necesar montare contor bidirectional programat pentru tarif de producator in BMPT-ul nou proiectat. BMP-ul se va lega la o priza de pamânt cu valoarea de maxim 4 ohmi realizata prin grija beneficiarului. Se vor pastra distantele normate fata de celelalte retele de utilitati. * Materialelesi echipamentele care se utilizeaza la realizarea instalatiei trebuie sa fie conforme cu cerintele din specificatiile tehnice unificate Retele Electrice Banat. Celelalte materiale si echipamente pentru care nu sunt elaborate specificatiitehnice unificate, trebuie sa fie noi, compatibile cu starea tehnica a instalatiei, sa indeplineasca cerintele specificede fiabilitate si siguranta. **Instalatia de utilizare a clientului (priza de pamint, de maxim 4 ohmi, calea de curentdintre locul de delimitare si locul de consum al solicitantului) se recomanda a se realiza cu cablu electric avandsectiunea minima de 25 mmp, pozat inaintea executiei lucrarilor stabilite prin prezentul aviz tehnic de racordare. Clientul va depune dosar definitiv pentru instalatia electrica de utilizare in aval de punctul de delimitare. Dosarul definitiv va fi elaborat de catre un electrician autorizat ANRE, prin grija si cheltuiala consumatorului. In cazul in care instalatia de racordare si/sau deviere ocupa/traverseaza terenuri private se vor constitui/recunoastedrepturile reale de superficie/uz si servitute, dupa caz, in favoarea Retele Electrice Banat, aferente imobilelor afectate de instalatia deracordare/capacitatile deviate. Conform Ordin ANRE 23/09.03.2022, costul mediu pentru realizarea unui bransament trifazat subteran din LEA sau bransament trifazat mixt este de 2430 lei.</t>
  </si>
  <si>
    <t>2024-10-22</t>
  </si>
  <si>
    <t>2025-10-22</t>
  </si>
  <si>
    <t>PTZ 166 BLOCURI TELIUC</t>
  </si>
  <si>
    <t>-Circuit electric trifazat subteran racordat in TDRI aferent PTZ nr. 166 Blocuri Teliuc : - LES JT realizat cu cablu 3x150+95N mmp (DC 4146 RO), L=22 m (10 m pamant); - BMPTi 250 A (FT-133-MAT) cu picior încastrat în beton, montat la limită de proprietate; - grup de masura compus din 3 transformatoare de curent (250/5 A, clasa 0.5S) si contor AMR de energie electrica activa si reactiva trifazat (3x230/400 V, 5-20 A, clasa 0.5S), cu posibilitatea inregistrarii curbei de sarcina si transmisie automata a datelor masurate.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Tariful de racordare a fost calculat pe baza de deviz general conform HG 907/2016. • Este necesara obtinere autorizatie de construire/acord pentru instalatia de racordare. • Valoarea medie a bransamentului pana la care operatorul de distributie ramburseaza cheltuielile pentru proiectarea si realizarea bransamentului, stabilita conform reglementarilor in vigoare, este de 2060 lei. • Pentru crearea conditiilor tehnice necesare alimentarii cu energie electrica, RETELE ELECTRICE Banat SA – UT Hunedoara va efectua lucrari in amonte de punctul de racordare. Utilizatorul va putea beneficia de puterea solicitata, dupa realizarea lucrarilor de intarire, termenul posibil fiind de 24 luni.-</t>
  </si>
  <si>
    <t>-Solutie propusa racord nou (tip bransament LEA/LES, lungime, sectiune, BMP, tip contor, etc): Lucrari finantate de catre beneficiar: Se va inlocui stalpul nr 313 de pe linia GATAIA-GATAIA cu un stalp tip SC15014 Stalpul Nr. 313 nou proiectat se va echipa cu : - separator vertical DY 595 RO, - Realizarea prizei de pamant cu Rp≤4ohmi; -Consola semiorizontala de sustinere echipata cu izolatori dubli de sustinere DJ502/2 Lucrări finanţate de beneficiar, realizate prin grija lui, ce devin proprietatea acestuia, conform Ordin nr. 59/2013: -LEA MT intre bornele separator si cadru de sigurante MT; -PTA 20/0,4-250KVA; -coloana JT intre bornele trafo si CD -coloana JT intre CD si BMPTi 250A, TC 250/5A cls. 0.5s FT 133 Masurarea energiei electrice se va face printr-un BMPTi 250A, TC 250/5A cls. 0.5s FT 133 pus la dispozitie de distribuitor Delimitarea între instalaţiile distribuitorului şi cele ale consumatorului este la bornele de iesire din separator MT Materialele şi echipamentele care se utilizează la realizarea instalaţiei trebuie să fie noi, omologate sau certificate, după caz, dacă acest lucru este prevăzut înspecificaţiile tehnice unificate, în conformitate cu procedurile aplicabile în ReteleElectrice Banat S.A .-</t>
  </si>
  <si>
    <t>2024-10-24</t>
  </si>
  <si>
    <t>2025-10-24</t>
  </si>
  <si>
    <t>A20 TURNU-POLTURA AR</t>
  </si>
  <si>
    <t>A20 JIMBOLIA 2-CARPINIS TM</t>
  </si>
  <si>
    <t>nu este cazulNu este cazulConsta într-un PC anvelopa 20kV pus la dispozitie de catre beneficiar, cu masura MT racordat la LEA A20 kV JIMBOLIA din statia 110/20kV CARPINIS, cu realizarea urmatoarelor lucrari: Stalpul Nr. 14/787/4 se va echipa cu : - separator vertical DY 595 RO, descarcatori cu oxid de zinc conform DY557 RO; - Suport descarcator; - Realizarea prizei de pamant cu Rp≤4ohmi. - Se va poza (in domeniul public) un cablu de medie tensiune tripolar cu elice vizibila pentru montare subterana, izolat in polietilena reticulara de grosime redusa, Al 3x1x185 mmp, cu ecran in tub de aluminiu sub invelis de PVC sau PE (cf. DC 4385 RO), in lungime de 360 m (din care 10m pe stalpul existent, 10 in punctul de conexiune &lt;(&gt;,&lt;)&gt;330 m spatiu verde si 10m foraj ) pana la punctul de conexiune 20kV proiectat. - Cablul se va poza in sapatura deschisa la o adincime de 0.8-1 m, protejat in tub de polietilena reticulara, acoperit cu un strat de nisip de 20 cm masurat de la partea superioara atubului, semnalizat cu benzi avertizoare cf. DS4235RO si DS4247RO ; • Echipare PC 20kV compartiment racordare pus la dispozitie de beneficiar: - 1 buc. celule modulare de linie de 24kV, 630A, 16 kA(1s), cu separator de sarcină în SF6 şi CLP, conform DY803/2-LE ed.3 ,telecontrolate,compartimentul trebuie sa permita o dezvoltare ulterioara cu inca o celula de linie; - 1 buc. celulă de măsură cu separator de sarcină, conform DY803M/316-UTM ed.2, cu două TT 20/0,1 kV, conform DMI031015 RO, clasa de precizie 0,5 şi TC de 50/5A ( DY808) , conform DMI031052 RO , clasa de precizie 0,2s. , clasa de precizie 0,2s. - rezistente in celulele MT – 2 buc. si termohigrostat in PT – 2 buc.; PC va fi amplasat astfel incat accesul in el sa fie direct din domeniul public; II. Lucrări finanţate de beneficiar, realizate prin grija lui, ce devin proprietatea acestuia, conform Ordin nr. 59/2013: 1). LES 20 kV cît mai scurtă posibil (l≤20m), cu cablu de cupru de secţiune minimă 95mmp, între celula de măsură din compartimentul de racordare şi celula cu înterupător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SC E-Distribuţie Banat SA-Zona MT/jt Timisoara 3). Instalaţia de iluminat interior, prize şi instalaţia de legare la pământ a clădirii punctului de conexiune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 cordon de conectare grup de măsurare conform DMI031011 RO).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Banat S.A Zona Reţea MT/jt Timisoara . Materialele şi echipamentele care se utilizează la realizarea instalaţiei trebuie să fie noi, omologate sau certificate, după caz, dacă acest lucru este prevăzut în specificaţiile tehnice unificate, în conformitate cu procedurile aplicabile în Retele Electrice Banat S.A . Incaperea pusa la dispozitie de catre beneficiar trebuie sa aiba urmatoarele dimensiuni: 2,5x3 m (Lxl) si inaltime de minim 2,2 m. Constructia incaperii trebuie realizata conform DG10061RO, DG2061RO ed.2 si DG2092RO (pereti, acoperis, podea, sistem ventilatie, usa, finisaje) Celelalte materiale şi echipamente, pentru care nu sunt elaborate specificaţii tehnice unificate, trebuie sa fie noi, compatibile cu starea tehnică a instalaţiei, să îndeplinească cerinţele specifice de fiabilitate şi siguranţă.</t>
  </si>
  <si>
    <t>2024-10-31</t>
  </si>
  <si>
    <t>2025-10-31</t>
  </si>
  <si>
    <t>S20 6T-TEBA AR</t>
  </si>
  <si>
    <t>-Din LES 20kV Teba -6T, tronsonul cuprins între PT3100 si PT3014 prin realizarea următoarelor lucrări: 1. Lucrări finanţate pe baza tarifului de racordare plătit de beneficiar la OD: - Realizare LES 20kV cu cablu de Al 2x[3x185] mmp lungime totala de cca. 40m, montat în tub conform DS4235 RO şi DS4247 RO, prin secţionarea şi manşonarea LES 20kV existent intre PT3100 si PT3014 cu realizare de terminale de interior în vederea înserierii noului PA în LES 20kV existentă; - Echiparea compartimentului de racordare din PA 20kV proiectat cu: - 2 buc. celule modulare de linie de 24kV– pregatite pentru integrarea in sistemul de telecontrol OD-630A, 16 kA(1s), cu separator de sarcină în SF6 şi CLP, conform DY803/3-LE ed.3 (loc pentru echipamente 20kV montate ulterior); - 1 buc. celulă de măsură cu separator de sarcină – pregatita pentru integrarea in sistemul de telecontrol OD-, conform DY803/4-UTM ed.3, cu două TT 20/0,1 kV, conform DMI031015 RO, clasa de precizie 0,5 şi două TC de 50/5A, conform DM031052 RO, clasa de precizie 0,5S; - Demontare contor si dezafectare cale de curent existenta; - Echiparea compartimentului de racordare cu un tablou electric pentru servicii auxiliare conform DY3016 RO ed.2, care va fi alimentat de la reţeaua de j.t. a clientului. Instalatia de impamantare interna se leaga de cea externa cu papuci si buloane plasate in pozitii care sa fie usor de identificat. II. Lucrări finanțate de operatorul de rețea: - Realizarea grupului de măsurare a energiei electrice pe MT, prin montarea unui contor electronic trifazat 2x100V, 5A, cls.0,5S cu curbă de sarcină, cu sistem de teletransmisie, în montaj indirect (TT 20/0,1kV cf.DMI031015 RO, cls.0.5, TC 50/5A conform DM031052 RO, cls.0,5S şi cordon de conectare grup de măsurare cf.DMI031011 RO). Contorul utilizat va fi contor bidirectional, programat cu tarif producator, clasa de exactitate 0,5s pentru energia activa si energia reactiva – montaj indirect, curba de sarcina, alimentare auxiliara si alimentator extern. Pentru imbunatatirea semnalului GSM in vederea transmisiei curbelor de sarcina din contor se va monta in exterior o antena GSM cu castig de semnal. Contorul va fi finantat de catre Rețele Electrice Banat SA si se va amplasa la PC cu posibilitate de sigilare si de va fi astfel amplasat încât este posibilă citirea lui din exteriorul PC atât de către client cît şi de distribuitor. III. Lucrări finanţate de beneficiar, realizate prin grija lui, ce devin proprietatea acestuia: - Clădirea punctului de alimentare 20kV cu două compartimente: * Compartiment Racordare pentru instalaţiile electrice din gestiunea OD cu exploatare din interior şi cu acces direct din exterior, va avea caracteristici minime echivalente cu cele prevăzute în prescripţiile OD, DG2061RO ed.2 şi DG2092RO şi un gabarit care să permită montarea de inca o celula.Delimitarea între instalaţiile distribuitorului şi cele ale consumatorului este la capetele terminale de racordare a LES 20kV plecare din compartimentul de racordare al noului PA 20kV. Controlul incalzirii in compartimentul de racordare va fi realizat cu ajutorul unui termo-higrostat avind alimentarea cu ee din TSI, sistem de incalzire vertical in celulele de 20 kV si termostat. * Compartiment Beneficiar pentru instalaţiile electrice ale utilizatorului; - Instalaţia de iluminat interior, prize şi instalaţia de legare la pământ a clădirii; - LES 20kV cît mai scurtă posibil (max. 20m), cu cablu de cupru de secţiune minimă 95 mmp, între celula de măsură din compartimentul de racordare şi celula cu înterupător din compartimentul utilizatorului; - Realizarea instalaţiei de utilizare.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Punctul de alimentare 20kV se va amplasa pe teren proprietate privată, la limita de proprietate şi va avea acces în compartimentul de racordare direct din exterior prin realizarea de către client a unei căi de acces. Traseele reţelelor electrice şi amplasamentul PA proiectat, se vor stabili în cadrul PT de către proiectantul de specialitate, conform avizelor obţinute şi de comun acord cu beneficiarul lucrării, astfel încît să permită accesul pentru mentenanţă şi înlocuirea instalaţiilor electrice defecte în timp util. Proiectul tehnic se va aviza în CTA a Retele Electrice Banat.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 Banat Dispozitivul de interfata (DI)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Banat SA. Realizarea lucrarilor pentru instalatiile din aval de punctul de delimitare este in responsabilitatea utilizatorului si se efectueaza pe cheltuiala acestuia. ,,Se respectă distanțele de siguranță conform Ordin ANRE 239/19 Normă tehnică privind delimitarea zonelor de protecţie şi de siguranţă aferente capacităţilor energetice..</t>
  </si>
  <si>
    <t>A20 GHILAD-DETA TM</t>
  </si>
  <si>
    <t>Bransament electric trifazat existentNu este cazulConsta într-un PC anvelopa 20kV pus la dispozitie de catre beneficiar, cu masura MT racordat la LEA A20 kV GHILAD din statia 110/20kV DETA , cu realizarea urmatoarelor lucrari: Stalpul Nr. 91/144/7/2 se va echipa cu : - separator vertical DY 595 RO, descarcatori cu oxid de zinc conform DY557 RO; - Suport descarcator; - Realizarea prizei de pamant cu Rp&lt;4ohmi. - Se va poza (in domeniul public) un cablu de medie tensiune tripolar cu elice vizibila pentru montare subterana, izolat in polietilena reticulara de grosime redusa, Al 3x1x185 mmp, cu ecran in tub de aluminiu sub invelis de PVC sau PE (cf. DC 4385 RO), in lungime de 30 m (din care 10m pe stalpul existent ,10 m spatiu verde , 10m in punctul de conexiune ) pana la punctul de conexiune 20kV proiectat. - Cablul se va poza in sapatura deschisa la o adincime de 0.8-1 m, protejat in tub de polietilena reticulara, acoperit cu un strat de nisip de 20 cm masurat de la partea superioara a tubului, semnalizat cu benzi avertizoare cf. DS4235RO si DS4247RO ; • Echipare PC 20kV compartiment racordare pus la dispozitie de beneficiar: - 1 buc. celule modulare de linie de 24kV, 630A, 16 kA(1s), cu separator de sarcină în SF6 şi CLP, conform DY803/2-LE ed.3 ,telecontrolate,compartimentul trebuie sa permita o dezvoltare ulterioara cu inca o celula de linie; - 1 buc. celulă de măsură cu separator de sarcină, conform DY803M/316-UTM ed.2, cu două TT 20/0,1 kV, conform DMI031015 RO, clasa de precizie 0,5 şi TC de 50/5A ( DY808) , conform DMI031052 RO , clasa de precizie 0,2s. , clasa de precizie 0,2s. - rezistente in celulele MT – 2 buc. si termohigrostat in PT – 2 buc.; PC va fi amplasat astfel incat accesul in el sa fie direct din domeniul public; II. Lucrări finanţate de beneficiar, realizate prin grija lui, ce devin proprietatea acestuia, conform Ordin nr. 59/2013: 1). LES 20 kV cît mai scurtă posibil (l≤20m), cu cablu de cupru de secţiune minimă 95 mmp, între celula de măsură din compartimentul de racordare şi celula cu înterupător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SC E-Distribuţie Banat SA-Zona MT/jt Timisoara 3). Instalaţia de iluminat interior, prize şi instalaţia de legare la pământ a clădirii punctului de conexiune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clasade precizie 0,2s. , cordon de conectare grup de măsurare conform DMI031011 RO).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Banat S.A Zona Reţea MT/jt Timisoara . Materialele şi echipamentele care se utilizează la realizarea instalaţiei trebuie să fie noi, omologate sau certificate, după caz, dacă acest lucru este prevăzut în specificaţiile tehnice unificate, în conformitate cu procedurile aplicabile în Retele Electrice Banat S.A . Incaperea pusa la dispozitie de catre beneficiar trebuie sa aiba urmatoarele dimensiuni: 2,5x3 m (Lxl) si inaltime de minim 2,2 m. Constructia incaperii trebuie realizata conform DG10061RO, DG2061RO ed.2 si DG2092RO (pereti, acoperis, podea, sistem ventilatie, usa, finisaje) Celelalte materiale şi echipamente, pentru care nu sunt elaborate specificaţii tehnice unificate, trebuie sa fie noi, compatibile cu starea tehnică a instalaţiei, să îndeplinească cerinţele specifice de fiabilitate şi siguranţă.</t>
  </si>
  <si>
    <t>A6 PADES-NADRAG TM</t>
  </si>
  <si>
    <t>Bransament electric trifazat existentNu este cazulConsta într-un PC anvelopa 6kV pus la dispozitie de catre beneficiar, cu masura MT racordat la LEA 6kV PADES din statia 110/6kV NADRAG , cu realizarea urmatoarelor lucrari: Stalpul Nr. 4/21 se va echipa cu : - separator vertical DY 595 RO, descarcatori cu oxid de zinc 7,2 kV; - Suport descarcator; - Realizarea prizei de pamant cu Rp&lt;4ohmi. - Se va poza (in domeniul public) un cablu de medie tensiune tripolar cu elice vizibila pentru montare subterana, izolat in polietilena reticulara de grosime redusa, Al 3x1x185 mmp, cu ecran in tub de aluminiu sub invelis de PVC sau PE (cf. DC 4385 RO), in lungime de 70 m (din care 10m pe stalpul existent ,30 m foraj , 10m in punctul de conexiune ,20 m spatiu verde ) pana la punctul de conexiune 6 kV proiectat. - Cablul se va poza in sapatura deschisa la o adincime de 0.8-1 m, protejat in tub de polietilena reticulara, acoperit cu un strat de nisip de 20 cm masurat de la partea superioara a tubului, semnalizat cu benzi avertizoare cf. DS4235RO si DS4247RO ; Măsurarea energiei electrice se va face la MT, cu contor electronic trifazat bidirectional 2x100V, 5A, clasa de precizie 0.5S, cu curbă de sarcină, cu interfaţă serială RS232, cu sistem de teletransmisie, în montaj indirect (TT 6/0,1kV,clasa precizie 0,5, TC de 50/5A ( DY808 , conform DMI031052 RO , clasa de precizie 0 ,2s. , cordon de conectare grup de măsurare . • Echipare PC 20kV compartiment racordare pus la dispozitie de beneficiar: - 1 buc. celule modulare de linie de 24kV, 630A, 16 kA(1s), cu separator de sarcină în SF6 şi CLP, conform DY803/2-LE ed.3 ,telecontrolate,compartimentul trebuie sa permita o dezvoltare ulterioara cu inca o celula de linie; - 1 buc. celulă de măsură cu separator de sarcină, conform DY803M/316-UTM ed.2, cu două TT 6/0,1 kV, clasa de precizie 0,5 şi TC de 50/5A ( DY808) , conform DMI031052 RO , clasa de precizie 0,2s. , clasa de precizie 0 ,2s. - rezistente in celulele MT – 2 buc. si termohigrostat in PT – 2 buc.; PC va fi amplasat astfel incat accesul in el sa fie direct din domeniul public; II. Lucrări finanţate de beneficiar, realizate prin grija lui, ce devin proprietatea acestuia, conform Ordin nr. 59/2013: 1). LES 20 kV cît mai scurtă posibil (l≤20m), cu cablu de cupru de secţiune minimă 95 mmp, între celula de măsură din compartimentul de racordare şi celula cu înterupător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Retele Electrice. 3). Instalaţia de iluminat interior, prize şi instalaţia de legare la pământ a clădirii punctului de conexiune . 4) 1 buc trafo 6/0,4kV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Zona Reţea MT/jt Timisoara . Materialele şi echipamentele care se utilizează la realizarea instalaţiei trebuie să fie noi, omologate sau certificate, după caz, dacă acest lucru este prevăzut în specificaţiile tehnice unificate, în conformitate cu procedurile aplicabile în Retele Electrice . Incaperea pusa la dispozitie de catre beneficiar trebuie sa aiba urmatoarele dimensiuni: 2,5x3 m (Lxl) si inaltime de minim 2,2 m. Constructia incaperii trebuie realizata conform DG10061RO, DG2061RO ed.2 si DG2092RO (pereti, acoperis, podea, sistem ventilatie, usa, finisaje) Celelalte materiale şi echipamente, pentru care nu sunt elaborate specificaţii tehnice unificate, trebuie sa fie noi, compatibile cu starea tehnică a instalaţiei, să îndeplinească cerinţele specifice de fiabilitate şi siguranţă.</t>
  </si>
  <si>
    <t>19661774</t>
  </si>
  <si>
    <t>2024-11-01</t>
  </si>
  <si>
    <t>2025-11-01</t>
  </si>
  <si>
    <t>A20 SINTEA-POLTURA AR</t>
  </si>
  <si>
    <t>-Varianta unica  Racordarea intrare – iesire in axul LEA 20kV Sintea din statia 110/20 kV Poltura (intre st. 68 si 69).   1. Lucrari pe tarif de racordare:  - plantare doi stalpi tip 14/G/24, in axul LEA 20 kV Sintea din St. 110/20 kV Poltura, care se vor echipa cu coronament semiorizontal de intindere, console terminale, lanturi duble terminale cu izolatori compozit, separatore verticale 24kV, CTE, descarcatoare cu oxid de zinc 24kV si prize de pamant cu Rp&lt;4ohmi. Stalpul nr. 1 proiectat se va amplasa la cca. 35 m fata de stalpul nr. 68 existent, iar stalpul nr. 2 proiectat la cca. 50 m fata de stalpul nr. 68 existent;  - montare LES 20kV dublu circuit cu cablu tip XLPE 3x(1x185mm2) in lungime de cca. 2x35 m (inclusiv coborarea de pe stalpi si rezervele in PC) intre capetele terminale de pe stalpii proiectati si PC 20 kV proiectate;  - punct de conexiune 20 kV proiectat ce se va amplasa in apropierea LEA 20kV Sintea cu acces din domeniul public pentru Retele Electrice Banat ;  Echiparea compartimentului de racordare al punctului de conexiuni 20 kV cu:     - 2 celule de linie 24 kV, tip LE, cu sistem trifazat de bare cu izolatie in aer, curent nominal 630 A, echipata cu separator de sarcină 24 kV, cu mediul de stingere in SF 6, curent nominal admisibil de scurta durata pentru bare si derivatii 16 kA, cu CLP, motorizare 24 Vc.c., indicatoare prezenta tensiune, izolatori cu divizor de tensiune capacitiv legat la dispozitivul de semnalizare prezenta/absenta tensiune, transformatoare toroidale pentru detectarea si semnalizarea scurtcircuitelor mono si polifazate, RGDAT, rezistenta anticondens;     - loc pentru încă o celulă de linie;     - 1 celula de masura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,,-uri rugged CISCO IE-4000-8S4G-E, dulap pentru echipamente de telecomunicatii FT-045_TLC-M_ed02 – TIP B si accesoriile de conectica: Patch-cord ftp cat. 6e (lungime 10 m)  - Montare grup de măsurare de decontare in firidă securizată, cu contor cu telecitire bidirecţional, clasa 0,2 S (contorul va fi pus la dispoziţie de OD);  2. Lucrări ce se realizează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sunt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direcţională cu două trepte (o treapta pentru punerile la pamant simple, şi a doua treapta pentru duble puneri la pamant);        - protectie maximala de curent directionala homopolara;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CEF Zimandu Nou 3 in lungime de 3 ,05 km     - Posturi trafo si tablouri jt aferente centralei fotovoltaice, trafo ≤ 2000kVA ,,Asigurare accesului la PC 20kV proiectat pentru OD.  Se vor obține de la deținătorii de teren, acordurile, în original, autentificate de un notar public, pentru ocuparea sau traversarea terenului, precum și pentru exercitarea de către OD a dreptului de uz, superficie și servitute asupra terenurilor afectate de instalația de racordare. În conformitate cu prevederile Legii energiei si gazelor naturale nr. 123/2016, cu modificarile si completarile ulterioare, utilizatorul se va angaja juridic, prin încheierea unui contract de superficie și înscrierea în cartea funciară, că nu va emite pretenții financiare legate de existența unor instalații realizate în beneficiul lui și amplasate pe proprietatea sa, dar care aparțin Retele Electrice Banat.-</t>
  </si>
  <si>
    <t>15034866</t>
  </si>
  <si>
    <t>2024-11-04</t>
  </si>
  <si>
    <t>2025-11-04</t>
  </si>
  <si>
    <t>Realizarea lucrărilor de întărire cu caracter general pentru respectarea criteriului cu N elemente în funcțiune în RED:
- Reconductorare LEA 20 kV Horia din Statia 110/20 kV Poltura, cu conductoare OLAl de sectiune 95 mmp, pe o lungime de 75 m cu inlocuirea stalpilor nr. 88 si 81 din Axul LEA 20 kV Horia, si a stalpilor 81/1 si 81/2 din racordul existent din stalpul nr. 81 al LEA 20 kV Horia.
- Demontarea RAT 7 existent in pe stalpul nr. 88 din axul LEA 20 kV Horia din Statia 110/20 kV Poltura si remontarea pe stalpul nou proiectat.
Evaluarea lucrarilor de intarire
În situația în care punctul de racordare este la medie tensiune, într-o linie electrică aeriană, tariful specific pentru calculul componentei TI a tarifului de racordare se notează i5 și se stabilește utilizând următoarea formulă:
i5 = iMTA + iST110/MT [lei/MVA].
iST 110/MT=432.000,00 lei/MVA
iMTA=97.000 lei/MVA
(Ti)calcul = Sevacuare x i5 = 3,283MVA x 529.000 lei/MVA = 1.736.707 lei fara TVA
Valoarea Ti calculată pe bază de deviz general (Ti )SS= 140.816,06 lei fara TVA
Astfel valoarea componentei T(I) care se va considera la calculul tarifului de racordare este:
Ti =min (140.816,06 lei; 1.736.707lei) = 140.816,06 lei fara TVA
Termenul posibil de realizare a lucrărilor de intarire in RED pentru pct. 3 solutia 1, pentru lucrarile de intarire din gestiunea Retele Electrice Banat , este 199 zile lucratoare.
S-a calculat timpul necesar realizarii lucrarilor de intarire necesare in instalatiile Retele Electrice Banat pentru racordarea CEF astfel:
La N: reconductorare LEA 20kV : 9luni xx1linie x 22 zile lucratoare+15zile/kmx0,075km=199 zile lucratoare.
Nu sunt inclusi timpii de obtinere a avizelor si acordurilor proprietarilor.</t>
  </si>
  <si>
    <t>PTA2018 3 DECEMBRIE PERIAM</t>
  </si>
  <si>
    <t>Bransament electric trifazat existentNu este cazulNecesar inlocuire contor existent cu un contor bidirectional programat pentru tarif de producator.</t>
  </si>
  <si>
    <t>25044372</t>
  </si>
  <si>
    <t>PTA 2123 PERIAM</t>
  </si>
  <si>
    <t>Bransament electric trifazat existentNu este cazulNecesar reprogramare contor existent pentru tarif de producator.</t>
  </si>
  <si>
    <t>25044825</t>
  </si>
  <si>
    <t>A20 BALOMIR-ORASTIE DV</t>
  </si>
  <si>
    <t>-Punct de conexiune racordat la stalpul nr. 57 din LEA 20 kV Orastie - Balomir, derivatie Geoagiu : - montare 1 stalp tip SC 15014 echipat cu separator 3P in montaj vertical derivatie linie aeriana (DY 596 RO); - racord 20 kV aerian realizat cu conductor OLAL 50/8 mmp in lungime de 20 m, intre stalpul nr. 7 si stalpul proiectat; - realizare punct de conexiune cu 2 compartimente (de racordare si de utilizator - unul pentru instalatiile electrice ale OD si unul pentru instalatiile electrice ale consumatorului), cu urmatoarea componenta : 2 celule de linie de medie tensiune extensibile (DY 803/416), 1 celula de masura echipata cu separator de sarcina (izolatie in SF6) si CLP (DY 803/316 ed. 2), 2 transformatoare de tensiune 20/0,1 kV (DY 4141/3 RO), 2 transformatoare de curent avand raportul de transformare 50/5 A, cls. 0.5S (DMI 031052 RO); - masurarea consumului de energie electrica se va face prin contorul electronic de energie electrica trifazat 3*57/100 V, valori nominale curent: In=5-6 A, clasa de precizie 0,5S%, conexiune indirecta. Lucrari finantate de beneficiar ce devin proprietatea acestuia : - constructia cu 2 compartimente (unul pentru instalatiile electrice din gestiunea RETELE ELECTRICE Banat SA cu dimensiuni interne de cel putin 2 ,5*2,5*2,4 (l*L*h) m) si unul pentru instalatiile electrice ale consumatorului a) cabina în anvelopă prefabricată sau în construcţie zidită va avea caracteristici structurale cel puţin echivalente cu cele din prescripţiile OD DG 10061RO b) cabina înglobată în constructie existenta (clădire civilă) trebuie să aibă caracteristicile structurale cel puţin echivalente cu cele din prescripţiile OD DG 2091 - celula de racord si celula cu întrerupator automat cu protectie generala maximala de curent si impotriva punerilor la pamant, montate in compartimentul utilizatorului; - LES 20 kV de Cu, sectiune minima de 95 mmp (L=10 m), inclusiv capetele terminale, între celula de masura si celula de sosire din compartimentul consumatorului. Daca nu se poate respecta aceasta conditie, se va monta celula cu intrerupator pe cablul de alimentare; - priza de pamant interioara si exterioara aferenta cladirii in care se monteaza echipamentele punctului de alimentare; - compartimentul OD va fi echipat cu instalatie de serviciu (iluminat si o priza electrica monofazata) care va fi alimentata din instalatia consumatorului prin grija acestuia; - accesul in compartimentul OD si la contorul de energie electrica se va realiza din domeniu public.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Tariful de racordare a fost calculat pe baza de deviz general conform HG 907/2016. • Este necesara obtinerea autorizatiei de construire pentru instalatia de racordare si avizare in CTE a proiectului tehnic. • Regimul juridic al terenului pe care urmeaza a fi amplasata instalatia de racordare va fi clarificat in cuprinsul certificatului de urbanism ce se va emite de Autoritatile competente in vederea edificarii instalatiei de racordare. In ipoteza amplasarii instalatiei de racordare pe/in imobile proprietate privata, utilizatorul va asigura recunoasterea cu titlu gratuit a drepturilor legale de uz servitute si dupa caz, constituirea dreptului de superficie, precum si inscrierea in cartea funciara relevanta a acestor drepturi. Incheierea contractului deexecutie pentru realizarea lucrarilor de racordare/deviere/intarire este conditionata de obtinerea autorizatiilor de construire aferente acestora, atat pentru ipoteza in care instalatia va afecta imobile proprietate publica, cat si pentru situatia in care aceasta va afecta imobile proprietate privata.-</t>
  </si>
  <si>
    <t>24911364</t>
  </si>
  <si>
    <t>2024-11-06</t>
  </si>
  <si>
    <t>2025-11-06</t>
  </si>
  <si>
    <t>PTA2024 COMUNA PERIAM PORT</t>
  </si>
  <si>
    <t>25044025</t>
  </si>
  <si>
    <t>2024-11-08</t>
  </si>
  <si>
    <t>2025-11-08</t>
  </si>
  <si>
    <t>PTA2016 COMUNA PERIAM</t>
  </si>
  <si>
    <t>25044162</t>
  </si>
  <si>
    <t>PTA2092 CENTRU PERIAM</t>
  </si>
  <si>
    <t>25044605</t>
  </si>
  <si>
    <t>A20 ZEICANI-HATEG DV</t>
  </si>
  <si>
    <t>-Post de transformare in anvelopa de beton racordat la LEA 20 kV Hateg - Zeicani, de la stalpul nr. 180 : - inlocuire stalp nr. 180 cu stalp tip SC 15014 echipat cu separator vertical derivatie subterana (DY 595 RO); - racord subteran 20 kV cu cablu MT 3x(1x185)Al mmp (DC 4385 RO) in lungime de 1180 m (250 m pamant, 30 m foraj, 885 m drum auto asfaltat), pozat in tub PVC (DC 4235 RO si DS 4247 RO); - post de transformare in anvelopa beton (DG 2061 RO) echipat cu o celula de linie (DY 803/416 RO), o celula de trafo (DY 803/216 RO), un transformator 20/0.4 kV – 250 kVA; - montare tablou joasa tensiune (DY 3009/1 RO) echipat cu 1 întrerupator (I=350 A); - branşament electric trifazat subteran alimentat din tabloul joasa tensiune, realizat cu cablu 3x150+95N mm2 (DC 4146 RO), L=5 m, cu BMPTi 250 A (FT-133-MAT) cu picior încastrat în beton, montat la limită de proprietate.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Tariful de racordare a fost calculat pe baza de deviz general conform HG 907/2016. • Este necesara obtinerea autorizatiei de construire pentru instalatia de racordare si avizare in CTE a proiectului tehnic. • Regimul juridic al terenului pe care urmeaza a fi amplasata instalatia de racordare va fi clarificat in cuprinsul certificatului de urbanism ce se va emite de Autoritatile competente in vederea edificarii instalatiei de racordare. In ipoteza amplasarii instalatiei de racordare pe/in imobile proprietate privata, utilizatorul va asigura recunoasterea cu titlu gratuit a drepturilor legale de uz servitute si dupa caz, constituirea dreptului de superficie, precum si inscrierea in cartea funciara relevanta a acestor drepturi. Incheierea contractului de executie pentru realizarea lucrarilor de racordare este conditionata de obtinerea autorizatiilor de construire aferente acestora, atat pentru ipoteza in care instalatia va afecta imobile proprietate publica, cat si pentru situatia in care aceasta va afecta imobile proprietate privata.-</t>
  </si>
  <si>
    <t>20118728</t>
  </si>
  <si>
    <t>2024-11-11</t>
  </si>
  <si>
    <t>2025-11-11</t>
  </si>
  <si>
    <t>PTZ 2002 ORASTIE / LEA ORASTIE-ORASTIE 1</t>
  </si>
  <si>
    <t>Bransament electric trifazat care se va desfiinta dupa realizarea noului bransament corespunzator puterii solicitate.Sporul de putere solicitat necesita realizarea unui bransament electric trifazat aerian alimentat de la stalpul de tip SE 10 nr. 34 din LEA JT - str. Morii, zona PTZ nr. 2002 Sediu Orastie, realizat cu conductor 4x16 mmp, L=15 m, cu carlig si BMPT 32 A (FT-124-MAT) montat pe cladire. • Inlocuire contor existent cu contor electronic trifazat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Banat SA dosarul instalatiei de utilizare (elaborat de un agent economic autorizat sau electrician autorizat ANRE). • In cazul in care tariful T din prezentul ATR nu va fi platit de catre consumator, ramane valabil ATR/CER emis anterior. • Valoarea medie a bransamentului pana la care operatorul de distributie ramburseaza cheltuielile pentru proiectarea si realizarea bransamentului, stabilita conform reglementarilor in vigoare, este de 1460 lei.-</t>
  </si>
  <si>
    <t>25093588</t>
  </si>
  <si>
    <t>2024-11-15</t>
  </si>
  <si>
    <t>2025-11-15</t>
  </si>
  <si>
    <t>RA.T.22-STP.139A COSEVITA-ILIA NOJA</t>
  </si>
  <si>
    <t>-Punct de conexiune racordat la LEA 20 kV Ilia - Cosevita, derivatie PTA 3319 Liceu Ilia : - inlocuire stalp nr. 3 din axul LEA 20 kV Ilia - Cosevita, derivatie PTA 3319 Liceu Ilia, cu stalp de tip SC 15014; - montare cablu x3x(1x185)Almmp, în lungime de 40 m (25 m pamant, DC 4385/2 RO), pozat in tub PVC (DC 4235 RO si DS 4247 RO), racordat la stalpul proiectat; - realizare punct de conexiune cu 2 compartimente (de racordare si de utilizator - unul pentru instalatiile electrice ale OD si unul pentru instalatiile electrice ale consumatorului), cu urmatoarea componenta : 1 celula de linie de medie tensiune extensibila (DY 803/416), 1 celula de masura echipata cu 2 transformatoare de tensiune 20/0,1 kV (DY 4141/3 RO), 2 transformatoare de curent avand raportul de transformare 50/5 A, cls. 0.5S (conform DMI 031052 RO); - masurarea consumului de energie electrica se va face prin contorul electronic de energie electrica trifazat 3*57/100 V, valori nominale curent: In=5-6 A, clasa de precizie 0,5S%, conexiune indirecta. Lucrari finantate de beneficiar ce devin proprietatea acestuia : - constructia cu 2 compartimente (unul pentru instalatiile electrice din gestiunea RETELE ELECTRICE Banat SA cu dimensiuni interne de cel putin 2 ,5*2,5*2,4 (l*L*h) m) si unul pentru instalatiile electrice ale consumatorului a) cabina în anvelopă prefabricată sau în construcţie zidită va avea caracteristici structurale cel puţin echivalente cu cele din prescripţiile OD DG 10061RO b) cabina înglobată în constructie existenta (clădire civilă) trebuie să aibă caracteristicile structurale cel puţin echivalente cu cele din prescripţiile OD DG 2091 - celula de racord si celula cu întrerupator automat cu protectie generala maximala de curent si impotriva punerilor la pamant, montate in compartimentul utilizatorului; - LES 20 kV de Cu, sectiune minima de 95 mmp (L=10 m), inclusiv capetele terminale, între celula de masura si celula de sosire din compartimentul consumatorului. Daca nu se poate respecta aceasta conditie, se va monta celula cu intrerupator pe cablul de alimentare; - priza de pamant interioara si exterioara aferenta cladirii in care se monteaza echipamentele punctului de alimentare; - compartimentul OD va fi echipat cu instalatie de serviciu (iluminat si o priza electrica monofazata) care va fi alimentata din instalatia consumatorului prin grija acestuia; - accesul in compartimentul OD si la contorul de energie electrica se va realiza din domeniu public.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si de adepune dosarul instalatiei de utilizare (elaborat de un agent economic autorizat sau electrician autorizat ANRE), anterior realizarii instalatiei de alimentare cu energie electrica. • Tariful de racordare a fost calculat pe baza de deviz general conform HG 907/2016. • Este necesara obtinerea autorizatiei de construire pentru instalatia de racordare si avizare in CTE a proiectului tehnic. • Regimul juridic al terenului pe care urmeaza a fi amplasata instalatia de racordare va fi clarificat in cuprinsul certificatului de urbanism ce se va emite de Autoritatile competente in vederea edificarii instalatiei de racordare. In ipoteza amplasarii instalatiei de racordare pe/in imobile proprietate privata, utilizatorul va asigura recunoasterea cu titlu gratuit a drepturilor legale de uz servitute si dupa caz, constituirea dreptului de superficie, precum si inscrierea in cartea funciara relevanta a acestor drepturi. Incheierea contractului de executie pentru realizarea lucrarilor de racordare/deviere/intarire este conditionata de obtinerea autorizatiilor de construire aferente acestora, atat pentru ipoteza in care instalatia va afecta imobile proprietate publica, cat si pentru situatia in care aceasta va afecta imobile proprietate privata.-</t>
  </si>
  <si>
    <t>25110314</t>
  </si>
  <si>
    <t>2024-11-18</t>
  </si>
  <si>
    <t>2025-11-18</t>
  </si>
  <si>
    <t>Bransament electric trifazat existentNu este cazulConsta într-un PC anvelopa 20kV pus la dispozitie de catre beneficiar, cu masura MT racordat la LEA 20 kV GHIRODA din statia 110/20kV PADUREA VERDE, cu realizarea urmatoarelor lucrari: -Din ST131/22/6A se vor demonta capetele terminale din LEA 20 kV GHIRODA-PADUREA VERDE - Demontare cablu din suportul cu descarcatoare si mansonare printr-un set de mansoane. - Se va poza (in domeniul public) doua cabluri de medie tensiune tripolar cu elice vizibila pentru montare subterana, izolat in polietilena reticulara de grosime redusa, Al 3x1x185 mmp, cu ecran in tub de aluminiu sub invelis de PVC sau PE (cf. DC 4385 RO), in lungime de 2x70 m (din care 10m pe stalpul existent, 2x10 in punctul de conexiune&lt;(&gt;,&lt;)&gt; 2x52 m spatiu verde si 2x3m foraj) pana la punctul de conexiune 20kV proiectat si de la punctul de conexiune proiectat la separator - Cablul se va poza in sapatura deschisa la o adincime de 0.8-1 m, protejat in tub de polietilena reticulara, acoperit cu unstrat de nisip de 20 cm masurat de la partea superioara a tubului, semnalizat cu benzi avertizoare cf. DS4235RO si DS4247RO ; • Echipare PC 20kV compartiment racordare pus la dispozitie de beneficiar: - 2 buc. celule modulare de linie de 24kV, 630A, 16 kA(1s), cu separator de sarcină în SF6 şi CLP, conform DY803/2-LE ed.3 ,telecontrolate ,compartimentul trebuie sa permita o dezvoltare ulterioara cu inca o celula de linie; - 1 buc. celulă de măsură cu separator de sarcină, conform DY803M/316-UTM ed.2, cu două TT 20/0,1 kV, conform DMI031015 RO, clasa de precizie 0,5 şi doua TC de 50/5A ( DY808) &lt;(&gt;,&lt;)&gt; conform DMI031052 RO , clasa de precizie 0,2s. , clasa de precizie 0,2s. - rezistente in celulele MT – 3 buc. si 3 termohigrostat in PT – 3 buc.; PC va fi amplasat astfel incat accesul in el sa fie direct din domeniul public; II. Lucrări finanţate de beneficiar, realizate prin grija lui, ce devin proprietatea acestuia, conform Ordin nr. 59/2013: 1). LES 20 kV cît mai scurtă posibil (l≤20m), cu cablu de cupru de secţiune minimă 95 mmp, între celula de măsură din compartimentul de racordare şi celula cu înterupător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SC Retele Electrice Banat SA-Zona MT/jt Timisoara 3). Instalaţia de iluminat interior, prize şi instalaţia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Banat S.A Zona Reţea MT/jt Timisoara . Materialele şi echipamentele care se utilizează la realizarea instalaţiei trebuie să fie noi, omologate sau certificate, după caz, dacă acest lucru este prevăzut în specificaţiile tehnice unificate, în conformitate cu procedurile aplicabile în Retele Electrice Banat S.A .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Incaperea pusa la dispozitie de catre beneficiar trebuie sa aiba urmatoarele dimensiuni: 2,5x3 m (Lxl) si inaltime de minim 2,2 m. Constructia incaperii trebuie realizata conform DG10061RO, DG2061RO ed.2 si DG2092RO (pereti, acoperis, podea, sistem ventilatie, usa, finisaje) Celelalte materiale şi echipamente, pentru care nu sunt elaborate specificaţii tehnice unificate, trebuie sa fie noi, compatibile cu starea tehnică a instalaţiei, să îndeplinească cerinţele specifice de fiabilitate şi siguranţă.</t>
  </si>
  <si>
    <t>25225992</t>
  </si>
  <si>
    <t>A20 ORAS 1-JIMBOLIA TM</t>
  </si>
  <si>
    <t>nu este cazulNu este cazulConsta într-un PC anvelopa 20kV pus la dispozitie de catre beneficiar, cu masura MT racordat la LEA 20 kV ORAS 1- JIMBOLIA TM, cu realizarea urmatoarelor lucrari: -Din ST1 se vor demonta capetele terminale din LEA ORAS 1- JIMBOLIA - Demontare cablu din suportul cu descarcatoare si mansonare printr-un set de mansoane. - Se va poza (in domeniul public) doua cabluri de medie tensiune tripolar cu elice vizibila pentru montare subterana, izolat in polietilena reticulara de grosime redusa, Al 3x1x185 mmp, cu ecran in tub de aluminiu sub invelis de PVC sau PE (cf. DC 4385 RO), in lungime de 2x40 m (din care 10m pe stalpul existent, 2x10 in punctul de conexiune &lt;(&gt;,&lt;)&gt;2x25 m spatiu verde) pana la punctul de conexiune 20kV proiectat si de la punctul de conexiune proiectat la separator - Cablul se va poza in sapatura deschisa la o adincime de 0.8-1 m, protejat in tub de polietilena reticulara, acoperit cu un strat de nisip de 20 cm masurat de la partea superioara a tubului, semnalizat cu benzi avertizoare cf. DS4235RO si DS4247RO ; • Echipare PC 20kV compartiment racordare pus la dispozitie de beneficiar: - 2 buc. celule modulare de linie de 24kV, 630A, 16 kA(1s), cu separator de sarcină în SF6 şi CLP, conform DY803/2-LE ed.3 ,telecontrolate,compartimentul trebuie sa permita o dezvoltare ulterioara cu inca o celula de linie; - 1 buc. celulă de măsură cu separator de sarcină, conform DY803M/316-UTM ed.2, cu două TT 20/0,1 kV, conform DMI031015 RO, clasa de precizie 0,5 şi doua TC de 50/5A ( DY808) &lt;(&gt;,&lt;)&gt; conform DMI031052 RO , clasa de precizie 0 ,2s. , clasa de precizie 0,2s. - rezistente in celulele MT – 3 buc. si 3 termohigrostat in PT – 3 buc.; PC va fi amplasat astfel incat accesul in el sa fie direct din domeniul public; II. Lucrări finanţate de beneficiar, realizate prin grija lui, ce devin proprietatea acestuia, conform Ordin nr. 59/2013: 1). LES 20 kV cît mai scurtă posibil (l≤20m), cu cablu de cupru de secţiune minimă 95 mmp, între celula de măsură din compartimentul de racordare şi celula cu înterupător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SC Retele Electrice Banat SA-Zona MT/jt Timisoara 3). Instalaţia de iluminat interior, prize şi instalaţia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Banat S.A Zona Reţea MT/jt Timisoara . Materialele şi echipamentele care se utilizează la realizarea instalaţiei trebuie să fie noi, omologate sau certificate, după caz, dacă acest lucru este prevăzut în specificaţiile tehnice unificate, în conformitate cu procedurile aplicabile în Retele Electrice Banat S.A .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 cordon de conectare grup de măsurare conform DMI031011 RO). Incaperea pusa la dispozitie de catre beneficiar trebuie sa aiba urmatoarele dimensiuni: 2,5x3 m (Lxl) si inaltime de minim 2,2 m. Constructia incaperii trebuie realizata conform DG10061RO, DG2061RO ed.2 si DG2092RO (pereti, acoperis, podea, sistem ventilatie, usa, finisaje) Celelalte materiale şi echipamente, pentru care nu sunt elaborate specificaţii tehnice unificate, trebuie sa fie noi, compatibile cu starea tehnică a instalaţiei, să îndeplinească cerinţele specifice de fiabilitate şi siguranţă. Solutie propusa racord nou (tip bransament LEA/LES, lungime, sectiune, BMP, tip contor, etc):</t>
  </si>
  <si>
    <t>24971592</t>
  </si>
  <si>
    <t>2024-11-19</t>
  </si>
  <si>
    <t>2025-11-19</t>
  </si>
  <si>
    <t>A20 LOVRIN-LOVRIN TM</t>
  </si>
  <si>
    <t>nu este cazulNu este cazulConsta într-un PC anvelopa 20kV pus la dispozitie de catre beneficiar, cu masura MT racordat la LEA LOVRIN din Statia 110/20 kV LOVRIN TM, cu realizarea urmatoarelor lucrari: Stalpul Nr. 208/11 se va echipa cu: separator vertical conform DY595RO, suport descarcatori si descarcatori cu oxid de zinc conform DY557RO, si realizarea prizei de pamant cu Rp≤4ohmi. Se va poza (in domeniul public) un cablu de medie tensiune tripolar cu elice vizibila pentru montare subterana, izolat in polietilena reticulara de grosime redusa, Al 3x1x185 mmp, cu ecran in tub de aluminiu sub invelis de PVC sau PE (cf. DC 4385 RO), de la sepratorul nou proiectat pe st. ex. 208/11 pana la punctul de conexiune 20kV proiectat, in lungime de 700 m (din care 10m pe stalpul existent, 10m in punctul de conexiune, 595 m spatiu verde, 83 m foraj si 2m beton). Cablul se va poza in sapatura deschisa la o adincime de 0.8-1 m, protejat in tub de polietilena reticulara, acoperit cu un strat de nisip de 20 cm masurat de la partea superioara a tubului, semnalizat cu benzi avertizoare cf. DS4235RO si DS4247RO ; Echipare PC 20kV compartiment racordare pus la dispozitie de beneficiar: - 1 buc. celule modulare de linie de 24kV, 630A, 16 kA(1s), cu separator de sarcină în SF6 şi CLP, conform DY803/2-LE ed.3&lt;(&gt;,&lt;)&gt; telecontrolate. Compartimentul trebuie sa permita o dezvoltare ulterioara cu inca o celula de linie; - 1 buc. celulă de măsură cu separator de sarcină, conform DY803/4, cu două TT 20/0,1 kV, conform DMI031015 RO, clasa de precizie 0,5 şi TC de 50/5A conform DMI031052 RO , clasa de precizie 0,2s; - rezistente in celulele MT – 2 buc. si termohigrostat in PT – 2 buc.; PC va fi amplasat astfel incat accesul in el sa fie direct din domeniul public; II. Lucrări finanţate de beneficiar, realizate prin grija lui, ce devin proprietatea acestuia, conform Ordin nr. 59/2013: 1). LES 20 kV cît mai scurtă posibil (l≤20m), cu cablu de cupru de secţiune minimă 95 mmp, între celula de măsură din compartimentul de racordare şi celula cu înterupător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SC Retele Electrice Banat SA-Zona MT/jt Timisoara 3). Instalaţia de iluminat interior, prize şi instalaţia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Banat S.A Zona Reţea MT/jt Timisoara . Materialele şi echipamentele care se utilizează la realizarea instalaţiei trebuie să fie noi, omologate sau certificate, după caz, dacă acest lucru este prevăzut în specificaţiile tehnice unificate, în conformitate cu procedurile aplicabile în Retele Electrice Banat S.A .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Incaperea pusa la dispozitie de catre beneficiar trebuie sa aiba urmatoarele dimensiuni: 2,5x3 m (Lxl) si inaltime de minim 2,2 m. Constructia incaperii trebuie realizata conform DG10061RO, DG2061RO ed.2 si DG2092RO (pereti, acoperis, podea, sistem ventilatie, usa, finisaje). Celelalte materiale şi echipamente, pentru care nu sunt elaborate specificaţii tehnice unificate, trebuie sa fie noi, compatibile cu starea tehnică a instalaţiei, să îndeplinească cerinţele specifice de fiabilitate şi siguranţă.</t>
  </si>
  <si>
    <t>25054846</t>
  </si>
  <si>
    <t>nu este cazulNu este cazulConsta într-un PC anvelopa 20kV pus la dispozitie de catre beneficiar, cu masura MT racordat la LEA 20 kV JIMBOLIA 2 din statia 110/20kV CARPINIS, cu realizarea urmatoarelor lucrari: -Din ST123 se vor demonta capetele terminale din LEA JIMBOLIA 2- CARPINIS - Demontare cablu din suportul cu descarcatoare si mansonare printr-un set de mansoane. - Se va poza (in domeniul public) doua cabluri de medie tensiune tripolar cu elice vizibila pentru montare subterana, izolat in polietilena reticulara de grosime redusa, Al 3x1x185 mmp, cu ecran in tub de aluminiu sub invelis de PVC sau PE (cf. DC 4385 RO), in lungime de 2x40 m (din care 10m pe stalpul existent, 2x10 in punctul de conexiune &lt;(&gt;,&lt;)&gt;2x25 m spatiu verde) pana la punctul de conexiune 20kV proiectat si de la punctul de conexiune proiectat la separator - Cablul se va poza in sapatura deschisa la o adincime de 0.8-1 m, protejat in tub de polietilena reticulara, acoperit cu un strat de nisip de 20 cm masurat de la partea superioara a tubului, semnalizat cu benzi avertizoare cf. DS4235RO si DS4247RO ; • Echipare PC 20kV compartiment racordare pus la dispozitie de beneficiar: - 2 buc. celule modulare de linie de 24kV, 630A, 16 kA(1s), cu separator de sarcină în SF6 şi CLP, conform DY803/2-LE ed.3 ,telecontrolate,compartimentul trebuie sa permita o dezvoltare ulterioara cu inca o celula de linie; - 1 buc. celulă de măsură cu separator de sarcină, conform DY803M/316-UTM ed.2, cu două TT 20/0,1 kV, conform DMI031015 RO, clasa de precizie 0,5 şi doua TC de 50/5A ( DY808) &lt;(&gt;,&lt;)&gt; conform DMI031052 RO , clasa de precizie 0 ,2s. , clasa de precizie 0,2s. - rezistente in celulele MT – 3 buc. si 3 termohigrostat in PT – 3 buc.; PC va fi amplasat astfel incat accesul in el sa fie direct din domeniul public; II. Lucrări finanţate de beneficiar, realizate prin grija lui, ce devin proprietatea acestuia, conform Ordin nr. 59/2013: 1). LES 20 kV cît mai scurtă posibil (l≤20m), cu cablu de cupru de secţiune minimă 95 mmp, între celula de măsură din compartimentul de racordare şi celula cu înterupător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SC Retele Electrice Banat SA-Zona MT/jt Timisoara 3). Instalaţia de iluminat interior, prize şi instalaţia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Banat S.A Zona Reţea MT/jt Timisoara . Materialele şi echipamentele care se utilizează la realizarea instalaţiei trebuie să fie noi, omologate sau certificate, după caz, dacă acest lucru este prevăzut în specificaţiile tehnice unificate, în conformitate cu procedurile aplicabile în Retele Electrice Banat S.A .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 cordon de conectare grup de măsurare conform DMI031011 RO). Incaperea pusa la dispozitie de catre beneficiar trebuie sa aiba urmatoarele dimensiuni: 2,5x3 m (Lxl) si inaltime de minim 2,2 m. Constructia incaperii trebuie realizata conform DG10061RO, DG2061RO ed.2 si DG2092RO (pereti, acoperis, podea, sistem ventilatie, usa, finisaje) Celelalte materiale şi echipamente, pentru care nu sunt elaborate specificaţii tehnice unificate, trebuie sa fie noi, compatibile cu starea tehnică a instalaţiei, să îndeplinească cerinţele specifice de fiabilitate şi siguranţă. Solutie propusa racord nou (tip bransament LEA/LES, lungime, sectiune, BMP, tip contor, etc):</t>
  </si>
  <si>
    <t>24962603</t>
  </si>
  <si>
    <t>2024-11-20</t>
  </si>
  <si>
    <t>2025-11-20</t>
  </si>
  <si>
    <t>A20 UZINA APA 1 EST-CHISINEU CRIS AR</t>
  </si>
  <si>
    <t>-Din LEA 20kV Chisineu Cris– Uzina de Apa 1 EST stalpul nr. 242/90 prin realizarea urmatoarelor lucrari: 1. Lucrari finantate in baza tarifului de racordare: - Construcţie LEA 20 kV în lungime de cca. 5m, cu conductoare 3x50/8 mmp Al-Ol intre st.242/90 existent si stalpul nr.1 proiectat; - Plantare stîlp nou nr.1 de beton de tip SC15014 la o distanta de 5 m fata de st.242/90, echipat cu separator tripolar 24kV orizontal DY598 RO, un set de descărcătoare cu ZnO cu disconector, conform DY557 RO ed.2 şi priză de pămînt cu Rp max. 4ohm - amplasat pe CF308078; - Construcţie LEA 20kV în lungime de 5m, cu conductoare 3x50/8 mmp Al-Ol intre st.1 proiectat si stilpul PTA proiectat – SC15014; - Construcţie PTA 20/0,4kV – 160kVA pe stâlp SC15014 proiectat, echipat cu: - transformator 20/0,4 kV – 160 kVA; - soclu tripolar pentru sigurante fuzibile de exterior cu descărcătoare ZnO cu disconector 24kV - coloana jt transformator cu cablu Al 3x150+95 mmp in lungime de cca.15m; 2. Lucrari finantate de catre operatorul de distributie: - BMPTi 160A/3P+N/C, montat pe soclu linga PTA; - masurarea enegiei electrice se va realiza in BMPTi cu contor electronic trifazat bidirectional 3x230/400V 5A, in montaj semidirect 3xTC250/5A. Realizarea lucrarilor pentru instalatiile din aval de punctul de delimitare este in responsabilitatea utilizatorului si se efectueaza pe cheltuiala acestuia. Întrerupătorul plecare din cutia de măsura (DG) va fi obligatoriu prevăzut cu următoarele protecții: - protecţie generală maximală de curent la scurtcircuit; - protecţie generală maximală de curent la suprasarcina; - protectie la supratensiuni de frecventa industriala (DPST); Dispozitivul de interfata (DI)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Peperioada de probe se va monta analizor pentru monitorizarea calitatii energiei electrice clasa A pentru o perioada de cel putin o saptamana. Va trebui prevăzut un dispozitiv de rezervă pentru DI (acesta poate fi DG). Funcțiie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Banat SA. Lucrarile, echipamentele, schemele monofilare, necesare pentru indeplinirea cerintelor susmentionate, se vor prevedea intr-o documentatie tehnica, eleborata de catre un proiectat atestat ANRE, ce va fi prezentata pentru accept la Rețele Electrice Banat SA.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Banat. Se respectă distanțele de siguranță conform Ordin ANRE 239/19 Normă tehnică privind delimitarea zonelor de protecţie şi de siguranţă aferente capacităţilor energetice.</t>
  </si>
  <si>
    <t>25108936</t>
  </si>
  <si>
    <t>2024-11-21</t>
  </si>
  <si>
    <t>2025-11-21</t>
  </si>
  <si>
    <t>6126 GLIMBOCA</t>
  </si>
  <si>
    <t>-Se va realiza un nou bransament electric trifazat subteran, realizat cu cablu electric JT 3x95+50N cf. DC 4146RO matricola 330655, in lungime traseu de 10 metri pozat pe domeniul public(2m subteran), racordat din cutia de trecere LEA-LES noua ce se monteaza pe stalpul SE10 curcuitul 2 aferenta PTA 6126, 20/0,4kV, 250KVA. Prin grija si cheltuiala Retele Electrice Banat se va monta la limita de proprietate, un BMPT-i 100A, cf.FT-133MAT, cu separator+intreruptor tetrapolar 100A si grup de masura cu 3xTC 250/5A cl.0,5S, bloc de jonctiune de deconectare si incercare cu 10 cleme si contor electronic trifazat de tip Smart-Meter in montaj semidirect. Solicitantul va depune dosar definitiv pentru instalatia electrica de utilizare in aval de punctul de delimitare. Dosarul definitiv va fi elaborat de catre un electrician autorizat ANRE, prin grija si cheltuiala consumatorului. Prin grija si cheltuiala Retele Electrice Banat se va monta in BMPT-i un contor electronictrifazat de tip Smart-Meter bidirectional in montaj semidirect.-</t>
  </si>
  <si>
    <t>24890932</t>
  </si>
  <si>
    <t>T 5559 PADURE BACOVA</t>
  </si>
  <si>
    <t>Bransament electric monofazat existentNu este cazul- bransament electric subteran trifazat din LEA j.t. existenta, realizata cu conductor TYiR 50 OlAl 3x70mmp si alimentata din postul de transformare T 5559 – 20/0,4kV-250kVA; bransamentul se va realiza cu cablu de tip Al 3x25+16C mmp (cf.DC 4126RO) in lungime de 44 metri (10m pe stalpul LEA j.t - la coborarea de pe stalp fixarea cablului se va face cu coliere din inox si se va proteja in profil tip REB pana la inaltimea de 2,5 m, 1m in BMPT, 10m subtraversari podet si drum pietonal respectiv trotuar&lt;(&gt;,&lt;)&gt; si 23m zona verde), protejat prin tub PVC conform DS4235RO; - montarea unui contor electronic trifazat intr-un BMPT 40A din poliester armat cu fibra de sticla (cf.FT 133_MAT), echipat cu un intrerupator tetrapolar fix de 40A, amplasat pe soclu, la limita de proprietate. BMPT proiectat se va lega la o priza de punere la pamant cu valoare de maxim 4 Ohm, realizata prin grija beneficiarului. *Instalatia de utilizare a abonatului (priza de pamint, de maxim 4 ohmi, calea de curent dintre locul de delimitare si locul de consum al solicitantului) se recomanda a se realiza cu cablu electric avand sectiunea minima de 25mmp, pozat inaintea executiei lucrarilor stabilite prin prezentul aviz tehnic de racordare. **Abonatul va depune dosar definitiv pentru instalatia electrica de utilizare in aval de punctul de delimitare.Dosarul definitiv va fi elaborat de catre un electrician autorizat ANRE, prin grija si cheltuiala consumatorului. Conform Ordin ANRE 23/09.03.2022, costul mediu pentru realizarea unui bransament trifazat subteran din LEA sau bransament trifazat mixt este de 2430 lei.</t>
  </si>
  <si>
    <t>25079078</t>
  </si>
  <si>
    <t>A20 SEMLACU MARE-GATAIA TM</t>
  </si>
  <si>
    <t>Nu este cazulNu este cazulConsta într-un PC anvelopa 20kV pus la dispozitie de catre beneficiar, cu masura MT racordat la LEA SEMLACU MARU din Statia 110/20 kV GATAIA TM, cu realizarea urmatoarelor lucrari: Stalpul Nr. 185/107/13 se va echipa cu: separator vertical conform DY595RO, suport descarcatori si descarcatori cu oxid de zinc conform DY557RO, si realizarea prizei de pamant cu Rp≤4ohmi. Se va poza (in domeniul public) un cablu de medie tensiune tripolar cu elice vizibila pentru montare subterana, izolat in polietilena reticulara de grosime redusa, Al 3x1x185 mmp, cu ecran in tub de aluminiu sub invelis de PVC sau PE (cf. DC 4385 RO), de la sepratorul nou proiectat pe st. ex. 185/107/13 pana la punctul de conexiune 20kV proiectat, in lungime de 330 m (din care 10m pe stalpul existent, 10m in punctul de conexiune, 300m spatiu verde, si 10m foraj). Cablul se va poza in sapatura deschisa la o adincime de 0.8-1 m, protejat in tub de polietilena reticulara, acoperit cu un strat denisip de 20 cm masurat de la partea superioara a tubului, semnalizat cu benzi avertizoare cf. DS4235RO si DS4247RO ; Echipare PC 20kV compartiment racordare pus la dispozitie de beneficiar: - 1 buc. celule modulare de linie de 24kV, 630A, 16 kA(1s), cu separator de sarcină în SF6 şi CLP, conform DY803/2-LE ed.3, telecontrolate. Compartimentul trebuie sa permita o dezvoltare ulterioara cu inca o celula de linie; - 1 buc. celulă de măsură cu separator de sarcină, conform DY803/4, cu două TT 20/0,1 kV, conform DMI031015 RO, clasa de precizie 0,5 şi TC de 50/5A conform DMI031052 RO , clasa de precizie 0,2s; - rezistente in celulele MT – 2 buc. si termohigrostat in PT – 2 buc.; PC va fi amplasat astfel incat accesul in el sa fie direct din domeniul public; II. Lucrări finanţate de beneficiar, realizate prin grija lui, ce devin proprietatea acestuia, conform Ordin nr. 59/2013: 1). LES 20 kV cît mai scurtă posibil (l≤20m), cu cablu de cupru de secţiune minimă 95mmp, între celula de măsură din compartimentul de racordare şi celula cu înterupător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F43/1P05-10 rev.0 3 / 5 INTERNAL de punere la pămînt, cu reglajul corelat cu celelalte protecţii din instalaţiile SC Retele Electrice Banat SA-Zona MT/jt Timisoara 3). Instalaţia de iluminat interior, prize şi instalaţia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Banat S.A Zona Reţea MT/jt Timisoara . Materialele şi echipamentele care se utilizează la realizarea instalaţiei trebuie să fie noi, omologate sau certificate, după caz, dacă acest lucru este prevăzut în specificaţiile tehnice unificate, în conformitate cu procedurile aplicabile în Retele Electrice Banat S.A .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Incaperea pusa la dispozitie de catre beneficiar trebuie sa aiba urmatoarele dimensiuni: 2,5x3 m (Lxl) si inaltime de minim 2,2 m. Constructia incaperii trebuie realizata conform DG10061RO, DG2061RO ed.2 si DG2092RO (pereti, acoperis, podea, sistem ventilatie, usa, finisaje). Celelalte materiale şi echipamente, pentru care nu sunt elaborate specificaţii tehnice unificate, trebuie sa fie noi, compatibile cu starea tehnică a instalaţiei, să îndeplinească cerinţele specifice de fiabilitate şi siguranţă.</t>
  </si>
  <si>
    <t>19805566</t>
  </si>
  <si>
    <t>2024-11-22</t>
  </si>
  <si>
    <t>2025-11-22</t>
  </si>
  <si>
    <t>Exista bransament electric monofazat aerian realizat cu cablu electric cu conductoare din Al, cu izolaţie din PVC, cu conductor concentric de nul si manta din PVC, 16/16 mmp, pentru branşament monofazat conform SR RO, matricola 633106 in lungime de 15 metri (protejat in tub PVC cu protectie UV, pozat pe cladire in lungime de 5 metri), din stalpul SC 10001 , FN , de pe circuitul LEA JT aferent PTA 6126, 20/0.4 KV, 250 KVA, ce alimenteaza un BMPM , montat pe fatada cladirii, la limita de proprietate, fiind echipat conform FT 124 MAT, disjunctor 32 A si contor electronic monofazat SMARTMETER.-Se va reprograma contorul monofazat electronic existent in regim bidirectional.</t>
  </si>
  <si>
    <t>24890320</t>
  </si>
  <si>
    <t>Bransament electric trifazat aerian realizat cu fascicol răsucit de conductoare izolate cu PVC, AL 3x25+16 mmp pentru bransament trifazat, conform SR RO, matricola 48321520, in lungime de 25 metri (protejat in tub PVC cu protectie UV, pozat pe fatada in lungime de 5 metri) , din stalpul SC 10002 , FN , de pe circuitul LEA JT aferent PTA 6126, 20/0.4 KV, 250 KVA , la limita de proprietate, pe fatada , este montat un BMPT echipat conform FT 124 MAT, disjunctor 25 A , contor trifazat CST – INSTALATIE EXISTENTA-Se va inlocui contorul existent cu un contor electronic trifazat Smart-Meter bidirectional.</t>
  </si>
  <si>
    <t>24890657</t>
  </si>
  <si>
    <t>A20 ORAS PANCOTA-PINCOTA AR</t>
  </si>
  <si>
    <t>-Din LEA 20kV Pincota –Oras Pincota tronson LES 20 kV intre PTAb 9645-PTAb 9644 prin realizarea urmatoarelor lucrari: 1. Lucrări finanţate pe baza tarifului de racordare: - Realizare LES 20kV cu cablu de Al 2x[3x185] mmp lungime totala de cca. 325m, montat în tub conform DS4235 RO şi DS4247 RO, prin secţionarea şi manşonarea LES 20kV existent intre PTAb 9645-PTAb 9644 cu realizare de terminale de interior în vederea înserierii noului PA în LES 20kV existentă; - Echiparea compartimentului de racordare din PA 20kV proiectat cu: - 2 buc. celule modulare de linie de 24kV– pregatite pentru integrarea in sistemul de telecontrol OD-630A, 16 kA(1s), cu separator de sarcină în SF6 şi CLP, conform DY803/3-LE ed.3 (loc pentru echipamente 20 kV montate ulterior); - 1 buc. celulă de măsură cu separator de sarcină – pregatita pentru integrarea in sistemul de telecontrol OD-, conform DY803/4-UTM ed.3,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 Instalatia de impamantare interna se leaga de cea externa cu papuci si buloane plasate in pozitii care sa fie usor de identificat. 2. Lucrari finantate de catre operatorul de retea: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 clasa precizie 0,5S şi cordon de conectare grup de măsurare conform DMI031011 RO). Contorul utilizat va fi contor bidirectional, programat cu tarif producator, clasa de exactitate 0,5s pentru energia activa si energia reactiva – montaj indirect, curba de sarcina, alimentare auxiliara si alimentator extern. Pentru imbunatatirea semnalului GSM in vederea transmisiei curbelor de sarcina din contor se va monta in exterior o antena GSM cu castig de semnal. Contorul va fi finantat de catre Rețele Electrice Banat SA si se va amplasa la PC cu posibilitate de sigilare si de va fi astfel amplasat încât este posibilă citirea lui din exteriorul PC atât de către client cît şi de distribuitor; 3. Lucrări finanţate de beneficiar, realizate prin grija lui, ce devin proprietatea acestuia: - Clădirea punctului de alimentare 20kV cu două compartimente: * Compartiment de racordare inglobat in constructie (clădire civilă), pentru instalaţiile electrice din gestiunea OD care trebuie să aibă caracteristicile structurale cel puţin echivalente cu cele din prescripţiile DG 2091 Sau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cît mai scurtă posibil (max. 20m), cu cablu de cupru de secţiune minimă 95 mmp, între celula de măsură din compartimentul de racordare şi celula cu înterupător din compartimentul utilizatorului; - Realizarea instalaţiei de utilizare; Asigurarea izolării fonice, a măsurilor de PSI, a accesului în instalatii şi protecţiei faţă de eventualele inundaţii sau acumulări de gaze, vor fi în responsabilitatea proiectantului,constructorului si proprietarului părţii de construcţie a punctului de allimentare 20kV. Punctul de alimentare 20 kV se va amplasa pe teren proprietate privată, la limita de proprietate şi va avea acces în compartimentul de racordare direct din exterior prin realizarea de către client a unei căi de acces. Incaperea pusa la dispozitie de catre beneficiar trebuie sa aiba urmatoarele dimensiuni: 2,5x3m (Lxl) si inaltime de minim 2,2m. Constructia incaperii trebuie realizata conform DG10061RO, DG2061RO ed.2 si DG2092RO (pereti, acoperis, podea, sistem ventilatie, usa, finisaje). Controlul incalzirii in compartimentul de racordare va fi realizat cu ajutorul unui termo-higrostat avind alimentarea cu ee din TSI, sistem de incalzire vertical in celulele de 20 kV si termostat.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 Banat; Dispozitivul de interfata (DI)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Banat SA.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Banat. Se respectă distanțele de siguranță conform Ordin ANRE 239/19 Normă tehnică privind delimitarea zonelor de protecţie şi de siguranţă aferente capacităţilor energetice..</t>
  </si>
  <si>
    <t>25008522</t>
  </si>
  <si>
    <t>LEA 110KV BUJAC-PECICA</t>
  </si>
  <si>
    <t>-Conform lucrarii: EDX 27/2023 editia 4  studiu de solutie - elaborata de  ELECTRO DALEX S.R.L. si avizata de Retele Electrice Banat SA cu documentul Aviz CTE nr. 38/9/28.05.2024 si la CNTEE Transelectrica SA cu documentul Aviz CTES nr. 301/2024, varianta 1 din studiu de solutie pentru care utilizatorul a optat in scris prin adresa nr. 16009060 / 02.10.2024 , tinand seama de situatia energetica din zona precum si de datele solicitate de utilizator Racordarea la SEN se va face prin  Racordarea la tensiunea 110kV prin realizarea unei stații noi 110kV de tip Intrare-Iesire pe LEA 110kV Bujac - Pecica cu amplasarea statiei direct langa LEA 110kV, cu realizarea urmatoarel lucrari: I. Lucrari pe tarif de racordare conform Ordin ANRE nr 59/2013 cu modificarile si completarile ulterioare :   Stalpii existenti nr. 27 si nr. 28 ai LEA 110 kV Bujac - Pecica sunt metalici de intindere de tip ICn+3 110263 respectiv ICn 110263 si sunt echipati cu lanturi de izolatoare duble de intindere cu izolatie compozit in deschiderea 27-28. Deschiderea 27-28 are lungimea de aprox. 243 m. In aliniamentul deschiderii 27-28 a LEA 110 kV, la aproximativ jumatatea acesteia, se va amplasa pe fundatie turnata stalpul nou nr. 1R de tip ITn 110244-5.3.R., echipat cu lanturi duble de intindere cu izolatie compozit. Pentru racordarea noi statii de conexiuni Iratosu 4 este necesara plantarea unui stalp nou nr. 2R, de tip ITn-3 11264-5.3.R la aprox. 50 m fata de stalpul nou nr. 1R montat in axul LEA, spre nord, pe o fundatie turnata, echipat cu lanturi duble de intindere cu izolatie compozit. La stalpul nr. 1R se va face sectionarea LEA 110 kV Bujac – Pecica, iar intre stalpii noi nr. 1R si 2R se va monta o LEA 110 kV d.c. cu conductoare active tip OlAl 240/40 mmp in lungime de 50 m ,pentru racordarea in varianta intrare-iesire la LEA a statiei de conexiuni Iratosu 4 proiectata. Cele doua LEA 110 kV care rezulta prin sectionarea Circuitului LEA 110 kV Bujac - Pecica sunt: LEA 110 kV Bujac –Iratosu 4 - 7,22 km si LEA 110 kV Iratosu 4 – Pecica - 12,32 km Realizare statie electrica de conexiune 110 kV conectata intrare - ieşire, integrata in sistemul de telecontrol existent al Operatorului de Distributie; Statia de conexiune intrare-iesire va fi prevăzuta cu: - doua celule 110 kV echipate complet, fiecare cu cate un întrerupător cu comanda unitripolara si RAR monofazat; - separator 110 kV de by-pass in amonte de celulele de linie sosire din LEA; -  bară colectoare 110 kV simplă sectionata cu doua separatoare; - celula de 110 kV plecare spre utilizator echipata cu separator 110 kV și grup de măsură; contorul se va achizitiona si monta de catre OD; - protecții adecvate liniilor în celulele de linie plecare spre stațiile adiacente, inclusiv protectii - servicii interne c.c. şi c.a.: serviciile interne de c.c. se vor asigura printr-o stație de energie, iar serviciile de c.a. 0,4 kV se vor asigura din instalațiile Utilizatorului, cu rezervare prin grup electrogen; - container amplasat la limita de proprietate cu acces din drumul de exploatare existent pentru echipamentele secundare; - echipamente telecomunicații, echipament central de teleconducere a stației; - instalație de legare la pământ; - sistem de supraveghere antiefracție; - gard de împrejmuire şi drum de acces, etc. - montare analizor pentru monitorizarea calității energiei electrice; Echipamentul trebuie să asigure în principal cerințele tehnice din specificațiile OD. Terenul necesar realizarii statiei de conexiuni 110 kV Iratosu 4 va fi pus la dispozitia Retele Electrice Banat cu titlu gratuit si se va acorda drept de uz, servitute si superficie pe toata existenta instalatiei de racordare. Pentru personalul Retele Electrice Banat se va asigura drum de acces la statia de conexiuni proiectata prin grija utilizatorului. Drumul de acces la statie se va realiza din drumul de exploatare traversat de LEA 110 kV Bujac – Pecica in deschiderea 27-28. Statia de conexiuni Iratosu 4 va avea pe celula de 110 kV linie Bujac: - Protectia de baza: protectie de distanta completata cu protectie diferentiala de linie - Protectia de rezerva: protecţie maximală de curent, direcţională, cu minimum două trepte de curent şi de timp, cu temporizare selectabilă: independentă şi/sau invers dependentă de curent si protecţie maximală de curent homopolar, direcţională, cu minimum două trepte de curent şi de timp. - Celula de 110 kV linie Pecica din statia de conexiuni Iratorsu 4 va avea urmatoarele protectii: ,,Protectia de baza: protectie de distanta completata cu protectie diferentiala de linie ,,Protectia de rezerva: protecţie maximală de curent, direcţională, cu minimum două trepte de curent şi de timp, cu temporizare selectabilă: independentă şi/sau invers dependentă de curent si protecţie maximală de curent homopolar, direcţională, cu minimum două trepte de curent şi de timp. Prin sectionarea LEA 110 kV Bujac - Pecica se obtin doua linii: LEA 110 kV Bujac – Iratosu 4 cu lungimea de aprox. 7,22 km si LEA 110 kV Iratosu 4 – Pecica, cu lungimea aprox. 12,32 km. Conform NTE 001/12/00 sunt necesare in acest caz urmatoarele protectii in statiile Bujac si Pecica: - Protectia de baza: protectie diferentiala de linie completata cu protectie de distanta - Protectia de rezerva: protecţie maximală de curent, direcţională, cu minimum două trepte de curent şi de timp, cu temporizare selectabilă: independentă şi/sau invers dependentă de curent si protecţie maximală de curent homopolar, direcţională, cu minimum două trepte de curent şi de timp. In consecinta in statiile Bujac si Pecica se vor adauga, pe langa protectiile existente si o protectie protectie diferentiala de linie, asigurandu-se si lucrarile de configurare si parametrizare a noilor relee de protectie. Intrerupatoarele 110kV comanda tripolara existente in statiile de transformare 110/20 kV Bujac si 110/20 kV Pecica, in celulele LEA 110 kV aferente statiei conexiuni 110kV Iratosu 4 proiectata, se vor inlocui cu intrerupatoare 110kV comanda uni-tripolara. OPGW intre stalpii rigla Bujac-1-12 – lungime 2,9 km si exista FO libere pe aceasta portiune de LEA 110 kV OlAlS cu secţiunea 95/55 mmp intre stalpii 12-13-75-rigla Pecica – lungime 16,5 km. Pe LEA 110 kV Bujac - Pecica cumuna cu Gai – Pecica există în prezent montat un conductor de protecţie de urmatorul tip: In varianta 1 de racord a staţiei de conexiuni Iratosu 4 la LEA 110 kV Bujac – Pecica (sistem intrare – iesire) trebuie sa se asigure urmatoarele cai de comunicatie: - Cate o pereche de FO dedicata pentru protectiile diferentiale de linie ce se vor monta in celulele LEA 110 kV din statiile Bujac, Iratosu 4 si Pecica. - o cale de comunicatie pentru integrarea statiei de conexiuni propusa in SCADA a Retele Electrice Banat Se va inlocui conductorul de protectie clasic existent pe LEA 110 kV Bujac – Pecica intre stalpii 12-13-75-rigla statie Pecica, cu un conductor OPGW cu un numar de 48 FO, pe o lungime de 16,5 km, conductor prin care sa se asigure caile de comunicatie pentru PDL si integrarea in SCADA Retele Electrice Banat a statiei de conexiuni Iratosu 4. La stalpul nr. 12 exista o cutie de jonctiune a conductorului OPGW de pe LEA 110 kV Bujac – Politura, cutie in care se vor realiza legaturile de FO pentru asigurarea cailor de comunicatie pentru PDL si integrare in SCADA. La intocmirea documentatiei de proiectare faza PTE se va realiza o expertiza tehnica pentru solutia de racordare aleasa de catre utilizator la emiterea avizului tehnic de racordare. Volumul de lucrari rezultat ca fiind necesar in urma expertizei si costurile alocate vor fi cuprinse in proiectul faza PTE iar tariful de racordare se va actualiza corespunzator acestora. II. Lucrări ce se realizeaza prin grija și pe cheltuiala utilizatorului : - realizare racord LES 110 kV (inclusiv FO) între celula nouă 110 kV din stația de conexiune până în stația de transformare aferentă, in lungime de cca. 7,7 km; - se va realiza o automatizare de declansare LES 110 kV in vederea asigurarii in punctul de racordare a unui schimb de 0 MVAr cu sistemul; - realizare celula 110 kV cu intrerupător dupa punctul de delimitare (cu rol de dispozitiv general, dispozitiv de interfață cu protecțiile aferente) - stație de transformare 110 kV/MT aferentă utilizator; - realizare căi de comunicație de la instalațiile de monitorizare și instalațiile de reglaj secundar ale noii centrale până la interfața cu Transelectrica; - integrarea dispozitivului general in sistemul de telecontrol al OD pentru transmitere pozitie intrerupator; - montare analizor pentru monitorizarea calității energiei electrice. - cladire corp comanda si statie 20 kV - ingradire statie electrica, sistem de securitate, etc - instalatii MT, jt ,posturi trafo aferente CEF Dispozitivul general se montează la o distanta de maxim 50 m fata de separatorul de linie aferent celulei de masura ce asigura delimitarea dintre instalatia de racordare si cea de utilizare.-</t>
  </si>
  <si>
    <t>16009060</t>
  </si>
  <si>
    <t>2024-11-25</t>
  </si>
  <si>
    <t>2025-11-25</t>
  </si>
  <si>
    <t>Realizarea lucrărilor de întărire cu caracter gene criteriului cu N elemente în funcțiune în RET: -reconductorare LEA 400kV Bekescsaba Graniceri-9,3 km -amplificare Trafo 400/110 Arad de la 250 MVA la 400MVA Realizarea lucrărilor de întărire cu caracter general pentru respectarea criteriului cu N-1 elemente în funcțiune în RED 110 kV: Varianta 1: -reconductorare LEA 110 kV Arad - CET Arad – circ 1-6,57 km conductor cu capacitate marita Iminim=1000A -reconductorare: LEA 110 kV CET Arad-Gai-4,765 km conductor cu capacitate marita Iminim=1000A -reconductorare: LEA 110 kV Arad-Poltura-6,74 km conductor cu capacitate marita Iminim850A -reconductorare: LEA 110 kV Arad-Semlac-52,706 km conductor cu capacitate marita Iminim=1000A -reconductorare: LEA 110 kV CET Arad-Poltura-2,589 km conductor cu capacitate marita Iminim=1000A Punerea sub tensiune in ipotezele analizare in studiul de solutie a CEF Iratosu 4 este conditionata de realizarea lucrarilor, necesare pentru respectarea criteriului cu N-1 elemente in functiune. Utilizatorul a optat pentru prevederile ord. 81/2022 cu referire la limitarea operationala tinand cont de contingentele la care au rezultat suprasarcini in RED. Ținând cont de faptul ca la N-1 CEF IRATOSU 4 va trebui să fie deconectată pentru a nu se produce suprasarcini pe linii, va trebui realizată automatica de declanșare automată a centralei. Sistemul propus va deconecta centrala la aparitia oricarei conditii ce poate conduce la suprasolicitarea elementelor de retea. Automatizarea implementata va deconecta CEF proiectata in situatia in care sistemul functioneaza cu N-1 elemente in functiune, iar elementul deconectat conduce la suprasolicitarea unuia sau mai multor elemente ramase in functiune. Conform procedurii privind “Cerințele tehnice pentru realizarea Automatizarii de Limitare Operaționala” (ALO) pusa la dispozitie de OTS si prezentata in Anexa J, trebuie respectate urmatoarele: ,,Echipamentele din componența ALO care comandă limitarea puterii evacuate se instalează la utilizator, în centrală și în instalațiile OTS/OD. ,,Datele necesare logicii de acționare a ALO se achiziționează din stații electrice ale OTS/OD, de la toate echipamentele de rețea care prin declanșare/deconectare pot produce suprasarcini pe alte echipamente din rețele. Menținerea siguranței în funcționare a SEN impune ca temporizarea totală, de la elementul deconectat, care provoacă suprasarcini, la reducerea sau oprirea totală a centralei să fie mai mică decât timpul critic determinat prin calcul în analizele de sistem. Varianta 1: ,,Schema normala(RABD deschis) Denumire element deconectat ,,Denumire element cu suprasarcina ,, Pevacuat CEF IRATOSU 4 ,, LEA 220 kV ARAD- CALEA ARADULUI ,,LEA 110 kV ARAD-CET ARAD 1 ,,0 ,, LEA 400 kV BEKECSABA-CEF GRANICERI ,,0 ,, T1 400/110 kV ARAD ,,0 ,, LEA 400 kV NADAB-ORADEA SUD ,,LEA 110 kV ARAD-CET ARAD 1 ,,0 ,, LEA 400 kV BEKECSABA-CEF GRANICERI ,,0 ,, T1 400/110 kV ARAD ,,0 ,, CUPLA 110 kV ARAD ,,LEA 110 kV ARAD-CET ARAD 1 ,,0 ,, LEA 110 kV CET ARAD-POLTURA ,,0 ,, LEA 400 kV BEKECSABA-CEF GRANICERI ,,0 ,, T1 400/110 kV ARAD ,,0 ,, T1 400/110 kV ARAD ,,0 ,, LEA 110 kV CET ARAD-GAI ,,LEA 110 kV ARAD-CET ARAD 1 ,,0 ,, LEA 400 kV BEKECSABA-CEF GRANICERI ,,0 ,, T1 400/110 kV ARAD ,,0 ,, LEA 110 kV POLTURA-BUJAC ,,LEA 110 kV ARAD-CET ARAD 1 ,,0 ,, LEA 400 kV BEKECSABA-CEF GRANICERI ,,0 ,, T1 400/110 kV ARAD ,,0 ,, LEA 110 kV CET ARAD-POLTURA ,,LEA 110 kV ARAD-CET ARAD 1 ,,0 ,, LEA 400 kV BEKECSABA-CEF GRANICERI ,,0 ,, T1 400/110 kV ARAD ,,0 ,, LEA 110 kV ARAD-CET ARAD 1 ,,LEA 110 kV ARAD-POLTURA ,,0 ,, LEA 110 kV ARAD-CET ARAD 1 ,,0 ,, LEA 110 kV CET ARAD-POLTURA ,,0 ,, LEA 110 kV CET ARAD-GAI ,,0 ,, LEA 400 kV BEKECSABA-CEF GRANICERI ,,0 ,, T1 400/110 kV ARAD ,,0 ,, LEA 110 kV ARAD-POLTURA ,,LEA 110 kV ARAD-CET ARAD 1 ,,0 ,, LEA 110 kV ARAD-CET ARAD 1 ,,0 ,, LEA 400 kV BEKECSABA-CEF GRANICERI,,0 ,, T1 400/110 kV ARAD ,,0 ,, T1 400/110 kV ARAD ,,LEA 110 kV ARAD-SEMLAC ,,0 ,, LEA 400 kV BEKECSABA-CEF GRANICERI ,,0 ,, ,,Schema de functionare cu RABD conectat Denumire element deconectat ,,Denumire element cu suprasarcina ,, Pevacuat CEF IRATOSU 4 ,, LEA 220 kV ARAD- CALEA ARADULUI ,,LEA 110 kV ARAD-CET ARAD 1 ,,0 ,, LEA 400 kV BEKECSABA-CEF GRANICERI ,,0 ,, T1 400/110 kV ARAD ,,0 ,, LEA 400 kV NADAB-ORADEA SUD ,,LEA 110 kV ARAD-CET ARAD 1 ,,0 ,, LEA 400 kV BEKECSABA-CEF GRANICERI ,,0 ,, T1 400/110 kV ARAD ,,0 ,, CUPLA 110 kV ARAD ,,LEA 110 kV ARAD-CET ARAD 1 ,,0 ,, LEA 110 kV CET ARAD-POLTURA ,,0 ,, LEA 400 kV BEKECSABA-CEF GRANICERI ,,0 ,, T1 400/110 kV ARAD ,,0 ,, LEA 400 kV BEKECSABA-CEF GRANICERI ,,0 ,, T1 400/110 kV ARAD ,,0 ,, T1 400/110 kV ARAD ,,LEA 110 kV ARAD-SEMLAC ,,0 ,, LEA 400 kV BEKECSABA-CEF GRANICERI ,,0 ,, LEA 110 kV POLTURA-BUJAC ,,LEA 110 kV ARAD-CET ARAD 1 ,,0 ,, LEA 400 kV BEKECSABA-CEF GRANICERI ,,0 ,, T1 400/110 kV ARAD ,,0 ,, LN-ARAD-MURESEL ,,LEA 110 kV ARAD-CET ARAD 1 ,,0 ,, LEA 400 kV BEKECSABA-CEF GRANICERI ,,0 ,, T1 400/110 kV ARAD ,,0 ,, LEA 110 kV CET ARAD-GAI ,,LEA 110 kV ARAD-CET ARAD 1 ,,0 ,, LEA 110 kV ARAD-POLTURA ,,0 ,, LEA 400 kV BEKECSABA-CEF GRANICERI ,,0 ,, T1 400/110 kV ARAD ,,0 ,, LEA 110 kV ARAD-CET ARAD 1 ,,LEA 110 kV ARAD-POLTURA ,,0 ,, LEA 110 kV ARAD-CET ARAD 1 ,,0 ,, LEA 400 kV BEKECSABA-CEF GRANICERI ,,0 ,, T1 400/110 kV ARAD ,,0 ,, LEA 110 kV CET ARAD-POLTURA ,,LEA 110 kV ARAD-CET ARAD 1 ,,0 ,, LEA 110 kV ARAD-POLTURA ,,0 ,, LEA 400 kV BEKECSABA-CEF GRANICERI ,,0 ,, T1 400/110 kV ARAD ,,0 ,, LEA 110 kV ARAD-POLTURA ,,LEA 110 kV ARAD-CET ARAD 1 ,,0 ,, LEA 110 kV CET ARAD-POLTURA ,,0 ,, LEA 400 kV BEKECSABA-CEF GRANICERI ,,0 ,, T1 400/110 kV ARAD ,,0 ,, Realizare ALO in varianta 1 de racordare a CEF Iratosu 4: Sistemul de limitare operationala conține echipamente de automatizare montate în instalațiile Operatorului de Transport, ale Operatorului deDistributie și în cele ale beneficiarului. Comanda de deconectare este transmisă instantaneu în situația în care apare o contingență pe oricare element de rețea. Deconectarea puterii CEF se va aplica pe perioada de timp până la revenirea în funcțiune a elementului care a condus la limitarea puterii. Echipamentele de automatizare vor fi montate în cabinele de relee/camera de comanda unde se află dulapurile de control și protecție aferente celulelor LEA 110 kV/LEA 400 kV din statii. Pentru realizarea deconectarii se vor monitoriza pozițiile întreruptoarelor. Din cele două moduri distincte de acționare a logicii ALO propuse prin procedura emisa de OTS se propune modul 2 pentru prima etapa: monitorizarea în timp real a contingenței periculoase, cu declanșarea centralei, Automatizarea limitării operaționale a puterii centralei electrice CEF Iratosu 4 va conține pe lângă elementele fizice (echipamentele necesare instalației de automatizare) și calea de comunicație fibră optică, abonament de date plătit (cartelă) în cazul comunicației de tip GPRS sau similar (calea de comunicare între automatizarea de limitare a puterii centralei și echipamentele care transmit datele culese de pe elementele de rețea monitorizate). Pentru a putea transmite on-line poziția întreruptorului este necesar un abonament de date la un operator de telefonie mobilă, abonament de tip APN cu IP fix (static). Costul abonamentului va fi suportat integral de către Utilizator pentru toate instalațiile montate in RET/RED și în instalațiile proprii. Pierderea comunicatiei sau orice eroarea de comunicatie conduce la deconectarea intrerupatorului din statia de transformare a centralei electrice. Echipamentele de automatizare ce se montează în instalațiile OT pentru transmiterea semnalelor de deconectare a a puterii debitate de CEF IRATOSU 4 pe perioada regimului N-1 sunt următoarele: Stația 400 kV Arad aparținând OT, CN Transelectrica, 1,,RTU care vagestiona celula de 220 kV Calea Aradului si celula trafo 400/110 kV precum si cupla 400 kV din statie 2,,RTU care va gestiona celule de 110 kV CET Arad, Poltura si Muresel din statie 3,,Telecomunicații prin FO sau GSM 4 G asigurate prin intermediul unui operator de telecomunicații, suportate de beneficiar prin intermediul unui abonament. Stația 400 kV Nadab aparținând OT, CN Transelectrica, 1,,RTU care va gestiona celula de 400 kV Oradea Sud din statie 2,,Telecomunicații prin FO sau GSM 4 G asigurate prin intermediul unui operator de telecomunicații, suportate de beneficiar prin intermediul unui abonament. Stația 400 kV Oradea Sud aparținând OT, CN Transelectrica, 1,,RTU care va gestiona celula de 400 kV Nadab din statie 2,,Telecomunicații prin FO sau GSM 4 G asigurate prin intermediul unui operator de telecomunicații, suportate de beneficiar prin intermediul unui abonament. Stația 220 kV Calea Aradului aparținând OT, CN Transelectrica, 1,,RTU care va gestiona celulele de 220 kV Arad din statie 2,,Telecomunicații prin FO sau GSM 4 G asigurate prin intermediul unui operator de telecomunicații, suportate de beneficiar prin intermediul unui abonament. Echipamentele de automatizare ce se montează în instalațiile OD/terti pentru transmiterea semnalelor de deconectare a a puterii debitate de CEF IRATOSU 4 pe perioada regimului N-1 sunt următoarele: Stația 110 kV Poltura aparținând OD, Retele Electrice Banat, 1,,RTU care va gestiona celulele 110 kV Arad, CET Arad si Bujac din statie 2,,Telecomunicații prin FO sau GSM 4 G asigurate prin intermediul unui operator de telecomunicații, suportate de beneficiar prin intermediul unui abonament. Stația 110 kV Bujac aparținând OD, Retele Electrice Banat, 1,,RTU care va gestiona celula 110 kV Poltura din statie 2,,Telecomunicații prin FO sau GSM 4 G asigurate prin intermediul unui operator de telecomunicații, suportate de beneficiar prin intermediul unui abonament. Stația 110 kV CET Arad apartinand CET, 1,,RTU care va gestiona celulele 110 kV Arad si Gai din statie 2,,Telecomunicații prin FO sau GSM 4 G asigurate prin intermediul unui operator de telecomunicații, suportate de beneficiar prin intermediul unui abonament. Stația 110 kV Gai aparținând OD, Retele Electrice Ban
Termen realizare lucrari specifice(i)	
0</t>
  </si>
  <si>
    <t>A20 IAZ MUNTELE MIC-OTELU ROSU RE</t>
  </si>
  <si>
    <t>-Solutia unica - Racordarea radiala in racordul din st. 96 al LEA 20 kV Iaz Muntele Mic, alimentata din st. 110/20 kV Otelu Rosu, tronsonul cuprins intre st. 96/7 si 96/8 Lucrarile pe tarif de racordare: - plantarea unui stalp special tip SC 15014 in LEA 20 kV Iaz Muntele Mic alimentata din St. 110/20 kV Otelu Rosu, in deschiderea dintre stalpii 96/7 si 96/8 existenti, care se va echipa cu coronament semiorizontal de intindere, consola de intindere, lanturi duble de intindere cu izolatori compozit, separator vertical 24 kV, CTE, descarcatoare cu oxid de zinc 24kV si priza de pamant cu Rp&lt;4ohmi. - montare LES 20 kV, cu cablu tip XLPE 3x(1x185 mm2) in lungime totala de cca. 36 m (inclusiv rezervele in statie si in PC) intre celula de linie LE din PC proiectat si stalpul SC 15014 proiectat; - montarea unui PC nou proiectat ce va fi amplasat in proximitatea liniei 20kV. Echiparea compartimentului de racordare al punctului de conexiuni 20 kV, cu: - 1 celula delinie motorizata 24 kV, 630A, 16 kA cu separator de sarcina in SF6 si CLP conf. specificatiei OD; - loc pentru încă o celulă de linie; - 1 celula de masura, motorizata,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&lt;=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direcţională cu două trepte (o treapta pentru punerile la pamant simple, şi a doua treapta pentru duble puneri la pamant); • protectie maximala de curent directionala homopolara;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 Caransebes in lungime de 0,01 km; - Posturi trafo si tablouri jt aferente centralei CEF Caransebes , trafo &lt;= 2000kVA; - Asigurare accesului la PC 20kV proiectat pentru OD.-</t>
  </si>
  <si>
    <t>23155066</t>
  </si>
  <si>
    <t>Exista bransament electric trifazat de pe circuitul LES JT aferent PT 6126 20/0,4kV, 250 KVA, cu contor electronic trifazat in BMPT pe socluNu este cazulSe va reprograma contorul electronic trifazat existent in regim bidirectional ca si producator-consumator</t>
  </si>
  <si>
    <t>24886781</t>
  </si>
  <si>
    <t>A20 SIMERIA 1-SIMERIA DV</t>
  </si>
  <si>
    <t>-Conform lucrarii nr. 96/2024, elaborata de S.C. CONS ELECTRIFICAREA INSTAL S.R.L. si avizata de Retele Electrice Banat S.A. cu documentul AvizCTE nr. 57/1/22.08.2024, Varianta 1 din studiul de solutie, pentru care utilizatorul a optat in scris, prin adresa nr. 19649623/21.11.2024, tinand seama de situatia energetica din zona precum si de datele solicitate de utilizator, Racordarea la SEN se va face prin Racordarea intrare – iesire in LEA 20 kV Simeria 1 din Statia 110/20 kV Simeria, cu realizarea urmatoarelor lucrari : 1. Lucrari pe tarif de racordare:      - interceptarea LES 20 kV din LEA 20 kV Simeria 1, tronsonul cuprins intre bara Statiei 110/20 kV Simeria si st. nr. 1, si mansonarea acesteia cu LES 20 kV proiectata;     - dezlegarea LES 20 kV din LEA 20 kV Simeria de pe st. nr. 1 existent si inlocuirea acesteia cu LES 20 kV proiectata. Se vor realiza cutii terminale de exterior pe st. nr. 1;     - montare LES 20 kV cu cablu tip XLPE 3x(1x185 mm2) in lungime totala de cca. 50 m (inclusiv rezervele la setul de mansoane si in PC) intre celula de linie LE din PC si setul de masoane proictat proiectat;     - montare LES 20 kV cu cablu tip XLPE 3x(1x185 mm2) in lungime totala de cca. 53 m (inclusiv rezervele la stalp si in PC) intre celula de linie LE din PC si stalpul nr. 1 din LEA 20kV Simeria 1 existent;     - punct de conexiune 20 kV proiectat ce se va amplasa in apropierea LEA 20kV Simeria 1 cu acces din domeniul public pentru Retele Electrice Banat ;  Echiparea compartimentului de racordare al punctului de conexiuni 20 kV cu:     - 2 celule de linie 24 kV, tip LE, cu sistem trifazat de bare cu izolatie in aer, curent nominal 630 A, echipata cu separator de sarcină 24 kV, cu mediul de stingere in SF 6, curent nominal admisibil de scurta durata pentru bare si derivatii 16 kA, cu CLP, motorizare 24 Vc.c., indicatoare prezenta tensiune, izolatori cu divizor de tensiune capacitiv legat la dispozitivul de semnalizare prezenta/absenta tensiune, transformatoare toroidale pentru detectarea si semnalizarea scurtcircuitelor mono si polifazate, RGDAT, rezistenta anticondens;     - loc pentru încă o celulă de linie;     - 1 celula de masura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2. Lucrări ce se realizează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sunt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apermite o intervenţie rapidă;           • protecţie homopolară direcţională cu două trepte (o treapta pentru punerile la pamant simple, şi a doua treapta pentru duble puneri la pamant);          • protectie maximala de curent directionala homopolara;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CEF Simeria in lungime de 0,63 km, in varianta 1          • Posturi trafo si tablouri jt aferente centralei fotovoltaice, trafo ≤ 2000kVA          • Asigurare accesului la PC 20kV proiectat pentru OD.-</t>
  </si>
  <si>
    <t>19649623</t>
  </si>
  <si>
    <t>2024-11-28</t>
  </si>
  <si>
    <t>2025-11-28</t>
  </si>
  <si>
    <t>Realizarea lucrărilor de întărire cu caracter general pentru respectarea criteriului cu N-1 elemente in functiune in RED 110 kV:
   - LEA 110 kV Mintia – Paulis, in lungime de 5,469 km;
Beneficiarul centralei PHOENIX GREEN ENERGY SRL doreste punerea in functiune conform cererii de racordare in anul 2025 si a optat prin adresa nr. 10/29.08.2024 pentru prevederile ord. 81/2022 cu referire la limitarea operationala a puterii tinand cont de contingentele la care au rezultat suprasarcini in RED/RET.
Descrierea sistemului de limitare operationala: 
    Echipamentele prin intermediul carora se va realiza automatizarea de limitare operațională(ALO), se vor monta în instalațiile operatorului de distribuție(OD) si ale operatorului de transport(OTS) și vor monitoriza poziția stării întreruptoarelor din ambele capete ale liniilor de 110 kV. 
    Echipamentele necesare realizarii automatizarii de limitare operationala (ALO) se vor instala in dulap metalic / rack, instalat in camera de comanda a statiilor afectate. 
Comunicație propusă între stațiile OD si OTS care au implementate instalația de limitare operațională și CEF Simeria se va realiza prin doua cai de comunicatie GSM 4G, comunicație de bază și comunicație de rezervă.
Soluția propusă constă în instalarea în stațiile 110/20 kV a OD si statiile 400/220/110 a OTS a echipamentelor precizate mai sus, acestea fiind alimentate din dulapurile de servicii interne 110 (220) Vcc, prin alimentare directă sau prin sursa externa 220(110) / 24Vcc de 5A pe ieșire, echipamentele prevăzute pentru o stație având un consum de maxim 1 A la 24 Vcc. 
Pentru preluarea pozițiilor de stare a întreruptoarelor din ambele capete ale liniilor care prin declanșare produc suprasarcini, se vor monta doua echipamente de achiziție date I/O (în scop de redundanta). 
Achiziția informațiilor de stare se va realiza prin cablu de semnalizare între șirul de cleme, contacte libere de poziție ale întreruptorului de înaltă tensiune din dulap de protecție și comanda LEA 110kV și noul dulap de automatizare CEF.
Logica sistemului de automatizare montat în stațiile OD consta în preluarea pozițiilor de stare a întreruptoarelor din ambele capete ale liniilor care prin declanșare produc suprasarcini, cu transmitere către sistemul de automatizare centralizat. 
Logica sistemului de automatizare centralizat va fi implementata utilizând intrări digitale de care dispun echipamentele numerice din PC CEF (RTU/BCU din dulap SCADA, terminale numerice de protecție din celulele de 20 kV), sistem SCADA CEF. 
Echipamentele de automatizare vor fi montate in camera de comanda unde se afla dulapurile de control si protectie aferente. 
Semnalele pentru pozitie intreruptor se vor culege din CSA intreruptor, prin multiplicare de contacte sau utilizarea unor contacte libere/disponibile. 
Pe lângă datele obligatorii de transmis de către centrala conform legislației în vigoare, se vor transmite operatorului de distribuție /transport și sistem informații de stare pentru "Automatizarea de deconectare în funcție/anulata", "Centrala deconectata" și semnalizarea "A funcționat automatizarea de deconectare CEF Simeria". Automatizarea va putea fi anulată numai la indicațiile operatorului de distribuție / transport și sistem, respectiv pe perioada realizării de lucrări de intervenție și mententanță, caz în care centrala va fi deconectată conform condițiilor contractuale. 
Utilizatorul va asigura achiziția și montarea echipamentelor de automatizare pentru limitarea operationala, in RET/RED (dupa caz) și în instalațiile proprii.
Pentru a putea transmite on-line poziția întreruptorului este necesar un abonament de date la un operator de telefonie mobilă, abonament de tip APN cu IP fix (static). Costul abonamentului va fi suportat integral de către Utilizator pentru toate instalațiile montate in RET/RED (dupa caz) și în instalațiile proprii. 
Pierderea comunicatiei sau orice eroarea de comunicatie conduce la deconectarea intrerupatorului din statia de transformare a centralei electrice. 
Automatizarea de limitare operationala a puterii centralei va monitoriza toate elementele de retea rezultate din analiza de sistem pentru regimul cu N-1 elemente in functiune, care prin iesirea acestora din functiune au ca efect apariția de suprasarcini în rețea și, în consecință, imposibilitatea elementelor rețelei rămase în funcțiune și a rețelei în ansamblul ei de a funcționa pe timp nelimitat în aceste condiții si va limita operational puterea maxima ce poate fi evacuata de centrala in retea.
In situatia in care comunicatia prin GSM (minim 4G) nu va asigura timpii de deconectare conform normativelor in vigoare de la data PIF a centralei, calea de comunicatie se va asigura prin fibra optica ale carei costuri de instalare si mentenanta se vor asigura de catre beneficiarul centralei CEF Simeria. 
Utilizatorul nu poate solicita si primi de la operatorul de rețea despăgubiri pentru energia electrică ce nu a fost produsă și livrată în rețea pe perioada limitării. Implementarea, licenta, parametrizarea, punerea in functie, testele de PIF, mentenanta, asigurarea comunicatiei aferenta automatizarii de limitare operationala a puterii centralei implementate vor fi asigurate de catre utilizator pe cheltuiala acestuia. Utilizatorul este raspunzator de functionare corecta a automatizarii de limitare operationala a puterii centralei pe intreaga durata de existenta a parcului centralei electrice. 
Având în vedere că beneficiarul CEF Simeria a optat pentru deconectarea puterii produse, automatica de limitare operațională se va realiza:
    - pentru toate lucrarile de intarire necesare pentru respectarea citeriului N-1 elemente in functie in RED;
    - pentru eliminarea suprasarcinilor în vederea respectării criteriului N-1 elemente în funcție se vor folosi echipamente pentru limitarea/deconectarea puterii evacuate din CEF Simeria pentru elementele de rețea din „Element deconectat” descrise mai jos:
Element deconectat = LEA 110 kV Pestis – Deva CFR
Element in suprasarcina = LEA 110 kV Mintia – Paulis
Pevacuat Centrala CEF Simeria = 0 MW
Echipamentele aferente sistemului de automatizare pentru limitarea operaționala se vor instala in urmatoarele statii: 
    OD - Retele Electrice Banat: Statia 110/20 kV Deva CFR 
    OTS : Statia 220/110 kV Petris 
    Alti OD : nu este cazul 
Se vor monta urmatoarele echipamente in cele 2 statii: 
    - Device tip I/O Moxa ioLogik E1210 - 3 buc; 
    - Router GSM 4G Moxa OnCell 3120-LTE - 6 buc; 
Evaluarea lucrărilor de întărire: 
    Valoarea estimată a lucrărilor enunțate mai sus, pe bază de indici conform art. 44 din Ordinul ANRE 11/2014 este de: 
    T(I)=Sn x i 
In varianta 1: 
    Art. 42. — În situația în care punctul de racordare este la medie tensiune, într-o linie electrică subterană sau pe bara de medie tensiune a unui post de transformare, tariful specific pentru calculul componentei TI a tarifului de racordare se notează i6 și se stabilește utilizând următoarea formulă: i6 = iMTS + iST110/MT [lei/MVA].
    Varianta 1:
         I6 = 67 000 [lei/MVA] + 432 000 [lei/MVA] = 499.000 [lei/MVA] 
         T(I) = 499.000,00 lei/MVA x 4,822 MVA = 2.406.178 lei fara TVA 
    Valoarea Ti calculată pe bază de deviz general aferentă OD/OTS lucrari de intarire la N si N-1 fara limitare operationala::
    Varianta 1:
         (Ti)SS = Ti(SS) RED N-1 elemente = 2.776.245,25 lei fără TVA, din care: 
            La N elemente: - 
            La N-1 elemente: (Ti)SS = 2.776.245,25 lei fără TVA din care: 
               Ti REB= 2.776.245,25 lei fără TVA 
               Ti OTS = - lei fără TVA 
Termenul posibil de realizare a lucrărilor de intarire in RED este de 302 zile lucratoare, de la momentul obtinerii obtinerii avizelor si autorizatiilor de construire. 
S-a calculat timpul necesar realizarii lucrarilor de intarire la N-1 pentru racordarea centralei CEF Simeria astfel: 
    1 buc x 10lunix22zile + 15 zile/kmx5,469 km=220 + 82 = 302 zile lucratoare 
Nu sunt inclusi timpii de obtinere a avizelor si acordurilor proprietarilor. 
    Valoarea lucrarilor de realizare automatica de limitare/deconectare a centralei CEF Simeria pentru respectarea criteriului N-1 elemente in functie: 
    Automatica de deconectare in instalatiile OD= 110.049,1 lei fara TVA 
    Automatica de deconectare in instalatiile OTS= 140.049,1 lei fara TVA 
    Total cost automatica de deconectare OD+OTS: Ti_limitare_op = 250.102,2 lei fara TVA 
Timpii de executie estimati pentru lucrarile necesare in instalatiile Retele Electrice Banat necesare realizarii limitarii operationale este de 432 zile lucratoare de la momentul realizarii platii integrale a componentei Ti. Timpii de realizare a lucrarilor din instalatiile Transelectrica/alti OD (dupa caz) nu sunt inclusi in acest termen. 
Astfel valoarea componentei T(I) care se va considera la calculul tarifului de racordare este: 
Varianta 1: 
Ti =min (2.406.178 lei; 0+250.102,2 lei) = 250.102,2 lei fara TVA</t>
  </si>
  <si>
    <t>A20 POIANA MARULUI-OTELU ROSU RE</t>
  </si>
  <si>
    <t>-Se vor inlocui stalpii nr.14 si 15 de tip SV15004 aferent LEA 20kV Poiana Marului cu 2 stalpi tip bac 12F27 care se vor echipa cu consola semiorizontala, legaturi duble de intindere cu izolatie compozit, separator tripolar 24kV, 400A, montare vertical cf.DY596,suport si descarcatoare cu ZnO cu dispozitiv de deconectare 10kA si priza de pamant cu Rp&lt;4ohmi. Din stalpii 14 si 15 se va realiza cate un circuit LES 20kV nou proiectat, cu cablu AL 3x(1x185)mm2 cu izolatie XLPE, pozat in tub din polietilena, in lungime traseu de 1370 metri, (5m subtraversare asfalt), sapatura pamant pe domeniul public. Cablurile vor alimenta un PC 20kV care se va amplasa pe domeniul public, in spatiu verde al solicitantului. Punctul de conexiune PC 20kV nou proiectat, va fi prevazut cu compartiment de racordare si masura, cu acces separat, din domeniul public, pentru personalul Retele Electrice, echipat cu: - 2 buc. celula de linie LE 24kV, 16kA , 630A, tip DY 803/2 - 1 buc. loc de rezerva pentru montarea inca unei celule de linie LE tip DY 803/2. - 1 buc. celula de masura UTM, 24kV, 16kA , 630A tip DY 803/4, cu 2 transformatoare de tensiune 20/0,1kV, clasa de precizie 0,5 cf. DMI 031015 RO, matricola 535024 si 2 transformatoare de curent de 50/5A, clasa de precizie 0,5S cf.DMI 031052 RO, matricola 532056 si contor electronic trifazat in montaj indirect, prevazut cu bloc de jonctiune de deconectare de incercare, cf.FT-225MAT, matricola 627408. Contorul se va amplasa prin grija si cheltuiala Retele Electrice intr-o cutie de masura, amenajata intr-o nisa in peretele anvelopei, cu posibilitatea vizualizarii atat de catre Retele Electrice cat si de catre beneficiar. Se vor monta 3 buc. rezistente anticondens si 3 buc. termohigrostat pentru celulele MT. Delimitarea dintre instalaţiile distribuitorului şi cele ale utilizatorului este la papucii cablului intern 20kV plecare din compartimentul de racordare (celula masura), spre dispozitivul general amplasat in compartiment utilizator. 2. Lucrari finanţate de beneficiar, realizate prin grija lui, ce devin proprietatea acestuia, conform Ordin nr.59/2013: Cladirea PC20kV compartimentata in care se va monta, intr-un compartiment, instalatia de racordare si de masurare, si in al doilea compartiment instalatia utilizatorului. Compartimentul utilizator va fi echipat cu: - circuit LES 20kV cat mai scurta posibil (L=20 m), cu cablu de cupru de sectiune minima 95 mmp, intre celula de masura din compartimentul de racordare si instalatiile de 20kV aflate în gestiunea consumatorului. - 1 buc. celula sosire echipata cu un separator tripolar si un intrerupator automat fix (sau numai un intrerupator automat debrosabil). Intrerupatorul va fi obligatoriu prevazut cu sistem de protecţie generala maximala de curent si impotriva defectelor de punere la pamant, cu reglajul corelat cu celelalte protecţii din instalaţiile SC RETELE ELECTRICE. - 1 buc. transformator 20/0,4kV cu o putere recomandata de 400KVA. Se va realiza o instalatie de iluminat si priza bipolara cu intrerupator 16A-230V cu siguranta fuzibila in compartimentul de racordare, alimentate de la reteaua JT a utilizatorului. Se va realiza o priza de impamantare cu Rp&lt;4ohmi pentru PC 20kV nou proiectat. Traseele retelelor electrice si amplasamentul PTAnv se vor stabili in cadrul proiectului tehnic de catre proiectantul de specialitate, conform avizelor obtinute si de comun acord cu beneficiarul lucrarii, astfel incat sa permita accesul pentru mentenanta si inlocuirea instalatiilor electrice defecte in timp util. Proiectul tehnic se va aviza în Comisia Tehnica de Avizare a Retele Electrice. Solicitantul va depune dosar definitiv pentru instalatia electrica de utilizare in aval de punctul de delimitare. Dosarul definitiv va fi elaborat de catre un electrician autorizat ANRE, prin grija si cheltuiala consumatorului. Prin grija si cheltuiala Retele Electrice Banat se va monta in compartimentul masura un contor trifazat electronic in montaj indirect in regim bidirectional.-</t>
  </si>
  <si>
    <t>24815160</t>
  </si>
  <si>
    <t>PTA 3355 ARAD DEPOZIT POETULUI</t>
  </si>
  <si>
    <t>Loc de consum si producere existent.Din PTA 20/0.4kV, 400kVA, nr.3355, din CD a PTA prin realizarea urmatoarelor lucrari: 1.-lucrari finantate prin grija si pe cheltuiala operatorului de distributie: - montare pe soclu la PTA, a unui BMPTi-80A coform FT-133MAT, echipat cu 3xTC=250/5A clasa de precizie 0.5s; - realizare grup masura energie electrica prin montarea in BMPT a unui contor electronic trifazat bidirectional in montaj semidirect si programarea sa cu tarif producator; 2.- lucrari finantate in baza tarifului de racordare, conform prevederilor Ord. ANRE 59/2013 cu modificarile si completarile ulterioare: - dezafectarea vechii cai de alimentare cu energie electrica si recuperarea contorului trifazat in montaj direct existent; - pozare cablu Al 3x50+25C, conform DC 4126RO, din CD a PTA 3355 la BMPTi, in lungime de cca. 5m; 3. lucrari de realizat prin grija si pe cheltuiala beneficiarului: - priza de pamant a BMPTi; - coloana jt intre BMPTi si TG beneficiar.</t>
  </si>
  <si>
    <t>25176080</t>
  </si>
  <si>
    <t>PTA 4601 SANPAUL COM 2</t>
  </si>
  <si>
    <t>-Din PTA 20/0.4kV, nr.4601, din LEA 0.4kV prin realizarea urmatoarelor lucrari: 1.-lucrari finantate prin grija si pe cheltuiala operatorului de distributie: - montare pe soclu la limita de proprietate beneficiar, a unui BMPT-63A standardizat;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existent; - pozare cablu Al 3x25+16C, conform DC 4126RO, din LEA 0.4kV la BMPT, in lungime de cca. 115m, din care cca. 100m canalizare zona nepavata; 3. lucrari de realizat prin grija si pe cheltuiala beneficiarului: - priza de pamant a BMPT; - coloana jt intre BMPT si TG beneficiar.</t>
  </si>
  <si>
    <t>25153471</t>
  </si>
  <si>
    <t>A20 HATEG-RETEZAT DV</t>
  </si>
  <si>
    <t>Bransament electric trifazat existentNu este cazulConsta într-un PC anvelopa 20kV pus la dispozitie de catre beneficiar, cu masura MT racordat la LEA HATEG din Statia 110/20 kV RETEZAT DV, cu realizarea urmatoarelor lucrari: Stalpul Nr. 14/2 se va demonta si se vor planta 2 buc. stalp SC 12/G/24 echipat cu: consola semiorizonatala de intindere echipata cu lanturi duble de intindere 2il, separator vertical conform DY595RO, suport descarcatori si descarcatori cu oxid de zinc conform DY557RO, si realizarea prizei de pamant cu Rp≤4ohmi. Se va planta 2 buc. Stalp 12/G/24 intre stalpi existenti 14/1 si 14/3 la o distanta de aproximativ 15m fata de stalpi existenti. Stalpi proiectati se vor echipa cu consola semiorizonatala de intindere echipata cu lanturi duble de intindere 2il, separator vertical conform DY595RO, suport descarcatori si descarcatori cu oxid de zinc conform DY557RO, si realizarea prizei de pamant cu Rp≤4ohmi. Se va poza (in domeniul public) un cablu de medie tensiune tripolar cu elice vizibilapentru montare subterana, izolat in polietilena reticulara de grosime redusa, Al 3x1x185 mmp, cu ecran in tub de aluminiu sub invelis de PVC sau PE (cf. DC 4385 RO), de la separatorul nou proiectat pe st. ex. 208/11 pana la punctul de conexiune 20kV proiectat, in lungime de 170 m (din care 20m pe stalpul nou proiectat, 20m in punctul de conexiune, si 130m spatiu verde). Cablul se va poza in sapatura deschisa la o adincime de 0.8-1 m, protejat in tub de polietilena reticulara, acoperit cu un strat de nisip de 20 cm masurat de la partea superioara a tubului, semnalizat cu benzi avertizoare cf. DS4235RO si DS4247RO ; Echipare PC 20kV compartiment racordare pus la dispozitie de beneficiar: - 2 buc. celule modulare de linie de 24kV, 630A, 16 kA(1s), cu separator de sarcină în SF6 şi CLP, conform DY803/2-LE ed.3, telecontrolate. Compartimentul trebuie sa permita o dezvoltare ulterioara cu inca o celula de linie; - 1 buc. celulă de măsură cu separator de sarcină, conform DY803/4, cu două TT 20/0,1 kV, conform DMI031015 RO, clasa de precizie 0,5 şi TC de 50/5A conform DMI031052 RO , clasa de precizie 0,2s; - rezistente in celulele MT – 3 buc. si termohigrostat in PT – 3 buc.; PC va fi amplasat astfel incat accesul in el sa fie direct din domeniul public; II. Lucrări finanţate de beneficiar, realizate prin grija lui, ce devin proprietatea acestuia, conform Ordin nr. 59/2013: 1). LES 20 kV cît mai scurtă posibil (l≤20m), cu cablu de cupru de secţiune minimă 95 mmp, între celula de măsură din compartimentul de racordare şi celula cu înterupător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SC Retele Electrice Banat SA-Zona MT/jt Timisoara 3). Instalaţia de iluminat interior, prize şi instalaţia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Banat S.A Zona Reţea MT/jt Timisoara . Materialele şi echipamentele care se utilizează la realizarea instalaţiei trebuie să fie noi, omologate sau certificate, după caz, dacă acest lucru este prevăzut în specificaţiile tehnice unificate, în conformitate cu procedurile aplicabile în Retele Electrice Banat S.A .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Incaperea pusa la dispozitie de catre beneficiar trebuie sa aiba urmatoarele dimensiuni: 2,5x3 m (Lxl) si inaltime de minim 2,2 m. Constructia incaperii trebuie realizata conform DG10061RO, DG2061RO ed.2 si DG2092RO (pereti, acoperis, podea, sistem ventilatie, usa, finisaje). Celelalte materiale şi echipamente, pentru care nu sunt elaborate specificaţii tehnice unificate, trebuie sa fie noi, compatibile cu starea tehnică a instalaţiei, să îndeplinească cerinţele specifice de fiabilitate şi siguranţă.</t>
  </si>
  <si>
    <t>RETELE ELECTRICE ROMANIA S.A</t>
  </si>
  <si>
    <t>2024-12-02</t>
  </si>
  <si>
    <t>2025-12-02</t>
  </si>
  <si>
    <t>GAI 110/20 KV</t>
  </si>
  <si>
    <t>-Solutia 2 - Racordarea radiala pe bara B2 20 kV a statiei 110/20 kV Gai Lucrari pe Tarif de Racordare: - montare celula 20kV complet echipata compatibila cu celulele 20kV existente in Statia 110/20 kV Gai, pe bara 20 kV B2, in locul celulei nr. 16 F2 Fabrica de zahar existenta, cu întreruptor cu acționare manuală şi motor de armare la 110 Vcc și separator de sarcină, cu cuțite de legare la pământ, prevăzute cu lămpi de semnalizare prezenta tensiunii în celulă, cu rezistență de încălzire 50 W – 220 V.c.a, cu releu de semnalizarea scurtcircuitelor mono și polifazate, protecții digitale cu sensibilitate bidirecțională, 2xTC pentru balanta; - montare LES 20 kV cu cablu tip XLPE 3x(1x185 mm2) in lungime totala de cca. 223 m (inclusiv rezervele in statie si in PC) intre celula de linie LE din PC si celula 20 kV din statie proiectate; - punct de conexiune 20 kV proiectat ce se va amplasa in apropierea statiei 110/20 kV Simeria cu acces din domeniul public pentruRetele Electrice Banat ; Echiparea compartimentului de racordare al punctului de conexiuni 20 kV cu: -1 celula de linie 24 kV, tip LE, cu sistem trifazat de bare cu izolatie in aer, curent nominal 630 A, echipata cu separator de sarcină 24 kV, cu mediul de stingere in SF 6, curent nominal admisibil de scurta durata pentru bare si derivatii 16 kA, cu CLP, motorizare 24 Vc.c., indicatoare prezenta tensiune, izolatori cu divizor de tensiune capacitiv legat la dispozitivul de semnalizare prezenta/absenta tensiune, transformatoare toroidale pentru detectarea si semnalizarea scurtcircuitelor mono si polifazate, RGDAT, rezistenta anticondens; -1 celula de masura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 Montare grup de măsurare de decontare in firidă securizată, cu contor cu telecitire bidirecţional, clasa 0,2 S (contorul va fi pus la dispoziţie de OD); Lucrări ce se realizează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sunt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măsură din compartimentul de racordare şi celula cu înterupător din compartimentul utilizatorului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-protectie maximala de curent directionala homopolara;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CEF Arad 3 in lungime de 4,176 km in varianta 1, respectiv in lungime de 3,82 km in varianta 2 -Posturi trafo si tablouri jt aferente centralei fotovoltaice, trafo ≤ 2000kVA -Asigurare accesului la PC 20kV proiectat pentru OD.-</t>
  </si>
  <si>
    <t>2024-12-03</t>
  </si>
  <si>
    <t>2025-12-03</t>
  </si>
  <si>
    <t>Lucrări de întărire comune (generale) determinate asigurării conditiilor tehnice in vederea evacuării puterii aprobate pentru CEF Arad 3 : Solutia 2 Realizarea lucrărilor de întărire cu caracter general pentru respectarea criteriului cu N elemente în funcțiune în RET: - inlocuire Trafo 1 400/110 kV – 250 MVA din st. Arad cu o unitate Trafo 400/110 kV – 400 MVA; - inlocuire Trafo 2 400/110 kV – 250 MVA din st. Arad cu o unitate Trafo 400/110 kV – 400 MVA. Realizarea lucrărilor de întărire cu caracter general pentru respectarea criteriului cu N elemente în funcțiune în RED 110 kV: ,,amplificarea grupului de tratare neutru din statiei 110/20kV Gai prin realizarea urmatoarelor lucrari: ,,Demontare TSI 2 – BS 2 50 A; ,,Demolare fundatii; ,,Realizare cuva TFN/SA noua; ,,Instalare TFN/SA 160 kVA; ,,Instalare bobina 200 A noua; ,,Inlocuire TC 100/5 A existente in celula nr. 22 cu TC 200/5 A; ,,Instalare dulap protectie nou echipt cu DAN(DV 929) + MCI(DV927); ,,Instalare TC toroidale 100/5 A la toate celulele plecare in st. Gai pentru legare celule la dulapul de protectie nou; ,,Realizare circuite primare si secundare. ,,Reconductorarea LEA 110 kV Arad – CET Arad circuit 1, in lungime de 6 ,57 km, cu conductoare Al 3x240/40 mmp cu capacitate marita de transport (minim 1000 A). Realizarea lucrărilor de întărire cu caracter general pentru respectarea criteriului cu N-1 elemente în funcțiune în RED 110 kV: ,,-Reconductorarea LEA 110 kV Arad – Poltura, in lungime de 6,74 km, cu conductoare Al 3x185/32 mmp cu capacitate marita de transport (minim 850 A); ,,-Construire linie noua in paralel cu LEA 110 kV Arad – Poltura, in lungime de 6,74 km, cu conductoare Al 3x185/32 mmp cu capacitate marita de transport (minim 850 A); ,,- Reconductorarea LEA 110 kV Poltura – CET Arad, in lungime de 2,589 km, cu conductoare Al 3x240/40 mmp cu capacitate marita de transport (minim 1000 A). Beneficiarul centralei S.C. RPOWER TWO S.R.L. doreste punerea in functiune conform cererii de racordare in anul 2025 si a optat prin adresa nr. 10/29.08.2024 pentru prevederile ord. 81/2022 cu referire la limitarea operationala a puterii tinand cont de contingentele la care au rezultat suprasarcini in RED/RET. Descrierea sistemului de limitare operationala: Echipamentele prin intermediul carora se va realiza automatizarea de limitare operațională(ALO), se vor monta în instalațiile operatorului de distribuție(OD) si ale operatorului de transport(OTS) și vor monitoriza poziția stării întreruptoarelor din ambele capete ale liniilor de 110 kV. Echipamentele necesare realizarii automatizarii de limitare operationala (ALO) se vor instala in dulap metalic / rack, instalat in camera de comanda a statiilor afectate. Comunicație propusă între stațiile OD si OTS care au implementate instalația de limitare operațională și CEF Arad 3 se va realiza prin doua cai de comunicatie GSM 4G, comunicație de bază și comunicație de rezervă. Soluția propusă constă în instalarea în stațiile 110/20 kV a OD si statiile 400/220/110 a OTS a echipamentelor precizate mai sus, acestea fiind alimentate din dulapurile de servicii interne 110 (220) Vcc, prin alimentare directă sau prin sursa externa 220(110) / 24Vcc de 5A pe ieșire, echipamentele prevăzute pentru o stație având un consum de maxim 1 A la 24 Vcc. Pentru preluarea pozițiilor de stare a întreruptoarelor din ambele capete ale liniilor care prin declanșare produc suprasarcini, se vor monta doua echipamente de achiziție date I/O (în scop de redundanta).</t>
  </si>
  <si>
    <t>T 1795</t>
  </si>
  <si>
    <t>Bransament electric trifazat existent- Din cutia de distributie CD1+6 a postului de transformare T 1795 – 20/0,4kV-250kVA avand doua circuite libere a se va poza un cablu Al 3x50+25C (DC 4126/13) inlungime de 330m: 1m in CD a postului, 2m coborare pe stalp, 16m foraje (2*8m drumuri asfaltate), 310m trotuar betonat, pana la un BMPT 63A, 1m in BMPT. - Montare BMPT 63A din poliester armat cu fibra de sticla (cf.FT 124_MAT si FT 133_MAT), echipat cu un intrerupator tetrapolar fix de 63A, amplasat pe soclu, la limita de proprietate, in dreptul imobilului de pe parcela cu nr. CF 454810. - Necesar montare contorului existent bidirectional programat pentru tarif de producator in BMPT 63A nou proiectat. - BMPT 63A se va lega la o priza de pamânt cu valoarea de maxim 4 ohmi realizata prin grija beneficiarului. Se vor pastra distantele normate fata de celelalte retele de utilitati. * Materialele si echipamentele care se utilizeaza la realizarea instalatiei trebuie sa fie conforme cu cerintele din specificatiile tehnice unificate RETELE ELECTRICE. Celelalte materiale si echipamente pentru care nu sunt elaborate specificatii tehnice unificate, trebuie sa fie noi, compatibile cu starea tehnica a instalatiei, sa indeplineasca cerintele specificede fiabilitate si siguranta. ** Instalatia de utilizare a clientului (priza de pamint, de maxim 4 ohmi, calea de curent dintre locul de delimitare si locul de consum al solicitantului) se recomanda a se realiza cu cablu electric avand sectiunea minima de 25 mmp, pozat inaintea executiei lucrarilor stabilite prin prezentul aviz tehnic de racordare. *** Clientul va depune dosar definitiv pentru instalatia electrica de utilizare in aval de punctul de delimitare. Dosarul definitiv va fi elaborat de catre un electrician autorizat ANRE, prin grija si cheltuiala consumatorului. **** In cazul in care instalatia de racordare si/sau deviere ocupa/traverseaza terenuri private se vor constitui/recunoaste drepturile reale de superficie/uz si servitute, dupa caz, in favoarea RETELE ELECTRICE, aferente imobilelor afectate de instalatia de racordare/capacitatile deviate. Conform Ordin ANRE 23/09.03.2022, costul mediu pentru realizarea unui bransament trifazat subteran din firida este de 2430 lei.Contor existent bidirectional programat pentru tarif de producator</t>
  </si>
  <si>
    <t>2024-12-04</t>
  </si>
  <si>
    <t>2025-12-04</t>
  </si>
  <si>
    <t>T 52146</t>
  </si>
  <si>
    <t>Bransament electric trifazat existent- bransament electric subteran trifazat din firida de distributie F-F de tip E2+4 existenta alimentata din postul de transformare T 52146 – 20/0 ,4kV-630kVA; bransamentul se va realiza cu cablu de tip Al 3x25+16C mmp (cf.DC 4126RO) in lungime de 5 metri (1m in firida, 1m in BMPT, restul zona verde), protejat prin tub PVC conform DS4235RO; - montarea unui contor electronic trifazat intr-un BMPT 40A din poliester armat cu fibra de sticla (cf.FT 124_MAT si FT 133_MAT), echipat cu un intrerupator tetrapolar fix de 40A, amplasat pe soclu, la limita de proprietate, langa firida si TDC-urile existente. - BMPT proiectat se va lega la o priza de punere la pamant cu valoare de maxim 4 Ohm, realizata prin grija beneficiarului. * Materialele si echipamentele care se utilizeaza la realizarea instalatiei trebuie sa fie conforme cu cerintele din specificatiile tehnice unificate RETELE ELECTRICE. Celelalte materiale si echipamente pentru care nu sunt elaborate specificatii tehnice unificate, trebuie sa fie noi, compatibile cu starea tehnica a instalatiei, sa indeplineasca cerintele specificede fiabilitate si siguranta. ** Instalatia de utilizare a clientului (priza de pamint, de maxim 4 ohmi, calea de curent dintre locul de delimitare si locul de consum al solicitantului) se recomanda a se realiza cu cablu electric avand sectiunea minima de 25 mmp, pozat inaintea executiei lucrarilor stabilite prin prezentul aviz tehnic de racordare. *** Clientul va depune dosar definitiv pentru instalatia electrica de utilizare in aval de punctul de delimitare. Dosarul definitiv va fi elaborat de catre un electrician autorizat ANRE, prin grija si cheltuiala consumatorului. **** In cazul in care instalatia de racordare si/sau deviere ocupa/traverseaza terenuri private se vor constitui/recunoaste drepturile reale de superficie/uz si servitute, dupa caz, in favoarea RETELE ELECTRICE, aferente imobilelor afectate de instalatia de racordare/capacitatile deviate. Conform Ordin ANRE 23/09.03.2022, costul mediu pentru realizarea unui bransament trifazat subteran din firida este de 2060 lei.Necesar inlocuire contor existent cu un contor bidirectional programat pentru tarif de producator</t>
  </si>
  <si>
    <t>Bransament electric monofazat existent- bransament electric mixt trifazat din LEA j.t. existenta, realizata cu conductor TYiR 50 OlAl 3x70mmp si alimentata din postul de transformare T 2092 – 20/0,4kV-250kVA; bransamentul se va realiza cu cablu de tip Al 3x25+16C mmp (cf.DC 4126RO) in lungime de 80 metri (40m de la SC existent in axul LEA j.t. la SC intermediar, 10m pe stalpul SC intermediar - la coborarea de pe stalp fixarea cablului se va face cu coliere din inox si se va proteja in profil pana la inaltimea de 2,5 m, 1m in BMPT, restul zona verde), protejat prin tub PVC conform DS4235RO; - montarea unui contor electronic trifazat intr-un BMPT 40A din poliester armat cu fibra de sticla (cf.FT 124_MAT si FT 133_MAT), echipat cu un intrerupator tetrapolar fix de 40A, amplasat pe soclu, la limita de proprietate, in dreptul imobilului de pe parcela cu nr. CF 401215. - BMPT proiectat se va lega la o priza de punere la pamant cu valoare de maxim 4 Ohm, realizata prin grija beneficiarului. * Materialele si echipamentele care se utilizeaza la realizarea instalatiei trebuie sa fie conforme cu cerintele din specificatiile tehnice unificate RETELE ELECTRICE. Celelalte materiale si echipamente pentru care nu sunt elaborate specificatii tehnice unificate, trebuie sa fie noi, compatibile cu starea tehnica a instalatiei, sa indeplineasca cerintele specificede fiabilitate si siguranta. ** Instalatia de utilizare a clientului (priza de pamint, de maxim 4 ohmi, calea de curent dintre locul de delimitare si locul de consum al solicitantului) se recomanda a se realiza cu cablu electric avand sectiunea minima de 25 mmp, pozat inaintea executiei lucrarilor stabilite prin prezentul aviz tehnic de racordare. *** Clientul va depune dosar definitiv pentru instalatia electrica de utilizare in aval de punctul de delimitare. Dosarul definitiv va fi elaborat de catre un electrician autorizat ANRE, prin grija si cheltuiala consumatorului. **** In cazul in care instalatia de racordare si/sau deviere ocupa/traverseaza terenuri private se vor constitui/recunoaste drepturile reale de superficie/uz si servitute, dupa caz, in favoarea RETELE ELECTRICE, aferente imobilelor afectate de instalatia de racordare/capacitatile deviate. Conform Ordin ANRE 23/09.03.2022, costul mediu pentru realizarea unui bransament trifazat subteran din firida este de 2430 lei.Inlocuire contor existent cu contor trifazat bidirectional programat pentru tarif de producator</t>
  </si>
  <si>
    <t>T12244 VILE CANAL II MOSNITA NOUA</t>
  </si>
  <si>
    <t>Bransament electric monofazat existentNu este cazulContor bidirectional programat pentru tarif de producator existent.</t>
  </si>
  <si>
    <t>2024-12-10</t>
  </si>
  <si>
    <t>2025-12-10</t>
  </si>
  <si>
    <t>PTAB 29 DECEBAL 1 HATEG</t>
  </si>
  <si>
    <t>Bransament electric existent ce se va desfiinta o data cu realizarea noului bransament electric monofazat.Sporul de putere solicitat necesita realizarea unui bransament electric monofazat aerian cu carlig alimentat de la stalpul de tip SE 4 nr. 612 din LEA JT - Suseni, zona PTAB nr. 29 Decebal , realizat cu conductor 2x16 mmp, L=15 m cu BMPM 40 A (FT-124-MAT) montat pe fatada cladirii. • Valoarea medie a bransamentului pana la care operatorul de distributie ramburseaza cheltuielile pentru proiectarea si realizarea bransamentului, stabilita conform reglementarilor in vigoare, este de 1340 lei. • In cazul in care tariful T din prezentul ATR nu va fi platit de catre consumator, ramane valabil ATR/CER emis anterior.-</t>
  </si>
  <si>
    <t>A20 BATIZ-CALAN STREI DV</t>
  </si>
  <si>
    <t>nu este cazulNu este cazulMontare celula de masura in compartimentul Retele Electrice in PC 1109 SEAU CALAN, echipata cu 2 transformatoare de tensiune 20/04 kV DMI031015 RO clasa de precizie 0&lt;(&gt;,&lt;)&gt;5s, 2 transformatoare de curent de 50/5A conform DMI031052 RO clasa de precizie 0&lt;(&gt;,&lt;)&gt;2s, montare cutie echipata cu circuite secundare pentru grupul de masura indirect. Echipare PC 20kV compartiment racordare pus la dispozitie de beneficiar: - 1 buc. celulă de măsură cu separator de sarcină, conform DY803/4, cu două TT 20/0,1 kV, conform DMI031015 RO, clasa de precizie 0,5 şi doua TC de 50/5A conform DMI031052 RO , clasa de precizie 0,2s; - rezistente in celulele MT – 1 buc. si termohigrostat in PT – 1 buc.; II. Lucrări finanţate de beneficiar, realizate prin grija lui, ce devin proprietatea acestuia, conform Ordin nr. 59/2013: 1). LES 20 kV cît mai scurtă posibil (l≤20m), cu cablu de cupru de secţiune minimă 95 mmp, între celula de măsură din compartimentul de racordare şi celula cu înterupător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SC Retele Electrice Romania SA-Zona MT/jt Timisoara 3). Instalaţia de iluminat interior, prize şi instalaţia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Banat S.A Zona Reţea MT/jt Timisoara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Incaperea pusa la dispozitie de catre beneficiar trebuie sa aiba urmatoarele dimensiuni: 2,5x3 m (Lxl) si inaltime de minim 2,2 m. Constructia incaperii trebuie realizata conform DG10061RO, DG2061RO ed.2 si DG2092RO (pereti, acoperis, podea, sistem ventilatie, usa, finisaje). Celelalte materiale şi echipamente, pentru care nu sunt elaborate specificaţii tehnice unificate, trebuie sa fie noi, compatibile cu starea tehnică a instalaţiei, să îndeplinească cerinţele specifice de fiabilitate şi siguranţă.</t>
  </si>
  <si>
    <t>2024-12-11</t>
  </si>
  <si>
    <t>2025-12-11</t>
  </si>
  <si>
    <t>9107 STR ROSETTI</t>
  </si>
  <si>
    <t>Exista bransament electric monofazat de pe circuitul LEA JT aferent PT 9107, 20/0.4 KV, 250 KVA cu BMPM pe proprietate si contor electronic monofazat in montaj direct &lt;(&gt;,&lt;)&gt;-Se va inlocui contorul existent cu un contor electronic monofazat Smart-Meter bidirectional.</t>
  </si>
  <si>
    <t>T1850 BISERICA VALCANI</t>
  </si>
  <si>
    <t>Bransament electric trifazat existentNu este cazul- bransament electric subteran trifazat din LEA j.t. existenta, realizata cu conductor TYiR 4x50mmp OlAl si alimentata din postul de transformare T 1850 – 20/0,4kV-250kVA; bransamentul se va realiza cu cablu de tip Al 3x25+16C mmp (cf.DC 4126RO) in lungime de 30 metri (10m pe stalpul LEA j.t - la coborarea de pe stalp fixarea cablului se va face cu coliere din inox si se va proteja in profil tip REB pana la inaltimea de 2,5 m, 1m in BMPT si 19m zona verde), protejat prin tub PVC conform DS4235RO; - montarea unui contor electronic trifazat intr-un BMPT 40A din poliester armat cu fibra de sticla (cf.FT 133_MAT), echipat cu un intrerupator tetrapolar fix de 40A, amplasat pe soclu, la limita de proprietate. BMPT proiectat se va lega la o priza de punere la pamant cu valoare de maxim 4 Ohm, realizata prin grija beneficiarului. *Instalatia de utilizare a abonatului (priza de pamint, de maxim 4 ohmi, calea de curent dintre locul de delimitare si locul de consumal solicitantului) se recomanda a se realiza cu cablu electric avand sectiunea minima de 25mmp, pozat inaintea executiei lucrarilor stabilite prin prezentul aviz tehnic de racordare. **Abonatul va depune dosar definitiv pentru instalatia electrica de utilizare in aval de punctul de delimitare. Dosarul definitiv va fi elaborat de catre un electrician autorizat ANRE, prin grija si cheltuiala consumatorului. Conform Ordin ANRE 23/09.03.2022, costul mediu pentru realizarea unui bransament trifazat subteran din LEA sau bransament trifazat mixt este de 2430 lei.</t>
  </si>
  <si>
    <t>T 5572 BLAJOVA SAT</t>
  </si>
  <si>
    <t>Bransament electric monofazat existentNu este cazulContor bidirectional existent programat pentru tarif de producator.</t>
  </si>
  <si>
    <t>2024-12-13</t>
  </si>
  <si>
    <t>2025-12-13</t>
  </si>
  <si>
    <t>A20 MEHADIA-CRUSOVAT RE</t>
  </si>
  <si>
    <t>-1. Lucrarile necesare pentru realizarea instalatiei de racordare: Se vor inlocui stalpii nr. 136 si 137 de tip SV15004 aferent LEA 20kV MEHADIA cu 2 stalpi tip bac 12F27, demontandu-se LEA MT intre cei 2 stalpi, care se vor echipa cu consola semiorizontala, legaturi duble de intindere cu izolatie compozit, separator tripolar 24kV, 400A, montare vertical cf.DY595,suport si descarcatoare cu ZnO cu dispozitiv de deconectare 10kA si priza de pamant cu Rp&lt;4ohmi.  Din stalpii 136 si 137 se va realiza cate un circuit LES 20kV nou proiectat, cu cablu AL 3x(1x185)mm2 cu izolatie XLPE, pozat in tub din polietilena, in lungime traseu de 60 metri, sapatura pamant pe domeniul public. Cablurile vor alimenta un PC 20kV care se va amplasa pe domeniul public, in spatiu verde al solicitantului.  Punctul de conexiune PC 20kV nou proiectat, va fi prevazut cu compartiment de racordare si masura, cu acces separat, din domeniul public, pentru personalul Retele Electrice Romania, echipat cu:     - 2 buc. celula de linie LE 24kV, 16kA , 630A, tip DY 803/2     - 1buc. loc de rezerva pentru montarea inca unei celule de linie LE tip DY 803/2.     - 1 buc. celula de masura UTM, 24kV, 16kA , 630A tip DY 803/4, cu 2 transformatoare de tensiune 20/0,1kV, clasa de precizie 0,5 cf. DMI 031015 RO, matricola 535024 si 2 transformatoare de curent de 50/5A, clasa de precizie 0,5S cf.DMI 031052 RO, matricola 532056 si contor electronic trifazat in montaj indirect, prevazut cu bloc de jonctiune de deconectare de incercare, cf.FT-225MAT, matricola 627408. Contorul se va amplasa prin grija si cheltuiala Retele Electrice Romania S.A. intr-o cutie de masura, amenajata intr-o nisa in peretele anvelopei, cu posibilitatea vizualizarii atat de catre Retele Electrice Romania S.A. cat si de catre beneficiar.  Se vor monta 3 buc. rezistente anticondens si 3 buc. termohigrostat pentru celulele MT.  Delimitarea dintre instalaţiile distribuitorului şi cele ale utilizatorului este la papucii cablului intern 20kV plecare din compartimentul de racordare (celula masura), spre dispozitivul general amplasat in compartiment utilizator.  2. Lucrari finanţate de beneficiar , realizate prin grija lui, ce devin proprietatea acestuia, conform Ordin nr. 59/2013:  Cladirea PC20kV compartimentata in care se va monta, intr-un compartiment, instalatia de racordare si de masurare, si in al doilea compartiment instalatia utilizatorului.  Compartimentul utilizator va fi echipat cu:    - circuit LES 20kV cat mai scurta posibil (L=20 m), cu cablu de cupru de sectiune minima 95 mmp, intre celula de masura din compartimentul de racordare si instalatiile de 20kV aflate în gestiunea consumatorului.     - 1 buc. celula sosire echipata cu un separator tripolar si un intrerupator automat fix (sau numai un intrerupator automat debrosabil). Intrerupatorul va fi obligatoriu prevazut cu sistem de protecţie generala maximala de curent si impotriva defectelor de punere la pamant, cu reglajul corelat cu celelalte protecţii din instalaţiile Retele Electrice Romania S.A.     - 1 buc. transformator 20/0,4kV cu o putere recomandata de 250 KVA.  Se va realiza o instalatie de iluminat si priza bipolara cu intrerupator 16A-230V cu siguranta fuzibila in compartimentul de racordare, alimentate de la reteaua JT a utilizatorului.  Se va realiza o priza de impamantare cu Rp&lt;4ohmi pentru PC 20kV nou proiectat. Traseele retelelor electrice si amplasamentul PTAnv se vor stabili in cadrul proiectului tehnic de catre proiectantul de specialitate, conform avizelor obtinute si de comun acord cu beneficiarul lucrarii, astfel incat sa permita accesul pentru mentenanta si inlocuirea instalatiilor electrice defecte in timp util.  Proiectul tehnic se va aviza în Comisia Tehnica de Avizare a Retele Electrice Romania S.A. Solicitantul va depune dosar definitiv pentru instalatia electrica de utilizare in aval de punctul de delimitare. Dosarul definitiv va fi elaborat de catre un electrician autorizat ANRE, prin grija si cheltuiala consumatorului. Prin grija si cheltuiala Retele Electrice Romania S.A. se va monta in compartimentul masura un contor trifazat electronic in montaj indirect in regim bidirectional.-</t>
  </si>
  <si>
    <t>2024-12-16</t>
  </si>
  <si>
    <t>2025-12-16</t>
  </si>
  <si>
    <t>LEA 110KV SACALAZ-SATCHINEZ</t>
  </si>
  <si>
    <t>Lucrarile necesare racordarii: se mentin conform ATR 10582002 / 04.09.2023: Punctul de racordare - Racordarea la 110 kV, in LEA 110 kV Sacalaz-Satchinez, Punct comun de cuplare – bara de 110kV a statiei nou proiectate. Punctul de delimitare –se va realiza la bornele separatorului de linie din celula de masura de decontare si celula 110 kV a utilizatorului echipata cu intrerupator; Punctul de masurare – va fi in celula masura plecare catre utilizator.Conform lucrarii : 47/ 22.08.2024 - studiu de solutie-elaborat de SC AEG ELECTRICONSULT SRL, avizat de Retele Electrice Romania SA (denumita anterior Retele Electrice Banat SA) cu Aviz CTE nr. 63/3/26.09.2024 - actualizat , varianta unica, tinand seama de situatia energetica din zona precum si de datele solicitate de utilizator Racordarea la SEN se va face prin realizarea unei statii noi 110kV  de tip Intrare-Iesire pe LEA 110kV Sacalaz- Satchinez, conform ATR 10582002 / 04.09.2023 I. Lucrari pe tarif de racordare : In zona de racordare LEA110 Sacalaz - Satchinez este simplu circuit pe stalpi metalici si de beton, echipata cu conductor de tip OLAL 240/50 fara OPGW. Statia noua de conexiune se va amplasa pe langa LEA 110kV. Legatura de la CEF+IS Sanandrei la statia de conexiune se va face prin LES 110kV in lungime de aproximativ 6,7 km. Terenul necesar realizarii statiei de conexiune va fi pus la dispozitie cu drept de uz / construire si servitute si superficie, catre Retele Electrice Banat, pe toata perioada de existenta a instalatiilor. Dreptul de uz, servitute si superficiei se va inscrie in CF. Beneficiarul va construi o statie proprie 110/20kV 63MVA pe terenul CEF+IS Sanandrei. Pentru realizarea acestei solutii sunt necesare urmatoarele lucrari pe tarif de racordare: - realizare racord intrare − ieşire in LEA 110 kV Sacalaz – Satchinez , în axul liniei existente, la o distanță de 64,2 metri față de stâlpul existent nr. 47 si la o distanta de 163 m fata de stâlpul nr. 46, prin sectionarea si introducerea in linia existenta a unui stalp terminal tip ICn110243 care va avea nr. 46N. Stâlpul nou nr. 46N va fi echipat cu lanțuri duble de întindere din material compozit, zona II de poluare. La baza stâlpului proiectat nr. 46N se va realiza o priza de legare la pământ noua cu Rp≤10Ω. - realizare statie electrica de conexiune 110 kV, conectata intrare – ieşire in LEA 110kV kV Sacalaz – Satchinez, integrata in sistemul de telecontrol existent al Operatorului de Distributie; Statia de conexiune 110kV intrare-iesire va fi prevăzuta cu: - doua celule 110 kV echipate complet, fiecare cu cate un întrerupător cu comanda unitripolara si RAR monofazat; - bară colectoare 110 kV simpla rigida; - celula de 110 kV plecare spre utilizator echipata cu separator 110 kV si grup de masura (contorul se vor pune la dispozitie de OD);  - grup de masura echipat cu trei transformatoare de curent 110kV, 2x300/5/5/5A, cls 0,2S si trei transformatoare de tensiune 110/√3 / 0 ,1/√3 / 0,1 kV, cls 0,2 - protectii adecvate liniilor in celulele de linie plecare spre statiile adiacente, inclusiv protectii diferentiale; - servicii interne c.c. şi c.a.: serviciile interne de c.c. se vor asigura printr-o statie de energie, iar serviciile de c.a. 0,4 kV se vor asigura din instalatia Utilizatorului cu rezervare printr-un grup electrogen; - echipamente telecomunicatii, echipament central de teleconducere a statiei; - instalatie de legare la pămant; - sistem de supraveghere antiefractie; - gard de împrejmuire şi drum de acces, etc. - container pentru camera de protectii - montare analizor pentru monitorizarea calitatii energiei electrice; Echipamentul va trebui sa asigure in principal cerintele tehnice din specificatiile Retele Electrice Romania. Dispozitivul general se montează la o distanta de maxim 50 m fata de separatorul de linie aferent celulei de masura ce asigura delimitarea dintre instalatia de racordare si cea de utilizare. Prin sectionarea LEA 10 kV Sacalaz – Satchinez vor rezulta noile linii 110 kV Sacalaz – CEF+IS Sanandrei (lungime 15km) respectiv LEA 110kV Satchinez - CEF+IS Sanandrei (lungime 9km). Avand in vedere lungimile celor doua linii noi create ce sunt mai mici de 20 km, se vor completa protectiile in celulele LEA 110kV din statiile de transformare Sacalaz si Sanandrei montarea de protectii diferentiale in fiecare statie de transformare si asigurarea lucrarilor de configurare si parametrizare a noilor relee de protectie; Pentru asigurarea cailor de comunicatie necesare functiionarii protectiilor diferentiale cat si integrarea in sistemul de telecontrol existent al Retele Electrice Romania se va instala fibra optica prin inlocuirea firului de garda LEA Sacalaz – statia de conexiune Sanandrei - Satchinez in lungime de 25km. •,,Pentru bucata de LEA 110kV Sacalaz -CEF+IS Sanandrei rezultata (lungime 15km) se va monta o protectie diferentiala dubla (grupa 1 si grupa 2) cu comunicatie pe OPGW. Pentru aceasta se vor monta atat in statia în stația Săcălaz pentru viitoarea linie 110 kV Săcălaz - CEF+IS Sanandrei cat si in viitoarea statie Intrare – Iesire Sanadrei cate 2 dulapuri de protecție noi, redundante (identice) , care trebuie echipate cu protecțiile diferențiale de linie grupa 1 și grupa 2. Aceste protecții vor respecta prevederile NTI-TEL-S-003-2009-01 "Detalii și specificații de echipamente pentru realizarea sistemului de comandă, control, protecție și automatizare pentru nivelul de 400 kV, 220 kV și 110 kV LEA/LES/ cuple din stațiile electrice modernizate, pe tipuri de scheme primare". Protecțiile diferențiale de linie pentru a putea fi integrate in sistemele actuale de protecții si SCADA din stația SACALAZ respectiv DET Timișoara trebuie sa fie de fabricație SIEMENS minim generația DGSI 5 (implementată la racordarea stației COVACI în stația SACALAZ). II. Lucrari prin grija beneficiarului :  ▪ realizare racord LES 110 kV (inclusiv FO) între celula nouă 110 kV din stația de conexiune până în stația de transformare aferentă in lungime de 6,7 km; ▪ realizare celula 110 kV cu intrerupător dupa punctul de delimitare (cu rol de dispozitiv general, dispozitiv de interfață cu protecțiile aferente, inclusiv protectie diferentiala) ▪ stație de transformare 110 kV/MT aferentă utilizator; ▪ realizare căi de comunicație de la instalațiile de monitorizare și instalațiile de reglaj secundar ale noii centrale până la interfața cu Transelectrica; ▪ integrarea dispozitivului general in sistemul de telecontrol al OD pentru transmitere pozitie intrerupator ▪ montare analizor pentru monitorizarea calității energiei electrice. ▪ Tensiunea auxiliara se va obtine print-un racord separat din reteaua de distributie 20kV situata in apropiere, pentru care se va emite un aviz tehnic de racordare distinct.-</t>
  </si>
  <si>
    <t>T 5509 DAROVA VECHE</t>
  </si>
  <si>
    <t>2024-12-17</t>
  </si>
  <si>
    <t>2025-12-17</t>
  </si>
  <si>
    <t>2024-12-20</t>
  </si>
  <si>
    <t>2025-12-20</t>
  </si>
  <si>
    <t>PTAB 170 VETERINARA DEVA</t>
  </si>
  <si>
    <t>Circuit electric trifazat alimentat din PTAB 170 Veterinara Deva, cu masura energieie electrice in conexiune semidirecta montata la PT.Instalatia de alimentare cu energie electrica existenta este corespunzatoare si poate prelua sporul de putere solicitat. Programare contor electronic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</si>
  <si>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Bransament electric monofazat existent- bransament electric aerian trifazat din LEA j.t. existenta , realizata cu conductor TYiR 50 OlAl 3x70mmp si alimentata din postul de transformare T 5509 – 20/0,4kV-250kVA; bransamentul se va realiza cu cablu de tip Al 3x25+16C mmp (cf.DC 4126RO) in lungime de 16 metri; - montarea unui contor electronic trifazat intr-un BMPT 40A din poliester armat cu fibra de sticla (cf.FT 124_MAT), echipat cu un intrerupator tetrapolar fix de 40A, amplasat pe fatada imobilului de pe parcela cu nr. CF 401215. - BMPT proiectat se va lega la o priza de punere la pamant cu valoare de maxim 4 Ohm, realizata prin grija beneficiarului. * Materialele si echipamentele care se utilizeaza la realizarea instalatiei trebuie sa fie conforme cu cerintele din specificatiile tehnice unificate RETELE ELECTRICE. Celelalte materiale si echipamente pentru care nu sunt elaborate specificatii tehnice unificate, trebuie sa fie noi, compatibile cu starea tehnica a instalatiei, sa indeplineascacerintele specificede fiabilitate si siguranta. ** Instalatia de utilizare a clientului (priza de pamint, de maxim 4 ohmi, calea de curent dintre locul de delimitare si locul de consum al solicitantului) se recomanda a se realiza cu cablu electric avand sectiunea minima de 25 mmp, pozat inaintea executiei lucrarilor stabilite prin prezentul aviz tehnic de racordare. *** Clientul va depune dosar definitiv pentru instalatia electrica de utilizare in aval de punctul de delimitare. Dosarul definitiv va fi elaborat de catre un electrician autorizat ANRE, prin grija si cheltuiala consumatorului. **** In cazul in care instalatia de racordare si/sau deviere ocupa/traverseaza terenuri private se vor constitui/recunoaste drepturile reale de superficie/uz si servitute, dupa caz, in favoarea RETELE ELECTRICE, aferente imobilelor afectate de instalatia de racordare/capacitatile deviate. Conform Ordin ANRE 23/09.03.2022, costul mediu pentru realizarea unui bransament trifazat subteran din firida este de 1460 lei.Inlocuire contor existent cu contor trifazat bidirectional programat pentru tarif de producator</t>
  </si>
  <si>
    <t>Bransament electric trifazat existent- bransament electric subteran trifazat din LEA j.t. existenta, realizata cu conductor TYiR 50 OlAl 3x70mmp si alimentata din postul de transformare T 5509 – 20/0,4kV-250kVA; bransamentul se va realiza cu cablu de tip Al 3x25+16C mmp (cf.DC 4126RO) in lungime de 39 metri (10m pe stalp la coborarea de pe stalp fixarea cablului se va face cu coliere din inox si se va proteja in profil pana la inaltimea de 2,5 m, 8m trotuar + platforma betonata, 2m in BMPT, 19m zona verde), protejat prin tub PVC conform DS4235RO; - montarea unui contor electronic trifazat intr-un BMPT 40A din poliester armat cu fibra de sticla (cf.FT 133_MAT), echipat cu un intrerupator tetrapolar fix de 40A, amplasat pe soclu, la limita de proprietate, in dreptul imobilului de pe parcela cu nr. CF 400497. - BMPT proiectat se va lega la o priza de punere la pamant cu valoare de maxim 4 Ohm, realizata prin grija beneficiarului. * Materialele si echipamentele care se utilizeaza la realizarea instalatiei trebuie sa fie conforme cu cerintele din specificatiile tehnice unificate RETELE ELECTRICE. Celelalte materiale si echipamente pentru care nu sunt elaborate specificatii tehnice unificate, trebuie sa fie noi, compatibile cu starea tehnica a instalatiei, sa indeplineasca cerintele specificede fiabilitate si siguranta. ** Instalatia de utilizare a clientului (priza de pamint, de maxim 4 ohmi, calea de curent dintre locul de delimitare si locul de consum al solicitantului) se recomanda a se realiza cu cablu electric avand sectiunea minima de 25 mmp, pozat inaintea executiei lucrarilor stabilite prin prezentul aviz tehnic de racordare. *** Clientul va depune dosar definitiv pentru instalatia electrica de utilizare in aval de punctul de delimitare. Dosarul definitiv va fi elaborat de catre un electrician autorizat ANRE, prin grija si cheltuiala consumatorului. **** In cazul in care instalatia de racordare si/sau deviere ocupa/traverseaza terenuri private se vor constitui/recunoaste drepturile reale de superficie/uz si servitute, dupa caz, in favoarea RETELE ELECTRICE, aferente imobilelor afectate de instalatia de racordare/capacitatile deviate. Conform Ordin ANRE 23/09.03.2022, costul mediu pentru realizarea unui bransament trifazat subteran din firida este de 2430 lei.Nu este cazulInlocuire contor existent cu contor trifazat bidirectional programat pentru tarif de producator</t>
  </si>
  <si>
    <t>A20 BUCES-CRISCIOR DV</t>
  </si>
  <si>
    <t>-Punct de conexiune racordat la LEA 20 kV Criscior - Buces : - montare 1 stalp tip SC 15014 echipat cu separator in montaj vertical derivatie linie subterana (DY 595 RO), in axul LEA 20 kV Criscior - Buces; - racord subteran 20 kV realizat cu cablu 3x(1x185)Almmp, în lungime de 50 m (DC 4385/2 RO - 35 m pamant), pozat in tub PVC (DC 4235 RO si DS 4247 RO); - punct de conexiune cu 2 compartimente (de racordare si de utilizator - unul pentru instalatiile electrice ale OD si unul pentru instalatiile electrice ale consumatorului), cu urmatoarea componenta : 1 celula de linie de medie tensiune extensibila (DY 803/416),1 celula de masura echipata cu 2 transformatoare de tensiune 20/0,1 kV (DY 4141/3 RO), 2 transformatoare de curent avand raportul de transformare 50/5 A, cls. 0.5S (DMI 031052 RO); - masurarea consumului de energie electrica se va face prin contorul electronic de energie electrica trifazat 3*57/100 V, valori nominale curent: In=5-6 A, clasa de precizie 0,5S%, conexiune indirecta. Lucrari finantate de beneficiar ce devin proprietatea acestuia : - constructia cu 2 compartimente (unul pentru instalatiile electrice din gestiunea RETELE ELECTRICE Romania SA cu dimensiuni interne de cel putin 2,5*2,5*2,4 (l*L*h) m) si unul pentru instalatiile electrice ale consumatorului a) cabina în anvelopă prefabricată sau în construcţie zidită va avea caracteristici structurale cel puţin echivalente cu cele din prescripţiile OD DG 10061RO b) cabina înglobată în constructie existenta (clădire civilă) trebuie să aibă caracteristicile structurale cel puţin echivalente cu cele din prescripţiile OD DG 2091 - celula de racord si celula cu întrerupator automat cu protectie generala maximala de curent si impotriva punerilor la pamant, montate in compartimentul utilizatorului; - LES 20 kV de Cu, sectiune minima de 95 mmp (L=10 m), inclusiv capetele terminale, între celula de masura si celula de sosire din compartimentul consumatorului. Daca nu se poate respecta aceasta conditie, se va monta celula cu intrerupator pe cablul de alimentare; - priza de pamant interioara si exterioara aferenta cladirii in care se monteaza echipamentele punctului de alimentare; - compartimentul OD va fi echipat cu instalatie de serviciu (iluminat si o priza electrica monofazata) care va fi alimentata din instalatia consumatorului prin grija acestuia; - accesul in compartimentul OD si la contorul de energie electrica se va realiza din domeniu public.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Tariful de racordare a fost calculat pe baza de deviz general conform HG 907/2016. • Este necesara obtinerea autorizatiei de construire pentru instalatia de racordare si avizare in CTE a proiectului tehnic. • Regimul juridic al terenului pe care urmeaza a fi amplasata instalatia de racordare va fi clarificat in cuprinsul certificatului de urbanism ce se va emite de Autoritatile competente in vederea edificarii instalatiei de racordare. In ipoteza amplasarii instalatiei de racordare pe/in imobile proprietate privata, utilizatorul va asigura recunoasterea cu titlu gratuit a drepturilor legale de uz servitute si dupa caz, constituirea dreptului de superficie, precum si inscrierea in cartea funciara relevanta a acestor drepturi. Incheierea contractului de executie pentru realizarea lucrarilor de racordare/deviere/intarire este conditionata de obtinerea autorizatiilor de construire aferente acestora, atat pentru ipoteza in care instalatia va afecta imobile proprietate publica, cat si pentru situatia in care aceasta va afecta imobile proprietate privata.-</t>
  </si>
  <si>
    <t>A20 GHIOROC-PINCOTA AR</t>
  </si>
  <si>
    <t>-Conform ordin 169/2018, cap. 3, art 5, contribuția financiară este definită ca fiind aportul în numerar al beneficiarilor serviciului de distribuţie sau al unei terţe părţi (de exemplu, fonduri de la organismele interne sau internaţionale, subvenţii, taxa de dezvoltare, tariful de racordare etc.) dat cu titlu gratuit operatorilor de distribuţie. Solutia 1 -Racordarea in LEA 20kV Ghioroc din statia 110/20 kV Pincota, intre stalpii 104 si 105 Lucrari pe tarif de racordare: -Plantare stalpi noi proiectati 12G31 intre stalpii 104 si 105 existenti si echiparea lor cu separator 24kV, descarcatoare cu oxid de zinc 24kV si priza de Pamant cu Rp&lt;4ohmi. -realizare LES 20kV între stalpii proiectati si punctul de conexiune, cu cablu tip XLPE 2x3x(1x185mm2) in lungime totala de cca. 300ml. -Echiparea compartimentului de racordare al punctului de conexiuni 20 kV cu: -2 celule de linie motorizate 24 kV, 630A, 16 kA cu separator de sarcina in SF6 si CLP conf. specificatiei OD; -loc pentru încă o celulă de linie; -1 celula de masura monitorizata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măsură din compartimentul de racordare şi celula cu înterupător din compartimentul utilizatorului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•protectie maximala de curent directionala homopolara;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in lungime de 0,25 km in varianta 1, respectiv 5,7 km in varianta 2  Posturi trafo si tablouri jt aferente centralei, trafo 2000kVA  Asigurare accesului la PC 20kV proiectat pentru OD.-</t>
  </si>
  <si>
    <t>2024-12-24</t>
  </si>
  <si>
    <t>2025-12-24</t>
  </si>
  <si>
    <t>Realizarea lucrărilor de întărire cu caracter gene criteriului cu N elemente în funcțiune în RED 110 kV:
- amplificarea statiei 110/20 kV Pancota la 2x25 MVA prin realizarea lucrarilor de crearea unei bare 20 kV noua , reconfigurare LEA MT, pe cele 2 bare 20 kV, cupla cu intrerupator, grup tratare neutru nou BS 30-200A, celule MT si IT aferente cu protectiile necesare si lucrarile conexe
- Reconductorare LEA 110 kV Arad – CEF Horia 4, in lungime de 8,85 km, cu conductoare cu capacitate marita de transport (minim 850 A);
Realizarea lucrărilor de întărire cu caracter general pentru respectarea criteriului cu N elemente în funcțiune în RET:
-inlocuire Trafo 1 400/110 kV din statia Arad – 250 MVA cu o unitate Trafo 400/110 kV – 400 MVA. Realizarea lucrărilor de întărire pentru respectarea criteriului cu N-1 elemente în funcțiune în RET:
-inlocuire Trafo 2 400/110 kV din statia Arad – 250 MVA cu o unitate Trafo 400/110 kV – 400 MVA Evaluarea lucrarilor de intarire Valoarea estimata a lucrarilor enuntate la pct.3.2 pe baza de indici conform art. 44 din Ordinul ANRE 11/2014 este de: T(I)=Sn x i In varianta 1: Art. 41.
- In situatia in care punctul de racordare este la medie tensiune, intr-o linie electrica aeriana, tariful specific pentru calculul componentei Ti a tarifului de racordare se noteaza i5 si se stabileste utilizand urmatoarea formula: i5 = iMTA + iST110/MT [lei/MVA]= 97.000 lei + 432.000 lei= 529.000 lei
Valoarea Ti calculata pe baza de indici aferenta OD/OTS cu lucrari de intarire la N si N-1: (Ti)SS = 529.000lei x 0,307MVA = 162.403 lei fara TVA Varianta 1
Valoarea Ti calculata pe baza de deviz general aferenta OD/OTS cu lucrari de intarire la N si N-1: (Ti)deviz = 72.825.353,14 lei fara TVA din care: la N: Ti REB = 15.805.819,14 lei + 5.310.000 lei + 1.750.000 lei = 22.865.819 ,14 lei fara TVA Ti OTS = 24.979.767 lei fara TVA La N-1 Ti REB =0 lei Ti OTS =24.979.767 lei lei Valoarea Ti calculata pe baza de deviz general aferenta OD/OTS cu lucrari de intarire la N si N-1 fara limitare operationala lutata in calculul tarifului de racordare este:
Varianta 1: T(I) = min ((Ti)N_elemente+(Ti)_N-1_elemente; Ti_indici) = min (72.825.353,14 lei; 162.403 lei) = 162.403 lei fara TVA. Termenul posibil de realizare a lucrărilor de intarire in RED este 881 zile lucratoare, la N elemente (fara limitare operationala), de la momentul obtinerii obtinerii avizelor si autorizatiilor de construire.
S-a calculat timpul necesar realizarii lucrarilor de intarire pentru racordarea centralei CEF Siria astfel:
La N: 1 linii*10*22 zile lucratoare+15zile x 8,85[km]=353 zile lucratoare 528 zile lucratoare (amplificare statie) Nu sunt inclusi timpii de obtinere a avizelor si acordurilor proprietarilor.</t>
  </si>
  <si>
    <t>A20 BOLDUR 1-LUGOJ TM</t>
  </si>
  <si>
    <t>Bransament electric trifazat existentNu este cazulLucrări realizate pe baza tarifului de racordare: Se va înlocui stalpul Nr.91/67( SV15005) din LEA 20 kV BOLDUR 1 DIN STATIA 110/20 kV LUGOJ cu un stalp 14/G/31pe care se va monta un separator vertical conform DY595RO, suport descărcători si descărcători cu oxid de zinc conform DY557RO, si realizarea prizei de pământ cu Rp≤4ohmi. Se va poza (in domeniul public) un cablu de medie tensiune tripolar cu elice vizibila pentru montare subterana, izolat in polietilena reticulara de grosime redusa, Al 3x1x185 mmp, cu ecran in tub de aluminiu sub invelis de PVC sau PE (cf. DC 4385 RO), de la separatorul nou proiectat pe stp. nou proiectat 91/67 pana la un nou stalp proiectat tip 12/G/31, in lungime de 110 m (din care 10m pe stalpul 14/G/31, 10m pe stalpul 12/G/31, 83m spatiu verde&lt;(&gt;,&lt;)&gt; si 7m foraj). Cablul se va poza in săpătura deschisa la o adâncime de 0.8-1 m, protejat in tub de polietilena reticulara, acoperit cu un strat de nisip de 20 cm masurat de la partea superioara a tubului, semnalizat cu benzi avertizoare cf. DS4235RO si DS4247RO ; Se va planta un stp tip 12/G/31 echipat cu: -separator vertical conform DY595RO; -suport descărcători si descărcători cu oxid de zinc conform DY557RO; -consola semiorizontala de întindere cu lanțuri duble de întindere 2il; - Priza de pământ cu Rp≤4ohmi. Se va planta un stp tip 12/G/31 echipat cu: -consola semiorizontala de întindere cu lanțuri duble de întindere 2il; -cadru de siguranțe MT echipat cu sigurante MT 16A; -Transformator 20/0.4 kV-160 KVA; -Cutie de distribuție CD 1-4; - Priza de pamant cu Rp≤4ohmi. Intre cei doi stalpi noi proiecanti 12/G/31 se va poza LEA 20 kV realizata cu conductor OAL de 35mmp. Legatura electrica dintre bornele JT ale transformatorului 20/0.4 kV-160 KVA nou proiectat si cutia de distribuție se va realiza cu cablu 3x240+150N in lungime de 10m. Din cutia de distribuție se va realiza un branșament electric in lungime de 25m pana la un BMPTi-250A. Traseele reţelelor electrice şi amplasamentul PTA-ului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Timisoara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Celelalte materiale şi echipamente, pentru care nu sunt elaborate specificaţii tehnice unificate, trebuie sa fie noi, compatibile cu starea tehnică a instalaţiei, să îndeplinească cerinţele specifice de fiabilitate şi siguranţă.</t>
  </si>
  <si>
    <t>Retele Electrice Romania</t>
  </si>
  <si>
    <t>2025-01-03</t>
  </si>
  <si>
    <t>2026-01-03</t>
  </si>
  <si>
    <t>A20 SATCHINEZ FRET-SATCHINEZ TM</t>
  </si>
  <si>
    <t>nu este cazulNu este cazulConsta într-un PC anvelopa 20kV pus la dispozitie de catre beneficiar, cu masura MT racordat la LEA SATCHINEZ din Statia 110/20 kV SATCHINEZ TM, cu realizarea urmatoarelor lucrari: Stalpul Nr. 174/7 se va echipa cu: separator vertical conform DY595RO, suport descarcatori si descarcatori cu oxid de zinc conform DY557RO, si realizarea prizei de pamant cu Rp≤4ohmi. Se va poza (in domeniul public) un cablu de medie tensiune tripolar cu elice vizibila pentru montare subterana, izolat in polietilena reticulara de grosime redusa, Al 3x1x185 mmp, cu ecran in tub de aluminiu sub invelis de PVC sau PE (cf. DC 4385 RO), de la sepratorul nou proiectat pe st. ex. 174/7 pana la punctul de conexiune 20kV proiectat, in lungime de 750 m (din care 10m pe stalpul existent, 10m in punctul de conexiune, 678m spatiu verde&lt;(&gt;,&lt;)&gt; si 52m foraj). Cablul se va poza in sapatura deschisa la o adincime de 0.8-1 m, protejat in tub de polietilena reticulara, acoperit cu un strat de nisip de 20 cm masurat de la partea superioara a tubului, semnalizat cu benzi avertizoare cf. DS4235RO si DS4247RO ; Echipare PC 20kV compartiment racordare pus la dispozitie de beneficiar: - 1 buc. celule modulare de linie de 24kV, 630A, 16 kA(1s), cu separator de sarcină în SF6 şi CLP, conform DY803/2-LE ed.3&lt;(&gt;,&lt;)&gt; telecontrolate. Compartimentul trebuie sa permita o dezvoltare ulterioara cu inca o celula de linie; - 1 buc. celulă de măsură cu separator de sarcină, conform DY803/4, cu două TT 20/0,1 kV, conform DMI031015 RO, clasa de precizie 0,5 şi TC de 50/5A conform DMI031052 RO , clasa de precizie 0,2s; - rezistente in celulele MT – 2 buc. si termohigrostat in PT – 2 buc.; PC va fi amplasat astfel incat accesul in el sa fie direct din domeniul public; II. Lucrări finanţate de beneficiar, realizate prin grija lui, ce devin proprietatea acestuia, conform Ordin nr. 59/2013: 1). LES 20 kV cât mai scurtă posibil (l≤20m),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SC Retele Electrice Romania SA-Zona MT/jt Timisoara 3). Instalaţia de iluminat interior, prize şi instalaţia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Timisoara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Incaperea pusa la dispozitie de catre beneficiar trebuie sa aiba urmatoarele dimensiuni: 2,5x3 m (Lxl) si inaltime de minim 2,2 m. Constructia incaperii trebuie realizata conform DG10061RO, DG2061RO ed.2 si DG2092RO (pereti, acoperis, podea, sistem ventilatie, usa, finisaje). Celelalte materiale şi echipamente, pentru care nu sunt elaborate specificaţii tehnice unificate, trebuie sa fie noi, compatibile cu starea tehnică a instalaţiei, să îndeplinească cerinţele specifice de fiabilitate şi siguranţă.</t>
  </si>
  <si>
    <t>A20 VOITENI-DETA TM</t>
  </si>
  <si>
    <t>nu este cazulNu este cazulConsta într-un PC anvelopa 20kV pus la dispozitie de catre beneficiar, cu masura MT racordat la LEA VOITENI din Statia 110/20 kV DETA TM, cu realizarea urmatoarelor lucrari: I. Lucrări realizate pe baza tarifului de racordare: Stalpul Nr.36 se va echipa cu: separator vertical conform DY595RO, suport descarcatori si descarcatori cu oxid de zinc conform DY557RO, si realizarea prizei de pământ cu Rp≤4ohmi. Se va poza (in domeniul public) un cablu de medie tensiune tripolar cu elice vizibila pentru montare subterana, izolat in polietilena reticulara de grosime redusa, Al 3x1x185 mmp, cu ecran in tub de aluminiu sub invelis de PVC sau PE (cf. DC 4385 RO), de la separatorul nou proiectat pe st. ex.36 pana la punctul de conexiune 20kV proiectat, in lungime de 380 m (din care 10m pe stalpul existent, 10m in punctul de conexiune&lt;(&gt;,&lt;)&gt; 350m spatiu verde&lt;(&gt;,&lt;)&gt; si 10m foraj). Cablul se va poza in săpătură deschisa la o adâncime de 0.8-1 m, protejat in tub de polietilena reticulara, acoperit cu un strat de nisip de 20 cm măsurat de la partea superioara a tubului, semnalizat cu benzi avertizoare cf. DS4235RO si DS4247RO ; Echipare PC 20kV compartiment racordare pus la dispoziție de către beneficiar: - 1 buc. celule modulare de linie de 24kV, 630A, 16 kA(1s), cu separator de sarcină în SF6 şi CLP, conform DY803/2-LE ed.3&lt;(&gt;,&lt;)&gt; telecontrolate. Compartimentul trebuie sa permita o dezvoltare ulterioara cu inca o celula de linie; - 1 buc. celulă de măsură cu separator de sarcină, conform DY803/4, cu două TT 20/0,1 kV, conform DMI031015 RO, clasa de precizie 0,5 şi TC de 50/5A conform DMI031052 RO , clasa de precizie 0,2s; - rezistente in celulele MT – 2 buc. si termohigrostat in PT – 2 buc.; PC va fi amplasat astfel încât accesul in el sa fie direct din domeniul public; II. Lucrări finanţate de beneficiar, realizate prin grija lui, ce devin proprietatea acestuia, conform Ordin nr. 59/2013: 1). LES 20 kV cât mai scurtă posibil (l≤20m),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protecții din instalaţiile SC Retele Electrice Romania SA-Zona MT/jt Timisoara 3). Instalaţia de iluminat interior, prize şi instalaţia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reţelelor electrice şi amplasamentul PC sevor stabili în cadrul proiectului tehnic de către proiectantul de specialitate, conform avizelor obţinute şi de comun acord cu beneficiarul lucrării, astfel încât să permită accesul pentru mentenanţă şi înlocuirea instalaţiilor electrice defecte în timp util. Proiectul tehnic se va aviza în Comisia Tehnică de Avizare a Retele Electrice Romania S.A Zona Reţea MT/jt Timisoara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Incaperea pusa la dispozitie de catre beneficiar trebuie sa aiba urmatoarele dimensiuni: 2,5x3 m (Lxl) si inaltime de minim 2,2 m. Constructia incaperii trebuie realizata conform DG10061RO, DG2061RO ed.2 si DG2092RO (pereti, acoperis, podea, sistem ventilatie, usa, finisaje). Celelalte materiale şi echipamente, pentru care nu sunt elaborate specificaţii tehnice unificate, trebuie sa fie noi, compatibile cu starea tehnică a instalaţiei, să îndeplinească cerinţele specifice de fiabilitate şi siguranţă.</t>
  </si>
  <si>
    <t>2025-01-08</t>
  </si>
  <si>
    <t>2026-01-08</t>
  </si>
  <si>
    <t>A20 SISTAROVAT-LIPOVA AR</t>
  </si>
  <si>
    <t>Din LEA 20kV Lipova-Sistarovat, derivatia Comfruct F1+2 prin PA 20kV cu 2 compartimente (racordare si utilizator) - PTB 8873. Masura energiei electrice consumate este realizata la MT prin grup masura compus din contor electronic trifazat in montaj indirect TT=20/0.1kV, TC=50/5A, existent in celula masura a PTB 8873. Delimitarea intre instalatiile operatorului de retea si cele ale utilizatorului este la capetele terminale de racordare LES 20kV plecare din compartimentul de racordare al PTB 8873, la iesirea din celula masura..Programare contor bidirectional existent, in montaj indirect TT=20/0.1kV, TC=50/5A.</t>
  </si>
  <si>
    <t>2025-01-10</t>
  </si>
  <si>
    <t>2026-01-10</t>
  </si>
  <si>
    <t>PTA 1378 SUINE VARMAGA</t>
  </si>
  <si>
    <t>Circuit electric trifazat (cablu JT 3x150+95N in lungime de 10 m) alimentat din PTA (20/0.4 kV, 100 KVA - racordat la stalpul SC 15014 montat in deschiderea dintre stâlpii nr. 66 si 67 ai LEA 20 kV Certej - Varmaga), cu BMPTi 160 A pe stalpul cu transformatorul.Instalatia de alimentare cu energie electrica existenta este corespunzatoare si poate prelua sporul de putere solicitat. Inlocuire contor existent cu contor electronic trifazat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</si>
  <si>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2025-01-15</t>
  </si>
  <si>
    <t>2026-01-15</t>
  </si>
  <si>
    <t>A20 ORTISOARA-ORTISOARA TM</t>
  </si>
  <si>
    <t>nu este cazulNu este cazulConsta într-un PC anvelopa 20kV pus la dispozitie de catre beneficiar, cu masura MT racordat la LEA ORTISOARA din Statia 110/20 kV ORTISOARATM, cu realizarea urmatoarelor lucrari: I. Lucrări realizate pe baza tarifului de racordare: Stalpul Nr. 33/5 se va echipa cu: separator vertical conform DY595RO, suport descarcatori si descarcatori cu oxid de zinc conform DY557RO, si realizarea prizei de pamant cu Rp≤4ohmi. Se va poza (in domeniul public) un cablu de medie tensiune tripolar cu elice vizibila pentru montare subterana, izolat in polietilena reticulara de grosime redusa, Al 3x1x185 mmp, cu ecran in tub de aluminiu sub invelis de PVC sau PE (cf. DC 4385 RO), de la separatorul nou proiectat pe st. ex. 33/5 pana la punctul de conexiune 20kV proiectat, in lungime de 100 m (din care 10m pe stalpul existent, 10m in punctul de conexiune, 75m spatiu verde&lt;(&gt;,&lt;)&gt; si 5m beton). Cablul se va poza in săpătura deschisa la o adâncime de 0.8-1 m, protejat in tub de polietilena reticulara, acoperit cu un strat de nisip de 20 cm masurat de la partea superioara a tubului, semnalizat cu benzi avertizoare cf. DS4235RO si DS4247RO ; Echipare PC 20kV compartiment racordare pus la dispozitie de beneficiar: - 1 buc. celule modulare de linie de 24kV, 630A, 16 kA(1s), cu separator de sarcină în SF6 şi CLP, conform DY803/2-LE ed.3&lt;(&gt;,&lt;)&gt; pregătite pentru a fi integrate in telecontrol.. Compartimentul trebuie sa permita o dezvoltare ulterioara cu inca o celula de linie; - 1 buc. celulă de măsură cu separator de sarcină, conform DY803/4, cu două TT 20/0,1 kV, conform DMI031015 RO, clasa de precizie 0,5 şi TC de 50/5A conform DMI031052 RO , clasa de precizie 0,2s; - rezistente in celulele MT – 2 buc. si termohigrostat in PT – 2 buc.; PC va fi amplasat astfel incat accesul in el sa fie direct din domeniul public; II. Lucrări finanţate de beneficiar, realizate prin grija lui, ce devin proprietatea acestuia, conform Ordin nr. 59/2013:1). LES 20 kV cât mai scurtă posibil (l≤20m),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SC Retele Electrice Romania SA-Zona MT/jt Timisoara 3). Instalaţia de iluminat interior, prize şi instalaţia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Timisoara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Măsurarea energiei electrice se va face la MT, cu contor electronic trifazat bidirectional 2x100V, 5A, clasa de precizie 0.5S, cu curbă de sarcină, cu interfaţă serială RS232, cu sistem de teletransmisie, în montaj indirect (TT 20/0,1kV conform DMI031015 RO, clasa precizie 0,5, TC de50/5A ( DY808 , conform DMI031052 RO , clasa de precizie 0,2S, cordon de conectare grup de măsurare conform DMI031011 RO). Incaperea pusa la dispozitie de catre beneficiar trebuie sa aiba urmatoarele dimensiuni: 2,5x3 m (Lxl) si inaltime de minim 2,2 m. Constructia incaperii trebuie realizata conform DG10061RO, DG2061RO ed.2 si DG2092RO (pereti, acoperis, podea, sistem ventilatie,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</si>
  <si>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2025-01-16</t>
  </si>
  <si>
    <t>2026-01-16</t>
  </si>
  <si>
    <t>PTA 2212 FERMA SUINE TURMAS</t>
  </si>
  <si>
    <t>Bransament electric trifazat care se va desfiinta dupa realizarea noului bransament corespunzator puterii solicitate.Instalatie electrica trifazata subterana alimentata de la bornele transformatorului de putere din PTA nr. 2121 Ferma Suine : - cablu JT 3x95+50N mm2 (DC 4146 RO), L=75 m (71 m pamant); - BMPTi 160 A (FT-133-MAT) cu picior încastrat în beton; - grup de masura compus din 3 transformatoare de curent (250/5 A, clasa 0.5S) si contor AMR de energie electrica activa si reactiva trifazat (3x230/400 V, 5-20 A, clasa 0.5S), cu posibilitatea inregistrarii curbei de sarcina si transmisie automata a datelor masurate. • Tariful de racordare a fost calculat pe baza de deviz general conform HG 907/2016. • Este necesara obtinere autorizatie de construire/acord pentru instalatia de racordare.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t>
  </si>
  <si>
    <t>PTA 8569 SIMBATENI COMUNA 2</t>
  </si>
  <si>
    <t>Loc de consum si producere existent..Din PTA 20/0.4kV, 100kVA, nr.8569, din LEA 0.4kV prin realizarea urmatoarelor lucrari: 1.-lucrari finantate prin grija si pe cheltuiala operatorului de distributie: - inlocuire disjunctor tetrapolar existent in BMPT cu un disjunctor 40A/3P+N/C; 2. lucrari de realizat prin grija si pe cheltuiala beneficiarului, daca e cazul: - refacere coloana jt intre BMPT si TG beneficiar</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</si>
  <si>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unica Racordarea intrare – iesire in LEA 20kV Crivina din statia 110/20 kV Lugoj Lucrarile pe tarif de racordare: - introducere stalpi noi tip SC15014(notati 1,2) in deschiderea intre st.234-233(st,1 la 5 m de stalpul 234,st.2 la 20 m de st.234) - reintregire circuit intre st, 1-234, st.2-233 cu conductor OL-AL 120/21mmp. (10m, respectiv 40 m) - pe stalpii proiectati (nr1, nr 2) tip SC15014 se vor monta, set descărcătoare cu ZnO cu disconector, conform DY557 RO şi terminale de exterior pentru LES 20 kV, conform DJ4476 RO, Rp&lt; 4ohmi, consola CIT 140, separator de racord 24KV (DY595RO). - executare canalizare LES 20 kV intre punctul de conexiune 20 kV proiectat si stalpii proiectati (notati 1, 2), lungime traseu cca 70 m, LES 20 kV se va realiza cu cablu tripolar de medie tensiune cu conductoare de Al cu elice vizibila pentru montare subterana, izolat in polietilena reticulara de grosime redusa, cu ecran in tub de Al, sub invelis de PE, 2x3*1*185 mmp (conform DC4585 RO), pozat in tub de protectie (conform DC4235 RO si DS 4247 RO) . Echiparea compartimentului de racordare al punctului de conexiuni 20 kV, cu: -2 celule de linie motorizate 24 kV, 630A, 16 kA cu separator de sarcina in SF6 si CLP conf. specificatiei OD; -loc pentru încă o celulă de linie; -1 celula de masura motorizata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măsură din compartimentul de racordare şi celula cu înterupător din compartimentul utilizatorului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-protectie maximala de curent directionala homopolara; Pentru racordarea producatorului in plus fata de DG (dispozitiv general) se va prevedea un dispozitiv, denumit Dispozitiv de Interfaţă (DI) in scopul de a garanta separarea instalaţiei de producere de reţeaua de distribuţie în caz de întrerupere de la reţea.Sistemul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CEF Gavojdia in lungime de 0,3 km -Posturi trafo si tablouri jt aferente CEF Gavojdia trafo ≤ 2000kVA -Asigurare accesului la PC 20kV proiectat pentru OD.-</t>
  </si>
  <si>
    <t>2025-01-20</t>
  </si>
  <si>
    <t>2026-01-20</t>
  </si>
  <si>
    <t>Realizarea lucrărilor de întărire cu caracter gene criteriului cu N elemente în funcțiune în RED 110 kV:
Regim de functionare -schema de functionare cu T2 in functiune si evacuare pe Statia 220/110 kV Timisoara
- LEA 110kV Buzias-Timisoara.38,05km
- LEA 110 kV Buzias-CEF Darova 9 km
Total 47,05 km de reconductorare cu conductor cu Ilim min=850 A
Regim de functionare -schema de functionare cu T1/T2 in functiune si cupla de 110 kV aferenta Statie 110/20 kV Lugoj(RABD) conectat
- LEA 110kV Buzias-Timisoara. 38,05km
- LEA 110 kV Buzias -CEF Darova .9 km
Total 47,05 km de reconductorare cu conductor cu Ilim min=850 A
Realizarea lucrărilor de întărire cu caracter general pentru respectarea criteriului cu N-1 elemente în funcțiune în RED 110 kV:
Regim de functionare -schema de functionare cu T1 in functiune si evacuare pe Statia 220/110 kV Iaz
1. LEA 110kV CEF Sfanta Elena-Moldova Noua.4,645km
2. LEA 110kV CFR Caransebes-Balta Sarata.9,16km
3.LEA 110 kV CEF Moldova Noua-Ponor.57,022km
4.LEA 110 kV Ponor-Anina.8,618 km
5.LEA 110 kV Resita-Anina .34,237 km
Total 113,682 km de reconductorare cu conductor cu Ilim min=850
Regim de functionare -schema de functionare cu T1/T2 in functiune si cupla de 110 kV aferenta Statie 110/20 kV Lugoj(RABD) conectat
- LEA 110kV Lugoj - Buzias.32,1km
- LEA 110kV Lugoj - Nadrag.35,12km
- LEA 110kV CEF Nadrag - Iaz.16,01km
Total 83,23 km de reconductorare cu conductor cu Ilim min=850 A
Realizarea lucrărilor de întărire pentru respectarea criteriului cu N-1 elemente în funcțiune în RET:
Regim de functionare -schema de functionare cu T1 in functiune si evacuare pe Statia 220/110 kV Iaz
- AT 250MVA 400/110 din statia 400/220/110 kV Resita
- Transformator 400/110 Resita – 250MVA la 400MVA
Regim de functionare -schema de functionare cu T1/T2 in functiune si cupla de 110 kV aferenta Statie 110/20 kV Lugoj(RABD) conectat
-nu e cazul
Lucrări de întărire care nu sunt cuprinse în Planul de dezvoltare RET 2022-2031 Beneficiarul CEF Gavojdia NU dorește punerea în funcțiune conform cererii de racordare și NU a optat pentru prevederile ord. 81/2022 cu referire la limitarea operațională a puterii ținând cont de contingențele la care au rezultat suprasarcini in RED/RET.
Evaluarea lucrarilor de intarire Valoarea estimata a lucrarilor enuntate la pct.3.2 pe baza de indici conform art. 44 din Ordinul ANRE 11/2014 este de:
T(I)=Sn x i In varianta unica:
Art. 41. - In situatia in care punctul de racordare este la medie tensiune, intr-o linie electrica aeriana, tariful specific pentru calculul componentei Ti a tarifului de racordare se noteaza i5 si se stabileste utilizand urmatoarea formula:
i5 = iMTA + iST110/MT [lei/MVA]= 97.000 + 432.000 = 529.000 lei /MVA
Sevacuata = 3,23 MVA
Rezulta T(I)=Sn x I5 = 1.708.670 lei fara TVA
Valoarea Ti calculata pe baza de deviz general aferenta OD/OTS cu lucrari de intarire la N si N-1 fara limitare operationala:
(Ti)SS =28.230.000 lei+ 167.141.808 lei= 195.371.808,00 lei fara TVA
N Total lucrari
N = Ti REB = 28.230.000 lei fara TVA N-1
Total lucrari N-1 RED = 118.147.200 lei fara TVA
Total lucrari N-1 OTS = 48.994.608 lei fara TVA
Total lucrari N-1 = 167.141.808 lei fara TVA (Ti)SS = 197.121.808,00 lei fara TVA din care: Ti RED/REM/REB = 148.127.200 lei fara TVA;
Ti OTS = 48.994.608 lei fara TVA.
Valoarea Ti calculata pe baza de deviz general aferenta OD/OTS cu lucrari de intarire la N si N-1 fara limitare operationala lutata in calculul tarifului de racordare este:
T(I) = min ((Ti)N_elemente+(Ti)_N-1_elemente; Ti_indici) = min (195.371.808,00 lei; 1.708.670lei) = 1.708.670 lei fara TVA.
Termenul posibil de realizare a lucrărilor de intarire in RED este 6388 zile lucratoare, la N si N-1 elemente (fara limitare operationala), de la momentul obtinerii obtinerii avizelor si autorizatiilor de construire.
S-a calculat timpul necesar realizarii lucrarilor de intarire pentru racordarea centralei CEF:
La N: 528 zile lucratoare (amplificare sistem tratare neutru in statia 110/20kV Lugoj) .
2 linii*10*22 zile lucratoare+15zile x 47.05[km]=1146 zile lucratoare
La N-1: 8 linii*10*22 zile lucratoare+15zile x 196,91[km]=4714 zile lucratoare
Nu sunt inclusi timpii de obtinere a avizelor si acordurilor proprietarilor.
Timpii de realizare a lucrarilor din instalatiile Transelectrica/alti OD nu sunt inclusi in acest termen.</t>
  </si>
  <si>
    <t>-Din LEA 20 kV Poltura Sintea zona stalpilor nr. 132/46/8/9 - 132/46/8/8 prin realizarea următoarelor lucrări: 1. Lucrari finantate in baza tarifului de racordare: - Plantarea în LEA 20 kV existentă la 1 buc. stâlp tip SC15014 intre stalpii nr.132/46/8/9-132/46/8/8 echipat cu o consola de sustinere, un separator vertical 24kV conform DY595 RO, cîte un set de descărcătoare cu ZnO cu disconector conform DY557 RO ed.2 coronament orizontal de întindere, legături duble şi prize de pămînt cu Rp max. 4ohm; - Realizare LES MT în lungime de cca. 40m, cu cablu Al [3x1x185 mmp], conform DC4385 RO ed.2 montat în tub, cu realizarea de terminale exterior, pozat între cei doi stîlpi noi ai LEA MT si inseriere PTAb 20/0,4 kV proiectat; - Montare PTAb în anvelopă de beton 20/0,4kV - 100kVA(anvelopa dimensionată pentru transformator de 630 kVA), conform DG2061 RO ed.2, cu exploatare din interior şi acces din exterior din domeniul public, echipat cu: - 1 buc. celula modularade linie de 24kV, 630A, 16 kA(1s), cu separator de sarcină în SF6 şi CLP, conform DY803/416-LE (loc pentru încă o celulă si pregatita pentru integrarea in sistemul de Telecontrol Enel -RGDAT, UP); - 1 buc. celulă de transformator 24kV, 630A, 16kA(1s), cu separator de sarcină combinat cu siguranţe fuzibile, conform DY803/216-T (pregatita pentru integrarea in sistemul de Telecontrol -RGDAT, UP); - 1 buc. transformator 20/0,4kV–100kVA; - 1 coloana jt trafo realizat cu cablu Al 4x1x150 mmp in lungime de 8m; - 1 buc. tablou de distribuţie j.t. echipat cu 1 întrerupător de 180A; - tablou electric pentru servicii auxiliare conform DY3016 RO ed.02; - controlul incalzirii in compartimentul de racordare va fi realizat cu ajutorul unui termo-higrostat avind alimentarea cu ee din TSI, sistem de incalzire vertical in celulele de 20kV; - Realizare bransament subteran cu cablu jt AL 3x95+50 mmp din noul tablou jt în lungime de cca.90m; 2. Lucrari finantate de catre operatorul de retea: - montare BMPTi 160A/4P/C cu 3xTC250/5A, pe soclu la limita de proprietate; - montare contor trifazat in montaj semidirect in BMPTi; Întrerupătorul plecare din cutia de măsura (DG) va fi obligatoriu prevăzut cu următoarele protecții: - protecţie generală maximală de curent la scurtcircuit - protecţie generală maximală de curent la suprasarcina - protectie la supratensiuni de frecventa industriala (DPST) Dispozitivul de interfata (DI)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Pe perioada de probe se va monta analizor pentru monitorizarea calitatii energiei electrice clasa A pentru o perioada de cel putin o saptamana; Va trebui prevăzut un dispozitiv de rezervă pentru DI (acesta poate fi DG). Funcțiie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 Lucrarile, echipamentele, schemele monofilare, necesare pentru indeplinirea cerintelor susmentionate, se vor prevedea intr-o documentatie tehnica, eleborata de catre un proiectat atestat ANRE, ce va fi prezentata pentru accept la Rețele Electrice SA.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Se respectă distanțele de siguranță conform Ordin ANRE 239/19 Normă tehnică privind delimitarea zonelor de protecţie şi de siguranţă aferente capacităţilor energetice..</t>
  </si>
  <si>
    <t>PTA 11014 BISERICA COMLAUS</t>
  </si>
  <si>
    <t>-Din PTA 20/0.4kV, 160kVA, nr.11014, de pe bornele jt trafo prin realizarea urmatoarelor lucrari: 1.-lucrari intarire in amonte de punctul de racordare: - amplificare PTA 11014 prin inlocuirea transformatorului 160kVA existent cu un transformator 20/0.4kV, 250kVA, montare set sigurante MT 10A si inlocuire esafodaj PT cu unul dimensionat pentru noul transformator; 2.-lucrari finantate prin grija si pe cheltuiala operatorului de distributie: - montare pe soclu la limita de proprietate beneficiar, a unui BMPTi-100A conform FT-133MAT, echipat cu 3xTC=250/5A clasa precizie 0.5s; - realizare grup masura energie electrica prin montarea in BMPTi a unui contor electronic trifazat bidirectional in montaj semidirect si programarea sa cu tarif producator; 3.- lucrari finantate in baza tarifului de racordare, conform prevederilor Ord. ANRE 59/2013 cu modificarile si completarile ulterioare: - dezafectarea vechii cai de alimentare cu energie electrica si recuperarea contorului trifazat existent; - montare pe stalpul PTA a unei cutii rasina sintetica, conform DY 3018RO, echipata cu intrerupator tetrapolar automat I=125A si realizare coloana trafo suplimentara, folosind cabluri Al 3x95+50N, conform DC 4146RO, pozat in tub protectie, lungime cca. 10m; - pozare cablu Al 3x50+25C, conform DC 4126RO, intre iesirea din intrerupatorul tetrapolar I=125A si BMPTi, in lungime de cca. 8m, din care cca. 2m canalizare zona asfaltata, respectiv cca. 3m zona nepavata; 3. lucrari de realizat prin grija si pe cheltuiala beneficiarului: - priza de pamant a BMPTi; - coloana jt intre BMPTi si TG beneficiar.</t>
  </si>
  <si>
    <t>T 21731</t>
  </si>
  <si>
    <t>T 12252 EGERIA SACALAZ</t>
  </si>
  <si>
    <t>Bransament electric trifazat existentNu este cazulContor bidirectional existent programat pentru tarif de producator.</t>
  </si>
  <si>
    <t>2025-01-21</t>
  </si>
  <si>
    <t>2026-01-21</t>
  </si>
  <si>
    <t>A6 CASA RAMIFICATIE-ANINA RE</t>
  </si>
  <si>
    <t>In zona exista LEA 6KV CASA DE RAMIFICATIE alimentata din statia 110/6KV ANINASe va planta un stalp nou MT, nr.29A aferent LEA 6kV CASA DE RAMIFICATIE de tip bac 12F27 care se va echipa cu consola semiorizontala, legaturi duble de intindere cu izolatie compozit, separator tripolar 24kV, 400A, montare vertical cf.DY596,suport si descarcatoare cu ZnO cu dispozitiv de deconectare 10kA si priza de pamant cu Rp&lt;4ohmi. Din stalpul nou plantat nr.29A se va realiza un circuit LES 6kV nou proiectat, cu cablu AL 3x(1x185)mm2 cu izolatie XLPE, pozat in tub din polietilena, in lungime traseu de 300 metri, sapatura pamant pe domeniul public. Cablurile vor alimenta un PC 6kV care se va amplasa pe domeniul public, in spatiu verde al solicitantului. Punctul de conexiune PC 6kV nou proiectat, va fi prevazut cu compartiment de racordare si masura, cu acces separat, din domeniul public, pentru personalul Retele Electrice, echipat cu: - 1 buc. celula de linie LE 24kV, 16kA , 630A, tip DY 803/2 - 1 buc. loc de rezerva pentru montarea inca unei celule de linie LE tip DY 803/2. - 1 buc. celula de masura UTM, 24kV, 16kA , 630A tip DY 803/4, cu 2 transformatoare de tensiune 6/0,1kV, clasa de precizie 0,5 cf. DMI 031015 RO, matricola 535024 si 2 transformatoare de curent de 50/5A, clasa de precizie 0,5S cf.DMI 031052 RO, matricola 532056 si contor electronic trifazat in montaj indirect, prevazut cu bloc de jonctiune de deconectare de incercare, cf.FT-225MAT, matricola 627408. Contorul se va amplasa prin grija si cheltuiala Retele Electrice intr-o cutie de masura, amenajata intr-o nisa in peretele anvelopei, cu posibilitatea vizualizarii atat de catre Retele Electrice cat si de catre beneficiar. Se vor monta 2 buc. rezistente anticondens si 2 buc. termohigrostat pentru celulele MT. Delimitarea dintre instalaţiile distribuitorului şi cele ale utilizatorului este la papucii cablului intern 6kV plecare din compartimentul de racordare (celula masura), spre dispozitivul general amplasat in compartiment utilizator.2. Lucrari finanţate de beneficiar, realizate prin grija lui, ce devin proprietatea acestuia, conform Ordin nr.59/2013: F43/1P05-10 rev.0 3 / 5 INTERNAL Cladirea PC6kV compartimentata in care se va monta, intr-un compartiment, instalatia de racordare si de masurare, si in al doilea compartiment instalatia utilizatorului. Compartimentul utilizator va fi echipat cu: - circuit LES 6kV cat mai scurta posibil (L=20 m), cu cablu de cupru de sectiune minima 95 mmp, intre celula de masura din compartimentul de racordare si instalatiile de 6kV aflate în gestiunea consumatorului. - 1 buc. celula sosire echipata cu un separator tripolar si un intrerupator automat fix (sau numai un intrerupator automat debrosabil). Intrerupatorul va fi obligatoriu prevazut cu sistem de protecţie generala maximala de curent si impotriva defectelor de punere la pamant, cu reglajul corelat cu celelalte protecţii din instalaţiile SC RETELE ELECTRICE. - 1 buc. transformator 20/6/0,4kV cu o putere recomandata de 630KVA. Se va realiza o instalatie de iluminat si priza bipolara cu intrerupator 16A-230V cu siguranta fuzibila in compartimentul de racordare, alimentate de la reteaua JT a utilizatorului. Se va realiza o priza de impamantare cu Rp&lt;4ohmi pentru PC 6kV nou proiectat. Traseele retelelor electrice si amplasamentul PTAnv se vor stabili in cadrul proiectului tehnic de catre proiectantul de specialitate, conform avizelor obtinute si de comun acord cu beneficiarul lucrarii, astfel incat sa permita accesul pentru mentenanta si inlocuirea instalatiilor electrice defecte in timp util. Solicitantul va depune dosar definitiv pentru instalatia electrica de utilizare in aval de punctul de delimitare. Dosarul definitiv va fi elaborat de catre un electrician autorizat ANRE, prin grija si cheltuiala consumatorului. Prin grija si cheltuiala Retele Electrice se va monta in compartimentul masura un contor trifazat electronic in montaj indirect in regim-</t>
  </si>
  <si>
    <t>2025-01-22</t>
  </si>
  <si>
    <t>2026-01-22</t>
  </si>
  <si>
    <t>PTA 10037 BELIU</t>
  </si>
  <si>
    <t>Loc de consum si producere existent, bransament si contor mono.Din PTA 20/0.4kV, 250kVA, nr.10037, din LEA 0.4kV prin realizarea urmatoarelor lucrari: 1.-lucrari finantate prin grija si pe cheltuiala operatorului de distributie: - montare pe soclu la limita de proprietate beneficiar, a unui BMPT-63A standardizat;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bidirectional existent; - pozare cablu Al 3x25+16C, conform DC 4126RO, in tub protectie, din LEA 0.4kV la BMPT, in lungime de cca. 32m (din care cca. 10m canalizare zona nepavata, respectiv cca. 10m zona asfaltata); 3. lucrari de realizat prin grija si pe cheltuiala beneficiarului: - priza de pamant a BMPT; - coloana jt intre BMPT si TG beneficiar.</t>
  </si>
  <si>
    <t>2025-01-23</t>
  </si>
  <si>
    <t>2026-01-23</t>
  </si>
  <si>
    <t>A20 GOTLOB-LOVRIN TM</t>
  </si>
  <si>
    <t>Bransament electric trifazat existent. Contor electronic trifazat in montaj semidirectNu este cazulConsta într-un PC anvelopa 20kV pus la dispoziție de către beneficiar, cu măsura MT racordat la LEA GOTLOB din Stația 110/20 kV LOVRIN TM, cu realizarea următoarelor lucrări: I.,,Lucrări realizate pe baza tarifului de racordare: Se va planta 1 buc. Stâlp 12/G/24 între stâlpii existenti 126/28 si 126/29 la o distanta de aproximativ 40m față de stâlpul 126/28 existent și aproximativ 45m de la stalpul nou proiectat pana la stâlpul 126/29 existent. Stâlpul nou proiectat se va echipa cu: consolă semiorizonatala de întindere echipata cu lanțuri duble de întindere 2il&lt;(&gt;,&lt;)&gt; separator vertical conform DY595RO, suport descărcători si descărcători cu oxid de zinc conform DY557RO, si realizarea prizei de pământ cu Rp≤4ohmi. Se va poza (in domeniul public) un cablu de medie tensiune tripolar cu elice vizibila pentru montare subterana, izolat in polietilena reticulara de grosime redusa, Al 3x1x185 mmp, cu ecran in tub de aluminiu sub înveliș de PVC sau PE (cf. DC 4385 RO), de la separatorul nou proiectat pe st. nou proiectat pana la punctul de conexiune 20kV proiectat, in lungime de 270 m (din care 10m pe stâlpul existent, 10m in punctul de conexiune, 245m spațiu verde și 5m beton).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ed.3&lt;(&gt;,&lt;)&gt;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(l≤20m), cu cablu de cupru de secțiune minimă 95 mmp, între celula de măsură din compartimentul de racordare și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protecții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Timisoara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</si>
  <si>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PTB 3284 ARAD REBREANU-CLUJULUI</t>
  </si>
  <si>
    <t>-Din PTB 20/0.4kV, nr.3284, din LEA 0.4kV prin realizarea urmatoarelor lucrari: 1.-lucrari finantate prin grija si pe cheltuiala operatorului de distributie: - montare pe soclu la limita de proprietate beneficiar, a unui BMPT-63A standardizat;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pozare cablu Al 3x25+16C, conform DC 4126RO, in tub protectie, din LEA 0.4kV la BMPT, in lungime de cca. 35m, din care cca. 18m canalizare zona nepavata, respectiv cca. 5m subtraversare; 3. lucrari de realizat prin grija si pe cheltuiala beneficiarului: - priza de pamant a BMPT; - coloana jt intre BMPT si TG beneficiar.</t>
  </si>
  <si>
    <t>A20 JIMBOLIA 1-CARPINIS TM</t>
  </si>
  <si>
    <t>Nu este cazulNu este cazulConsta într-un PC anvelopa 20kV pus la dispoziție de către beneficiar, cu măsura MT racordat la LEA JIMBOLIA 1 din Stația 110/20 kV CARPINIS TM, cu realizarea următoarelor lucrări: I. Lucrări realizate pe baza tarifului de racordare: Stâlpul Nr.10 se va echipa cu: separator vertical conform DY595RO, suport descărcători si descărcători cu oxid de zinc conform DY557RO, si realizarea prizei de pământ cu Rp≤4ohmi. Se va poza (in domeniul public) un cablu de medie tensiune tripolar cu elice vizibila pentru montare subterana, izolat in polietilena reticulara de grosime redusa, Al 3x1x185 mmp, cu ecran in tub de aluminiu sub înveliș de PVC sau PE (cf. DC 4385 RO), de la separatorul nou proiectat pe st. ex.10 pana la punctul de conexiune 20kV proiectat, in lungime de 40 m (din care 10m pe stâlpul existent, 10m in punctul de conexiune si 20m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ed.3&lt;(&gt;,&lt;)&gt;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Timisoara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</si>
  <si>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2025-01-27</t>
  </si>
  <si>
    <t>2026-01-27</t>
  </si>
  <si>
    <t>4635 VALEA MARE</t>
  </si>
  <si>
    <t>-Bransament electric trifazat subteran, realizat cu cablu electric JT 3x150+95N cf. DC 4146, matricola 330656, in lungime traseu de 400 metri pozat pe domeniul public (3m pozat in CD PTA, 380m sapatura pamant, 1m in BMPT-i), racordat din CD PTA 4635 VALEA MARE, 20/0,4kV, 160KVA. Prin grija si cheltuiala Retele Electrice se va monta la limita de proprietate, un BMPT-i 250A, cf.FT-133MAT, cu separator+intreruptor tetrapolar 250A si grup de masura cu 3 x TC 250/5A cl.0,5S, bloc de jonctiune de deconectare si incercare cu 10 cleme. Prin grija si cheltuiala Retele Electrice se va monta in BMPT-i un contor electronic trifazat in montaj semidirect. Cablul de joasa tensiune se va poza in sapatura deschisa la o adancime de 0,8 m, pe pat de nisip, protejat in tub de polietilena reticulara cf. DS 4235 RO), semnalizat cu benzi avertizoare. Instalatia de utilizare (priza de pamant de maxim 4 ohmi, calea de curent dintre locul de delimitare si locul de consum al solicitantului) se recomanda a se realiza cu cablu avind sectiunea minima de 25mmp, inaintea executiei lucrarilor stabilite prin prezentul aviz tehnic de racordare. Solicitantul va depune dosar definitiv pentru instalatia electrica de utilizare in aval de punctul de delimitare. Dosarul definitiv va fi elaborat de catre un electrician autorizat ANRE, prin grija si pe cheltuiala solicitantului.-</t>
  </si>
  <si>
    <t>2025-01-28</t>
  </si>
  <si>
    <t>2026-01-28</t>
  </si>
  <si>
    <t>6356 CAVARAN 2</t>
  </si>
  <si>
    <t>In zona obiectivului exista postul de transformare PTA 6373, alimentat din circuitul LEA 20 kV SACU– statia 110/20/6kV BALTA SARATA.Bransament trifazat subteran, realizat cu cablu electric JT CABLU JT DIN CU 4x(1X150) cf.DC4141/6H matricola 330007, in lungime traseu de 5m (3m sapatura sapatura in spatiu verde). Prin grija si cheltuiala Retele Electrice se va alimenta o cutie Ansamblu de masura, cf.FT 224-DS4558RO, echipata cu separator + intreruptor 400A, adaptor si grup de masura format din TC300/5A, cf.DMI031055RO, matricola 530017 alimentata din CD PTA 6373, 20/0.4KV 250KVA, montata in domeniu public langa post si va monta in Ansamblu de Masura un contor electronic trifazat in montaj semidirect. Cablul de joasa tensiune se va poza in sapatura deschisa la o adancime de 0,8 m, pe pat de nisip, protejat in tub de polietilena reticulara cf. DS 4235 RO, semnalizat cu benzi avertizoare. Instalatia de utilizare (priza de pamant de maxim 4 ohmi, calea de curent dintre locul de delimitare si locul de consum al solicitantului) se recomanda a se realiza cu cablu avind sectiunea minima de 150mmp, inaintea executiei lucrarilor stabilite prin prezentul aviz tehnic de racordare. Solicitantul va depune dosar definitiv pentru instalatia electrica de utilizare in aval de punctul de delimitare. Dosarul definitiv va fi elaborat de catre un electrician autorizat ANRE, prin grija si pe cheltuiala solicitantului.-</t>
  </si>
  <si>
    <t>2025-01-29</t>
  </si>
  <si>
    <t>2026-01-29</t>
  </si>
  <si>
    <t>2025-01-30</t>
  </si>
  <si>
    <t>2026-01-30</t>
  </si>
  <si>
    <t>In zona exista LEA 20kV Lupac alimentata din statia 110/20/6KV CILNIC.Pe stalpul SC 15014 nr.320 aferent LEA 20kV Lupac se va amplasa un separator tripolar 24kV, 400A, montare verticala (cf.DY596, matricola 147208, suport si descarcatoare cu ZnO cu dispozitiv de deconectare 10kA. La 10 m de stalpul nr.320 se va planta un nou stalp de tip b.a.c. 14/F/27 cu nr. 320/1, echipat cu consola semiorizontala cu legaturi duble compozit, cadru de sigurante cu sigurante fuzibile de exterior 24kV, 10 A si transformator trifazat cu ulei 20/0,4kV, putere nominala 250 KVA. La stalpul nou plantat se va realiza o priza de impamantare cu Rp &lt;4ohmi. De pe bornele JT ale transformatorului se va realiza o coloana cu cablu 3X240+150N A, matricola 330657, in lungime de 10 m, pozat aparent pe stalpul postului. Prin grija si cheltuiala Retele Electrice se va monta o cutie PAFS de masura DMI DS 4558,red.300/5, separator si intrerupator 400 A si in BMPT-i un contor electronic trifazat in montaj semi direct. Delimitarea dintre instalaţiile operatorului de distributie şi cele ale utilizatorului este la sirul de cleme conexiune cablu JT coloana abonat din BMPT-i. Solicitantul va depune dosar definitiv pentru instalatia electrica de utilizare in aval de punctul de delimitare. Dosarul definitiv va fi elaborat de catre un electrician autorizat ANRE, prin grija si cheltuiala consumatorului.-</t>
  </si>
  <si>
    <t>A20 PETROL 1-SEMLAC AR</t>
  </si>
  <si>
    <t>-Din LEA 20kV Semlac –Petrol 1 tronson LES 20kV intre SS4209-SS4208 prin realizarea urmatoarelor lucrari: Lucrări finanţate pe baza tarifului de racordare plătit de beneficiar la OD: - Realizare LES 20kV cu cablu de Al 2x[3x185] mmp lungime totala de cca. 20m, montat în tub conform DS4235 RO şi DS4247 RO, prin secţionarea şi manşonarea LES 20kV existent intre SS4209-SS4208 cu realizare de terminale de interior în vederea înserierii noului PA în LES 20kV existentă; - Echiparea compartimentului de racordare din PA 20 kV proiectat cu: - 2 buc. celule modulare de linie de 24kV– pregatite pentru integrarea in sistemul de telecontrol OD-630A, 16 kA(1s), cu separator de sarcină în SF6 şi CLP, conform DY803/3-LE ed.3 (loc pentru echipamente 20kV montate ulterior): - 1 buc. celulă de măsură cu separator de sarcină – pregatita pentru integrarea in sistemul de telecontrol OD-, conform DY803/4-UTM ed.3, cu două TT 20/0,1 kV, conform DMI031015 RO, clasa de precizie 0,5şi două TC de 50/5A, conform DM031052 RO, clasa de precizie 0,5S; - Echiparea compartimentului de racordare cu un tablou electric pentru servicii auxiliare conform DY 3016 RO ed.2, care va fi alimentat de la reţeaua de j.t. a clientului,Instalatia de impamantare interna se leaga de cea externa cu papuci si buloane plasate in pozitii care sa fie usor de identificat. II. Lucrari finantate de catre operatorul de retea: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 clasa precizie 0,5S şi cordon de conectare grup de măsurare conform DMI031011 RO). Contorul utilizat va fi contor bidirectional, programat cu tarif producator, clasa de exactitate 0,5s pentru energia activa si energia reactiva – montaj indirect, curba de sarcina, alimentare auxiliara si alimentator extern. Pentru imbunatatirea semnalului GSM in vederea transmisiei curbelor de sarcina din contor se va monta in exterior o antena GSM cu castig de semnal. Contorul va fi finantat de catre Rețele Electrice Banat SA si se va amplasa la PC cu posibilitate de sigilare si de va fi astfel amplasat încât este posibilă citirea lui din exteriorul PC atât de către client cît şi de distribuitor. Contorul va fi astfel amplasat încât să fie posibilă citirea lui din exteriorul PA de către consumator cît şi de distribuitor; III. Lucrări finanţate de beneficiar, realizate prin grija lui, ce devin proprietatea acestuia: - Clădirea punctului de alimentare 20kV cu două compartimente: * Compartiment racordare, care poate fi: - Compartiment de racordare inglobat in constructie (clădire civilă), pentru instalaţiile electrice din gestiunea OD care trebuie să aibă caracteristicile structurale cel puţinechivalente cu cele din prescripţiile DG 2091; Sau: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 Controlul incalzirii in compartimentul de racordare va fi realizat cu ajutorul unui termo-higrostat avind alimentarea cu ee din TSI, sistem de incalzire vertical in celulele de 20 kV si termostat.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 kV cît mai scurtă posibil (max. 20m), cu cablu de cupru de secţiune minimă 95 mmp, între celula de măsură din compartimentul de racordare şi celula cu înterupător din compartimentul utilizatorului; - Realizarea instalaţiei de utilizare. Asigurarea izolării fonice, a măsurilor de PSI, a accesului în instalatii şi protecţiei faţă de eventualele inundaţii sau acumulări de gaze, vor fi în responsabilitatea proiectantului&lt;(&gt;,&lt;)&gt; constructorului si proprietarului părţii de construcţie a punctului de allimentare 20kV. Punctul de alimentare 20kV se va amplasa pe teren proprietate privată, la limita de proprietate şi va avea acces în compartimentul de racordare direct din exterior prin realizarea de către client a unei căi de acces. Incaperea pusa la dispozitie de catre beneficiar trebuie sa aiba urmatoarele dimensiuni: 2,5x3 m (Lxl) si inaltime de minim 2,2 m. Constructia incaperii trebuie realizata conform DG10061RO, DG2061RO ed.2 si DG2092RO (pereti, acoperis, podea, sistem ventilatie, usa, finisaje). -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ROMANIA - Dispozitivul de interfata (DI)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energieielectrice clasa A pentru o perioada de cel putin o saptamana. Va trebui prevăzut un dispozitiv de rezervă pentru DI (acesta poate fi DG) care va avea urmatoarele cerinte: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Romania.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Romania. Se respectă distanțele de siguranță conform Ordin ANRE 239/19Normă tehnică privind delimitarea zonelor de protecţie şi de siguranţă aferente capacităţilor energetice.</t>
  </si>
  <si>
    <t>PTA 10579 MONEASA</t>
  </si>
  <si>
    <t>Bransament electric trifazat existent..Inlocuire contor cu contor bidirectional.</t>
  </si>
  <si>
    <t>A20 GURAHONT-VIRFURI AR</t>
  </si>
  <si>
    <t>-Solutia 2 - Racord inseriat in LEA 20kV Gurahont din statia 110/20kV Varfuri (gestiune ELECTRICA TRANSILVANIA NORD_DED ORADEA) Lucrarile pe tarif de racordare: - plantare 2 stalpi 12G31(notati cu st.1 si st.2 ) intre stalpii 283 si 284 existenti in axul LEA 20 KV Gurahont; - echiparea stalpilor proiectati cu coronament semiorizontal de intindere, lanturi duble terminale compozit, separatoare, descarcatoare cu oxid de zinc 24kV si priza de Pamant cu Rp&lt;4ohmi - demontare conductor intre stalpii 1 si 2 proiectati. - realizare racord 20kV intrare – ieşire LES 20kV între stalpii proiectati nr.1 si nr.2 şi punctul de conexiune, prin intermediul LES 20kV cu cablu tip XLPE 3x(1x185mm2) in lungime totala de cca. 50m (inclusiv pe stalpi) intre celulele de linie LE din PC si stalpii 1 si 2 proiectati. - Echiparea compartimentului de racordare al punctului de conexiuni 20 kV cu: - 2 celule de linie motorizate 24 kV, 630A, 16 kA cu separator de sarcina in SF6 si CLP conf. specificatiei OD; - loc pentru încă o celulă de linie; - 1 celula de masura, motorizata,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UP 2020 LITE-1 buc, baterii acumulatori -2 buc, TSA-1 buc, Router Rugged pt comunicatii 4G – CISCO IR1101, Swich-uri rugged CISCO IE-4000-8S4G-E, dulap pentru echipamente de telecomunicatii FT-045_TLC-M_ed02 – TIP B si accesoriilede conectica: Patch-cord ftp cat. 6e (lungime 10 m) Lucrari ce se realizeaza prin grija beneficiarului :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direcţională cu două trepte (o treapta pentru punerile la pamant simple, şi a doua treapta pentru duble puneri la pamant);  protectie maximala de curent directionala homopolara;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CEF Bontesti in lungime de 1,25 km in solutia1, respectiv 0,65 km in solutia 2  Posturi trafo si tablouri jt aferente CEF Bontesti trafo ≤ 2000kVA  Asigurare accesului la PC 20kV proiectat pentru OD.-</t>
  </si>
  <si>
    <t>2026-01-31</t>
  </si>
  <si>
    <t>A20 PECICA-BUJAC AR</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</si>
  <si>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1 – racordare intrare-iesire in LEA 20 kV Pecica Lucrarile pe tarif de racordare: -plantarea a doi stalpi speciali tip SC 15014, in axul LEA 20 kV Pecica existenta alimentata din st. 110/20 kV Bujac, in deschiderea dintre stalpii 88 si 89 existenti, care se vor echipa cu coronament semiorizontal de ,,descarcatoare cu oxid de zinc 24kV si priza de pamant cu Rp&lt;4ohmi. -stalpul nr. 1 proiectat se va planta la cca. 13 m fata de st. 88 existent, respectiv stalpul nr. 2 la cca. 10 m fata de st. 89 existent din axul LEA 20 kV Pecica. Se va demonta LEA 20 kV realizata cu conductoare 70 mmp pe o lungime de cca. 28 m. -montare LES 20 kV, cu cablu tip XLPE 3x(1x185 mm2) in lungime totala de cca. 30 m (inclusiv rezervele la stalp si in PC) intre celula de linie LE din PC proiectat si stalpii SC 15014 (notat nr. 1) proiectat; -montare LES 20 kV, cu cablu tip XLPE 3x(1x185 mm2) in lungime totala de cca. 55 m (inclusiv rezervele la stalp si in PC) intre celula de linie LE din PC proiectat si stalpii SC 15014 (notat nr. 2) proiectat; Cele doua cabluri se vor poza in canalizare comuna pe o lungime de cca. 15 m, -Echiparea compartimentului de racordare al punctului de conexiuni 20 kV, cu: -2 celule de linie motorizate 24 kV, 630A, 16 kA cu separator de sarcina in SF6 si CLP conf. specificatiei OD; -loc pentru încă o celulă de linie; -1 celula de masura motorizata,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,,Lucrări ce se realizează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sunt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măsură din compartimentul de racordare şi celula cu înterupător din compartimentul utilizatorului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-protectie maximala de curent directionala homopolara;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CEF Arad 2 in lungime de 3,14 km in varianta 1. Posturi trafo si tablouri jt aferente centralei fotovoltaice, trafo ≤ 2000kVA Asigurare accesului la PC 20kV proiectat pentru OD. -</t>
  </si>
  <si>
    <t>RETELE ELECTRICE ROMANIA SA</t>
  </si>
  <si>
    <t>2025-02-03</t>
  </si>
  <si>
    <t>2026-02-03</t>
  </si>
  <si>
    <t>Lucrări de întărire comune (generale) determinate asigurării conditiilor tehnice in vederea evacuării puterii aprobate pentru CEF Arad 2 : Realizarea lucrărilor de întărire cu caracter general pentru respectarea criteriului cu N elemente în funcțiune în RET: - inlocuire Trafo 1 400/110 kV – 250 MVA din st. Arad cu o unitate Trafo 400/110 kV – 400 MVA; - inlocuire Trafo 2 400/110 kV – 250 MVA din st. Arad cu o unitate Trafo 400/110 kV – 400 MVA. Realizarea lucrărilor de întărire cu caracter general pentru respectarea criteriului cu N elemente în funcțiune în RED 110 kV: ,,-Reconductorarea LEA 110 kV Arad – CET Arad circuit 1, in lungime de 6 ,57 km, cu conductoare Al 3x185/32 mmp cu capacitate marita de transport (minim 1000 A). Realizarea lucrărilor de întărire cu caracter general pentru respectarea criteriului cu N-1 elemente în funcțiune în RED 110 kV: ,,-Reconductorarea LEA 110 kV Arad – Poltura, in lungime de 6,74 km, cu conductoare Al 3x185/32 mmp cucapacitate marita de transport (minim 850 A); ,,-Reconductorarea LEA 110 kV Poltura – CET Arad, in lungime de 2,589 km, cu conductoare Al 3x240/40 mmp cu capacitate marita de transport (minim 1000 A). Beneficiarul centralei S.C. RPOWER TWO S.R.L. doreste punerea in functiune conform cererii de racordare in anul 2025 si a optat prin adresa nr. 10/29.08.2024 pentru prevederile ord. 81/2022 cu referire la limitarea operationala a puterii tinand cont de contingentele la care au rezultat suprasarcini in RED/RET. Descrierea sistemului de limitare operationala: Monitorizarea în timp real a contingenței periculoase sau/și a circulației de putere pe un element de rețea necesită montarea unui echipament de culegere, prelucrare și transmitere date, de tip Remote Terminal Unit (RTU) în stațiile de transformare identificate în studiul de soluție. La o celulă, preluarea semnalelor necesare pentru realizarea ALO se va face cu un singur RTU (eventual redundant) indiferent de numărul de utilizatori care necesită monitorizarea datelor din celula respectivă. Modalitatea de oferire a semnalelor către toți utilizatorii interesați, precum și modul de realizare a transmiterii datelor pe căile de comunicație se va face de comun acord între utilizatori, prin convenție de exploatare. Tot prin convenția de exploatare între utilizatori se va desemna utilizatorul răspunzător cu gestiunea tuturor componentelor comune hard și soft ale ALO, de asigurarea mentenanței acestor echipamente comune, de asigurarea tuturor actualizărilor, de eventuale înlocuiri sau modernizări de componente necesare funcționării corecte și în siguranță a instalației comune, pe întreaga durată de exploatare în comun a ALO. Echipamentele de tip RTU care se montează în instalațiile OTS/ alti utilizatori trebuie să îndeplinească toate condițiile tehnice impuse echipamentelor din sistemele de circuite secundare, conform normei tehnice ANRE cod NTE- 011/12/00 „Normă tehnică pentru proiectarea sistemelor de circuite secundare ale stațiilor electrice”. Echipamentele de tip RTU care se montează în instalațiile OTS trebuie să îndeplinească și toate condițiile impuse terminalelor de protecție, control și automatizare din instalațiile OTS, conform normei tehnice interne Transelectrica, cod NTI-TEL-S-003-2009-01 “Detalii și specificații de echipamente pentru realizarea sistemului de comandă, control, protecție și automatizare pentru nivelul 400 kV, 220 kV și 110 kV LEA/LES/Cuple din stațiile electrice modernizate, pe tipuri de scheme primare”, pct. 0.4. „Standarde și acte normative de referință”. Se va acorda o atenție deosebită pentru SR EN Seria 61000.4-12 „Compatibilitate electromagnetică”, SR EN 61508 „Securitatea funcțională a sistemelor electrice/electronice”, IEC 60068 – „Environmental conditions” și setul IEC 60255 aplicabil. Echipamentele destinate ALO trebuie montate separat de echipamentele de protecție, control șiautomatizare din instalațiile OTS, în dulapuri realizate conform NTI-TEL-S-018-2014-00 (Realizare dulapuri și cofrete circuite secundare) sau cofrete proprii. Nu se acceptă montarea acestor echipamente în dulapurile de protecție și control din instalațiile OTS/ alti utilizatori. Alimentarea echipamentelor ALO cu tensiune operativă trebuie realizată la tensiunea de 220 Vcc, iar pentru alte valori de tensiune operativă se vor utiliza convertoare Vcc/Vcc incluse în ALO și supravegheate corespunzător. Se recomandă ca echipamentul RTU să fie prevăzut cu două surse de alimentare cu tensiune operativă sau schemă de comutare automată rapidă de pe o sursă (baterie) pe cealaltă, timpul de trecere trebuie să fie suficient de redus (de regulă sub 50 ms) pentru a nu provoca resetarea RTU. Tensiunea operativă 220 Vcc poate fi pusă la dispoziție de OTS, de regulă din două baterii separate, din dulapurile de servicii interne, prin automate de protecție de joasă tensiune (MCB) prevăzute tot în proiectul ALO. Preluarea poziției întreruptorului sau întreruptoarelor se va face de la contactele auxiliare din dispozitivele de acționare (stații poligonale sau 1½ întreruptoare pe circuit) și trebuie aplicată pe intrări binare duale ale RTU, intrări prevăzute cu optocuploare și posibilități adecvate de reglare a pragului de acționare și de filtrare a vibrațiilor. Trebuie utilizate contacte auxiliare de semnalizare (CSA), libere de potențial, destinate exclusiv ALO, separate de cele utilizate de sistemele de protecție, control și automatizare ale liniei. Pentru întreruptoarele prevăzute cu dispozitive de acționare monopolare, poziția deconectat și confirmat trebuie preluată prin CSA normal închise înseriate și libere de potențial. Poziția conectat și confirmat trebuie preluată prin CSA normal deschise înseriate și libere de potențial. Trebuie acordată o atenție deosebită modului de tratare a poziției întreruptorului, deoarece poziția neconformă/neconfirmată a întreruptorului va conduce la reducerea puterii generate sau la declanșarea centralei. Montarea dulapului ALO se va realiza in stații cât mai aproape de elementul monitorizat (de preferat în cabina cu protecții, dacă spațiul permite). În cazul în care dulapul/cofretul ALO se montează la depărtare de cabinele de protecție, trebuie prevăzute prin proiect media-convertoare electric/optic pentru fiecare semnal binar, atât la sursă, cât și la nivelul RTU. Cablul de fibră optică trebuie să fie cuprins în proiectul ALO. Preluarea semnalelor de declanșare trifazată prin protecția grupa 1, protecția grupa 2, PDB și DRRI trebuie realizată pe intrări binare ale ALO, dotate cu optocuploare și prevăzute cu posibilități adecvate de reglare a pragului de acționare și de filtrare a vibrațiilor. Dacă sunt necesare relee auxiliare de multiplicare, acestea trebuie să fie rapide (pentru încadrarea în timpul critic de reducere/declanșare centrală),corespunzătoare montării în instalațiile OTS/ alti utilizatori și incluse în proiectul ALO. În cazul în care dulapul/cofretul ALO se montează la depărtare de cabinele de protecție, trebuie prevăzute în proiect media-convertoare electric/optic pentru fiecare semnal binar, atât la sursă, cât și la nivelul RTU. Cablul de fibră optică trebuie să fie cuprins în proiectul ALO. Se acceptă preluarea exclusiv a informației privind poziția întreruptoarelor, fără preluarea semnalelor de declanșare prin protecții , numai dacă timpul total de acționare al ALO menține siguranța în funcționare a SEN. Toate semnalele binare se vor prelua din celulă prin conductoare de cupru, iar starea intrărilor binare din RTU se va monitoriza pe LED-urile echipamentului. Semnalele de declanșare de la protecții se vor automenține pe LED-uri, până la anularea manuală. Defectarea RTU și a interfețelor de comunicație trebuie să fie semnalizată optic în dulapul/cofretul destinat ALO. Preluarea datelor analogice (curenți, tensiuni) trebuie realizată separat de echipamentele de protecție, control și automatizare din instalația OTS/ alti utilizatori. Nu se admite preluarea acestor date din echipamentele de control sau protecție din instalația OTS/ alti utilizatori. Pentru preluarea curenților secundari se recomandă utilizarea unor senzori ampermetrici de tip toroidal (similar clește Ditz) care se pot atașa pe fiecare fază a circuitelor de curent, fără întreruperea circuitelor. Se recomandă preluarea curenților de pe un secundar de măsură, altul decât secundarul de măsură pentru contoarele de decontare. În cazul preluării curenților prin înseriere cu circuitele existente, se recomandă înserierea pe un secundar de măsură, altul decât secundarul de măsură pentru contoarele de decontare. În acest caz trebuie efectuate calcule de compatibilitate ale secundarului de măsură de curent cu echipamentele racordate la acest secundar. În cazul stațiilor cu schemă monofilară de tip poligonal sau de tip 1½ întreruptoare pe circuit, curenții trifazați de pe cele două laturi trebuie preluați separat, iar RTU trebuie prevăzut cu două intrări trifazate de curent. În cazul stațiilor prevăzute cu bară de transfer și cuplă de transfer sau cuple combinate, datele privind circulația de curenți trifazați, poziția întreruptoarelor și declanșările din protecții trebuie preluate separat, corespunzător funcționării elementului preluat pe bara de transfer prin cupla de transfer sau prin cupla combinată în regim de cuplă de transfer. Tensiunile secundare se vor prelua, de regulă, de pe secundarul de măsură prin intermediul unui automat trifazat de protecție de joasă tensiune (MCB) separat de cele destinate instalațiilor de protecție, control, automatizare și măsură și prevăzut în proiectul ALO. ALO trebuie să includă atât căile de comunicație (principală, respectiv de rezervă) între echipamentele dedicate culegerii de date șiechipamentul din centrală, cât și eventualele convertoare necesare transmiterii de date. Trebuie utilizate protocoale standardizate și echipamente special dedicate asigurării securității cibernetice. În cazul în care se utilizează echipamente/circuite de comunicație ale OTS, utilizatorul trebuie să asig</t>
  </si>
  <si>
    <t>7323 PECO MEHADIA</t>
  </si>
  <si>
    <t>Exista bransament trifazat, racordat din stalpul JT de pe circuitul LEA JT aferent PTA 7314, 20/0,4kV, 40KVA, cu BMPT si contor electronic trifazat in montaj direct.-Realizare bransament electric trifazat subteran, realizat cu cablu electric JT 3x150+95N cf.DC4146/2, matricola 330656, in lungime traseu de 480m (60m sapatura asfalt, 420m sapatura pamant) racordat din CD aferent PTA 7323, 20/0,4kV, 100KVA. La limita de proprietate, langa gard, se va monta un BMPT-i 100A, cf.FT-133MAT, cu separator+intreruptor tetrapolar 100A si grup de masura cu 3 x TC 250/5A cl.0,5S, bloc de jonctiune de deconectare si incercare cu 10 cleme. Prin grija si cheltuiala Retele Electrice se va monta in BMPT-i un contor electronic trifazat in montaj semidirect. Cablul de joasa tensiune se va poza in sapatura deschisa la o adancime de 0,8 m, pe pat de nisip, protejat in tub de polietilena reticulara cf. DS 4235 RO), semnalizat cu benzi avertizoare. Instalatia de utilizare (priza de pamant de maxim 4 ohmi, calea de curent dintre locul de delimitare si locul de consum al solicitantului) se recomanda a se realiza cu cablu avind sectiunea minima de 25mmp, inaintea executiei lucrarilor stabilite prin prezentul aviz tehnic de racordare. Solicitantul va depune dosar definitiv pentru instalatia electrica de utilizare in aval de punctul de delimitare. Dosarul definitiv va fi elaborat de catre un electrician autorizat ANRE, prin grija si cheltuiala consumatorului.</t>
  </si>
  <si>
    <t>4702 AGRISIM NATURAL</t>
  </si>
  <si>
    <t>Exista bransament trifazat subteran cu cutie de tip ansamblu de masurara racordat din PTA 4702, 20/0,4kV, 160KVA, amplasata la limita de proprietate, pe soclu de beton, echipat cu disjunctor tetrapolar 160A si contor electronic trifazat in montaj semidirect. Instalatia eletrica corespunde d.p.v. tehnic.-Solicitantul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 trifazat electronic de tip SMARTMETER in montaj semidirect, in regim bidirectional.</t>
  </si>
  <si>
    <t>A20 SACU-BALTA SARATA RE</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</si>
  <si>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1 Racordarea intrare – iesire in LEA 20kV Sacu din statia 110/20 kV Balta Sarata Lucrarile pe tarif de racordare: - plantare 2 stalpi special unificat 12G31 (notati cu STP 1A si 1B) intre stalpii STP 288si STP 289 existenti conform plan situatie anexat. - echiparea stalpilor proiectati cu coronament semiorizontal de intindere, lanturi duble terminale compozit, descarcatoare cu oxid de zinc 24kV, separator 24kV si priza de Pamant cu Rp&lt;4ohmi - realizare racord 20kV între stalpii proiectait şi punctul de conexiune, prin intermediul LES 20kV cu cablu tip XLPE 3x(1x185mm2) in lungime totala de 60m (inclusiv pe stalpi) intre celulele de linie LE din PC si STP 1A si 1B Echiparea compartimentului de racordare al punctului de conexiuni 20 kV, cu: - 2 celule de linie motorizate 24 kV, 630A, 16 kA cu separator de sarcina in SF6 si CLP conf. specificatiei OD; - loc pentru încă o celulă de linie; - 1 celula de masura motorizata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direcţională cu două trepte (o treapta pentru punerile la pamant simple, şi a doua treapta pentru duble puneri la pamant); • protectie maximala de curent directionala homopolara; - Pentru racordarea producatorului in plus fata de DG (dispozitiv general) se va prevedea un dispozitiv, denumit Dispozitiv de Interfaţă (DI) in scopul de agaranta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CEFSalbagelul Nou in lungime de 5 ,2 km varianta 1 • Posturi trafo si tablouri jt aferente CEFSalbagelul Nou trafo ≤ 2000kVA • Asigurare accesului la PC 20kV proiectat pentru OD.-</t>
  </si>
  <si>
    <t>2025-02-05</t>
  </si>
  <si>
    <t>2026-02-05</t>
  </si>
  <si>
    <t>Realizarea lucrărilor de întărire cu caracter gene criteriului cu N-1 elemente în funcțiune în RED 110 kV:
Varianta 1 Racordarea intrare – iesire in LEA 20kV Sacu din statia 110/20 kV Balta Sarata
1. LEA 110kV CEF Sfanta Elena-Moldova Noua.....4,645km
2. LEA 110kV CFR Caransebes-Balta Sarata.....9,16km
3.LEA 110 kV CEF Moldova Noua-Ponor......57,022km
4.LEA 110 kV Ponor-Anina.... 8,618 km
5.LEA 110 kV Resita-Anina .....34,237 km
Total 113,682 km de reconductorare cu conductor cu Ilim min=850A
Realizarea lucrărilor de întărire pentru respectarea criteriului cu N-1 elemente în funcțiune în RET:
Varianta 1 Racordarea intrare – iesire in LEA 20kV Sacu din statia 110/20 kV Balta Sarata
- AT 250MVA 400/110 din statia 400/220/110 kV Resita
- Transformator 400/110 Resita – 250MVA la 400MVA
Lucrări de întărire care nu sunt cuprinse în Planul de dezvoltare RET 2022-2031 Beneficiarul CEFSalbagelul Nou dorește punerea în funcțiune conform cererii de racordare și NU a optat pentru prevederile ord. 81/2022 cu referire la limitarea operațională a puterii ținând cont de contingențele la care au rezultat suprasarcini in RED/RET. Evaluarea lucrarilor de intarire Valoarea estimata a lucrarilor enuntate la pct.3.2 pe baza de indici conform art. 44 din Ordinul ANRE 11/2014 este de:
T(I)=Sn x i In varianta 1: Art. 41.
- In situatia in care punctul de racordare este la medie tensiune, intr-o linie electrica aeriana, tariful specific pentru calculul componentei Ti a tarifului de racordare se noteaza i5 si se stabileste utilizand urmatoarea formula:
i5 = iMTA + iST110/MT [lei/MVA]= 97.000 + 432.000 = 529.000 lei /MVA
Varianta 1: Sevacuata = 3,23 MVA Rezulta T(I)=Sn x I7 = 1.708.670 lei fara TVA
Varianta 1 Ti)SS = 118.203.828,00 lei fara TVA din care:
N - Ti=0 N-1 Ti REB = 68.209.220 lei fara TVA Ti OTS = 49.994.608 lei fara TVA Valoarea Ti calculata pe baza de deviz general aferenta OD/OTS cu lucrari de intarire la N si N-1 fara limitare operationala lutata in calculul tarifului de racordare este:
T(I) = min ((Ti)N_elemente+(Ti)_N-1_elemente; Ti_indici) = min (118.203.828,00 lei; 1.708.670 lei) = 1.708.670 lei fara TVA.
Termenul posibil de realizare a lucrărilor de intarire in RED este 2.805 zile lucratoare, la N-1 elemente (fara limitare operationala), de la momentul obtinerii obtinerii avizelor si autorizatiilor de construire.
S-a calculat timpul necesar realizarii lucrarilor de intarire pentru racordarea centralei CEF astfel:
La N-1: 5 linii*10*22 zile lucratoare+15zile x 113.6826[km]= 2.805 zile lucratoare.
Timpii de realizare a lucrarilor din instalatiile Transelectrica/alti OD nu sunt inclusi in acest termen.</t>
  </si>
  <si>
    <t>A20 BUJAC-PECICA AR</t>
  </si>
  <si>
    <t>-Lucrari necesare racordarii: Conform ordin 169/2018, cap. 3, art 5, contribuția financiară este definită ca fiind aportul în numerar al beneficiarilor serviciului de distribuţie sau al unei terţe părţi (de exemplu, fonduri de la organismele interne sau internaţionale, subvenţii, taxa de dezvoltare, tariful de racordare etc.) dat cu titlu gratuit operatorilor de distribuţie. Varianta 1 – racordare intrare-iesire in LEA 20 kV Bujac din statia 110/20 kV Pecica, intre stalpii 87 si 88. Lucrarile pe tarif de racordare: - plantare 2 stalpi 12g31(notati cu st. 1 si st.2) in axul LEA 20 kV Bujac intre stalpii 87 si 88 si echiparea acestora cu console terminale , STEPnv 24 kV in montaj vertical, DRV ZnO 24kV, CT exterior si Rp &lt;= 4 Ω (sau inlocuirea celor existenti); - realizare racord intrare - iesire in LEA 20 kV Bujac între stalpii proiectati nr.1 si nr. 2 și PC 20 kV, cu cablu de medie tensiune tripolar, cu elice vizibila, cu izolație XLPE, cu conductori de sectiune 3x1x185 mmp, pe o lungime de traseu de aproximativ 50 m; - punct de conexiuni 20 kV proiectat in anvelopa de beton amplasat in apropierea LEA 20 kV Bujac. Echiparea compartimentului de racordare al punctului de conexiuni 20 kV, cu: - 2 celule de linie motorizate 24 kV, 630A, 16 kA cu separator de sarcina in SF6 si CLP conf. specificatiei OD; - loc pentru încă o celulă de linie; - 1 celula de masura motorizata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&lt;=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direcţională cu două trepte (o treapta pentru punerile la pamant simple, şi a doua treapta pentru duble puneri la pamant); • protectie maximala de curent directionala homopolara;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 TURNU in lungime de 0,5 km in varianta 1; - Posturi trafo si tablouri jt aferente centralei CEF TURNU., trafo &lt;= 2000kVA; - Asigurare accesului la PC 20kV proiectat pentru OD .-</t>
  </si>
  <si>
    <t>Realizarea lucrărilor de întărire cu caracter gene criteriului cu N elemente în funcțiune în RET:
- Reconductorare LEA 400kV Bekescsaba - Graniceri-9,3 km;
- Amplificare Trafo 1 si Trafo 2 250 MVA 400/110kV in Statia 400/220/110 kV Arad cu trafo 400/110 kV -400 MVA.
Realizarea lucrărilor de întărire cu caracter general pentru respectarea criteriului cu N elemente in functiune in RED 110 kV:
- amplificare grup tratare neutru in statia 110/20 kV Pecica cu BS 30-200A.
Realizarea lucrărilor de întărire cu caracter general pentru respectarea criteriului cu N-1 elemente in functiune in RED 110 kV:
- reconductorare LEA 110 kV Arad - CET Arad – circ 1-6,57 km conductor cu capacitate marita Iminim=1000A;
- reconductorare: LEA 110 kV CET Arad-Gai-4,765 km conductor cu capacitate marita Iminim=1000A;
- reconductorare: LEA 110 kV Arad-Poltura-6,74 km conductor cu capacitate marita Iminim=850A;
- reconductorare: LEA 110 kV Arad-Semlac-52,706 km conductor cu capacitate marita Iminim=1000A;
- reconductorare: LEA 110 kV CET Arad-Poltura-2,589 km conductor cu capacitate marita Iminim=1000A.
Evaluarea lucrarilor de intarire
Valoarea estimata a lucrarilor enuntate la pct.3.2 pe baza de indici conform art. 44 din Ordinul ANRE 11/2014 este de:
T(I)=Sn x i
In varianta 1:
Art. 41. - In situatia in care punctul de racordare este la medie tensiune, intr-o linie electrica aeriana, tariful specific pentru calculul componentei Ti a tarifului de racordare se noteaza i5 si se stabileste utilizand urmatoarea formula:
i5 = iMTA + iST110/MT [lei/MVA]= 97.000 + 432.000 = 529.000 lei /MVA;
Sevacuata = 4,674 MVA;
Rezulta T(I)=Sn x I5 =4,674MVA x 529.000 lei/MVA=2.472.546 lei fara TVA.
Valoarea Ti calculata pe baza de deviz general aferenta OD/OTS cu lucrari de intarire la N si N-1 fara limitare operationala:
(Ti)SS =98.152.000 lei fara TVA (in varianta 1), din care:
La N elemente: (Ti)SS =55.330.000lei fara TVA din care:
Ti REB = 1.750.000 lei fara TVA;
Ti OTS = 53.580.000lei fara TVA;
Ti alti OD = 0 lei fara TVA.
La N-1 elemente: (Ti)SS =42.822.000 lei fara TVA din care:
Ti REB =42.822.000 lei fara TVA;
Ti OTS = 0 lei fara TVA;
Ti alti OD = 0 lei fara TVA .
Astfel valoarea componentei T(I) care se va considera la calculul tarifului de racordare este:
Varianta 1: Ti =min (98.152.000lei; 2.578.346 lei) = 2.472.546 lei fara TVA.
Termenul posibil de realizare a lucrărilor de intarire in RED este 2201 zile lucratoare la N si N-1 elemente (fara limitare operationala), de la momentul obtinerii obtinerii avizelor si autorizatiilor de construire.
S-a calculat timpul necesar realizarii lucrarilor de intarire pentru racordarea centralei CEF TURNU astfel:
Exemplu
La N: 24 luni=528 de zile lucratoare (amplificare grup tratare neutru in statia 110/20 kV Pecica).
La N-1: 5x10 luni x 22 zile lucratoare+15 zile/km x73,37 km= 2201 zile lucratoare. (reconductorari).
Nu sunt inclusi timpii de obtinere a avizelor si acordurilor proprietarilor.</t>
  </si>
  <si>
    <t>-Conform lucrarii: EEI-SS-911-2023: ” Racordare la sistem Centrala fotovoltaica cu puterea de 0,455MW Ineu, jud.Arad”, elaborata de S.C. ELECTOECHIPAMENT INDUSTRIAL S.R.L. si avizata de Retele Electrice Romania S.A. cu documentul Aviz CTE nr. 80/1/12.12.2024, Varianta/Solutia unica: Racordarea in LEA 20kV Birsa alimentata din statia 110/20 kV Sebis   Lucrari pe tarif de racordare:     - realizare racord in LEA 20kV Birsa tronsonul LES 20kV intre stalpul 115/261/1 SP 9330 si PTZ 10166 prin intermediul a doua seturi de mansoane.    - LES 20kV între mansonale proiectate si punctul de conexiune, se va realiza cu cablu tip XLPE 3x(1x185mm2) in lungime totala de cca. 50m.    - Echiparea compartimentului de racordare al punctului de conexiuni 20 kV cu:          - 2 celule de linie motorizate 24 kV, 630A, 16 kA cu separator de sarcina in SF6 si CLP conf. specificatiei OD;          - loc pentru încă o celulă de linie;          - 1 celula de masura, motorizata,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direcţională cu două trepte (o treapta pentru punerile la pamant simple, şi a doua treapta pentru duble puneri la pamant);           • protectie maximala de curent directionala homopolara;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CEF Ineu in lungime de 0,05 km           • Posturi trafo si tablouri jt aferente CEF Ineu trafo ≤ 2000kVA           • Asigurare accesului la PC 20kV proiectat pentru OD.-</t>
  </si>
  <si>
    <t>Lucrări de întărire comune (generale) determinate asigurării condițiilor tehnice în vederea evacuării puterii aprobate pentru centrala CEF Ineu: 
Realizarea lucrărilor de întărire cu caracter general pentru respectarea criteriului cu N elemente în funcțiune în RED 110 kV: 
   - In statia 110/20 kV Varfuri apartinand ELECTRICA TRANSILVANIA NORD_DED ORADEA se vor inlocui transformatoarele de curent existente in celula LEA 110 kV Sebis cu 3 buc. transformatoare de curent monopolare: 2x300/5/5/5/5 A, clasa de precizie 0,2s – 3 buc
   - Montare grup tratare nou cu BS 30-200A pe bara 1B in statia 110/20kV Sebis
Evaluarea lucrarilor de intarire 
Valoarea estimata a lucrarilor de întărire determinate de necesitatea asigurarii conditiilor tehnice în vederea evacuării puterii aprobate pentru centrala CEF Ineu, pe baza de indici conform art. 44 din Ordinul ANRE 11/2014 este de: 
          T(I)=Sn x i 
Art. 42. În situația în care punctul de racordare este la medie tensiune, într-o linie electrică subterană sau pe bara de medie tensiune a unui post de transformare, tariful specific pentru calculul componentei TI a tarifului de racordare se notează i6 și se stabilește utilizând următoarea formulă: 
          i6 = iMTS + iST110/ MT [lei/MVA]= 67.000 + 432.000 = 499.000 lei
Valoarea Ti calculata pe baza de indici aferenta OD/OTS cu lucrari de intarire la N si N-1:
          (Ti)SS = 529.000 lei x 0,505MVA = 251.995 lei fara TVA
   a) Valoarea Ti calculata pe baza de deviz general aferenta OD/OTS cu lucrari de intarire la N si N-1:
-    In statia 110/20 kV Varfuri apartinand ELECTRICA TRANSILVANIA NORD_DED ORADEA se vor inlocui transformatoarele de curent existente in celula LEA 110 kV Sebis cu 3 buc. transformatoare de curent monopolare: 2x300/5/5/5/5 A, clasa de precizie 0,2s – 3 buc = 309.174,00 lei fara TVA;
-    Montare grup tratare nou cu BS 30-200A pe bara 1B in statia Sebis110/20kV = 1.250.000 lei
          La N elemente:
          (Ti)SS = 1.559.174,00 lei fara TVA din care:
               Ti OD = 1.250.000 lei fara TVA
               Ti alti OD = 309.174,00 lei fara TVA
          La N-1 elemente:
               (Ti)SS =0 lei fara TVA
   b) Valoarea Ti calculata pe baza de deviz general aferenta OD/OTS cu lucrari de intarire la N si N-1 :
           T(I) = min ((Ti)N_elemente+(Ti)_N-1_elemente; Ti_indici) = min (1.559.174,00 lei; 251.995 lei) = 251.995 lei fara TVA
Termenul posibil de realizare a lucrărilor de intarire in RED este de 528 zile lucratoare, de la momentul obtinerii obtinerii avizelor si autorizatiilor de construire.
S-a calculat timpul necesar realizarii lucrarilor de intarire la N pentru racordarea centralei CEF Ineu astfel:
528 zile lucratoare (grup tratare neutru)
Nu sunt inclusi timpii de obtinere a avizelor si acordurilor proprietarilor, respectiv termenul pentru realizarea lucrarilor gestiune ELECTRICA TRANSILVANIA NORD_DED ORADEA.</t>
  </si>
  <si>
    <t>A20 NAIDAS-ORAVITA RE</t>
  </si>
  <si>
    <t>In zona exista LEA 20kV NAIDAS&lt;(&gt;,&lt;)&gt;alimentata din statia 110/20KV ORAVITA-Se vor demonta st. MT tip SC15006 nr.263 si 264 si se vor planta 2 stalpi noi MT, nr.263 si 264 aferenti LEA 20kV NAIDAS, de tip bac 12F27. Fiecare stalp se va echipa cu consola semiorizontala, legaturi duble de intindere cu izolatie compozit, separator tripolar 24kV, 400A, montare vertical cf.DY595,suport si descarcatoare cu ZnO cu dispozitiv de deconectare 10kA si priza de pamant cu Rp&lt;4ohmi. Din stalpii nou plantati nr.263 si 264 se vor realiza 2 racorduri LES 20kV, cu cablu AL 3x(1x185)mm2 cu izolatie XLPE, pozat in tub din polietilena, in lungime traseu de 450 metri (430m sapatura pamant), respectiv 330m (315m sapatura pamant), pe domeniul public. Cablurile vor alimenta un PC 20kV care se va amplasa pe domeniul public, in spatiu verde al solicitantului, cu usile de ecces la limita de proprietate spre exterior. Punctul de conexiune PC 20kV nou proiectat, va fi prevazut cu compartiment de racordare si masura, cu acces separat, din domeniul public, pentru personalul Retele Electrice, echipat cu: - 2 buc. celula de linie LE 24kV, 16kA , 630A, tip DY 803/2 - 1 buc. loc de rezerva pentru montarea inca unei celule de linie LE tip DY 803/2. - 1 buc. celula de masura UTM, 24kV, 16kA , 630A tip DY 803/4, cu 2 transformatoare de tensiune 20/0,1kV, clasa de precizie 0,5 cf. DMI 031015 RO, matricola 535024 si 2 transformatoare de curent de 50/5A, clasa de precizie 0,5S cf.DMI 031052 RO, matricola 532056 si contor electronic trifazat in montaj indirect, prevazut cu bloc de jonctiune de deconectare de incercare, cf.FT-225MAT, matricola 627408.Se vor monta 3 buc. rezistente anticondens si 3 buc. termohigrostat pentru celulele MT. Contorul se va amplasa prin grija si cheltuiala Retele Electrice intr-o cutie de masura, amenajata intr-o nisa in peretele anvelopei, cu posibilitatea vizualizarii atat de catre Retele Electrice cat si de catre beneficiar. Delimitarea dintre instalaţiile distribuitorului şi cele ale utilizatorului este la papucii cablului intern 20kV plecare din compartimentul de racordare (celula masura), spre dispozitivul general amplasat in compartiment utilizator. 2. Lucrari finanţate de beneficiar, realizate prin grija lui, ce devin proprietatea acestuia, conform Ordin nr.59/2013: Cladirea PC20kV compartimentata in care se va monta, intr-un compartiment, instalatia de racordare si de masurare, si in al doilea compartiment instalatia utilizatorului. Compartimentul utilizator va fi echipat cu: - circuit LES 20kV cat mai scurta posibil (L=20 m), cu cablu de cupru de sectiune minima 95 mmp, intre celula de masura din compartimentul de racordare si instalatiile de 20kV aflate în gestiunea consumatorului. - 1 buc. celula sosire echipata cu un separator tripolar si un intrerupator automat fix (sau numai un intrerupator automat debrosabil). Intrerupatorul va fi obligatoriu prevazut cu sistem de protecţie generala maximala de curent si impotriva defectelor de punere la pamant, cu reglajul corelat cu celelalte protecţii din instalaţiile SC RETELE ELECTRICE. - 1 buc. transformator 20/0,4kV cu o putere recomandata minima de 250KVA. Se va realiza o instalatie de iluminat si priza bipolara cu intrerupator 16A-230V cu siguranta fuzibila in compartimentul de racordare, alimentate de la reteaua JT a utilizatorului. Se va realiza o priza de impamantare cu Rp&lt;4ohmi pentru PC 20kV nou proiectat. Traseele retelelor electrice si amplasamentul PTAnv se vor stabili in cadrul proiectului tehnic de catre proiectantul de specialitate, conform avizelor obtinute si de comun acord cu beneficiarul lucrarii, astfel incat sa permita accesul pentru mentenanta si inlocuirea instalatiilor electrice defecte in timp util. Proiectul tehnic se va aviza în Comisia Tehnica de Avizare a Retele Electrice. Solicitantul va depune dosar definitiv pentru instalatia electrica de utilizare in aval de punctul de delimitare. Dosarul definitiv va fi elaborat de catre un electrician autorizat ANRE, prin grija si cheltuiala consumatorului. Prin grija si cheltuiala Retele Electrice se va monta in compartimentul masura un contor trifazat electronic in montaj indirect in regim bidirectional.</t>
  </si>
  <si>
    <t>PTA 2196 COSTESTI DEAL / LEA ORASTIE-CAS</t>
  </si>
  <si>
    <t>Bransament electric trifazat care se va desfiinta dupa realizarea noului bransament corespunzator puterii solicitate.Sporul de putere solicitat necesita realizarea unui bransament electric trifazat subteran alimentat din caseta stradala existenta, zona PTA nr. 2196 Costesti Deal, realizat cu cablu 3x25+16C Al mm2 (DC 4126 RO), L=5 m (1 m pamant), cu BMPT 63 A (FT-133-MAT) cu picior încastrat în beton. Programare contor electronic trifazat bidirectional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Este necesara obtinere autorizatie de construire/acord pentru instalatia de racordare. • Pentru crearea conditiilor tehnice necesare alimentarii cu energie electrica, RETELE ELECTRICE Romania SA va efectua lucrari in amonte de punctul de racordare. Utilizatorul va putea beneficia de puterea solicitata, dupa realizarea lucrarilor de intarire, termenul posibil fiind de 24 luni.-</t>
  </si>
  <si>
    <t>A20 SURGANI-PADUREA VERDE TM</t>
  </si>
  <si>
    <t>nu este cazulNu este cazulConsta într-un PC anvelopa 20kV pus la dispoziție de către beneficiar, cu măsura MT racordat la LEA SURGANI din Stația 110/20 kV PADUREA VERDE TM, cu realizarea următoarelor lucrări: I. Lucrări realizate pe baza tarifului de racordare: Stâlpul Nr.226 se va echipa cu: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pe st. ex.226 pana la punctul de conexiune 20kV proiectat, in lungime de 1100 m (din care 10m pe stâlpul existent, 10m in punctul de conexiune si 1080m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ed.3&lt;(&gt;,&lt;)&gt;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posibil(l≤20m),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Timisoara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</si>
  <si>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2025-02-06</t>
  </si>
  <si>
    <t>2026-02-06</t>
  </si>
  <si>
    <t>GIULVAZ 110/20 KV</t>
  </si>
  <si>
    <t>-Lucrări necesare racordării: Conform ordin 169/2018, cap. 3, art 5, contribuția financiară este definită ca fiind aportul în numerar al beneficiarilor serviciului de distribuţie sau al unei terţe părţi (de exemplu, fonduri de la organismele interne sau internaţionale, subvenţii, taxa de dezvoltare, tariful de racordare etc.) dat cu titlu gratuit operatorilor de distribuţie. Solutia unica: Racordarea radiala pe bara 20kV in statia 110/20 kV Giulvaz Racordarea se va realiza prin intermediul unui punct de conexiune de 20 kV, echipat conform cerinte Retele Electrice Banat. Punctul de conexiune 20 kV va fi compartimentat (compartiment de racordare, compartiment(e) utilizator) în clădire pusă la dispoziţie de beneficiar, cu acţionare din interior şi cu acces separat direct din exterior din domeniul public pentru compartimentul de racordare. Lucrări pe tarif de racordare: Se vor realiza următoarele lucrări: -montare celula 20kV complet echipata compatibila cu celulele 20kV existente in statia Giulvaz, cu întreruptor cu acționare manuală şi motor de armare la 110 Vcc și separator de sarcină, cu cuțite de ,,încălzire 50 W – 220 V.c.a, cu releu de semnalizarea scurtcircuitelor mono și polifazate, protecții digitale cu sensibilitate bidirecțională, 2xTC pentru balanta -realizare LES 20kV cu cablu tip XLPE 3x(1x185mm2) + FO + cablu CYAbY 5x6 alimentare servici interne in lungime totala de 50m intre celula de linie proiectata in statia Faget si PC 20kV amplasat pe terenul beneficiarului -montare punct de conexiune echipat cu: -1 celule de linie (1LE) conform specificaţiei ENEL DY 803/2– LE 24 kV ,400A , 16 kA -1 celulă de măsură (1UT) pentru CEF+IS, cu plecare în cablu, conform specificaţiei ENEL DY 803/4–UT, 24 kV, 400A , 16 kA, echipată cu 2 transformatoare de curent 400/5A, cls.0,2S şi 2 transformatoare de tensiune 20/0.1kV cls. 0,2; -echipamente pentru integrarea în sistemul de telecontrol Retele Electrice Banat SA a celulei de linie si masura: -montarea de RGDAT − 2 buc, -UP 2020 LITE − 1 buc, -baterii acumulatori − 2 buc, -TSA − 1 buc, -router Rugged pentru comunicatii 4G − CISCO IR1101, -Swich−uri rugged CISCO IE−4000−-8S4G−E, -dulap pentru echipamente de telecomunicatii FT−045_TLC-M − TIP B si accesoriile de conectica: Patch−cord ftp cat. 6e (lungime 1 m); Patch−cord ftp cat. 6e (lungime 10 m). -Montare grup de măsurare de decontare in firidă securizată, cu contor cu telecitire bidirecţional, clasa 0,2 S (pus la dispoziţie de OD); -Amplasarea punctului de conexiune se va realiza pe un amplasament pus la dispoziţie de utilizator; (constructia PC este in sarcina utilizatorului si va ramane in proprietatea acestuia) in proximitatea statiei de transformare 110/20kV Giulvaz. Compartiment operator de reţea va fi cu acces liber din domeniul public, dimensionat pentru exploatare din interior; Lucrări ce se realizează prin grija beneficiarului: Echipare punctde conexiune compartiment Utilizator, conform PD_IO 1815-EDB -PL86 “Criterii tehnice de racordare a clienților la rețelele de ÎT, MT, JT” si anume: -1 celulă DG cu izolaţie în aer, 24 kV – 630A – 16 kA, echipată cu separator şi întreruptor, transformatoare de măsurare de curent 300/5A cl. min 0,5; 10Ipn, transformator de curent homopolar tip toroidal 100/1A montat pe cablurile MT. Întreruptorul este prevăzut cu protecţie digitală şi modul de comunicaţie integrabil în sistemul de telecontrol Retele Electroce Banat. - 1 celula de abonat – sosire CEF+IS, cu funcţie DI, gabarit normal cu izolaţie în aer, de 24 kV – 630 A – 16 kA cu intreruptor şi separator de sarcină având mediul de stingere a arcului electric în SF6, cu cuţite de legare la pământ, prevăzute cu lămpi de semnalizare prezenţă tensiune în celulă, cu rezistenţa de încălzire 50 W – 220 V.c.a, cu releu de semnalizarea scurtcircuitelor mono şi polifazate ; TC toroidal 100/1A montat pe cablul de sosire CEF+IS, protectii antiinsularizare; - 1 celulă trafo servicii interne, 24 kV – 400 A – 16 kA, gabarit normal cu izolaţie aer, echipată cu separator de sarcină şi siguranţe fuzibile 6,3 A, pentru transformator de putere trifazat de 4 kVA, 20/0,4 kV. - 1 transformator de putere trifazat, de 4 kVA, 20/0,23 kV, usc = 4%; - 1 tablou general servicii interne abonat. - Montarea traductorilor P, Q, U; - Instalaţia de iluminat, prize si instalaţia de legare la pământ a clădirii punctului de conexiune; - Montare analizor pentru monitorizarea calităţii energiei electrice; echipamentul va trebui sa asigure, în principal, cerintele tehnice din FT 111_MAT  ANALIZOR STATIONAR DE CALITATE A ENERGIEI ELECTRICE. - sistem pentru culegere informaţii şi transmitere a mărimilor P, Q, U şi poziţie întreruptor DG la DET prin dispecerul E−Distribuţie. In compartimentul utilizator, se vor instala traductoarele de putere active P, putere reactiva Q şi tensiune U. Acestea se vorracorda in circuitele de masura ale transfomatoarelor de curent si de tensiune. Semnalele de ieşire ale traductoarelor, împreuna cu cel de poziţie a dispozitivului general DG, vor fi disponibile într-un şir cleme. De la şirul de cleme până la UP2020 amplasat în compartimentul OD, semnalele vor fi transmise printr-un cablu special ecranat, care va face parte împreună cu traductoarele din instalaţia de utilizare. Lungimea cablului nu va depăşi 20 m. Punctul de Conexiuni va fi prevăzut cu priză de legare la pământ combinată interior-exterior, a cărei rezistenţă de dispersie să fie R &lt; 4 Ω. Sistemul de protecţie general (SPG) asociat DG cuprinde: - protecţie maximală de curent cel puţin pe doua faze, cu trei trepte. Prima treapta se foloseşte împotriva suprasarcinii, a doua pentru a permite o functionare temporizata şi a treia pentru a permite o intervenţie rapidă; - protecţie homopolară direcţională cu două trepte (o treapta pentru punerile la pamant simple,şi a doua treapta pentru duble puneri la pamant) Sistemul de protecţie SPI asociat DI contine relee de frecvenţă, de tensiune şi eventual de tensiune homopolară si cuprinde: - funcţie protecţie de tensiune minima /maxima in 2 trepte; - funcţie protecţie de frecventa minima /maxima in 2 trepte; - funcţie de protecţie de maxima de tensiune mediata la 10 minute. - Racord LES 20 kV între PC utilizator şi PC OD Realizarea unui sistem de management al energiei produse de catre CEF+IS pt limitarea puterii; Instalarea pe DG a unui releu cu functia de putere care va deschide (declansa) DI in cazul depasirii puterii solicitate prin cererea de racordare. Racord LES 20 kV între PC utilizator şi PC OD Din celula DG va pleca un cablu de 20 kV Cu secţiune 3x(1x95 mm²) Cu L=25m şi se va conecta in punctul de conexiuni 20 kV ce aparţine Retele Electrice Banat, celula de masura. -Realizare LES 20 kV cu cablu 20kV XLPE 3x(1x185mm2) cu lungimea de 0 ,8km între punctul de conexiune PC 20kV ce se va amplasa lângă punctul de racordare şi CEF+IS; -posturi de transformare cu puterea unitara trafo sub 2000kVA-</t>
  </si>
  <si>
    <t>2025-02-07</t>
  </si>
  <si>
    <t>2026-02-07</t>
  </si>
  <si>
    <t>Realizarea lucrărilor de întărire cu caracter gene criteriului cu N elemente în funcțiune în RED 110 kV:
- Reconductorarea LEA 110kV Timisoara – CEF Parta 49,75MW in lungime de 19,1 km cu conductor cu Imin=850 A
Evaluarea lucrărilor de întărire:
Art. 43. — (1) În situația în care punctul de racordare este la medie tensiune, pe bara de medie tensiune a unei stații de transformare 110 kV/MT, tariful specific pentru calculul componentei TI a tarifului de racordare se notează i7 și se stabilește utilizând următoarea formulă: Valoarea Ti calculata pe baza de indici aferenta OD/OTS cu lucrari de intarire la N si N-1 fara limitare operationala:
Sevacuata = 5,268 MVA
(Ti)SS = 663.000 x 5,268 MVA= 3.492.684 lei + TVA
b) Valoarea Ti calculata pe baza de deviz general aferenta OD cu lucrari de intarire la N si N-1 fara limitare operationala:
Lucrari de intarire la N
-Reconductorarea LEA 110kV Timisoara – CEF Parta 49,75MW in lungime de 19 ,1 km cu conductor cu Imin=850 A
(Ti)SS = Ti REB =(Ti)devizN= 10.800.000 lei + TVA
Lucrari de intarire la N-1
(Ti)devizN =0 lei fara TVA
(Ti)deviz =(Ti)devizN+ (Ti)devizN-1=10.800.000 lei fara TVA
Ti = minim ((Ti)ss si (Ti)deviz ) = min( 3.492.684 lei ; 10.800.000 lei)= 3.492.684 lei + TVA
Termenul posibil de realizare a lucrărilor de intarire in RED este 507 zile lucratoare, la N si N-1 elemente (fara limitare operationala), de la momentul obtinerii obtinerii avizelor si autorizatiilor de construire.
S-a calculat timpul necesar realizarii lucrarilor de intarire pentru racordarea CEF+IS Giulvaz Two 4,74 MW astfel:
La N: 1x10 luni x 22 zile lucratoare + 15 zile/km x 19,1 km (la N) = 507 zile lucratoare. (reconductorari)
Nu sunt inclusi timpii de obtinere a avizelor si acordurilor proprietarilor.</t>
  </si>
  <si>
    <t>SATCHINEZ 110/20 KV</t>
  </si>
  <si>
    <t>-Lucrări necesare racordării: Conform ordin 169/2018, cap. 3, art 5, contribuția financiară este definită ca fiind aportul în numerar al beneficiarilor serviciului de distribuţie sau al unei terţe părţi (de exemplu, fonduri de la organismele interne sau internaţionale, subvenţii, taxa de dezvoltare, tariful de racordare etc.) dat cu titlu gratuit operatorilor de distribuţie. Solutia Racordare pe bara 1B 20kV din statia 110/20kV Satchinez: Racordarea se va realiza printr-o celula noua 20 kV racordata la bara 1B a statiei 110/20 kV Satchinez si un punct de conexiune de 20 kV. Punctul de conexiune 20 kV va fi compartimentat (compartiment de racordare, compartiment(e) utilizator) în clădire pusă la dispoziţie de beneficiar, cu acţionare din interior şi cu acces separat direct din exterior din domeniul public pentru compartimentul de racordare. Lucrări pe tarif de racordare: Se vor realiza următoarele lucrări: -montare celula 20kV complet echipata compatibila cu celulele 20kV existente in statia Satchinez, racordata la bara 1B cu întreruptor cu acționare manuală şi motor de armare la 110 Vcc și separator de sarcină, cu cuțite de legare la pământ, prevăzute cu lămpi de semnalizare prezenta tensiunii în celulă, cu rezistență de încălzire 50 W – 220 V.c.a, cu releu de semnalizarea scurtcircuitelor mono și polifazate, protecții digitale cu sensibilitate bidirecțională, 2xTC pentru balanta; -demontare echipamente scoase din uz si pregatire loc pentru realizare fundatie loc celula nou proiectata; ,,realizare lucrari de constructii pentru amenajare si extindere canal de cabluri si suport celula 20kVproiectata; -extindere bara 20kV si racord celula proiectata; -realizare bucle de alimentare incalzire intre celula nou proiectata si celulele existente. -realizare bucle de alimentare armare intre celula nou proiectata si celulele existente. -realizatre circuite secundare comunicatie intre celula nou proiectata si TPT; -realizare conexiune secundara intre celula nou proiectata si DQ20043; -realizare bucla alarma declansari celula; -realizare lucrari de amenajare si extindere dulap circuitre secundare DQ20043; -realizare cablaj semnalizare dulapul DQ2163 si DQ20043; -teste si verificari circuite secundare; -realizare LES 20kV cu cablu tip XLPE 3x(1x185mm2) + FO + cablu CYAbY 5x6 alimentare servici interne in lungime totala de 0,1 km intre celula de linie proiectata in statia Satchinez si PC 20kV amplasat pe langa statia Satchinez -Echiparea compartimentului de racordare al punctului de conexiuni 20 kV, cu: -1 celule de linie motorizate 24 kV, 630A, 16 kA cu separator de sarcina in SF6 si CLP conf. specificatiei OD;  -loc pentru încă o celulă de linie; -1 celula de masura motorizata conf. specificatiei OD cu separator si grup de masura format din două transformatoare de tensiune 20/0,1 kV, clasa de precizie 0,2 şi două transformatoare de curent de 400/5A, clasade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Lucrări ce se realizează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măsură din compartimentul de racordare şi celula cu înterupător din compartimentul utilizatorului; -Dispozitivul general -celula sosire cu intrerupator automat si separator in compartimentul utilizatorului (DG) cu urmatoarele protectii: -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-protectie maximala de curent directionala homopolara;  Sistemul de protectie general (SPG) asociat dispozitivului general cuprinde: -Pentru racordarea producatorului in plus fata de DG (dispozitiv general) se va prevedea un dispozitiv, denumit Dispozitiv de Interfaţă (DI) in scopul de a garanta separarea instalaţiei de producere de reţeaua de distribuţie în caz de întrerupere de la reţea. S istemul de protectie SPI asociat DI contine relee de frecvenţă, de tensiune şi eventual de tensiune homopolară. functie protectie de tensiune minima /maxima in 2 trepte; -functie protectie de frecventa minima /maxima in 2 trepte; -functie de protectie de maxima de tensiune mediata la 10 minute. -Realizarea unui sistem de management al energiei produse de catre CEF+IS pt limitarea puterii evacuate la 6,731 MW / 7,478 MVA; -Instalarea pe DG a unui releu cu functia de putere maxima care va deschide (declansa) DI in cazul depasirii puterii solicitate prin cererea de racordare. -Racord LES 20 kV între PC utilizator şi PC OD -Sistemul de protectie de interfata (SPI) asociat dispozitivului de interfata cuprinde: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in lungime de 3 km -Posturi trafo si tablouri jt aferente centralei CEF+IS 6,731 MW, trafo ≤ 2000kVA -Asigurare accesului la PC 20kV proiectat pentru OD.-</t>
  </si>
  <si>
    <t>Realizarea lucrărilor de întărire cu caracter gene criteriului cu N elemente în funcțiune în RET:
-Amplificare Trafo 2 250 MVA 400/110kV in Statia 400/220/110 kV Arad cu trafo 400/110 kV -400 MVA (lucrarea care nu este inclusa in Planul de Dezvolatare CNTEE Transelectrica)
Realizarea lucrărilor de întărire cu caracter general pentru respectarea criteriului cu N-1 elemente în funcțiune în RET:
-Amplificare Trafo 1 250 MVA 400/110kV in Statia 400/220/110 kV Arad cu trafo 400/110 kV -400 MVA(lucrarea care nu este inclusa in Planul de Dezvolatare CNTEE Transelectrica)
Realizarea lucrărilor de întărire cu caracter general pentru respectarea criteriului cu N elemente în funcțiune în RED 110 kV:
- Reconductorare LEA 110kV SACALZ-COVACI - 11,872 km cu conductoare cu capacitate marita de transport (Ilim minim 850 A);
-Reconductorare LEA 110kV COVACI-CEF Satimpex 34,3MW - 3,99km, cu conductor cu capacitate mărită de transport (Ilim minim 850 A);
-Reconductorare LEA 110kV SACALZ-CEF Sanandrei1 49,6MW - 12km, cu conductor cu capacitate mărită de transport (Ilim minim 1000 A); -
-amplificare grup tratare in statia 110/20kV Satchinez bara 1B cu BS 30-200 A .
Realizarea lucrărilor de întărire cu caracter general pentru respectarea criteriului cu N-1 elemente în funcțiune în RED 110 kV:
- Reconductorare LEA 110kV CEF Sanandrei1 49,6MW-SAT CHINEZ -10,7km, cu conductor cu capacitate mărită de transport (Ilim minim 1000 A);
- Reconductorare LEA 110kV SAT CHINEZ-CALACEA - 5,81km, cu conductor cu capacitate mărită de transport (Ilim minim 850 A);
- Reconductorare LEA 110kV CALACEA-ORTISOARA - 12,88, cu conductor cu capacitate mărită de transport (Ilim minim 850 A); 
- Reconductorare LEA 110kV CEF Satimpex 34,3MW-ORTISOARA - 19,01km, cu conductor cu capacitate mărită de transport (Ilim minim 850 A); Evaluarea lucrărilor de întărire:
a) Valoarea Ti calculata pe baza de indici aferenta OD/OTS cu lucrari de intarire la N si N-1:
Valoarea estimata a lucrarilor enuntate la pct.3.2 pe baza de indici conform art. 44 din Ordinul ANRE 11/2014 este de:
T(I)=Sn x i Art. 43. — (1) În situația în care punctul de racordare este la medie tensiune, pe bara de medie tensiune a unei stații de transformare 110 kV/MT, tariful specific pentru calculul componentei TI a tarifului de racordare se notează i7 çi se stabileçte utilizând următoarea formulă:
i7 = iST110/MT + iLE110 [lei/MVA]= 432000 + 231000 = 663.000 [lei /MVA]
Valoarea Ti calculata pe baza de deviz general aferenta OD/OTS cu lucrari de intarire la N si N-1:
(Ti)SS = 663.000 x 7,478 MVA = 4.957.914,00 lei fara TVA
Pentru regimul cu N elemente in functiune RET
-Amplificare Trafo 2 250 MVA 400/110kV in Statia 400/220/110 kV Arad - 24.979.767 lei REB
-Reconductorare LEA 110kV SACALZ-COVACI - 11,872 km = 7.123.200 lei
-Reconductorare LEA 110kV COVACI-CEF Satimpex 34,3MW - 3,99km = 2.394.000 lei
-Reconductorare LEA 110kV SACALZ-CEF Sanandrei1 49,6MW - 12km = 7.200.000 lei
-amplificare grup tratare neutru in statia bara 1B 110/20kV Satchinez cu BS 30-200 A - 1.250.000 lei
Total N = 42.946.967 lei fara TVA
Pentru regimul cu N-1 elemente in functiune RET
-Amplificare Trafo 1 250 MVA 400/110kV in Statia 400/220/110 kV Arad - 24.979.767 lei REB
-Reconductorare LEA 110kV CEF Sanandrei1 49,6MW-SAT CHINEZ -10,7 km = 6.420.000 lei
-Reconductorare LEA 110kV SAT CHINEZ-CALACEA - 5,81 km = 3.486.000 lei
-Reconductorare LEA 110kV CALACEA-ORTISOARA - 12,88 km = 7.728.000 lei
-Reconductorare LEA 110kV CEF Satimpex 34,3MW-ORTISOARA - 19,01 km = 11.406.000 lei
Total N-1 =54.019.767 lei fara TVA
(Ti)deviz = 42.946.967 + 54.019.767 = 96.966.734 lei fara TVA din care:
Ti REB = 47.007.200 lei fara TVA
Ti OTS = 49.959.534 lei fara TVA
Termenul posibil de realizare a lucrărilor de intarire in RED este 2.684 zile lucratoare, la N si N-1 elemente (fara limitare operationala), de la momentul obtinerii obtinerii avizelor si autorizatiilor de construire. Timpul estimat de realizare a lucrarii de amplificare a grupului de tratare neutru din statia 110/20 kV Satchinez s-a considerat ca se realizeaza simultan cu lucrarile de reconductorare a LEA 110 kV.
S-a calculat timpul necesar realizarii lucrarilor de intarire pentru racordarea centralei CEF+IS Satchinez astfel:
La N: 24 luni (amplificare sistem tratare neutru in statia 110/20kV Satchinez) 528 zile lucratoare.
La N: 3 linii*10*22 zile lucratoare+15zile x 27,862 [km]=1078 zile lucratoare
La N-1: 4 linii*10*22 zile lucratoare+15 zile x 48,4 [km]=1606 zile lucratoare
Nu sunt inclusi timpii de obtinere a avizelor si acordurilor proprietarilor.
Ti = (minim (Ti)ss si (Ti)deviz ) = min ( 4.957.914; 96.966.734 ) = 4.957.914,00 lei fara TVA ;</t>
  </si>
  <si>
    <t>6208 COPACELE</t>
  </si>
  <si>
    <t>-Bransament electric trifazat subteran, realizat cu cablu electric JT 3x150+95N cf. DC 4146, matricola 330656, in lungime traseu de 500 metri pozat pe domeniul public pe langa drum (3m pozat in CD PTA, 150m sapatura beton, 345m sapatura pamant, 2m in distribuitor E1.2 nou proiectat), racordat din CD PTA 6208 COPACELE, 20/0,4kV, 160KVA. La limita de proprietate se va monta un distribuitor tip E1.2 nou proiectat din care se va alimenta cu cablu de 3x50+25C (3m lungime, 1m sapatura ) un BMPT pe soclu de beton. Prin grija si cheltuiala Retele Electrice se va monta pe soclu de beton, la limita de proprietate, pe domeniul public ,langa distribuitorul nou proiectat un BMPT din poliester armat cu fibra de sticla (cf. FT 133_MAT) si echipat cf. FT 124_MAT, cu intrerupator tetrapolar fix 63A si un contor electronic trifazat in montaj direct in BMPT. Cablul de joasa tensiune se va poza in sapatura deschisa la o adancime de 0,8 m, pe pat de nisip, protejat in tub de polietilena reticulara cf. DS 4235 RO), semnalizat cu benzi avertizoare. Instalatia de utilizare (priza de pamant de maxim 4 ohmi, calea de curent dintre locul de delimitare si locul de consum al solicitantului) se recomanda a se realiza cu cablu avind sectiunea minima de 25mmp, inaintea executiei lucrarilor stabilite prin prezentul aviz tehnic de racordare. Solicitantul va depune dosar definitiv pentru instalatia electrica de utilizare in aval de punctul de delimitare. Dosarul definitiv va fi elaborat de catre un electrician autorizat ANRE, prin grija si cheltuiala consumatorului.-</t>
  </si>
  <si>
    <t>A20 SILAGIU-BUZIAS TM</t>
  </si>
  <si>
    <t>nu este cazulNu este cazulConsta într-un PC anvelopa 20kV pus la dispoziție de către beneficiar, cu măsura MT racordat la LEA SILAGIU din Stația 110/20 kV BUZIAS TM, cu realizarea următoarelor lucrări: I.,,Lucrări realizate pe baza tarifului de racordare: Stâlpul Nr.10 din LEA SILAGIU din Stația 110/20 kV BUZIAS TM se va demonta si se va planta 1 buc. stâlp SC 14/G/31. Stâlpul nou proiectat se va echipa cu: consolă semiorizonatala de întindere echipata cu lanțuri duble de întindere 2il,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pe st. nou proiectat pana la punctul de conexiune 20kV proiectat, in lungime de 400m (din care 10m pe stâlpul existent, 10m in punctul de conexiune si 380m spațiu verde). Cablul se va poza in săpătura deschisă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Timisoara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Măsurarea energiei electrice se va face la MT, cu contor electronic trifazat bidirectional 2x100V, 5A, clasa de precizie 0.5S,cu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</si>
  <si>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Instalația de racordare existentă conform CER RO005E532469832 / 1 din 06/12/2021 racordarea Utilizatorului se face prin PC 1113 Wincon ce este alimentat printr-un LES 1x3x185mmp cu lungimea de 2300m din PC 1109 SEAU Calan LEA 20 kV Batiz.-Conform lucrarii: Studiul de solutie pentru 23135706: ”Amplasare CEF pe acoperis hala existenta Calan Warehouses de Pauw Romania 2,5 MW, judet Hunedoara”, elaborata de S.C. ELECTROCONS PROIECT S.R.L. si avizata de Retele Electrice Romania S.A. cu documentul AvizCTE nr. 80/3/12.12.2024, Varianta/Solutia unica: modificarea locului de consum existent în loc de consum și producere nou, prin instalația de racordare existentă conform CER RO005E532469832 / 1 din 06/12/2021 racordarea Utilizatorului se face prin PC 1113 Wincon ce este alimentat printr-un LES 1x3x185mmp cu lungimea de 2300m din PC 1109 SEAU Calan LEA 20 kV Batiz.   Debitarea puterii produse in centrala fotovoltaica amplasata pe acoperisul cladirii se va realiza prin reteaua de JT a consumatorului prin transformatorul 1x2000 kVA existent si implicit PC 1113 in momentele in care centrala va produce o putere mai mare decat cea consumata in instalatiile proprii.  Racordul centralei fotovoltaice se va realiza in tablourile electrice generale existente ale beneficiarului aflat în postul de transformare aferent PC 1113 1 x 2000kVA alimentat din PC 1113.  Lucrari pe tarif de racordare:  Pentru transmiterea informatiilor aferente CEF in sistemul de telecontrol RER (Regiunea Banat), in PC 1113 Wincon existent se va monta:     - Router Rugged pentru comunicatii 4G - CISCO IR1101.     - MODUL GSM PTR TELECONTROL DX 1226     - PATCHCORD FTP CAT 6E L=1M     - Patchcord FO prot duplex MM OM1 LC/LC10m  - inlocuire transformatoare de curent existente cu unele noi de 400/5 A, clasa de precizie 0,2S  - inlocuire contor existent cu unul cu dublu sens  Achizitia si montarea contorului revin in sarcina Operatorului de Distributie.  Lucrari ce se realizeaza prin grija beneficiarului:  Fiecare tablou TE-CEF este prevazut pe legatura cu tabloul general al halei unde se realizeaza CEF, cu un intreruptor motorizat impreuna cu un releu multifunctional BINDER VDM 460 care va realiza comanda (open/close) a motorului intreruptorului. Aceste intrerupatoare vor avea rol de dispozitiv de interfata, DI, si vor fi declansate prin intermediul releului multifunctional BINDER VDM 460, prin urmatoarele protectii:     - protectie maxima tensiune, valoare mediata 10 minute*: 1,1*Un/600+3 secunde;     - protectie maxima tensiune: 1,15*Un/temporizata;     - protectie minima tensiune : 0,85*Un/ temporizata;     - protectie minima tensiune: 0,3*Un/ temporizata;     - protectie maxima frecventa: 52 Hz/ temporizata;     - protectie minima frecventa: 47,5 Hz/ temporizata.  Invertoarele vor avea pe tot timpul functionarii in paralel cu reteaua de distributie activata functia de antiinsularizare, respectiv se va seta o rampa de crestere a puterii active la conectare de maxim 10% din Pmax.  In cazul defectiunilor releului atasat fiecarui dispozitiv de interfata sau in cazul lipsei alimentarii acestuia va fi declansat intrerupatorul de interfata. In cazul refuzului de declansare a intrerupatorului de interfata va declansa intrerupatorul adiacent din amonte (spre reteaua de JT a consumatorului)  COMUNICATII  In fiecare TEG CEF se va monta cate un analizor de energie conform schemelor monofilare.  De la analizorul instalat in TEG CEF se folosi canal de comunicatie, pentru transmiterea informatiilor de putere activa/reactiva, catre un PLC instalat intr-un dulap montat langa PC 1113.  De la PLC catre Unitatea Periferica nou montata in PC 1113, se vor folosi ieșirile analogice 4-20mA ale acestuia. Conversia, însumarea si scalarea semnalelor de putere activa/reactiva, se va face in softul din PLC.  Pentru preluarea in sistemul SCADA RER, se vor transmite de la instalatia de producere energie electrica urmatoarele informatii:     • Putere activa, P;    • Putere reactiva, Q;    • Pozitie dispozitive de interfata, DDI, sub forma de un singur contact liber de potential.  Urmatorii parametrii vor fi masurati in punctul de racord si anume celula UTM din PC 1113:    • Tensiune, U;    • Frecventa, f. Se vor monta TT-uri in celula UTM a Utilizatorului.  Toate aceste informatii vor fi transmise catre SCADA RER SA, in unitatea periferica, UP, din PC 1113.  Traductorul si PLC-ul vor fi montate intr-un dulap nou, montat in compartiment utilizator, langa PC 1113.  Suplimentar se va monta un dulap sigilabil echipat complet cu grup de masura semidirecta (TC, cleme si conectica) dimensionata pentru intreaga putere debitata de CEF in vederea montarii unui contor electronic pus la dispozitie de OD.</t>
  </si>
  <si>
    <t>2025-02-10</t>
  </si>
  <si>
    <t>2026-02-10</t>
  </si>
  <si>
    <t>A20 BILED-CARPINIS TM</t>
  </si>
  <si>
    <t>nu este cazulNu este cazulConsta într-un PC anvelopa 20kV pus la dispoziție de către beneficiar, cu măsura MT racordat la LEA BILED din Stația 110/20 kV CARPINIS TM, cu realizarea următoarelor lucrări: I. Lucrări realizate pe baza tarifului de racordare: Stâlpul Nr. 136 din LEA BILED din Stația 110/20 kV CARPINIS TM se va demonta si se va planta 1 buc. stâlp SC 14/G/31. Stâlpul nou proiectat se va echipa cu: consolă semiorizonatala de întindere echipata cu lanțuri duble de întindere 2il&lt;(&gt;,&lt;)&gt;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pe st. nou proiectat până la punctul de conexiune 20kV proiectat, in lungime de 1080m (din care 10m pe stâlpul nou proiectat, 10m in punctul de conexiune, 36m foraj, 4m dale, 5m beton si 1015m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2 buc. si termohigrostat in PT – 2 buc.;PC va fi amplasat astfel încât accesul in el sa fie direct din domeniul public; II. Lucrări finanțate de beneficiar, realizate prin grija lui, ce devin proprietatea acestuia, conform Ordin nr. 59/2013: 1). LES 20 kV cât mai scurtă posibil (l≤20m),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Timisoara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instalației, să îndeplinească cerințele specifice de fiabilitate şi siguranţă. Prin grija operatorului de distribuție postul de transformare se va echipa cu echipamente pentru integrarea acestuia in telecontrol.</t>
  </si>
  <si>
    <t>-Lucrari necesare racordarii: Conform ordin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dat cu titlu gratuit operatorilor de distribuţie. Solutia 1 - Racordarea inseriata in LEA 20 kV Surgani din statia 110/20 kV Padurea Verde Lucrarile pe tarif de racordare: - sectionare cablu 20kV care alimenteaza PC22515 din LEA 20kV Surgani; - realizare racord 20kV prin intermediul a doua mansoane intre punctul de conexiune PC 22515 si PC 20kV proiectat, cu LES 20kV cu cablu tip XLPE 3x(1x185mm2) in lungime totala de 20m; - montarea unui PC nou proiectat ce va fi amplasat in proximitatea liniei 20kV. Echiparea compartimentului de racordare al punctului de conexiuni 20 kV cu: - 2 celule de linie motorizate 24 kV, 630A, 16 kA cu separator de sarcina in SF6 si CLP conf. specificatiei OD; - loc pentru încă o celulă de linie; - 1 celula de masura, motorizata,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&lt;=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direcţională cu două trepte (o treapta pentru punerile la pamant simple, şi a doua treapta pentru duble puneri la pamant); • protectie maximala de curent directionala homopolara;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 Dragsina in lungime de 0,12 km solutia 1, in lungime de 23,3 km in solutia 2; ➢ Posturi trafo si tablouri jt aferente centralei CEF Dragsina , trafo &lt;= 2000kVA; ➢ Asigurare accesului la PC 20kV proiectat pentru OD.-</t>
  </si>
  <si>
    <t>2025-02-11</t>
  </si>
  <si>
    <t>2026-02-11</t>
  </si>
  <si>
    <t>Realizarea lucrărilor de întărire cu caracter gene criteriului cu N elemente în funcțiune în RED 110 kV:
- Montarea grup tartare neutru nou in statia 110/20kV Padurea Verde cu BS 60-300 A pe bara B1.
Evaluarea lucrarilor de intarire
Valoarea estimata a lucrarilor enuntate la pct.3.2 pe baza de indici conform art. 44 din Ordinul ANRE 11/2014 este de:
T(I)=Sn x i
Solutia 1:
Art. 42. — În situația în care punctul de racordare este la medie tensiune, într-o linie electrică subterană sau pe bara de medie tensiune a unui post de transformare, tariful specific pentru calculul componentei TI a tarifului de racordare se notează i6 și se stabilește utilizând următoarea formulă:
i6 = iMTS + iST110/MT [lei/MVA].= 67.000 lei+ 432.000 lei= 499.000 lei
a) Valoarea Ti calculata pe baza de indici aferenta OD/OTS cu lucrari de intarire la N si N-1:
(Ti)SS = 499.000 x 0,364MVA = 181.636 lei fara TVA
b) Valoarea Ti calculata pe baza de deviz general aferenta OD/OTS cu lucrari de intarire la N si N-1:
(Ti)SS = 1.250.000 lei fara TVA din care:
(Ti)_N_elemente = Ti REB = 1.250.000 lei fara TVA;
(Ti)_N-1_elemente =0.
Valoarea Ti calculata pe baza de deviz general aferenta OD/OTS cu lucrari de intarire la N si N-1 luata in calculul tarifului de racordare este: T(I) = min ((Ti)N_elemente+(Ti)_N-1_elemente; Ti_indici) = min (1.250.000 lei; 181.636 lei ) = 181.636 lei fara TVA.
Termenul posibil de realizare a lucrarilor de intarire in RED este 528 zile lucratoare, la N si N-1 elemente, de la momentul obtinerii avizelor si autorizatiilor de construire.
S-a calculat timpul necesar realizarii lucrarilor de intarire pentru racordarea centralei CEF Dragsina astfel:
La N: 528 zile lucratoare (grup tratare).</t>
  </si>
  <si>
    <t>ORTISOARA 110/20 KV</t>
  </si>
  <si>
    <t>-Lucrari necesare racordarii: Conform ordin 169/2018, cap. 3, art 5, contribuția financiară este definită ca fiind aportul în numerar al beneficiarilor serviciului de distribuţie sau al unei terţe părţi (de exemplu, fonduri de la organismele interne sau internaţionale, subvenţii, taxa de dezvoltare, tariful de racordare etc.) dat cu titlu gratuit operatorilor de distribuţie. Varianta unica – racordare la tensiunea de 20 kV radial in statia 110/20 kV Ortisoara pe bara B2 Lucrari pe tarif de racordare: - montare celula 20kV complet echipata compatibila cu celulele 20kV existente in statia Ortisoara, racordata la bara B2, cu întreruptor cu acționare manuală şi motor de armare la 110 Vcc și separator de sarcină, cu cuțite de legare la pământ, prevăzute cu lămpi de semnalizare prezenta tensiunii în celulă, cu rezistență de încălzire 50 W – 220 V.c.a, cu releu de semnalizarea scurtcircuitelor mono și polifazate, protecții digitale cu sensibilitate bidirecțională, 2xTC pentru balanta; - demontare echipamente scoase din uz si pregatire loc pentru realizare fundatie loc celula nou proiectata; - realizare lucrari de constructii pentru amenajare si extindere canal de cabluri si suport celula 20kVproiectata; - extindere bara 20kV si racord celula proiectata; - realizare bucle de alimentare incalzire intre celula nou proiectata si celulele existente. - realizare bucle de alimentare armare intre celula nou proiectata si celulele existente. - realizatre circuite secundare comunicatie intre celula nou proiectata si TPT; - realizare conexiune secundara intre celula nopu proiectata si DQ20043; - realizare bucla alarma declansari celula; - realizare lucrari de amenajare si extindere dulap circuitre secundare DQ20043; - realizare cablaj semnalizare dulapul DQ2163 si DQ20043; - teste si verificari circuite secundare; - realizare LES 20kV cu cablu tip XLPE 3x(1x185mm2) + FO + cablu CYAbY 5x6 alimentare servici interne in lungimetotala de 0,1 km intre celula de linie proiectata in statia Ortisoara si PC 20kV amplasat pe langa statia Ortisoara - Echiparea compartimentului de racordare al punctului de conexiuni 20 kV, cu: -1 celula de linie motorizata 24 kV, 630A, 16 kA cu separator de sarcina in SF6 si CLP conf. specificatiei OD; -loc pentru încă o celulă de linie; -1 celula de masura, motorizata,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măsură din compartimentul de racordare şi celula cu înterupător din compartimentul utilizatorului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-protectie maximala de curent directionala homopolara;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-Realizarea unui sistem de management al energiei produse de catre CEF+IS pt limitarea puterii; -Instalarea pe DG a unui releu cu functia de putere inversa activa care va deschide (declansa) DI in cazul depasirii puterii solicitate prin cererea de racordare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in lungime de 2,5 km Posturi trafo sitablouri jt aferente centralei trafo ≤ 2000kVA Asigurare accesului la PC 20kV proiectat pentru OD.-</t>
  </si>
  <si>
    <t>Realizarea lucrărilor de întărire cu caracter gene criteriului cu N elemente în funcțiune în RED 110 kV:
- Reconductorare LEA 110kV Săcălaz – Covaci (11,872km);
- Reconductorare LEA 110kV Covaci – CEF Satimpex 34,3MW (3,99km);
- Reconductorare LEA 110kV Săcălaz – CEF Sanandrei1 49,6MW (12km);
- Reconductorare LEA 110kV- cu conductor cu capacitate mărită de transport I limit min= 850 A;
Lucrări ce nu sunt incluse în planul de investiții al Retele Electrice Banat.
Realizarea lucrărilor de întărire cu caracter general pentru respectarea criteriului cu N elemente în funcțiune în RET:
Lucrări de întărire care nu sunt cuprinse în Planul de dezvoltare RET 2022-2031:
-Amplificare Trafo 2 250 MVA 400/110kV in Statia 400/220/110 kV Arad cu trafo 400/110 kV -400 MVA
Realizarea lucrărilor de întărire cu caracter general pentru respectarea criteriului cu N-1 elemente în funcțiune în RED 110 kV:
-Reconductorare LEA 110kV CEF Sanandrei1 49,6MW-Satchinez(7,71km);
-Reconductorare LEA 110kV Satchinez-Calacea(5,81km);
-Reconductorare LEA 110kV Calacea-Ortisoara(12,88km);
-Reconductorare LEA 110kV CEF Satimpex 34,3MW-Ortisoara(19,28km); 
- Reconductorare LEA 110kV- cu conductor cu capacitate mărită de transport I limit min= 850 A;
Lucrări ce nu sunt incluse în planul de investiții al Retele Electrice Banat.
Realizarea lucrărilor de întărire pentru respectarea criteriului cu N-1 elemente în funcțiune în RET:
Lucrări de întărire care nu sunt cuprinse în Planul de dezvoltare RET 2022-2031:
-Amplificare Trafo 1 250 MVA 400/110kV in Statia 400/220/110 kV Arad cu trafo 400/110 kV -400 MVA
Evaluarea lucrarilor de intarire Valoarea estimata a lucrarilor enuntate la pct.3.2 pe baza de indici conform art. 44 din Ordinul ANRE 11/2014 este de:
T(I)=Sn x i Art. 43. — (1)
În situația în care punctul de racordare este la medie tensiune, pe bara de medie tensiune a unei stații de transformare 110 kV/MT, tariful specific pentru calculul componentei TI a tarifului de racordare se notează i7 și se stabilește utilizând următoarea formulă:
i7 = iST110/MT + iLE110 [lei/MVA]= 432000 + 231000 = 663.000 [lei /MVA]
Sevacuata = 7,248 MVA
Rezulta T(I)=Sn x I7 = 663.000 lei x 7,248MVA = 4.805.424,00 lei fara TVA
Valoarea Ti calculata pe baza de deviz general aferenta OD/OTS cu lucrari de intarire la N si N-1 fara limitare operationala:
(Ti)SS = 95.716.734 lei fara TVA, din care:
La N elemente: (Ti)SS = 41.696.967 lei fara TVA din care:
Ti REB = 16.717.200 lei fara TVA
Ti OTS = 24.979.767 lei fara TVA
La N-1 elemente: (Ti)SS = 54.019.767 lei fara TVA din care:
Ti REB = 29.040.000 lei fara TVA Ti OTS = 24.979.767 lei fara TVA
Termenul posibil de realizare a lucrărilor de intarire in RED este 2.634 zile lucratoare, la N si N-1 elemente (fara limitare operationala), de la momentul obtinerii obtinerii avizelor si autorizatiilor de construire.
S-a calculat timpul necesar realizarii lucrarilor de intarire pentru racordarea centralei CEF Sanmartin astfel:
La N: 3 linii x 10 x 22 zile lucratoare+15zile x 27,86[km]= 1078 zile lucratoare.
La N-1: 4 linii x 10 x 22 zile lucratoare+15zile x 45,08 [km]= 1556 zile lucratoare
Nu sunt inclusi timpii de obtinere a avizelor si acordurilor proprietarilor.
Timpii de realizare a lucrarilor din instalatiile Transelectrica nu sunt inclusi in acest termen.</t>
  </si>
  <si>
    <t>PTA 3581 VLADIM ZOOTEHN. SC IND FINT</t>
  </si>
  <si>
    <t>Loc de consum si producere existent.Din PTA 20/0.4kV, 250kVA, nr.3581, din CD a PTA prin realizarea urmatoarelor lucrari: 1.-lucrari finantate prin grija si pe cheltuiala operatorului de distributie: - montare pe soclu la limita de proprietate beneficiar, a unui BMPTi-100A conform FT-133MAT, echipat cu 3xTC=250/5A clasa precizie 0.5s; - realizare grup masura energie electrica prin montarea in BMPTi a unui contor electronic trifazat bidirectional in montaj semidirect si programarea sa cu tarif producator; 2.- lucrari finantate in baza tarifului de racordare, conform prevederilor Ord. ANRE 59/2013 cu modificarile si completarile ulterioare: - dezafectarea vechii cai de alimentare cu energie electrica si recuperarea contorului trifazat in montaj direct existent; - realizare plecare jt noua in CD a PTA 3581 prin extindere bare jt si montarea unui set socuri/sigurante MPR-160A; - pozare cablu Al 3x50+25C, conform DC 4126RO, din CD a PTA 3581 la BMPTi, in lungime de cca. 295m, din care cca. 245m canalizare zona nepavata, respectiv cca. 30m zona pavata; 3. lucrari de realizat prin grija si pe cheltuiala beneficiarului: - priza de pamant a BMPTi; - coloana jt intre BMPTi si TG beneficiar.</t>
  </si>
  <si>
    <t>PTA 10528 MONEASA</t>
  </si>
  <si>
    <t>-Din PTA 20/0.4kV, 160kVA, nr.10528, de pe bornele jt trafo prin realizarea urmatoarelor lucrari: 1.- lucrari intarire in amonte pe punctul de racordare: - amplificare PTA 10528 prin inlocuirea transformatorului 160kVA existent cu un transformator 20/0.4kV, 250kVA si inlocuire esafodaj PTA cu unul dimensionat pentru noul transformator; 2.- lucrari finantate de catre operatorul de distributie: - montare pe soclu, in zona obiectivului, a unui BMPTi-80A conform FT-133MAT, echipat cu 3xTC=250/5A clasa precizie 0.5s; - realizare grup masura energie electrica prin montarea in BMPTi a unui contor electronic trifazat in montaj semidirect; 3.- lucrari finantate in baza tarifului de racordare: - montare pe stalpul PTA 10528 a unei cutii rasina sintetica pentru postul de transformare, conform DY 3018RO, echipata cu un intrerupator tetrapolar automat I=125A, conform DY 3101/10RO si realizare coloana trafo Al 3x95+50N lungime cca. 10m; - pozare cablu Al 3x95+50N, conform DC 4146RO, in tub protectie, intre iesirea din intrerupatorul tetrapolar I=125A si BMPTi, in lungime de cca. 315m, din care cca. 5m canalizare zona nepavata, cca. 280m canalizare zona pavata, cca. 9m subtraversare, respectiv cca. 10m pozati pe laterala podului, in canal cablu metalic; 4. lucrari de realizat prin grija si pe cheltuiala beneficiarului: - priza de pamant a BMPTi; - coloana jt intre BMPTi si TG consumator.</t>
  </si>
  <si>
    <t>LIPOVA 110/20KV</t>
  </si>
  <si>
    <t>-SOLUȚIA 2 - racordare radiala in celula noua 110 kV in Statia 110 kV Lipova Lucrări pe tarif de racordare: -realizare celula de 110 kV plecare spre utilizator echipată complet cu întrerupător inclusiv protectie diferentiala longitudinala (pentru racordul in LES) și grup de măsură (contorul și montajul de către OD); -realizarea racordului echipamentelor primare aferente noii celule de linie 110 kV; -celula va fi integrată în sistemul existent de circuite secundare, servicii interne şi telecontrol; -completare şi adaptare instalație de legare la pământ și protecție la supratensiuni atmosferice; -extindere instalație iluminat exterior; -completări ale dulapurilor de servicii interne c.c. şi c.a. cu întrerupătoare pentru circuitele de alimentare ale celulei; -cabluri noi j.t conform cerințelor SCADA; -montare analizor pentru monitorizarea calității energiei electrice; Echipamentul trebuie să asigure în principal cerințele tehnice din specificațiile OD (pus la dispoziție de OD). Lucrari ce se realizeaza prin grija beneficiarului : -stație de transformare 110 kV/MT aferentă utilizator, inclusiv celula 110 kV intrerupător (cu rol de dispozitiv general, dispozitiv de interfață cu protecțiile aferente); -realizare racord IT (inclusiv FO) între stația de racord şi stația 110 kV/MT aferentă utilizatorului, prevazută cu fibra optică; -realizare căi de comunicație de la instalațiile de monitorizare și instalațiile de reglaj secundar ale noii centrale până la interfața cu Transelectrica; -montare analizor pentru monitorizarea calității energiei electrice.-</t>
  </si>
  <si>
    <t>2025-02-12</t>
  </si>
  <si>
    <t>2026-02-12</t>
  </si>
  <si>
    <t>Lucrari de intarire determinate de necesitatea asi tehnice in vederea evacuarii puterii aprobate pentru CEF Lipova 1 35 MW Realizarea lucrărilor de întărire cu caracter general pentru respectarea criteriului cu N elemente in functiune in RED 110 kV: ,,Reconductorare LEA 110 kV cu conductoare Al 3x185/32 mmp cu capacitate marita de transport (minim 850A) al LEA 110 kV Arad – CEF Bissi in lungime de 30,011 km ,,Reconductorare LEA 110 kV cu conductoare Al 3x185/32 mmp cu capacitate marita de transport (minim 850A) al LEA 110 kV Mintia – Ilia in lungime de 16,733 km Realizarea lucrărilor de întărire cu caracter general pentru respectarea criteriului cu N elemente in functiune in RET: Lucrari de intarire incluse in Planul de Dezvoltare RET 2022-2031: ,,Trecerea la tensiunea de 400 kV a axului Portile de Fier - Resita - Timisoara - Sacalaz - Arad. Etapa II : LEA 400 kV d.c. Resita - Timisoara - Sacalaz + stația 400 kV Timisoara + stația 110 kV Timisoara – PIF2026 ,,Trecerea la tensiunea de 400 kV a axului Portile de Fier - Resita - Timisoara - Sacalaz - Arad. Etapa III: LEA 400 kV d.c. Timisoara - Sacalaz - Arad + stația 400/110 kV Sacalaz + extindere stația 400 Arad – PIF 2029 Lucrari de intarire neincluse in Planul de Dezvoltare RET 2022-2031: ,,Amplificare Trafo 1 250 MVA 400/110kV in Statia 400/220/110 kV Arad cu trafo 400/110 kV - 400 MVA ,,Amplificare Trafo 2 250 MVA 400/110kV in Statia 400/220/110 kV Arad cu trafo 400/110 kV - 400 MVA Realizarea lucrărilor de întărire cu caracter general pentru respectarea criteriului cu N-1 elemente in functiune in RED 110 kV: ,,Reconductorare LEA 110 kV cu conductoare Al 3x185/32 mmp cu capacitate marita de transport (minim 850A) al LEA 110 kV CEF Bissi – Lipova in lungime de 4,66 km ,,Reconductorare LEA 110 kV cu conductoare Al 3x240/40 mmp cu capacitate marita de transport(minim 1000A) al LEA 110 kV Ilia – CFR Campuri Surduc in lungime de 11,957 km; Realizarea lucrărilor de întărire cu caracter general pentru respectarea criteriului cu N-1 elemente in functiune in RET: Lucrari de intarire neincluse in Planul de Dezvoltare RET 2022-2031: ,,Montare Trafo 3 400/110 kV– 400 MVA in statia 400/220/110 kV Arad; ,,Reconductorare LEA 400 kV Arad – Timisora in lungime 54 km; ,,Reconductorare LEA 400 kV Arad – Calea Aradului in lungime 47,63 km. Beneficiarul CEF Lipova 1 35 MW a optat in cadrul sedintei de avizare pentru prevederile Ord. 81/2022 cu referire la limitarea operationala a puterii tinand cont de contingentele la care au rezultat suprasarcini in RET si RED. Avand in vedere valoarea tarifului de intarire, rezultat in ambele solutii, pentru regimul N-1 elemente se recomanda varianta de deconectare a CEF Lipova 1 prin realizarea automatizări de limitare operațională (ALO). Situatiile in care actioneaza automatica de limitare operationala, in criteriul N-1 elemente, la conectarea LEA 110kV CFR Varadia – CFR Campuri Surduc (situatii de declansare care duc la deconectarea centralei) sunt: ,,Supraincarcare LEA 110 kV CEF Bissi - Lipova determinat de deconectarea LEA 110 kV Mintia - Ilia. In acest caz se va monitoriza pozitia intrerupatorului din Statia 110/20 kV Ilia, intrerupatorului din Statia 400/220/110 kV Mintia si pozitia intrerupatorului din Statia 110 kV CFR Varadia; ,,Supraincarcare LEA 110 kV CEF Bissi - Lipova determinat de deconectarea LEA 110 kV CFR Campuri Surduc - Ilia. In acest caz se va monitoriza pozitia intrerupatorului din Statia 110/20 kV Ilia, intrerupatorului din Statia 110 kV CFR Campuri Surduc si pozitia intrerupatorului din Statia 110 kV CFR Varadia; Supraincarcare LEA 110 kV Ilia – CFR Campuri Surduc determinat de deconectarea LEA 110 kV Arad – CEF Bissi. In acest caz se va monitoriza pozitia intrerupatorului din Statia 110 kV Arad, a intrerupatorului din Statia de conexiune 110 kV Bissii si a intrerupatorului din Statia 110 kV CFR Campuri Surduc. - Supraincarcare LEA 110 kV Ilia – CFR Campuri Surduc determinat de deconectarea LEA 110 kV Lipova – CEF Bissi. In acest caz se va monitoriza pozitia intrerupatorului din Statia de conexiune 110 kV Biss, a intrerupatorului din Statia 110/20 kV Lipova si a intrerupatorului din Statia 110 kV CFR Campuri Surduc - Supraincarcare Trafo T1 400/110 kV din Statia 400/220/110 kV Arad la deconectarea Trafo T2 400/110 kV din Statia 400/220/110 kV Arad. In acest caz se va monitoriza pozitia intrerupatorului Trafo 2; - Supraincarcare Trafo T2 400/110 kV din Statia 400/220/110 kV Arad la deconectarea Trafo T1 400/110 kV din Statia 400/220/110 kV Arad. In acest caz se va monitoriza pozitia intrerupatorului Trafo 1; - Avand in vedere RABD existent in Statia 110 kV CFR Varadia se va urmarii de asemenea starea intrerupatorului LEA 110 kV CFR Varadia – CFR Campuri Surduc din Statia 110 kV CFR Varadia; - Supraincarcarea LEA 400 kV Arad-Timisoara la deconectarea LEA 400 kVArad – Calea Aradului. In acest caz se va monitoriza pozitia intrerupatoarelor LEA 400 kV din st. Arad si st. Calea Aradului. - Supraincarcarea Trafo 1 400/110 kV din statia 400/220/1100 Arad la deconectarea LEA 400 kV Arad – Calea Aradului. In acest caz se va monitoriza pozitia intrerupatoarelor LEA 400 kV din st. Arad si st. Calea Aradului. - Supraincarcarea Trafo 2 400/110 kV din statia 400/220/1100 Arad la deconectarea LEA 400 kV Arad – Calea Aradului. In acest caz se va monitoriza pozitia intrerupatoarelor LEA 400 kV din st. Arad si st. Calea Aradului. - Supraincarcarea Trafo 1 400/110 kV din statia 400/220/1100 Arad la deconectarea LEA 400 kV Arad – CEF Simand. In acest caz se va monitoriza pozitia intrerupatoarelor LEA 400 kV din st. Arad si st. CEF Simand. - Supraincarcarea Trafo 2 400/110 kV din statia 400/220/1100 Arad la deconectarea LEA 400 kV Arad – CEF Simand. In acest caz se va monitoriza pozitia intrerupatoarelor LEA 400 kV din st. Arad sist. CEF Simand. - Supraincarcarea LEA 400 kV Arad-Calea Aradului la deconectarea LEA 400 kV Arad – Timisoara. In acest caz se va monitoriza pozitia intrerupatoarelor LEA 400 kV din st. Arad si st. Timisoara. - Supraincarcarea Trafo 1 400/110 kV din statia 400/220/1100 Arad la deconectarea LEA 400 kV Arad – Timisoara. In acest caz se va monitoriza pozitia intrerupatoarelor LEA 400 kV din st. Arad si st. Timisoara. - Supraincarcarea Trafo 2 400/110 kV din statia 400/220/1100 Arad la deconectarea LEA 400 kV Arad – Timisoara. In acest caz se va monitoriza pozitia intrerupatoarelor LEA 400 kV din st. Arad si st. Timisoara. - Supraincarcarea Trafo 1 400/110 kV din statia 400/220/1100 Arad la deconectarea LEA 400 kV Arad – CEF Sistarovat 1. In acest caz se va monitoriza pozitia intrerupatoarelor LEA 400 kV din st. Arad si st. CEF Sistarovat 1. - Supraincarcarea Trafo 2 400/110 kV din statia 400/220/1100 Arad la deconectarea LEA 400 kV Arad – CEF Sistarovat 1. Inacest caz se va monitoriza pozitia intrerupatoarelor LEA 400 kV din st. Arad si st. CEF Sistarovat 1.</t>
  </si>
  <si>
    <t>-Lucrari necesare racordarii: Conform ordin 169/2018, cap. 3, art 5, contribuția financiară este definită ca fiind aportul în numerar al beneficiarilor serviciului de distribuţie sau al unei terţe părţi (de exemplu, fonduri de la organismele interne sau internaţionale, subvenţii, taxa de dezvoltare, tariful de racordare etc.) dat cu titlu gratuit operatorilor de distribuţie Varianta unica – racordare la tensiunea de 20 kV radial in statia Ortisoara pe bara B2 Lucrari pe tarif de racordare: -montare celula 20kV complet echipata compatibila cu celulele 20kV existente in statia Ortisoara, racordata la bara B2, cu întreruptor cu acționare manuală şi motor de armare la 110 Vcc și separator de sarcină, cu cuțite de legare la pământ, prevăzute cu lămpi de semnalizare prezenta tensiunii în celulă, cu rezistență de încălzire 50 W – 220 V.c.a, cu releu de semnalizarea scurtcircuitelor mono și polifazate, protecții digitale cu sensibilitate bidirecțională, 2xTC pentru balanta; - demontare echipamente scoase din uz si pregatire loc pentru realizare fundatie loc celula nou proiectata; - realizare lucrari de constructii pentru amenajare si extindere canal de cabluri si suport celula 20kVproiectata; - extindere bara 20kV si racord celula proiectata; - realizarea protectiilor si lucrarilor necesare de racordare producator in statia 110/20 kV Ortisoara.De asemenea noua celulă MT se va integra în buclele de semnalizare, blocaje şi automatizare ale staţiei 110/20 kV Ortisoara - realizare LES 20kV cu cablu tip XLPE 3x(1x185mm2) + FO + cablu CYAbY 5x6 alimentare servici interne in lungime totala de 0,1 km intre celula de linie proiectata in statia Ortisoara si PC 20kV amplasat pe langa statia Ortisoara Echiparea compartimentului de racordare al punctului de conexiuni 20 kV, cu: -1 celula de linie motorizata 24 kV, 630A, 16 kA cu separator de sarcina in SF6 si CLP conf. specificatiei OD; -loc pentru încă o celulă de linie; -1 celula de masura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 2 buc, PATCH-PANNEL FO MONOMODE pentru 24 fibre oprice – E2000/APC complet echipat – 2 buc, Patch-cord ftp cat. 6e (lungime 1 m),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măsură din compartimentul de racordare şi celula cu înterupător din compartimentul utilizatorului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-protectie maximala de curent directionala homopolara;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in lungime de 8.2 km -Posturi trafo si tablouri jt aferente centralei trafo ≤ 2000kVA -Asigurare accesului la PC 20kV proiectat pentru OD.-</t>
  </si>
  <si>
    <t>2025-02-13</t>
  </si>
  <si>
    <t>2026-02-13</t>
  </si>
  <si>
    <t>Realizarea lucrărilor de întărire cu caracter gene criteriului cu N elemente in functiune in RED 110 kV:
- Reconductorare LEA 110kV Săcălaz – Covaci (11,872km);
- Reconductorare LEA 110kV Covaci – CEF Satimpex 34,3MW (3,99km);
- Reconductorare LEA 110kV Săcălaz – CEF Sanandrei1 49,6MW (15km);
-Reconductorare LEA 110kV- 30,862 km cu conductor cu capacitate mărită de transport I limit = 850 A;
Realizarea lucrărilor de întărire cu caracter general pentru respectarea criteriului cu N elemente in functiune in RET:
-Amplificare Trafo 2 250 MVA 400/110kV in Statia 400/220/110 kV Arad cu trafo 400/110 kV -400 MVA(lucrarea care nu este inclusa in Planul de Dezvolatare CNTEE Transelectrica)
Realizarea lucrărilor de întărire cu caracter general pentru respectarea criteriului cu N-1 elemente in functiune in RED 110 kV:
- Reconductorare LEA 110kV CEF Sanandrei1 49,6MW-Satchinez(7,71km);
- Reconductorare LEA 110kV Satchinez-Calacea(5,81km);
- Reconductorare LEA 110kV Calacea-Ortisoara(12,88km);
- Reconductorare LEA 110kV CEF Satimpex 34,3MW-Ortisoara(19,01km);
-Reconductorare LEA110 kV- 44,81 km cu conductor cu capacitate mărită de transport I limit = 850 A;
Realizarea lucrărilor de întărire pentru respectarea criteriului cu N-1 elemente in functiune in RET:
-Amplificare Trafo 1 250 MVA 400/110kV in Statia 400/220/110 kV Arad cu trafo 400/110 kV -400 MVA(lucrarea care nu este inclusa in Planul de Dezvolatare CNTEE Transelectrica)
Evaluarea lucrarilor de intarire Valoarea estimata a lucrarilor enuntate la pct.3.2 pe baza de indici conform art. 44 din Ordinul ANRE 11/2014 este de:
T(I)=Sn x i
Art. 43. — (1) În situația în care punctul de racordare este la medie tensiune, pe bara de medie tensiune a unei stații de transformare 110 kV/MT, tariful specific pentru calculul componentei TI a tarifului de racordare se notează i7 și se stabilește utilizând următoarea formulă:
i7 = iST110/MT + iLE110 [lei/MVA]= 432000 + 231000 = 663.000 [lei /MVA]
-(Ti)calcul = 663.000 x 5,268MVA = 3.492.684,00 lei fara TVA
-Valoarea Ti calculata pe baza de deviz general aferenta OD/OTS cu lucrari de intarire la N si N-1 fara limitare operationala:
(Ti)SSN = 41.696.967 lei fara TVA din care:
La N elemente:
Ti REB = 16.717.200 lei fara TVA
TiOTS = 24.979.767 lei fara TVA
(Ti)SSN-1 = 54.019.767 lei fara TVA din care:
La N-1 elemente:
Ti REB = 29.040.000
TiOTS =24.979.767 lei fara TVA
(Ti)deviz = 41.696.967 + 54.019.767 = 95.716.734 lei fara TVA din care:
Ti REB = 45.757.200 lei fara TVA
Ti OTS = 49.959.534 lei fara TVA
Valoarea Ti calculata pe baza de deviz general aferenta OD/OTS cu lucrari de intarire la N si N-1 fara limitare operationala lutata in calculul tarifului de racordare este:
T(I) = min ((Ti)N_elemente+(Ti)_N-1_elemente; Ti_indici) = min (95.716.734; 3.492.684lei) = 3.492.684lei lei fara TVA.
Termenul posibil de realizare a lucrărilor de intarire in RED este 2675 zile lucratoare, la N si N-1 elemente (fara limitare operationala), de la momentul obtinerii obtinerii avizelor si autorizatiilor de construire.
S-a calculat timpul necesar realizarii lucrarilor de intarire pentru racordarea centralei CEF Orizont Solar astfel:
La N: 3 lini (3 linii*10*22 zile lucratoare+15zile x 30,862[km]= 1123 zile lucratoare) .
La N-1: 4 linii*10*22 zile lucratoare+15zile x 44,81 [km]= 1552 zile lucratoare
Nu sunt inclusi timpii de obtinere a avizelor si acordurilor proprietarilor , respectiv al lucrarilor din cadrul instalatiilor OTS.</t>
  </si>
  <si>
    <t>A20 CHIZATAU-LUGOJ TM</t>
  </si>
  <si>
    <t>-Conform lucrarii: Studiul de solutie nr. 147/2024, rev. 1: ”Studiu de solutie privind Racordarea la SEN a obiectivului parc fotovoltaic pentru acoperirea consumului propriu de energie al Comunei Costeiu, Extravilan, loc Costeiu, Extravilan, CF 415693, jud. Timis”, elaborata de S.C. CONS ELECTRIFICAREA INSTAL S.R.L. si avizata de Retele Electrice Romania S.A. cu documentul AvizCTE nr. 3/2/30.01.2025, Varianta/Solutia unica: Racordarea intrare - iesire in racordul din st. 127 al LEA 20 kV Chizatau, alimentata din st. 110/20 kV Lugoj, tronsonul cuprins intre st. 127/24 si st. 98/2.   Lucrari pe Tarif de Racordare:      - se va demolala stalpul 98/2 din LEA 20 kV Chizatau, echipat cu IMS 5168 si se va recupera separatorul telecontrolat existent;     - plantarea a doi stalpi speciali tip SC 15014, in racordul existent al LEA 20 kV Chizatau din St. 110/20 kV Lugoj, in deschiderea dintre stalpii 127/24 respectiv 98/2 care se vor echipa cu console terminale, lanturi duble terminale cu izolatori compozit, separatoreverticale 24kV, CTE, descarcatoare cu oxid de zinc 24kV si prize de pamant cu Rp &lt;4ohmi. Stalpul nr. 98/2 existent se va inlocui cu st. nr. 1 proiectat, iar st. nr. 2 la cca. 15 m fata de st. nr. 1 proiectat.     - montare LES 20kV cu cablu tip XLPE 3x(1x185mm2) in lungime totala de 350 m intre celula de linie LE din PC si stalpul proiectat nr. 1 proiectat (inclusiv coborarea de pe stalp si rezervele in PC).     - montare LES 20kV cu cablu tip XLPE 3x(1x185mm2) in lungime totala de 357 m intre celula de linie LE din PC si stalpul proiectat nr. 2 proiectat (inclusiv coborarea de pe stalp si rezervele in PC). Pe o lungime de cca. 323 m, LES 20 kV se va realiza in traseu comun.     - realizare bucla intre LEA 20 kV Chizatau si LEA 20 kV Labasint, ambele alimentate din statia 110/20 kV Lugoj prin intermediul celulelor LE telecontrolate din PC 20 kV proiectat     - punct de conexiuni 20 kV proiectat in anvelopa de beton prevazut cu doua compartimente, amplasat in apropierea punctului de racordare     - Echiparea compartimentului de racordare al punctului de conexiuni 20 kV, cu:           - 2 celule de linie motorizate 24 kV, 630A, 16 kA cu separator de sarcina in SF6 si CLP conf. specificatiei OD;           - 1 celula de masura motorizata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direcţională cu două trepte (o treapta pentru punerile la pamant simple, şi a doua treapta pentru duble puneri la pamant);           - protectie maximala de curent directionala homopolara;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 Costeiu in lungime de 0,01 km           - Posturi trafo si tablouri jt aferente centralei CEF Costeiu trafo ≤ 2000kVA           - Asigurare accesului la PC 20kV proiectat pentru OD.-</t>
  </si>
  <si>
    <t>2025-02-14</t>
  </si>
  <si>
    <t>2026-02-14</t>
  </si>
  <si>
    <t>Lucrări de întărire comune (generale) determinate de necesitatea asigurării condițiilor tehnice în vederea evacuării puterii aprobate pentru centrala CEF Costeiu: 
Realizarea lucrărilor de întărire cu caracter general pentru respectarea criteriului cu N elemente în funcțiune în RED 110 kV: 
   - reconductorare LEA 110 kV Nadrag – Lugoj, in lungime de 35,128 km, cu conductoare Al 3x185/32 mmp cu capacitate marita de transport (minim 850 A); 
   - reconductorare LEA 110 kV Iaz – Nadrag, in lungime de 40,731 km, cu conductoare Al 3x185/32 mmp cu capacitate marita de transport (minim 850 A); 
   - reconductorare LEA 110 kV Timisoara – Buzias, in lungime de 38,057 km, cu conductoare Al 3x185/32 mmp cu capacitate marita de transport (minim 850 A); 
   - reconductorare LEA 110 kV Buzias – CEF Lugoj 1, in lungime de 25,107 km, cu conductoare Al 3x185/32 mmp cu capacitate marita de transport (minim 850 A). 
   - construire LEA 110 kV noua pe tronsonul Nadrag – Lugoj, in lungime de 35,128 km, echipata cu conductoare Al 3x185/32 mmp cu capacitate marita de transport (minim 850 A); circ.1 
   - construire LEA 110 kV Iaz – Nadrag, in lungime de 40,731 km, cu conductoare Al 3x185/32 mmp cu capacitate marita de transport (minim 850 A); circ.1 
   - construire LEA 110 kV noua pe tronsonul Timisoara – Buzias, in lungime de 38,057 km, echipata cu conductoare Al 3x185/32 mmp cu capacitate marita de transport (minim 850 A); circ.1 
   - construire LEA 110 kV noua pe tronsonul Buzias – CEF Lugoj 1, in lungime de 25,107 km, echipata cu conductoare Al 3x185/32 mmp cu capacitate marita de transport (minim 850 A). circ.1 
Realizarea lucrărilor de întărire cu caracter general pentru respectarea criteriului cu N-1 elemente în funcțiune în RED 110 kV: 
   - construire LEA 110 kV noua pe tronsonul Timisoara – Buzias, in lungime de 38,057 km, echipata cu conductoare Al 3x185/32 mmp cu capacitate marita de transport (minim 850 A); circ. 2 
   - reconductorare LEA 110 kV Lugoj – CEF Lugoj 1, in lungime de 7 km, echipata cu conductoare Al 3x185/32 mmp cu capacitate marita de transport (minim 850 A); 
   - construire LEA 110 kV noua pe tronsonul Buzias – CEF Lugoj 1, in lungime de 25,107 km, echipata cu conductoare Al 3x185/32 mmp cu capacitate marita de transport (minim 850 A) circ.2 
Evaluarea lucrarilor de intarire 
Valoarea estimata a lucrarilor de întărire comune (generale) determinate de necesitatea asigurării condițiilor tehnice în vederea evacuării puterii aprobate pentru centrala CEF Costeiu, pe baza de indici conform art. 44 din Ordinul ANRE 11/2014 este de:
      T(I)=Sn x i 
Art. 41. - In situatia in care punctul de racordare este la medie tensiune, intr-o linie electrica aeriana, tariful specific pentru calculul componentei Ti a tarifului de racordare se noteaza i5 si se stabileste utilizand urmatoarea formula:
      i5 = iMTA + iST110/MT [lei/MVA]= 97.000 + 432.000 = 529.000 lei 
      (Ti)SS = 407.007.893,41 lei fara TVA 
      T(I)= Sevacuata x I5 
      Sevacuata = 0,919 MVA 
      Rezulta T(I)= Sevacuata x I5 = 0,919 MVA x 529.000 lei = 101.039 lei fara TVA 
Valoarea Ti calculata pe baza de deviz general aferenta OD/OTS cu lucrari de intarire la N si N-1 fara limitare operationala: 
      (Ti) SS N elemente = (Ti)SS RED reconductorare N elemente + (Ti)SS RED linie noua N elemente = 64.563.228,67 lei + 232.448.445,73 lei = 297.011.674,4 lei (fara TVA) 
      (Ti)SS N-1 elemente = (Ti)SS RED reconductorare N-1 elemente + (Ti)SS RED linie noua N-1 elemente = 3.489.829,74 + 106.506.389,27 = 109.996.219,01 lei (fără TVA) 
      (Ti)SS = (Ti)SS N elemente + (Ti)SS N-1 elemente = 297.011.674,4 lei + 109.996.219,01 lei = 407.007.893,41 lei (fără TVA) 
Astfel valoarea componentei T(I) care se va considera la calculul tarifului de racordare este: 
      Ti= Min[ (Ti) calcul ,(Ti)SS] = Min[ 407.007.893,41; 110.455,2 lei ] = 110.455,2 lei fara TVA 
Termenul posibil de realizare a lucrărilor de intarire in RED este 11.159 zile lucratoare, la N si N-1 elemente (fara limitare operationala), de la momentul obtinerii obtinerii avizelor si autorizatiilor de construire. 
S-a calculat timpul necesar realizarii lucrarilor de intarire la N pentru racordarea centralei CEF Costeiu astfel:    
      4 buc x 10luni*22zile + 15 zile/km*138,023 km=880 + 2070 = 2950 zile lucratoare 
      4 buc x 14luni*22zile + 30 zile/km*138,023 km=1232 + 4141 = 5373 zile lucratoare 
S-a calculat timpul necesar realizarii lucrarilor de intarire la N-1 pentru racordarea centralei CEF Costeiu astfel: 
      2 buc x 14luni*22zile + 30 zile/km*63,164 km=616 + 1895 = 2511 zile lucratoare 
      1 buc x 10luni*22zile + 15 zile/km*7 km=220 + 105 = 325 zile lucratoare 
Nu sunt inclusi timpii de obtinere a avizelor si acordurilor proprietarilor.</t>
  </si>
  <si>
    <t>A20 ORAS 1-SINNICOLAU MARE TM</t>
  </si>
  <si>
    <t>--Varianta unica: Racordarea radiala in racordul din st. 85 al LEA 20 kV Oras 1, alimentata din st. 110/20 kV Sannicolau Mare, tronsonul cuprins intre st. 85/27/22 si st. 85/27/23 Lucrari pe tarif de racordare: -plantarea unui stalp special tip SC 15014, in racordul existent al LEA 20 kV Oras 1 din St. 110/20 kV Sannicolau Mare, in deschiderea dintre st. 85/27/22 si st. 85/27/23 (echipat cu SS 11838). existenti care se va echipa cu consola terminala, lanturi duble terminale cu izolatori compozit, separator vertical 24kV, CTE, descarcatoare cu oxid de zinc 24kV si priza de pamant cu Rp&lt;4ohmi. -montare LES 20kV cu cablu tip XLPE 3x(1x185mm2) in lungime totala de 235 m intre celula de linie LE din PC si stalpul proiectat (inclusiv coborarea de pe stalp si rezervele in PC). -Echiparea compartimentului de racordare al punctului de conexiuni 20 kV, cu: - 1 celula de linie motorizata 24 kV, 630A, 16 kA cu separator de sarcina in SF6 si CLP conf. specificatiei OD; - 1 celula de masura motorizata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 -1 buc, baterii acumulatori -2 buc, TSA-1 buc, Router Rugged pt comunicatii 4G – CISCO IR1101, Swich-uri rugged CISCO IE-4000-8S4G-E, dulap pentru echipamente de telecomunicatii FT-045_TLC-M_ed02 – TIP B si accesoriile de conectica: Patch-cord ftp cat. 6e (lungime 10 m)- Montare grup de măsurare de decontare in firidă securizată, cu contor cu telecitire bidirecţional, clasa 0,2 S (contorul va fi pus la dispoziţie de OD).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măsură din compartimentul de racordare şi celula cu înterupător din compartimentul utilizatorului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•protectie maximala de curent directionala homopolara; Pentru racordarea producatorului in plus fata de DG (dispozitiv general) se va prevedea un dispozitiv, denumit Dispozitiv de Interfaţă (DI) in scopul de a garanta separarea instalaţiei de producere de reţeaua de distribuţie în caz de întrerupere de la reţea.Sistemul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CEF Temeria Mare in lungime de 11,245 km •Posturi trafo si tablouri jt aferente centralei fotovoltaice, trafo ≤ 2000kVA •Asigurare accesului la PC 20kV proiectat pentru OD.-</t>
  </si>
  <si>
    <t>2025-02-17</t>
  </si>
  <si>
    <t>2026-02-17</t>
  </si>
  <si>
    <t>2025-02-18</t>
  </si>
  <si>
    <t>2026-02-18</t>
  </si>
  <si>
    <t>PTA 68 URICANI</t>
  </si>
  <si>
    <t>Bransament electric trifazat pozat aparent pe stalp, alimentat din LEA JT - Campu lui Neag, zona PTA nr. 68 Uricani, cu BMPT 63 A (FT-124-MAT) montat pe stalpul de racord.Instalatia de alimentare cu energie electrica existenta este corespunzatoare si poate prelua sporul de putere solicitat. Inlocuire contor existent cu contor electronic trifazat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Pentru crearea conditiilor tehnice necesare alimentarii cu energie electrica, RETELE ELECTRICE Romania SA va efectua lucrari in amonte de punctul de racordare. Utilizatorul va putea beneficia de puterea solicitata, dupa realizarea lucrarilor de intarire, termenul posibil fiind de 24 luni.-</t>
  </si>
  <si>
    <t>S20 NR.4-PADUREA VERDE TM</t>
  </si>
  <si>
    <t>Bransament electric trifazat existentNu este cazulConsta într-un PC anvelopa 20kV pus la dispoziție de către beneficiar, cu măsura MT racordat la LES S20 Nr.4 REMETEA din Stația 110/20 kV PADUREA VERDE TM, cu realizarea următoarelor lucrări: I. Lucrări realizate pe baza tarifului de racordare: Secționare LES 20 kV existent si manșonare cu 2xLES 20 kV proiectat;. Se va poza un cablu de medie tensiune tripolar cu elice vizibila pentru montare subterana, izolat in polietilena reticulara de grosime redusa, Al 2x3x1x185 mmp, cu ecran in tub de aluminiu sub înveliș de PVC sau PE (cf. DC 4385 RO), de la manșonare pana la punctul de conexiune 20kV proiecta pe parcela cu nr CF 411209;, in lungime de 2x30m (din care 2x10m in post, 2x8m subtraversare drum asfaltat si 2x12m trotuar betonat).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- 2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3 buc. si termohigrostat in PT – 3 buc.; PC va fi amplasat astfel încât accesul in el sa fie direct din domeniul public; II. Lucrări finanțate de beneficiar, realizate prin grija lui, ce devin proprietatea acestuia, conform Ordin nr. 59/2013: 1). LES 20 kV cât mai scurtă posibil (l≤20m),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protecții din instalațiile SC Retele Electrice Romania SA-Zona MT/jt Timișoara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Timisoara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</si>
  <si>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2025-02-20</t>
  </si>
  <si>
    <t>2026-02-20</t>
  </si>
  <si>
    <t>A20 PETROL VALCANI-SINNICOLAU MARE TM</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</si>
  <si>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Solutie unica Racordarea intrare - iesire in axul LEA 20 kV Petrol Valcani, alimentata din st. 110/20 kV Sannicolau Mare, tronsonul cuprins intre st. 10 si st. 11. Lucrari pe Tarif de Racordare: - plantarea a doi stalpi speciali tip SC 15014, in axul LEA 20 kV Petrol Valcani din St. 110/20 kV Sannicolau Mare, in deschiderea dintre stalpii 10 respectiv 11 existenti care se vor echipa cu console terminale, lanturi duble terminale cu izolatori compozit, separatore verticale 24kV, CTE, descarcatoare cu oxid de zinc 24kV si prize de pamant cu Rp&lt;4ohmi. Stalpul nr. 1 se va amplasa la cca. 30 m fata de st. 11, iar st. nr. 2 la cca. 15 m fata de st.11. - montare LES 20kV cu cablu tip XLPE 3x(1x185mm2) in lungime totala de 314 m intre celula de linie LE din PC si stalpul proiectat nr. 1 proiectat (inclusiv coborarea de pe stalp si rezervele in PC). - montare LES 20kV cu cablu tip XLPE 3x(1x185mm2) in lungime totala de 298 m intre celula de linie LE din PC si stalpul proiectat nr. 2 proiectat (inclusiv coborarea de pe stalp si rezervele in PC). Pe o lungime de cca. 276 m, LES 20 kV se va realiza in traseu comun.punct de conexiuni 20 kV proiectat in anvelopa de beton prevazut cu doua compartimente, amplasat in apropierea punctului de racordare. - Echiparea compartimentului de racordare al punctului de conexiuni 20 kV, cu: - 2 celule de linie motorizate 24 kV, 630A, 16 kA cu separator de sarcina in SF6 si CLP conf. specificatiei OD; - 1 celula de masura motorizata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L&lt;=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direcţională cu două trepte (o treapta pentru punerile la pamant simple, şi a doua treapta pentru duble puneri la pamant); - protectie maximala de curent directionala homopolara;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 Oras Sannicolau in lungime de 0,01 km; • Posturi trafo si tablouri jt aferente centralei CEF Oras Sannicolau trafo &lt;= 2000kVA; • Asigurare accesului la PC 20kV proiectat pentru OD.  -</t>
  </si>
  <si>
    <t>2025-02-21</t>
  </si>
  <si>
    <t>2026-02-21</t>
  </si>
  <si>
    <t>Lucrări de întărire comune (generale) determinate asigurării condițiilor tehnice în vederea evacuării puterii aprobate pentru centrala CEF Oras Sannicolau:
Realizarea lucrărilor de întărire cu caracter general pentru respectarea criteriului cu N elemente în funcțiune în RED 110 kV: 
- reconductorare LEA 110 kV Teba – Semlac, in lungime de 33,232 km, cu conductoare cu capacitate marita de transport (minim 850 A);
- reconductorare LEA 110 kV Sacalaz – Carpinis, in lungime de 24,628 km, cu conductoare cu capacitate marita de transport (minim 850 A);
- reconductorare LEA 110 kV Sacalaz – Bucovina, in lungime de 4,977 km, cu conductoare cu capacitate marita de transport (minim 850 A);
- reconductorare LEA 110 kV Bucovina – Dumbravita, in lungime de 5,69 km, cu conductoare cu capacitate marita de transport (minim 1000 A);
- reconductorare LEA 110 kV Carpinis – Lovrin, in lungime de 22,46 km, cu cu capacitate marita de transport (minim 850 A);
- construire LEA 110 kV Sacalaz – Carpinis, in lungime de 24,628 km, cu conductoare cu capacitate marita de transport (minim 850 A); 
Realizarea lucrărilor de întărire cu caracter general pentru respectarea criteriului cu N-1 elemente în funcțiune în RED 110 kV:
- reconductorare LEA 110 kV Lovrin – Sannicolau Mare, in lungime de 14,422 km, cu conductoare cu capacitate marita de transport (minim 850 A);
- reconductorare LEA 110 kV Sannicolau Mare – Semlac, in lungime de 25 ,987 km, cu conductoare cu capacitate marita de transport (minim 850 A);
- reconductorare LEA 110 kV Arad – Muresel, circuitul 2, in lungime de 5 ,942 km, cu conductoare cu capacitate marita de transport (minim 1000 A);
- construire LEA 110 kV Lovrin – Sannicolau, in lungime de 22,46 km, cu conductoare cu capacitate marita de transport (minim 850 A);
- construire LEA 110 kV Sannicolau Mare – Semlac, in lungime de 25,987 km, cu capacitate marita de transport (minim 850 A);
- construire LEA 110 kV Teba – Semlac, in lungime de 33,232 km, cu conductoare cu capacitate marita de transport (minim 850 A);
- construire LEA 110 kV Arad – Muresel, circuitul 2, in lungime de 5,942 km, cu conductoare cu capacitate marita de transport (minim 1000 A);
- construire LES 110 kV Muresel – Padurice, in lungime de 1,791 km, echipata cu cabluri;
- construire LES 110 kV Padurice – Teba, in lungime de 4,098 km, echipata cu cabluri ;
Evaluarea lucrarilor de intarire
Valoarea estimata a lucrarilor enuntate la pct.3.2 pe baza de indici conform art. 44 din Ordinul ANRE 11/2014 este de:
T(I)=Sn x i
Art. 41. - In situatia in care punctul de racordare este la medie tensiune, intr-o linie electrica aeriana, tariful specific pentru calculul componentei Ti a tarifului de racordare se noteaza i5 si se stabileste utilizand urmatoarea formula: i5 = iMTA + iST110/MT [lei/MVA]= 97.000 + 432.000 = 529.000 lei.
(Ti)SS = 407.007.893,41 lei fara TVA;
T(I)= Sevacuata x I5 Sevacuata = 0,957 MVA Rezulta T(I)= Sevacuata x I5 = 0,957 MVA x 529 000 lei = 506.253 lei fara TVA.
a) Valoarea Ti calculata pe baza de deviz general aferenta OD/OTS cu lucrari de intarire la N si N-1 fara limitare operationala:
(Ti) SS N elemente = (Ti)SS RED reconductorare N elemente + (Ti)SS RED LEA noua N elemente = 42.638.464,38 lei + 41.668.748,99 lei = 84.307.213,37 lei (fara TVA);
(Ti)SS N-1 elemente = (Ti)SS RED reconductorare N-1 elemente + (Ti)SS RED LEA noua N-1 elemente + (Ti)SS RED LES noua N-1 elemente = 21.832.405,64 + 147.652.609,16 + 32.854.076,43 = 202.339.091,23 lei (fără TVA);
(Ti)SS = (Ti)SS N elemente + (Ti)SS N-1 elemente = 84.307.213,37 lei + 202.339.091,23 lei = 286.646.304,6 lei (fără TVA).
Astfel valoarea componentei T(I) care se va considera la calculul tarifului de racordare este: Ti= Min[ (Ti) calcul ,(Ti)SS] = Min[286.646.304,6 lei; 506.253 lei ] = 506.253 lei fara TVA.
Termenul posibil de realizare a lucrărilor de intarire in RED este 3.819 zile lucratoare, la N si N-1 elemente (fara limitare operationala), de la momentul obtinerii obtinerii avizelor si autorizatiilor de construire. Termenul estimat de 3.819 zile lucratorare este valabil in conditiile realizarii simultane a lucrarilor de reconductorare si linii noi 110 kV, necesare respectarii criteriilor cu N si N-1 elemente in functiune. In situatia in care lucrarile de intarire necesare racordarii nu se vor executa simultan in termenul de 3.819 zile lucratoare, acesta se va extinde pana la 9.696 zile lucratoare.
S-a calculat timpul necesar realizarii lucrarilor de intarire la N pentru racordarea centralei CEF Oras Sannicolau astfel:
5 buc x 10luni*22zile + 15 zile/km*90,987 km=1100 + 1364 = 2464 zile lucratoare (reconductorari);
1 buc x 14luni*22zile + 30 zile/km*24,625 km=308 + 739 = 1047 zile lucratoare(LEA 110 kV noi).
S-a calculat timpul necesar realizarii lucrarilor de intarire la N-1 pentru racordarea centralei CEF Oras Sannicolau astfel:
3 buc x 10luni*22zile + 15 zile/km*46,351 km=660 + 695 = 1355 zile lucratoare (reconductorari);
4 buc x 14luni*22zile + 30 zile/km*87,621 km=1232 + 2629 = 3861 zile lucratoare(LEA 110 kV noi);
2 buc x 14luni*22zile + 60 zile/km*5,889 km=616 + 353 = 969 zile lucratoare(LES 110 kV noi).
Nu sunt inclusi timpii de obtinere a avizelor si acordurilor proprietarilor.</t>
  </si>
  <si>
    <t>A20 CERBU-PONOR RE</t>
  </si>
  <si>
    <t>-Varianta unica: racord intrare iesire, in in axul LEA 20 kV Cerbu, tronsonul cuprins intre st. 70 si 69S, alimentata din st. 110/20 kV Ponor Lucrari pe tarif de racordare: ,,plantarea a doi stalpi speciali tip SC 15014, in axul LEA 20 kV Cerbu existenta alimentata din St. 110/20 kV Ponor, in deschiderea dintre stalpii 70 si 69S existenti, care se vor echipa cu coronament semiorizontal de intindere, consola de intindere, lanturi duble terminale cu izolatori compozit, separator vertical 24 kV, CTE, descarcatoare cu oxid de zinc 24kV si priza de pamant cu Rp&lt;4ohmi. ,,stalpii proiectati se vor planta la cca. 10 m fata de st. 69S existent, respectiv 20 m fata de st. 69S existent din LEA 20 kV Cerbu. Se va demonta LEA 20 kV realizata cu conductoare 50 mmp pe o lungime de cca. 10 m. ,,montare LES 20 kV, cu cablu tip XLPE 3x(1x185 mm2) in lungime totala de cca. 225 m (inclusiv rezervele instatie si in PC) intre celula de linie LE din PC proiectat si stalpii SC 15014 (notat nr. 1) proiectat; ,,montare LES 20 kV, cu cablu tip XLPE 3x(1x185 mm2) in lungime totala de cca. 237 m (inclusiv rezervele instatie si in PC) intre celula de linie LE din PC proiectat si stalpii SC 15014 (notat nr. 2) proiectat; Cele doua cabluri se vor poza in canalizare comuna in domeniu public. ,,montare PC 20kV pe un amplasament pus la dispozitie de catre beneficiar echipat cu 2 compartimente Echiparea compartimentului de racordare al punctului de conexiuni 20 kV, cu: ,,2 celule de linie motorizate 24 kV, 630A, 16 kA cu separator de sarcina in SF6 si CLP conf. specificatiei OD; ,,1 celula de masura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măsură din compartimentul de racordare şi celula cu înterupător din compartimentul utilizatorului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•,,protectie maximala de curent directionala homopolara;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COMUNA BOZOVICI in lungime de 0,01 km •,,Posturi trafo si tablouri jt aferente centralei COMUNA BOZOVICI trafo ≤ 2000kVA •,,Asigurare accesului la PC 20kV proiectat pentru OD.-</t>
  </si>
  <si>
    <t>PTB 3646 VLADIMIRESCU</t>
  </si>
  <si>
    <t>Loc de consum si producere existent..Nu sunt necesare lucrari.</t>
  </si>
  <si>
    <t>2025-02-25</t>
  </si>
  <si>
    <t>2026-02-25</t>
  </si>
  <si>
    <t>4621 BERZOVIA</t>
  </si>
  <si>
    <t>... In zona obiectivului exista postul de transformare PTA 4621, 100KVA, alimentat din circuitul LEA 20 kV FNC BOCSA– statia 110/20kV BOCSA.Realizare bransament trifazat subteran,realizat cu cablu electric JT 3x150+95N cf. DC 4146, matricola 330656, in lungime traseu de 10 metri pozat pe domeniul public pe langa post (2m pozat in CD PTA, 7m sapatura pamant, 1m in BMPT-i), racordat din CD PTA 6421, 20/0,4kV, 100KVA. Prin grija Retele Electrice se va monta langa CD PTA pe soclu de beton un BMPT-i 250A, cf.FT-133MAT, cu separator+intreruptor tetrapolar 250A si grup de masura cu 3 x TC 250/5A cl.0,5S, bloc de jonctiune de deconectare si incercare cu 10 cleme. Prin grija si cheltuiala Retele Electrice se va monta in BMPT-I un contor electronic trifazat in montaj semidirect. Solicitantul va depune dosar definitiv pentru instalatia electrica de utilizare in aval de punctul de delimitare. Dosarul definitiv va fi elaborat de catre un electrician autorizat ANRE, prin grija si cheltuiala consumatorului. Prin grija si cheltuiala Retele Electrice se va monta in BMPT-I un contor electronic trifazat in montaj semidirect de tip Smart-Meter bidirectional.-</t>
  </si>
  <si>
    <t>T 2504 COM 2 CHEVERES</t>
  </si>
  <si>
    <t>A20 FLOTATIE SASCA-ORAVITA RE</t>
  </si>
  <si>
    <t>-Pentru realizarea soluţiei de racordare sunt necesare următoarele lucrări: I. Lucrări de întărire rețea in amonte de punctul de racordare: - II. Lucrări pe tarif de racordare: • Se vor inlocui stalpii nr.86/240/197/1 si 86/240/197/2 LEA 20kV Flotatie Sasca, ambii de tip SE1, cu 2 stalpi de tip SC15014. Fiecare stalp va fi echipat cu consola semiorizontala, legaturi duble cu izolatie compozit, separator vertical (cf.DY595), suport si descarcatoare cu ZnO cu dispozitiv de deconectare 10kA si se va realiza o priza de pamant cu Rp&lt;4ohmi. • Se va demonta tronsonul de linie intre stalpii 86/240/197/1 si 86/240/197/2. • Se vor realiza 2 racorduri LES 20kV cu cablu AL 3x(1x185)mm2 cu izolatie XLPE, pozat in tub din polietilena, in lungime traseu de 30 metri (20m sapatura pamant), respectiv 110m (100m sapatura pamant) pana la un post de transformare cu racordare intrare-iesire, prefabricat pentru o unitate trafo, suprateran, independent, in anvelopa de beton conform specificatiei tehnice DG2061RO ed.02, montat la marginea drumului de acces, echipat cu: - 2 buc. celula de linie LE 24kV, 16kA , 630A , tip DY 803/2; spatiu de rezerva pentru montarea inca unei celule de linie LE tip DY 803/2 - 1 buc. celula de transformator unificata tip DY803/3 echipata cu sigurante fuzibile de 16A conf. DY560RO. - 1 buc. transformator de putere 160kVA cf. GST001/121, matricola 113612. - Legatura intre transformatorul de putere si celula de transformator se va realiza cu cabluri unipolare 12/20kV cu sectiune AL 3x(1x50)mm2 si izolatie XLPE cu accesorii performante conf. DJ4447/12 - 1 buc. tablou JT tip DY3009/1RO, matricola 160125, montat pe cadru suport tip DS3055/1RO - 1 buc. intreruptor automat tetrapolar In=250A, cu comanda motorizata cu VDS tip DY3101/38 conf. GSCL003/21, matricola 131118 - Racordul intre tabloul JT si bornele transformatorului de putere se va realiza cu 4 cabluri unipolare din cupru tip DC4141RO, matricola 330007, cu S=150mmp. - 1 buc. tablou JT servicii auxiliare (cf. GSCL001 Rev.15.01) - Instalatie de iluminat si o priza bipolara cu intreruptor 16A/230V cu siguranta fuzibila - 3 buc. rezistente anticondens si 3 buc. termohigrostat pentru celulele MT - Pentru protectia impotriva tensiunilor de atingere si de pas masele echipamentelor se vor conecta la instalatia de legare la pamant interioara a postului de transformare pe toata perioada existentei lor. Postul de transformare va fi prevazut cu o instalatie de legare la pamant exterioara cu rezistenta de dispersie Rp ≤ 4ohm. Pentru amplasarea anvelopei postului de transformare sunt necesare lucrari de defrisare/toaletare vegetatie in zona respectiva. Din intreruptorul automat tetrapolar JT 250A se va realiza un circuit electric trifazat subteran, realizat cu cablu JT 3x150+95N cf. DC4146, matricola 330656, in lungime de 5 metri, pana la un BMPT-i 160A, cf.FT-133MAT, montat cu picior ingropat, la limita de proprietate, langa PTAnv, echipat cu separator+intreruptor tetrapolar 160A si grup de masura cu 3xTC 150/5A cl.0,5S, bloc de jonctiune de deconectare si incercare cu 10 cleme. III. Lucrări finanțate de operatorul de rețea: • Realizarea grupului de măsurare a energiei electrice pe JT, prin montarea in noul BMPT-i a unui contor electronic trifazat 3x400/230V, bidirectional, clasa de exactitate 0,5S pentru energia activa si energia reactiva – montaj semidirect, curba de sarcina, interfata RS232, alimentare auxiliara si alimentator extern. Pentru imbunatatirea semnalului GSM in vederea transmisiei curbelor de sarcina din contor se va monta in exterior o antena GSM cu castig de semnal. Contorul se va amplasa cu posibilitate de sigilare si citire din exterior, programat cu tarif producator. IV. Lucrări executate prin grija și pe cheltuiala beneficiarului: • Realizare coloana JT la TG și priză de pământare la BMPT-i proiectat • Intreruptorul plecare din cutia de masura (DG) va fi obligatoriu prevazut cu urmatoarele protectii: - protecţie generala maximala de curent la scurtcircuit - protectie generală maximala de curent la suprasarcina - protectie la supratensiuni de frecventa industriala (DPST) • Dispozitivul de interfata (DI) din instalatia de productie a utilizatorului = intrerupator automat de categoria AC3 comandat de sistemul de protectie de interfata SPI ce trebuie sa fie conform cu Ord.132/2020: Functia de protectie de tensiune treapta I - 1,15 Un / 0,5s Functia de protectie de tensiune treapta II - 0,85 Un / 3,2s Functia de protectie de frecventa treapta I – 52 Hz / 0,5s Functia de protectie de frecventa treapta II,,- 47,5 Hz / 0,5s Functia de protectie de maxima tensiune (val. mediata la 10 min.) - 1,1 Un / 603s** *Aceasta functie se activeaza doar in cazul in care este continuta in modulul generator (invertor) / generator sincron achizitionat si este obligatorie in cazul protectiilor de interfata, externe unitatilor generatoare/instalatiilor de producere a energiei electrice cu puterea instalata &gt; 30 kVA . ** Timpul de actionare al protectiei este dependent de valoarea initiala si finala a tensiunii masurate, respectiv de 10 minute dupa un timp de demaraj de 3s. • Va trebui prevăzut un dispozitiv de rezervă pentru DI (acesta poate fi DG). Funcțiie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 mentionate, se vor prevedea intr-o documentatie tehnica, eleborata de catre un proiectat atestat ANRE, ce va fi prezentata pentru accept la Rețele Electrice . • Pe perioada de probe se va monta analizor pentru monitorizarea calitatii energiei electrice clasa A pentru o perioada de cel putin o saptamana-</t>
  </si>
  <si>
    <t>PTZ 64 COMPLEX GURABARZA</t>
  </si>
  <si>
    <t>Bransament electric monofazat aerian alimentat din LEA JT - Criscior, zona PTA nr. 64 Gurabarza, cu BMPM 32 A (FT-124-MAT) montat pozat aparent pe cladire.Instalatia de alimentare cu energie electrica existenta este corespunzatoare si poate prelua sporul de putere solicitat. Programare contor electronic monofazat bidirectional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</si>
  <si>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2025-02-26</t>
  </si>
  <si>
    <t>2026-02-26</t>
  </si>
  <si>
    <t>2025-02-27</t>
  </si>
  <si>
    <t>2026-02-27</t>
  </si>
  <si>
    <t>PTZ 30 COLONIE GURABARZA</t>
  </si>
  <si>
    <t>Bransament electric trifazat pozat aparent pe stalpul de tip SC 10002 nr. 34 din LEA JT - str. Minerilor, zona PTA nr. 30 Colonie Gurabarza, cu BMPT 63 A (FT-124-MAT) montat pe stalpul de racord.Instalatia de alimentare cu energie electrica existenta este corespunzatoare si poate prelua sporul de putere solicitat. Programare contor electronic trifazat bidirectional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</si>
  <si>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2025-02-28</t>
  </si>
  <si>
    <t>2026-02-28</t>
  </si>
  <si>
    <t>A20 MAURENI BERZOVIA-GATAIA RE</t>
  </si>
  <si>
    <t>Exista bransament monofazat si contor racordat la LEA JT aferenta PTA4607, 20/0&lt;(&gt;,&lt;)&gt;4kV, 160KVA.-... Se va planta un stalp nou MT, nr.108/28/4 in linie, in locul stalpului de sustinere existent inainte de separatorul de post PTA 4607 existent aferent LEA 20kV MAURENI, de tip bac 12F27 care se va echipa cu consola semiorizontala, legaturi duble de intindere cu izolatie compozit, separator tripolar 24kV, 400A, montare vertical cf.DY596, suport si descarcatoare cu ZnO cu dispozitiv de deconectare 10kA si priza de pamant cu Rp&lt;4ohmi. Din stalpul nou plantat nr.108/28/4 se va realiza un circuit LES 20kV nou proiectat, cu cablu AL 3x(1x185)mm2 cu izolatie XLPE, pozat in tub din polietilena, in lungime traseu de 500 metri, sapatura pamant pe domeniul public. Cablurile vor alimenta un PC 20kV care se va amplasa pe domeniul public, in spatiu verde din fata locatiei solicitantului. Punctul de conexiune PC 20kV nou proiectat, va fi prevazut cu compartiment de racordare si masura, cu acces separat, din domeniul public, pentru personalul Retele Electrice, echipat cu: - 1 buc. celula de linie LE 24kV, 16kA , 630A, tip DY 803/2 - 1 buc. loc de rezerva pentru montarea inca unei celule de linie LE tip DY 803/2. - 1 buc. celula de masura UTM, 24kV, 16kA , 630A tip DY 803/4, cu 2 transformatoare de tensiune 6/0,1kV, clasa de precizie 0,5 cf. DMI 031015 RO, matricola 535024 si 2 transformatoare de curent de 50/5A, clasa de precizie 0,5S cf.DMI 031052 RO, matricola 532056 si contor electronic trifazat in montaj indirect, prevazut cu bloc de jonctiune de deconectare de incercare, cf.FT-225MAT, matricola 627408. Contorul se va amplasa prin grija si cheltuiala Retele Electrice intr-o cutie de masura, amenajata intr-o nisa in peretele anvelopei, cu posibilitatea vizualizarii atat de catre Retele Electrice cat si de catre beneficiar. Se vor monta 2 buc. rezistente anticondens si 2 buc. termohigrostat pentru celulele MT. Delimitarea dintre instalaţiile distribuitorului şi cele ale utilizatorului este la papucii cablului intern20kV plecare din compartimentul de racordare (celula masura), spre dispozitivul general amplasat in compartiment utilizator. 2. Lucrari finanţate de beneficiar, realizate prin grija lui, ce devin proprietatea acestuia, conform Ordin nr.59/2013: Cladirea PC20kV compartimentata in care se va monta, intr-un compartiment, instalatia de racordare si de masurare, si in al doilea compartiment instalatia utilizatorului. Compartimentul utilizator va fi echipat cu: - circuit LES 20kV cat mai scurta posibil (L=20 m), cu cablu de cupru de sectiune minima 95 mmp, intre celula de masura din compartimentul de racordare si instalatiile de 20kV aflate în gestiunea consumatorului. - 1 buc. celula sosire echipata cu un separator tripolar si un intrerupator automat fix (sau numai un intrerupator automat debrosabil). Intrerupatorul va fi obligatoriu prevazut cu sistem de protecţie generala maximala de curent si impotriva defectelor de punere la pamant, cu reglajul corelat cu celelalte protecţii din instalaţiile SC RETELE ELECTRICE. - 1 buc. transformator 20/0,4kV cu o putere recomandata de 250KVA. Se va realiza o instalatie de iluminat si priza bipolara cu intrerupator 16A-230V cu siguranta fuzibila in compartimentul de racordare, alimentate de la reteaua JT a utilizatorului. Se va realiza o priza de impamantare cu Rp&lt;4ohmi pentru PC 20kV nou proiectat. Traseele retelelor electrice si amplasamentul PTAnv se vor stabili in cadrul proiectului tehnic de catre proiectantul de specialitate, conform avizelor obtinute si de comun acord cu beneficiarul lucrarii, astfel incat sa permita accesul pentru mentenanta si inlocuirea instalatiilor electrice defecte in timp util. Proiectul tehnic se va aviza în Comisia Tehnica de Avizare a Retele Electrice. Solicitantul va depune dosar definitiv pentru instalatia electrica de utilizare in aval de punctul de delimitare. Dosarul definitiv va fi elaborat de catre un electrician autorizat ANRE, prin grija si cheltuiala consumatorului. Prin grija si cheltuiala Retele Electrice se va monta in compartimentul masura un contor trifazat electronic in montaj indirect in regim bidirectional.</t>
  </si>
  <si>
    <t>PTZ 35 ZDRAPTI</t>
  </si>
  <si>
    <t>Bransament electric trifazat aerian alimentat din LEA JT - sat Zdrapti, zona PTZ nr. 35 Zdrapti, realizat cu conductor 4x16 mmp, cu BMPT 32 A (FT-124-MAT) montat pe cladire.Instalatia de alimentare cu energie electrica existenta este corespunzatoare si poate prelua sporul de putere solicitat. Programare contor electronic trifazat bidirectional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</si>
  <si>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PTA 10055 AGRISUL MIC</t>
  </si>
  <si>
    <t>-Din PTA 20/0.4kV, 100kVA, nr.10055, din CD a PTA prin realizarea urmatoarelor lucrari: 1.-lucrari finantate prin grija si pe cheltuiala operatorului de distributie: - montare pe soclu langa stalpul PTA 10055, a unui BMPTi-100A conform FT-133MAT, echipat cu 3xTC=250/5A clasa precizie 0.5s; - realizare grup masura energie electrica prin montarea in BMPTi a unui contor electronic trifazat bidirectional in montaj semidirect si programarea sa cu tarif producator; 2.- lucrari finantate in baza tarifului de racordare, conform prevederilor Ord. ANRE 59/2013 cu modificarile si completarile ulterioare: - pozare cablu Al 3x50+25C, conform DC 4126RO, din CD a PTA 10055 la BMPTi, in lungime de cca. 5m; 3. lucrari de realizat prin grija si pe cheltuiala beneficiarului: - priza de pamant a BMPTi; - coloana jt intre BMPTi si TG beneficiar. Realizarea lucrarilor pentru instalatiile din aval de punctul de delimitare este in responsabilitatea utilizatorului si se efectueazape cheltuiala acestuia. Întrerupătorul plecare din cutia de măsura (DG) va fi obligatoriu prevăzut cu următoarele protecții: - protecţie generală maximală de curent la scurtcircuit; - protecţie generală maximală de curent la suprasarcina; - protectie la supratensiuni de frecventa industriala (DPST); Dispozitivul de interfata (DI)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Pe perioada de probe se va monta analizor pentru monitorizarea calitatii energiei electrice clasa A pentru o perioada de cel putin o saptamana. Va trebui prevăzut un dispozitiv de rezervă pentru DI (acesta poate fi DG). Funcțiie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Romania SA. Lucrarile, echipamentele, schemele monofilare, necesare pentru indeplinirea cerintelor susmentionate, se vor prevedea intr-o documentatie tehnica, eleborata de catre un proiectat atestat ANRE, ce va fi prezentata pentru accept la Rețele Electrice Romania SA.</t>
  </si>
  <si>
    <t>RETELE ELECTRICE ROMANIA</t>
  </si>
  <si>
    <t>2025-03-03</t>
  </si>
  <si>
    <t>2026-03-03</t>
  </si>
  <si>
    <t>PTA 96 UNIREA 2</t>
  </si>
  <si>
    <t>Bransament electric trifazat aerian alimentat de la stalpul de tip SC 10005 nr. 24 din LEA JT - General Berthelot, zona PTA nr. 96 Unirea 2, cu stender si BMPT montat pe cladire.Sporul de putere solicitat necesita inlocuirea BMPT-ului existent, cu BMPT 63 A (FT-124-MAT). Inlocuire contor existent cu contor electronic trifazat bidirectional si programare cu tarif de producator.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t>
  </si>
  <si>
    <t>Nu este cazulNu este cazulConsta într-un PC anvelopa 20kV pus la dispoziție de către beneficiar, cu măsura MT racordat la LEA LOVRIN din Stația 110/20 kV LOVRIN TM, cu realizarea următoarelor lucrări: I. Lucrări realizate pe baza tarifului de racordare: Stâlpul Nr. 60 din LEA LOVRIN din Stația 110/20 kV LOVRIN TM se va demonta si se va planta 1 buc. stâlp SC 14/G/31. Stâlpul nou proiectat se va echipa cu: consolă semiorizonatala de întindere echipata cu lanțuri duble de întindere 2il,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pe st. nou proiectat până la punctul de conexiune 20kV proiectat, in lungime de 340 m (din care 10m pe stâlpul nou proiectat, 10m in punctul de conexiune, 50m subtraversare canal, și 270m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Măsurarea energiei electrice se va face la MT, cu contor electronic trifazat bidirecțional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către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instalației, să îndeplinească cerințele specifice de fiabilitate şi siguranţă. Prin grija operatorului de distribuție postul de transformare se va echipa cu echipamente pentru integrarea acestuia in telecontrol.</t>
  </si>
  <si>
    <t>2025-03-04</t>
  </si>
  <si>
    <t>2026-03-04</t>
  </si>
  <si>
    <t>S20 3P GRADISTE-POLTURA AR</t>
  </si>
  <si>
    <t>Din statia 110/20kV Poltura, din LEA 20kV Poltura - 3P-Gradiste respectiv din LEA 20kV Poltura - Horia prin racorduri LEA si LES 20kV la PTZ 20/0.4kV 2x630kVA, nr.3240 (proprietate terti) si instalatiile de JT existente.-Necesar reprogramare contoare existente pentru tarif de prosumator.</t>
  </si>
  <si>
    <t>2025-03-05</t>
  </si>
  <si>
    <t>2026-03-05</t>
  </si>
  <si>
    <t>T 51755</t>
  </si>
  <si>
    <t>2025-03-07</t>
  </si>
  <si>
    <t>2026-03-07</t>
  </si>
  <si>
    <t>T 2495 COM. III BAZOSU VECHI</t>
  </si>
  <si>
    <t>A20 BRADISOR-ORAVITA RE</t>
  </si>
  <si>
    <t>-Se va planta un stalp nou MT, nr.346 in linie, in locul stalpului de intindere existent langa drum aferent LEA 20kV BRADISOR, de tip bac 12F27 care se va echipa cu consola semiorizontala, legaturi duble de intindere cu izolatie compozit, separator tripolar 24kV, 400A, montare vertical cf.DY596, suport si descarcatoare cu ZnO cu dispozitiv de deconectare 10kA si priza de pamant cu Rp&lt;4ohmi. Din stalpul nou plantat nr.346 se va realiza un circuit LES 20kV nou proiectat, cu cablu AL 3x(1x185)mm2 cu izolatie XLPE, pozat in tub din polietilena, in lungime traseu de 80 metri, sapatura pamant pe domeniul public pe langa drum. Cablurile vor alimenta un PC 20kV care se va amplasa pe domeniul public, in spatiu verde din fata locatiei solicitantului. Punctul de conexiune PC 20kV nou proiectat, va fi prevazut cu compartiment de racordare si masura, cu acces separat, din domeniul public, pentru personalul Retele Electrice, echipat cu: - 1 buc. celula de linie LE 24kV, 16kA , 630A, tip DY 803/2 - 1 buc. loc de rezerva pentru montarea inca unei celule de linie LE tip DY 803/2. - 1 buc. celula de masura UTM, 24kV, 16kA , 630A tip DY 803/4, cu 2 transformatoare de tensiune 20/0,1kV, clasa de precizie 0,5 cf. DMI 031015 RO, matricola 535024 si 2 transformatoare de curent de 50/5A, clasa de precizie 0,5S cf.DMI 031052 RO, matricola 532056 si contor electronic trifazat in montaj indirect, prevazut cu bloc de jonctiune de deconectare de incercare, cf.FT-225MAT, matricola 627408. Contorul se va amplasa prin grija si cheltuiala Retele Electrice intr-o cutie de masura, amenajata intr-o nisa in peretele anvelopei, cu posibilitatea vizualizarii atat de catre Retele Electrice cat si de catre beneficiar. Se vor monta 2 buc. rezistente anticondens si 2 buc. termohigrostat pentru celulele MT. Delimitarea dintre instalaţiile distribuitorului şi cele ale utilizatorului este la papucii cablului intern 20kV plecare din compartimentul de racordare (celula masura), spre dispozitivul general amplasat in compartiment utilizator. 2. Lucrari finanţate de beneficiar, realizate prin grija lui, ce devin proprietatea acestuia, conform Ordin nr.59/2013: Cladirea PC20kV compartimentata in care se va monta, intr-un compartiment, instalatia de racordare si de masurare, si in al doilea compartiment instalatia utilizatorului. Compartimentul utilizator va fi echipat cu: - circuit LES 20kV cat mai scurta posibil (L=20 m), cu cablu de cupru de sectiune minima 95 mmp, intre celula de masura din compartimentul de racordare si instalatiile de 20kV aflate în gestiunea consumatorului. - 1 buc. celula sosire echipata cu un separator tripolar si un intrerupator automat fix (sau numai un intrerupator automat debrosabil). Intrerupatorul va fi obligatoriu prevazut cu sistem de protecţie generala maximala de curent si impotriva defectelor de punere la pamant, cu reglajul corelat cu celelalte protecţii din instalaţiile SC RETELE ELECTRICE. - 1 buc. transformator 20/0,4kV cu o putere recomandata de 160KVA. Se va realiza o instalatie de iluminat si priza bipolara cu intrerupator 16A-230V cu siguranta fuzibila in compartimentul de racordare, alimentate de la reteaua JT a utilizatorului. Se va realiza o priza de impamantare cu Rp&lt;4ohmi pentru PC 20kV nou proiectat. Traseele retelelor electrice si amplasamentul PTAnv se vor stabili in cadrul proiectului tehnic de catre proiectantul de specialitate, conform avizelor obtinute si de comun acord cu beneficiarul lucrarii, astfel incat sa permita accesul pentru mentenanta si inlocuirea instalatiilor electrice defecte in timp util. Proiectul tehnic se va aviza în Comisia Tehnica de Avizare a Retele Electrice.-</t>
  </si>
  <si>
    <t>2025-03-11</t>
  </si>
  <si>
    <t>2026-03-11</t>
  </si>
  <si>
    <t>A20 ORAVITA 1-ORAVITA RE</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</si>
  <si>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Solutie Unica: – Racordarea intrare - iesire in axul LEA 20 kV Oravita 1, tronsonul cuprins intre stalpii 39 si 40 existenti, alimentata din st. 110/20 kV Oravita Lucrari pe tarif de racordare: -plantarea a doi stalpi speciali tip SC 15014, in axul LEA 20 kV Oravita 1 existenta alimentata din St. 110/20 kV Oravita, in deschiderea dintre stalpii 39 si 40 existenti, care se vor echipa cu coronament semiorizontal de intindere, consola de intindere, lanturi duble terminale cu izolatori compozit, separator vertical 24 kV, CTE, descarcatoare cu oxid de zinc 24kV si priza de pamant cu Rp&lt;4ohmi. -montare LES 20 kV, cu cablu tip XLPE 3x(1x185 mm2) in lungime totala de cca. 82 m (inclusiv rezervele in statie si in PC) intre celula de linie LE din PC proiectat si stalpii SC 15014 (notat nr. 1) proiectat; -montare LES 20 kV, cu cablu tip XLPE 3x(1x185 mm2) in lungime totala de cca. 97 m (inclusiv rezervele in statie si in PC) intre celula de linie LE din PC proiectat si stalpii SC 15014 (notat nr. 2) proiectat; -LES 20 kV proiectate se vor poza in traseu comun pe o lungime de 58 m. Echiparea compartimentului de racordare al punctului de conexiuni 20 kV, cu: -2 celule de linie motorizate 24 kV, 630A, 16 kA cu separator de sarcina in SF6 si CLP conf. specificatiei OD; -1 celula de masura motorizata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celulelor de linie si masura din PC 20kV proiectat prin montarea de RGDAT-1 buc , UP 2020 LITE-1 buc, baterii acumulatori -2 buc, TSA-1 buc, Router Rugged pt comunicatii 4G-CISCO IR1101, Swich-uri rugged CISCO IE-4000-8S4G-E, dulap pentru echipamente de telecomunicatii FT−045_TLC-M − TIP B si accesoriile de conectica: Patch-cord ftp cat. 6e (lungime 10 m)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măsură din compartimentul de racordare şi celula cu înterupător din compartimentul utilizatorului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-protectie maximala de curent directionala homopolara;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CEF Oravita in lungime de 0,01 km -Posturi trafo si tablouri jt aferente centralei CEF Oravita, trafo ≤ 2000kVA -Asigurare accesului la PC 20kV proiectat pentru OD. -</t>
  </si>
  <si>
    <t>2025-03-12</t>
  </si>
  <si>
    <t>2026-03-12</t>
  </si>
  <si>
    <t>A20 RASE USOARE-GAI AR</t>
  </si>
  <si>
    <t>-Din LEA 20kV Gai- Rase Usoare zona stalpului nr.123 prin realizarea următoarelor lucrări: Lucrări finanţate pe baza tarifului de racordare plătit de beneficiar la OD: - Demontare LEA 20kV existentă – racord spre PTA 8261 constind din LEA 20kV Al-OL-3x35 mmp, stalpi nr.123, 123/1 cu SP8261 , demontare PTA 8261 cu transformator 100kVA, demontare cutie de distributie, demontare grup masura si contor; - Plantarea în LEA 20kV existentă la 2 buc. stâlpi tip SC15014 intre stalpii nr.124-122 echipați fiecare cu cîte un separator vertical 24kV conform DY595 RO, cîte un set de descărcătoare cu ZnO cu disconector conform DY557 RO ed.2 coronament orizontal de întindere, legături duble şi prize de pămînt cu Rp max. 4 ohm; - Demontarea LEA 20kV existentă pe o lungime de cca. 30m, intre noii stilpi LEA 20kV plantati; - Realizare LES 20kV în lungime de cca. 250m, intre stalpul nr.1 respectiv nr.2 proiectati cu inserierea PA 20kV proiectat, cu cablu de Al 3x185 mmp conform DC4385 RO ed.2, montat în tub conform DS4235 RO şi DS4247 RO şi realizarea de terminale de exterior conform DJ4476 RO ed.4 şi de interior conform DJ4456 RO, în vederea racordării noului PA la LEA 20kV existentă; - Echiparea compartimentului de racordare din PA 20kV , cu: -2 buc. celule modulare de linie de 24kV– pregatite pentru integrarea in sistemul de telecontrol OD-630A, 16 kA(1s), cu separator de sarcină în SF6 şi CLP, conform DY803/3-LE ed.3 (loc pentru echipamente 20 kV montate ulterior); -1 buc. celulă de măsură cu separator de sarcină – pregatita pentru integrarea in sistemul de telecontrol OD-, conform DY803/4-UTM ed.3,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II. Lucrari finantate de catre operatorul de distributie: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 clasa precizie 0,5S şi cordon de conectare grup de măsurare conform DMI031011 RO). Contorul va fi astfel amplasat încât să fie posibilă citirea lui din exteriorul PA de către consumator cît şi de distribuitor, contor bidirectional, programat cu tarif producator, clasa de exactitate 0,5s pentru energia activa si energia reactiva – montaj indirect, curba de sarcina, alimentare auxiliara si alimentator extern. Contorul va fi finantat de catre Rețele Electrice Romania si se va amplasa la PC cu posibilitate de sigilare si de va fi astfel amplasat încât este posibilă citirea lui din exteriorul PC atât de către client cît şi de distribuitor. Pentru imbunatatirea semnalului GSM in vederea transmisiei curbelor de sarcina din contor se va monta in exterior o antena GSM cu castig de semnal. III. Lucrări finanţate de beneficiar, realizate prin grija lui, ce devin proprietatea acestuia: - Clădirea punctului de alimentare 20kV cu două compartimente (Racordare si Beneficiar):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 Incaperea pusa la dispozitie de catre beneficiar trebuie sa aiba urmatoarele dimensiuni: 2,5x3 m (Lxl) si inaltime de minim 2,2 m. - Controlul incalzirii in compartimentul de racordare va fi realizat cu ajutorul unui termo-higrostat avind alimentarea cu ee din TSI, sistem de incalzire vertical in celulele de 20 kV si termohigrostat. - Prin grija operatorului de distributie punctul de conexiune se va echipa cu echipamente pentru integrarea acestuia in telecontrol.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 kV cît mai scurtă posibil (max. 20m), cu cablu de cupru de secţiune minimă 95 mmp, între celula de măsură din compartimentul de racordare şi celula cu înterupător din compartimentul utilizatorului; - Realizarea instalaţiei de utilizare; Punctul de alimentare 20 kV se va amplasa pe teren proprietate privată, la limita de proprietate şi va avea acces în compartimentul de racordare direct din exterior prin realizarea de către client a unei căi de acces.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 kV. Instalaţia de iluminat interior, prize şi instalaţia de legare la pământ a clădirii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Romania. Se respectă distanțele de siguranță conform Ordin ANRE 239/19 Normă tehnică privind delimitarea zonelor de protecţie şi de siguranţă aferente capacităţilor energetice..</t>
  </si>
  <si>
    <t>6509 APA OBREJA</t>
  </si>
  <si>
    <t>In zona obiectivului exista postul de transformare PTA 6509, 25KVA, alimentat din circuitul LEA 20 kV IAZ MUNTELE MIC– statia 110/20kV OTELU ROSU.Realizare bransament trifazat subteran,realizat cu cablu electric JT QUADRIPOL 3X240+150N AL D cf. DC 4146, matricola 330657, in lungime traseu de 5 metri pozat pe domeniul public pe langa post (2m pozat in CD PTA, 3m sapatura pamant), racordat din CD PTA 6509, 20/0,4kV, 250KVA. Prin grija Retele Electrice se va monta langa CD PTA o cutie Ansamblu de masura, cf.FT 224-DS4558RO, echipata cu separator + intreruptor 400A, adaptor si grup de masura format din TC300/5A, cf.DMI031055RO, matricola 530017. Prin grija si cheltuiala Retele Electrice se va monta in Ansamblu de Masura un contor electronic trifazat in montaj semidirect. Solicitantul va depune dosar definitiv pentru instalatia electrica de utilizare in aval de punctul de delimitare. Dosarul definitiv va fi elaborat de catre un electrician autorizat ANRE, prin grija si cheltuiala consumatorului.-</t>
  </si>
  <si>
    <t>2025-03-13</t>
  </si>
  <si>
    <t>2026-03-13</t>
  </si>
  <si>
    <t>TC4104 PATINOAR</t>
  </si>
  <si>
    <t>Exista bransament electric trifazat cu FDCP montat pe fatada post alimentata din TDRI circuitul 2 aferent PTZ 4104, 6/0,4KV, 100KVA si contor electronic trifazat in montaj direct.-Solicitantul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electronic trifazat in montaj direct existent in regim bidirectional ca si producator-consumator la puterea nou avizata.</t>
  </si>
  <si>
    <t>-Circuit electric trifazat subteran racordat in TDRI aferent PTZ nr. 30 Colonie Gurabarza&lt;(&gt;,&lt;)&gt; realizat cu cablu 3x240+150N mmp (DC 4146 RO), L=700 m (695 m pamant), BMPTi 160 A (FT-133-MAT), contor trifazat bidirectional programat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Tariful de racordare a fost calculat pe baza de deviz general conform HG 907/2016. • Este necesara obtinere autorizatie de construire/acord pentru instalatia de racordare. • Valoarea medie a bransamentului pana la care operatorul de distributie ramburseaza cheltuielile pentru proiectarea si realizarea bransamentului, stabilita conform reglementarilor in vigoare, este de 2060 lei.-</t>
  </si>
  <si>
    <t>A20 DETA-DETA TM</t>
  </si>
  <si>
    <t>Nu este cazulNu este cazulConsta într-un PC anvelopa 20kV pus la dispoziție de către beneficiar, cu măsura MT racordat la LEA DETA din Stația 110/20 kV DETA TM, cu realizarea următoarelor lucrări: I. Lucrări realizate pe baza tarifului de racordare: Stâlpul Nr.319/2 se va echipa cu: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pe st. ex.319/2 pana la punctul de conexiune 20kV proiectat, in lungime de 40 m (din care 10m pe stâlpul existent, 10m in punctul de conexiune si 20m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ed.3&lt;(&gt;,&lt;)&gt;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Timisoara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</si>
  <si>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2025-03-14</t>
  </si>
  <si>
    <t>2026-03-14</t>
  </si>
  <si>
    <t>A20 MANASTIUR-FAGET TM</t>
  </si>
  <si>
    <t>Nu este cazulNu este cazulConsta într-un PC anvelopa 20kV pus la dispoziție de către beneficiar, cu măsura MT racordat la LEA MANASTIUR din Stația 110/20 kV FAGET TM, cu realizarea următoarelor lucrări: I. Lucrări realizate pe baza tarifului de racordare: Se va planta 1 buc. Stâlp 12/G/24 între stâlpii existenți 214 si 215. Stâlpul nou proiectat se va echipa cu: consolă semiorizonatala de întindere echipata cu lanțuri duble de întindere 2il&lt;(&gt;,&lt;)&gt;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pe st. nou proiectat pana la punctul de conexiune 20kV nou proiectat, in lungime de 220 m (din care 10m pe stâlpul existent, 10m inpunctul de conexiune și 200m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Timisoara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</si>
  <si>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PTA 10588 DEZNA</t>
  </si>
  <si>
    <t>-Din PTA 20/0.4kV, 100kVA, nr.10588, din firida existenta la exteriorul PTB prin realizarea urmatoarelor lucrari: 1. Lucrari intarire in amonte de punctul de racordare: - amplificare PTA 10588 prin inlocuirea transformatorului 100kVA existent cu un transformator 20/0.4kV, 250kVA si inlocuire esafodaj PT cu unul dimensionat pentru noul transformator; - refacere coloana trafo existenta la PTA 10588 folosind cabluri unipolare Al 3x1x240+1x150mmp, conform DC 4152RO, pozate in tub protectie, lungime cca. 12m; - inlocuire cutie distributie existenta cu o CD 1-4 echipata cu intrerupator general reglabil, loc concentrator, separatoare verticale NH actionare pol cu pol, loc masura generala echipat cu 3xTC=400/5A; - preluarea plecarilor jt existente din CD a PTA 10588 in noua cutie distributie; 2.-lucrari finantate prin grija si pe cheltuiala operatorului de distributie: - montare pe soclu langa stalpul PTA 10588 a unui BMPTi-200A conform FT-133MAT, echipat cu 3xTC=250/5A clasa precizie 0.5s; - realizare grup masura energie electrica prin montarea in BMPTi a contorului electronic trifazat existent, recuperat din vechea instalatie de racordare, in montaj semidirect; 3.- lucrari finantate in baza tarifului de racordare, conform prevederilor Ord. ANRE 59/2013 cu modificarile si completarile ulterioare: - dezafectarea vechii cai de alimentare cu energie electrica si recuperarea contorului trifazat in montaj semidirect existent; - pozare cablu Al 3x95+50N, conform DC 4146RO, in tub protectie, intre CD a PTA 10588 si BMPTi, in lungime de cca. 5m; 3. lucrari de realizat prin grija si pe cheltuiala beneficiarului: - priza de pamant a BMPTi; - coloana jt intre BMPTi si TG beneficiar.</t>
  </si>
  <si>
    <t>2025-03-15</t>
  </si>
  <si>
    <t>2026-03-15</t>
  </si>
  <si>
    <t>CURTICI 110/20KV</t>
  </si>
  <si>
    <t>-Conform lucrarii: 60/04/2024, elaborata de  MBK POWER ENERGY S.R.L, avizata de Retele Electrice Romania, cu Aviz CTE nr.  69/01/22.10.2024 si CNTEE Transelectrica SA  Aviz CTES nr. 636/2024, varianta unica, racordarea la SEN se va face  în stația 110/20 kV Curtici la tensiunea de 110 kV, extinderea barelor de 110 kV,  printr-o celulă nouă corespunzătoare unui racord LES 110 kV, cu realizarea urmatoarelor lucrari:  I) Lucrari pe tarif de racordare :  Racordare în stația 110/20 kV Curtici la tensiunea de 110 kV, extinderea barelor de 110 kV, printr-o celulă nouă corespunzătoare unui racord LES 110 kV.  - Celula de linie nouă 110 kV, de exterior, plecare spre utilizator echipată complet cu întrerupător inclusiv protectie diferentiala longitudinala (pentru racordul in LES) și grup de măsură (contorul și montajul de către OD) , compatibila cu echipamentele existente in Statia110/20 kV Curtici - extindere sistem de bare pentru realizarea racordului echipamentelor primare aferente noii celule de linie 110 kV; - completare şi adaptare instalație de legare la pământ și protecție la supratensiuni atmosferice; - extindere instalație iluminat exterior; - completări ale dulapurilor de servicii interne c.c. şi c.a. cu întrerupătoare pentru circuitele de alimentare ale celulei; - cabluri noi j.t conform cerințelor SCADA; - montare analizor pentru monitorizarea calitățiienergiei electrice; Echipamentul trebuie să asigure în principal cerințele tehnice din specificațiile OD (pus la dispoziție de OD). - Integrarea in SCADA se va face utilizand echipamente similare cu cele din stația Curtici dar fara a diminua capabilitățiile sistemului SCADA cand vine vorba de transmiterea datelor. II. Lucrări care se realizeaza prin grija beneficiarului: Pentru LES 110 kV prin care debiteaza IS Curtici 48,3 MW se va realiza o automatizare de declansare a LES 110 kV in statia 110/20 kV Curtici pentru evitarea injectiei de putere reactiva in reteaua electrica la care va fi racordata. - stație de transformare 110 kV/MT aferentă utilizator, inclusiv celula 110 kV întrerupător (cu rol de dispozitiv general, dispozitiv de interfață cu protecțiile aferente); - realizare racord IT (inclusiv FO) între stația de racord şi stația 110 kV/MT aferentă utilizatorului, prevazută cu fibră optică; - realizare căi de comunicație de la instalațiile de monitorizare și instalațiile de reglaj secundar ale noii centrale până la interfața cu Transelectrica; - montare analizor pentru monitorizarea calității energiei electrice. -</t>
  </si>
  <si>
    <t>2025-03-18</t>
  </si>
  <si>
    <t>2026-03-18</t>
  </si>
  <si>
    <t>Lucrari de intarire determinate de necesitatea asi tehnice in vederea evacuarii puterii aprobate pentru centrala IS Curtici 48,3 MW Realizarea lucrărilor de întărire cu caracter general pentru respectarea criteriului cu N-1 elemente in functiune in RED 110 kV: - Reconductorarea Lea 110 kV Arad-CET ARAD circuit 2 (L=6,583 km); conductor cu capacitate marita 240 mmp cu Ilimteh min=1000 A - Reconductorarea Lea 110 kV CFR Șofronea-CET ARAD (L=6,675 km); conductor cu capacitate marita 185 mmp cu Ilimteh min=850 A - Reconductorarea Lea 110 kV CFR Șofronea-Curtici (L=14,048 km); conductor cu capacitate marita 185 mmp cu Ilimteh min=850 A - Reconductorarea Lea 110 kV Hasdat -Calan (L=7,964 km); conductor cu capacitate marita 185 mmp cu Ilimteh min=850 A - Reconductorarea Lea 110 kV CFR Hasdat - Hateg (L=20,966 km); conductor 185 mmp cu Ilimteh min=850 A Total=56,236 km de LEA 110 kV de reconductorat cu conductor cu capacitate marita de transport Beneficiarul IS Curtici 48,3 MW. dorește punerea în funcțiune conform cererii de racordare și a optat prin adresa din 13.01.2025 pentru prevederile ord. 81/2022 cu referire la limitarea operațională a puterii ținând cont de contingențele la care au rezultat suprasarcini în RED/RET. Deconectarea centralei se va realiza in situatia aparitiei oricarei situatii de contingenta la care centrala proiectata isi aduce aportul. Anclansarea intrerupatorului existent in celula de racord a IS proiectat va fi inhibata pana la eliminarea cauzei care a cauzat contingenta (conectarea elementului). Modul de deconectare se face automat pe baza intrarilor logice transmise de dispozitivele slave montate in releul de protectie aferent fiecarei celule, modul de revenire este similar procesul fiind tot automat. Timpul de actionare si comunicare a echipamentelor mirror Moxa - t &lt; 20ms Echipamentul central unde se vor colecta datele de intrare sunt in Statia de transformare IS Curtici nou proiectata, iar semnalele de reducere vor fi transmise din statiile: Statia 110 kV Hășdat, Statia 110 kV IS Hațeg, Stația 110 kV Arad și Stația 110 CET Arad. Utilizatorul va asigura achiziția și montarea echipamentelor de automatizare pentru limitarea operațională, în RET/RED și în instala țiile proprii. Automatizarea limitării operaționale a puterii IS Curtici 48,3 MW va conține pe lângă elementele fizice (echipamentele necesare instalației de automatizare) și calea de comunicație fibră optică, abonament de date plătit (cartelă) în cazul comunicației de tip GPRS sau similar (calea de comunicare între automatizarea de limitare a puterii centralei și echipamentele care transmit datele culese de pe elementele de rețea monitorizate). Pentru a putea transmite on-line poziția întreruptorului este necesar un abonament de date la un operator de telefonie mobilă, abonament de tip APN cu IP fix (static). Costul abonamentului va fi suportat integral de către Utilizator pentru toate instalațiile montate în RET/RED (după caz) și în instalațiile proprii. Pierderea comunicației sau orice eroare de comunicație conduce la deconectarea întrerupătorului din stația de transformare a centralei electrice.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În situația în care comunicația prin GSM (minim 4G) nu va asigura timpii de deconectare conform normativelor în vigoare de la data PIF a centralei, calea de comunicație se va asigura prin fibră optică ale cărei costuri de instalare și mentenanță se vor asigura de către beneficiarul IS Curtici 48,3 MW Utilizatorul nu poate solicita și primi de la operatorul de rețea despăgubiri pentru energia electrică ce nu a fost produsă și livrată în rețea pe perioada limitării. Implementarea, licența, parametrizarea, punerea în funcție, testele de PIF, mentenanță, asigurarea comunicației aferentă automatizării de limitare operațională a puterii centralei implementate vor fi asigurate de către utilizator pe cheltuiala acestuia. Utilizatorul este răspunzator de funcționarea corectă a automatizării de limitare operațională a puterii centralei pe întreaga durată de existență a parcului centralei electrice. Contingența,,Congestie (element reţea in suprasarcina),,P evacuat (MW),, LEA 110 kV Paulis - IRUM Deva,,LEA 110 kV HĂȘDAT-Calan,,0,, ,,LEA 110 kV HĂȘDAT-HAȚEG,,0,, LEA 110 kV HĂȘDAT - Pui CFR,,LEA 110 kV HĂȘDAT-Calan,,0,, ,,LEA 110 kV HĂȘDAT-HAȚEG,,0,, LEA 110 kV URICANI - LUPENI,,LEA 110 kV CFR SOFRONEA-CURTICI,,0,, ,,LEA 110 kV CFR SOFRONEA-CET ARAD,,0,, LEA 110 kV PUI CFR - BARU MARE,,LEA 110 kV SOFRONEA-CURTICI,,0,, LEA 110 Hateg - CIRNESTI,,LEA 110 kV ARAD-CET ARAD circuitul 2,,0,, LEA 110 kV PAROSENI - VULCAN,,LEA 110 kV ARAD-CET ARAD circuitul 2,,0,, TRAFO 1 PESTIS 220/110 kV,,LEA 110 kV ARAD-CET ARAD circuitul 2,,0,, LEA 110 KV LIVEZENI-VULCAN,,LEA 110 KV HASDAT-HATEG,,0,, Echipamentele aferente sistemului de automatizare pentru limitarea operațională se vor instala în următoarele stații: OD – Statiile Hateg , Paulis , IRUMDeva , Pui CFR, Uricani, Lupeni, Carnesti, Vulcan, Livezeni Stații in patrimoniul OTS: Arad , Hasdat , Baru Mare , Pestis , Paroseni Costul aferent ALO = 1.400.000 lei fara TVA TALO OD= 900.000 lei TALO OTS= 500.000 lei</t>
  </si>
  <si>
    <t>A20 DEVA 2-DECEBAL DV</t>
  </si>
  <si>
    <t>-Punct de conexiune racordat la LEA 20 kV Decebal - Deva 2 : - montare separator vertical derivatie subterana (DY 595 RO) pe stalpul SC 15015 nr. 4 din LEA 20 kV Decebal - Deva 2; - racord subteran 20 kV de la stalpul nr. 4, cu cablu 3x(1x185)Almmp, în lungime de 30 m (DC 4385/2 RO), pozat in tub PVC (DC 4235 RO si DS 4247 RO); - realizare punct de conexiune cu 2 compartimente (de racordare si de utilizator - unul pentru instalatiile electrice ale OD si unul pentru instalatiile electrice ale consumatorului), cu urmatoarea componenta : 1 celula de linie de medie tensiune extensibila (DY 803/416), 1 celula de masura echipata cu 2 transformatoare de tensiune 20/0,1 kV (DY 4141/3 RO), 2 transformatoare de curent avand raportul de transformare 50/5 A, cls. 0.5S (DMI 031052 RO); - masurarea consumului de energie electrica se va face prin contorul electronic de energie electrica trifazat 3*57/100 V, valori nominale curent: In=5-6 A, clasa de precizie 0,5S%, conexiune indirecta. Lucrari finantate de beneficiar ce devin proprietatea acestuia : - constructia cu 2 compartimente (unul pentru instalatiile electrice din gestiunea RETELE ELECTRICE Banat SA cu dimensiuni interne de cel putin 2 ,5*2,5*2,4 (l*L*h) m) si unul pentru instalatiile electrice ale consumatorului; - celula de racord si celula cu întrerupator automat cu protectie generala maximala de curent si impotriva punerilor la pamant, montate in compartimentul utilizatorului; - LES 20 kV de Cu, sectiune minima de 95 mmp (L=10 m), inclusiv capetele terminale, între celula de masura si celula de sosire din compartimentul consumatorului. Daca nu se poate respecta aceasta conditie, se va monta celula cu intrerupator pe cablul de alimentare; - priza de pamant interioara si exterioara aferenta cladirii in care se monteaza echipamentele punctului de alimentare; - compartimentul OD va fi echipat cu instalatie de serviciu (iluminat si o priza electrica monofazata) careva fi alimentata din instalatia consumatorului prin grija acestuia; - accesul in compartimentul OD si la contorul de energie electrica se va realiza din domeniu public.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Tariful de racordare a fost calculat pe baza de deviz general conform HG 907/2016. • Este necesara obtinerea autorizatiei de construire pentru instalatia de racordare si avizare in CTE a proiectului tehnic. - În situația în care terenul pe care urmează să fie amplasată instalația de racordare este proprietatea privată a unui terț, este necesar acordul sau promisiunea în scris a proprietarului terenului pentru încheierea cu operatorul de rețea, după perfectarea contractului de racordare și elaborarea proiectului tehnic al instalației de racordare, a unei convenții având ca obiect exercitarea de către operatorul de rețea a drepturilor de uz și servitute asupra terenului afectat de instalația de racordare, pentru executarea lucrărilor necesare realizării rețelei electrice, pentru asigurarea funcționării normale a acesteia, precum și pentru realizarea reviziilor, reparațiilor și intervențiilor necesare. Acordul/promisiunea mentionate anterior se depun odata cu cererea de incheierea a contractului de racordare. - În cazul în care soluția tehnică presupune amplasarea de construcții pe suprafața unui teren proprietate privată, este necesară constituirea dreptului de superficie în favoarea operatorului de rețea. Cele de mai sus se vor materializa prin intermediul contractelor de uz, servitute sau superficie, după caz, în funcție de natura instalației de racordare, aceste contracte urmând să fie încheiate în formă autentică și să fie înscrise în cartea funciară a imobilului.-Prin grija utilizatorului se vor obtine de la detinatorii de teren acordurile, in original, autentificate de un notar public, pentru ocuparea sau traversarea terenului, precum si pentru exercitarea de catre RETELE ELECTRICE ROMANIA a drepturilor de uz si servitute asupra terenurilor afectate de instalatia de racordare.-</t>
  </si>
  <si>
    <t>PTZ 49 BAIA SARATA DEVA</t>
  </si>
  <si>
    <t>Bransament electric trifazat care se va desfiinta dupa realizarea noului bransament corespunzator puterii solicitate.Sporul de putere solicitat necesita realizarea unui circuit electric trifazat subteran alimentat din caseta stradala existenta la PTZ nr. 49 Baia Sarata : - montare cablu 3x240+150N mmp (DC 4146 RO), L=420 m (50 m pamant, 65 m drum auto asfaltat, 30 m trotuar asfaltat); - BMPTi 125 A (FT-133-MAT) cu picior încastrat în beton. - inlocuire contor existent cu contor electronic trifazat semidirect,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Tariful de racordare a fost calculat pe baza de deviz general conform HG 907/2016. • Este necesara obtinere autorizatie de construire/acord pentru instalatia de racordare. • Prin grija utilizatorului se vor obtine de la detinatorii de teren acordurile, in original, autentificate de un notar public, pentru ocuparea sau traversarea terenului.-</t>
  </si>
  <si>
    <t>-Racordarea intrare - iesire in axul LEA 20 kV Carbunari, tronsonul cuprins intre st. 218 si 219, alimentata din st. 110/20 kV Oravita. Plantarea a doi stalpi speciali tip BAC12F27, in axul LEA 20 kV Carbunari existenta alimentata din St. 110/20kV Oravita, in deschiderea dintre stalpii 218 si 219 existenti, care se vor echipa cu coronament semiorizontal de intindere, consola de intindere, lanturi duble terminale cu izolatori compozit, separator vertical 24 kV, CTE, descarcatoare cu oxid de zinc 24kV si priza de pamant cu Rp&lt;4ohmi. - stalpii proiectati se vor planta la cca. 10 m fata de st. 219 existent, respectiv 20 m fata de st. 219 existent din LEA 20 kV Carbunari. Se va demonta LEA 20 kV realizata cu conductoare 50 mmp pe o lungime de cca. 10 m. - montare LES 20 kV dublu circuit, cu cablu tip XLPE 3x(1x185 mm2) pozat in tub din polietilena, in lungime totala de cca. 2x40 m sapatura pamant, pe domeniu public (inclusiv rezervele pe stalpi si in PC) intre celulele de linie LE din PC proiectat si stalpii BAC12F27 proiectati; Cablurile vor alimenta un PC 20kV care se va amplasa pe domeniul public, in spatiu verde al solicitantului, cu usile de ecces la limita de proprietate spre exterior. Punctul de conexiune PC 20kV nou proiectat, va fi prevazut cu compartiment de racordare si masura, cu acces separat, din domeniul public, pentru personalul Retele Electrice, echipat cu: - 2 buc. celula de linie LE 24kV, 16kA , 630A, tip DY 803/2 - 1 buc. loc de rezerva pentru montarea inca unei celule de linie LE tip DY 803/2. - 1 buc. celula de masura UTM, 24kV, 16kA , 630A tip DY 803/4, cu 2 transformatoare de tensiune 20/0,1kV, clasa de precizie 0,5 cf. DMI 031015 RO, matricola 535024 si 2 transformatoare de curent de 50/5A, clasa de precizie 0,5S cf.DMI 031052 RO, matricola 532056 si contor electronic trifazat in montaj indirect, prevazut cu bloc de jonctiune de deconectare de incercare, cf.FT-225MAT, matricola 627408. Se vor monta 3 buc. rezistente anticondens si 3 buc. termohigrostat pentru celulele MT. Contorul se va amplasa prin grija si cheltuiala Retele Electrice intr-o cutie de masura, amenajata intr-o nisa in peretele anvelopei, cu posibilitatea vizualizarii atat de catre Retele Electrice cat si de catre beneficiar. Delimitarea dintre instalaţiile distribuitorului şi cele ale utilizatorului este la papucii cablului intern 20kV plecare din compartimentul de racordare (celula masura), spre dispozitivul general amplasat in compartiment utilizator. 2. Lucrari finanţate de beneficiar, realizate prin grija lui, ce devin proprietatea acestuia, conform Ordin nr.59/2013: Cladirea PC20kV compartimentata in care se va monta, intr-un compartiment, instalatia de racordare si de masurare, si in al doilea compartiment instalatia utilizatorului. Compartimentul utilizator va fi echipat cu: - circuit LES 20kV cat mai scurta posibil (L=20 m), cu cablu de cupru de sectiune minima 95 mmp, intre celula de masura din compartimentul de racordare si instalatiile de 20kV aflate în gestiunea consumatorului. - 1 buc. celula sosire echipata cu un separator tripolar si un intrerupator automat fix (sau numai un intrerupator automat debrosabil). Intrerupatorul va fi obligatoriu prevazut cu sistem de protecţie generala maximala de curent si impotriva defectelor de punere la pamant, cu reglajul corelat cu celelalte protecţii din instalaţiile SC RETELE ELECTRICE. - 1 buc. transformator 20/0,4kV cu o putere recomandata minima de 250KVA. Se va realiza o instalatie de iluminat si priza bipolara cu intrerupator 16A-230V cu siguranta fuzibila in compartimentul de racordare, alimentate de la reteaua JT a utilizatorului. Se va realiza o priza de impamantare cu Rp&lt;4ohmi pentru PC 20kV nou proiectat. Traseele retelelor electrice si amplasamentul PTAnv se vor stabili in cadrul proiectului tehnic de catre proiectantul de specialitate, conform avizelor obtinutesi de comun acord cu beneficiarul lucrarii, astfel incat sa permita accesul pentru mentenanta si inlocuirea instalatiilor electrice defecte in timp util. Proiectul tehnic se va aviza în Comisia Tehnica de Avizare a Retele Electrice. Solicitantul va depune dosar definitiv pentru instalatia electrica de utilizare in aval de punctul de delimitare. Dosarul definitiv va fi elaborat de catre un electrician autorizat ANRE, prin grija si cheltuiala consumatorului. Prin grija si cheltuiala Retele Electrice se va monta in compartimentul masura un contor trifazat electronic in montaj indirect in regim bidirectional.-</t>
  </si>
  <si>
    <t>A20 ORAS CRIS-CHISINEU CRIS AR</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</si>
  <si>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1– racordare intrare-iesire in LEA 20 kV Oras Cris, intre stalpii 39, 40, alimentata din statia 110/20 kV Chisineu Cris racordata pe bara 1A Lucrarile pe tarif de racordare: - plantare 2 stalpi speciali (notati cu st.1 si st.2) in axul LEA 20 kV Oras Cris intre 39 si 40 si echiparea acestora cu console terminale , STEPnv 24 kV in montaj vertical, DRV ZnO 24kV, CT exterior si Rp≤ 4Ω - realizare racord intrare - iesire in LEA 20 kV între stalpii proiectati nr.1 si nr.2 și PC 20 kV, cu cablu de medie tensiune tripolar, cu elice vizibila, cu izolație XLPE, cu conductori de sectiune 3x1x185 mmp, pe o lungime de traseu de aproximativ 400 m; Echiparea compartimentului de racordare al punctului de conexiuni 20 kV, cu: - 2 celule de linie motorizate 24 kV, 630A, 16 kA cu separator de sarcina in SF6 si CLP conf. specificatiei OD; - loc pentru încă o celulă de linie; - 1 celula de masura motorizata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direcţională cu două trepte (o treapta pentru punerile la pamant simple, şi a doua treapta pentru duble puneri la pamant); • protectie maximala de curent directionala homopolara;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 Chisineu Cris in lungime de 3,2 km in varianta 1, respectiv 6,3 km in varianta 2 - Posturi trafo si tablouri jt aferente centralei CEF 2,366MW, trafo ≤ 2000kVA - Asigurare accesului la PC 20kV proiectat pentru OD.-</t>
  </si>
  <si>
    <t>2025-03-20</t>
  </si>
  <si>
    <t>2026-03-20</t>
  </si>
  <si>
    <t>Lucrari de intarire determinate de necesitatea asi tehnice in vederea evacuarii puterii aprobate pentru centrala CEF Chisineu Cris: Realizarea lucrărilor de întărire cu caracter general pentru respectarea criteriului cu N elemente in functiune in RED 110 kV:
- Marire sectiune LEA 20 kV Fabrica de Lapte pe o lungime de 1,542 km (de la stalpul 43 pana la stalpul 69) de la 35 mmp la 50 mmp 
- Reconductorare LEA 110 kV ARAD2 - CET ARAD 2 - 6,42km cu conductor cu capacitate mărită de transport I limit min = 1000 A
- Reconductorare LEA 110 kV CET ARAD 2 – SOFRONEA - 6,67km cu conductor cu capacitate mărită de transport I limit min = 850 A;
- Reconductorare LEA 110 kV SOFRONEA - CEF 32MW SOFRONEA – Curtici - 14 ,048km cu conductor cu capacitate mărită de transport I limit min = 850 A;
- Reconductorare LEA 110 kV CURTICI - CHISINAU CRIS - 34,158km cu conductor cu capacitate mărită de transport I limit min = 850 A;
Realizarea lucrărilor de întărire cu caracter general pentru respectarea criteriului cu N elemente in functiune in RET:
- Amplificare Trafo1 400/110 Arad de la 250 MVA la 400MVA
Realizarea lucrărilor de întărire cu caracter general pentru respectarea criteriului cu N-1 elemente in functiune in RET:
- Amplificare Trafo2 400/110 Arad de la 250 MVA la 400MVA
Evaluarea lucrarilor de intarire Valoarea estimata a lucrarilor enuntate la pct.3.2 pe baza de indici conform art. 44 din Ordinul ANRE 11/2014 este de: T(I)=Sn x i
In varianta 1:
Art. 41. - In situatia in care punctul de racordare este la medie tensiune, intr-o linie electrica aeriana, tariful specific pentru calculul componentei Ti a tarifului de racordare se noteaza i5 si se stabileste utilizand urmatoarea formula:
i5 = iMTA + iST110/MT [lei/MVA]= 97.000 + 432.000 = 529.000 [lei /MVA]
Sevacuata = 3,739 MVA
Rezulta T(I)=Sn x I5 = 3,739 MVAx 529.000 lei= 1.977.931 lei fara TVA
- Valoarea Ti calculata pe baza de deviz general aferenta OD/OTS cu lucrari deintarire la N si N-1:
Varianta 1 (Ti)SS = 85.002.600 lei fara TVA , din care:
La N elemente:
(Ti)SS = 61.002.600 lei fara TVA din care:
Ti REB = 37.002.600lei fara TVA
Ti OTS=24.000.000 lei fara TVA
Ti alti OD= 0 lei fara TVA
La N-1 elemente:
(Ti)SS =24.000.000 lei fara TVA Ti REB = 0 lei fara TVA
Ti OTS=24.000.000 lei fara TVA
Varianta 1
T(I) = min ((Ti)N_elemente+(Ti)_N-1_elemente; Ti_indici) = min (85.002.600 lei; 1.977.931,00 lei) = 1.977.931,00 lei fara TVA.
Termenul posibil de realizare a lucrărilor de intarire in RED este 2.254 zile lucratoare, la N si N-1 elemente de la momentul obtinerii obtinerii avizelor si autorizatiilor de construire. S-a calculat timpul necesar realizarii lucrarilor de intarire pentru racordarea centralei CEF Chisineu Cris astfel: 1 x 9 luni x 22 zile lucratoare + 15 zile/km x 1,542 km =221 zile lucratoare (marire sectiune LEA MT) 5x10luni x 22 zile lucratoare + 15 zile/km x 62,196 km= 2.033 zile lucratoare (reconductorari) Nu sunt inclusi timpii de obtinere a avizelor si acordurilor proprietarilor.</t>
  </si>
  <si>
    <t>A20 CAPTARE 2-T 52063 TM</t>
  </si>
  <si>
    <t>-Conform lucrarii: EEI-SS-994/2024: ”Racordare la sistem Centrala fotovoltaica cu puterea de 1,05MW loc. Mosnita Veche, jud.Timis”, elaborata de S.C. ELECTROECHIPAMENT INDUSTRIAL S.R.L. si avizata de Retele Electrice Romania S.A. cu documentul Aviz CTE nr. 5/3/13.02.2025, Varianta/Solutia unica: Racordarea intrare-iesire in LEA 20kV Captare 2 prin LES 20kV 1 din statia 110/20 kV Venus   Lucrări pe tarif de racordare:     - Plantare 2 stâlpi speciali unificați 12G31 (notați stâlpii 1 și 2) între stâlpii 61 și 62 existenți în axul LEA 20kV.     - Echiparea stâlpilor proiectați cu coronament semiorizontal de întindere, lanțuri duble terminale compozit, separator tripolar echipat cu CLP, descărcătoare cu oxid de zinc 24kV și priză de pământ 4 ohmi.     - Demontare conductor între stâlpii 1 și 2 proiectați.     - Realizare racord 20kV intrare-ieșire LEA 20kV între stâlpii proiectați nr. 1 și nr. 2 și punctul de conexiune, prin intermediul LES 20kV cu cablu tip XLPE 3x(1x185 mm2) în lungime totală de 80m (inclusiv pe stâlpi) intre celulele de linie LE din PC și stâlpii 1 și 2 proiectați.     - Echiparea compartimentului de racordare al punctului de conexiuni 20 kV cu:          - 2 celule de linie motorizate 24 kV, 630A, 16 kA cu separator de sarcina in SF6 si CLP conf. specificatiei OD;          - loc pentru încă o celulă de linie;          - 1 celula de masura, motorizata,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homopolara nedirectionată, minim o treaptă,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CEF Mosnita Veche 2 in lungime de 1 km        - Posturi trafo si tablouri jt aferente CEF Mosnita Veche 2 trafo ≤ 2000kVA        - Asigurare accesului la PC 20kV proiectat pentru OD.  -</t>
  </si>
  <si>
    <t>4731 GRIGRAZUS</t>
  </si>
  <si>
    <t>-In zona exista PTA 4731, 20/0,4KV, 100 KVA. Realizare bransament electric trifazat subteran, realizat cu cablu electric JT 3x95+50N cf. DC 4146/4, matricola 330655, in lungime traseu de 100 metri pozat pe domeniul public (1m in BMPT-i, 96m sapatura pamant, 3m in CD), racordat din CD aferent PTA 4731, 20/0,4kV, 100KVA. Prin grija si cheltuiala Retele Electrice la limita de proprietate, se va monta un BMPT-i 80A, cf.FT-133MAT, cu separator+intreruptor tetrapolar 80A si grup de masura cu 3 x TC 250/5A cl.0,5S, bloc de jonctiune de deconectare si incercare cu 10 cleme. Prin grija si cheltuiala Retele Electrice se va monta in BMPT-i un contor electronic trifazat in montaj semidirect. Cablul de joasa tensiune se va poza in sapatura deschisa la o adancime de 0,8 m, pe pat de nisip, protejat in tub de polietilena reticulara cf. DS 4235 RO), semnalizat cu benzi avertizoare. Instalatia de utilizare (priza de pamant de maxim 4 ohmi, calea de curent dintre locul de delimitare si locul de consum al solicitantului) se recomanda a se realiza cu cablu avind sectiunea minima de 25mmp, inaintea executiei lucrarilor stabilite prin prezentul aviz tehnic de racordare. Solicitantul va depune dosar definitiv pentru instalatia electrica de utilizare in aval de punctul de delimitare. Dosarul definitiv va fi elaborat de catre un electrician autorizat ANRE, prin grija si cheltuiala consumatorului. Prin grija si cheltuiala Retele Electrice se va monta in BMPT-i un contor electronic trifazat de tip Smart-Meter bidirectional in montaj semi-direct programat ca si producator-consumator.-</t>
  </si>
  <si>
    <t>A20 CAPTARE 1-T 52063 TM</t>
  </si>
  <si>
    <t>-Conform ordin 169/2018, cap. 3, art 5, contribuția financiară este definită ca fiind aportul în numerar al beneficiarilor serviciului de distribuţie sau al unei terţe părţi (de exemplu, fonduri de la organismele interne sau internaţionale, subvenţii, taxa de dezvoltare, tariful de racordare etc.) dat cu titlu gratuit operatorilor de distribuţie. Varianta unica: Racordare intrare- ieșire în LEA 20kV Captare 1 prin LES 20kV 8 din stația 110/20kV Musicescu. Lucrări pe tarif de racordare: - Plantare 2 stâlpi speciali unificați 12G31 (notați stâlpii 1 și 2) între stâlpii 160 și 161 existenți în axul LEA 20kV. - Echiparea stâlpilor proiectați cu coronament semiorizontal de întindere, lanțuri duble terminale compozit, separator tripolar echipat cu CLP, descărcătoare cu oxid de zinc 24kV și priză de pământ 4 ohmi. - Demontare conductor între stâlpii 1 și 2 proiectați. - Realizare racord 20kV intrare-ieșire LEA 20kV între stâlpii proiectați nr. 1 și nr. 2 și punctul de conexiune, prin intermediul LES 20kV cu cablu tip XLPE 3x(1x185 mm2) în lungime totală de 80m (inclusiv pe stâlpi) intre celulele de linie LE din PC și stâlpii 1 și 2 proiectați. - Echiparea compartimentului de racordare al punctului de conexiuni 20 kV cu: - 2 celule de linie motorizate 24 kV, 630A, 16 kA cu separator de sarcina in SF6 si CLP conf. specificatiei OD; - loc pentru încă o celulă de linie; - 1 celula de masura, motorizata, conf. specificatiei OD cu separator si grup de masura format din două transformatoare de tensiune 20/0,1 kV, clasa de precizie 0,2 şi două transformatoare de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homopolara nedirectionată, minim o treaptă,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CEF Mosnita Veche 1 in lungime de 1 km • Posturi trafo si tablouri jt aferente CEF Mosnita Veche 1 trafo ≤ 2000kVA • Asigurare accesului la PC 20kV proiectat pentru OD.-</t>
  </si>
  <si>
    <t>2025-03-21</t>
  </si>
  <si>
    <t>2026-03-21</t>
  </si>
  <si>
    <t>T 5507 DAROVA NOUA</t>
  </si>
  <si>
    <t>Bransament electric trifazat existent in montaj semidirect TC250/5Nu este cazul- bransament electric subteran trifazat din LEA j.t. existenta, realizata cu conductor TYiR 3x70+54,6 mmp OlAl si alimentata din postul de transformare T 5507 – 20/0,4kV-250kVA; branșamentul se va realiza cu cablu de tip Al 3x95+50N mmp (cf. DC 4146 RO) in lungime de 25 metri (10m pe stalpul LEA j.t - la coborârea de pe stâlp fixarea cablului se va face cu coliere din inox si se va proteja in profil tip REB pana la înălțimea de 2,5 m, 1m in BMPTi&lt;(&gt;,&lt;)&gt; si 14m spațiu verde), protejat prin tub PVC conform DS4235RO. Necesar înlocuire Întrerupător 100A existent cu un întrerupător 160A. **Abonatul va depune dosar definitiv pentru instalația electrica de utilizare in aval de punctul de delimitare. Dosarul definitiv va fi elaborat de către un electrician autorizat ANRE, prin grija si cheltuiala consumatorului.</t>
  </si>
  <si>
    <t>2025-03-24</t>
  </si>
  <si>
    <t>2026-03-24</t>
  </si>
  <si>
    <t>2025-03-25</t>
  </si>
  <si>
    <t>2026-03-25</t>
  </si>
  <si>
    <t>PTB 10786 SFAT SEPREUS</t>
  </si>
  <si>
    <t>Loc de consum si producere existent.Din PT 20/0.4kV, 400kVA, nr.10786, din tabloul jt prin realizarea urmatoarelor lucrari: 1.-lucrari finantate prin grija si pe cheltuiala operatorului de distributie: - montare pe soclu la limita de proprietate beneficiar, a unui BMPTi-80A, conform FT-133MAT, echipat cu 3xTC=250/5A clasa precizie 0.5s; - realizare grup masura energie electrica prin montarea in BMPTi a unui contor electronic trifazat bidirectional in montaj semidirect si programarea sa cu tarif producator; 2.- lucrari finantate in baza tarifului de racordare, conform prevederilor Ord. ANRE 59/2013 cu modificarile si completarile ulterioare: - dezafectarea vechii cai de alimentare cu energie electrica si recuperarea contorului trifazat bidirectional in montaj direct existent; - montare pe soclu, la exteriorul PT 10786, a unei firide E1-2 in carcasa poliester echipata separatoare verticale NH2/NH0 actionare pol cu pol si realizare priza pamant; - ajustarea si relocarea cablului existent plecare din intrerupatorul tetrapolar PT 10786 in vederea racordarii sale la circuitul secundar al firidei proiectate; - realizare coloana jt folosind cablu Al 3x150+95N, conform DC 4146RO, pozat in tub protectie, intre iesirea din intrerupatorul tetrapolar si firida, in lungime de cca. 8m; - pozare cablu Al 3x50+25C, conform DC 4126RO, din firida proiectata la BMPTi, in lungime de cca. 170m, din care cca. 135m canalizare zona asfaltata/pavata, respectiv cca. 30m subtraversare carosabil; 3. lucrari de realizat prin grija si pe cheltuiala beneficiarului: - priza de pamant a BMPTi; - coloana jt intre BMPTi si TG beneficiar.</t>
  </si>
  <si>
    <t>A20 NR.3 CENTURA-I.U.R.T. LUGOJ TM</t>
  </si>
  <si>
    <t>-Conform lucrarii: 17/2025: ” Studiu de solutie privind Racordarea la SEN a obiectivului parc fotovoltaic Mun. Lugoj, str. Timisorii, CF416582, jud. Timis, rev.1”, elaborata de S.C. CONS ELECTRIFICAREA INSTAL S.R.L. si avizata de Retele Electrice Romania S.A. cu documentul Aviz CTE nr. 8/2/6.03.2025, Varianta/Solutia unica: Racordarea radiala in racordul din st. 8 al LEA 20 kV nr. 3, alimentata din statia 110/20/6 kV IURT Lugoj, tronsonul cuprins intre st. 8/35 echipat SD 5042 – st. 8/36.   Lucrari pe tarif de racordare:     - plantarea unui stalp special tip SC 15014, in racordul existent din stalpul nr. 8 a LEA 20 kV nr. 3 din St. 110/20/6 kV IURT Lugoj, in deschiderea dintre stalpii 8/36 respectiv 8/37 care se va echipa cu consola de intindere, lanturi duble de intindere cu izolatori compozit, separator vertical 24kV, CTE, descarcatoare cu oxid de zinc 24kV si priza de pamant cu Rp&lt;4ohmi.     - montare LES 20kV cu cablu tip XLPE 3x(1x185mm2) in lungime totala de 30 m intre celula de linie LE din PC si stalpul proiectat (inclusiv coborarea de pe stalp si rezervele in PC).     - Echiparea compartimentului de racordare al punctului de conexiuni 20 kV, cu:          - 2 celule de linie motorizate 24 kV, 630A, 16 kA cu separator de sarcina in SF6 si CLP conf. specificatiei OD;          - 1 celula de masura motorizata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direcţională cu două trepte (o treapta pentru punerile la pamant simple, şi a doua treapta pentru duble puneri la pamant);        - protectie maximala de curent directionala homopolara;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 Lugoj in lungime de 0,732 km        - Posturi trafo si tablouri jt aferente centralei fotovoltaice, trafo ≤ 2000kVA        - Asigurare accesului la PC 20kV proiectat pentru OD.-</t>
  </si>
  <si>
    <t>2025-03-26</t>
  </si>
  <si>
    <t>2026-03-26</t>
  </si>
  <si>
    <t>Lucrări de întărire determinate de necesitatea asigurarii conditiilor tehnice în vederea evacuării puterii aprobate pentru centrala CEF Lugoj: 
Realizarea lucrărilor de întărire cu caracter general pentru respectarea criteriului cu N elemente în funcțiune în RED 110 kV: 
   - Montare bobina noua BS 30-200 A pe bara 20 kV a statiei 110/20/6 kV IURT Lugoj; 
   - Reconductorare LEA 110 kV Nadrag – Lugoj, in lungime de 35,128 km cu conductoare de sectiune similara si capacitarte de minim 850A (inclusiv lucrari de inlocuire TC in celulele de capat); 
   - Reconductorare LEA 110 kV Iaz – Nadrag, in lungime de 40,731 km cu conductoare de sectiune similara si capacitarte de minim 850A (inclusiv lucrari de inlocuire TC in celulele de capat); 
   - Reconductorare LEA 110 kV Timisoara – Buzias, in lungime de 38,057 km cu conductoare de sectiune similara si capacitarte de minim 850A (inclusiv lucrari de inlocuire TC in celulele de capat); 
   - Reconductorare LEA 110 kV Buzias – Lugoj, in lungime de 32,107 km cu conductoare de sectiune similara si capacitarte de minim 850A (inclusiv lucrari de inlocuire TC in celulele de capat). 
     Total reconductorare: 146,023 km 
   - Construire LEA 110 kV noua pe tronsonul Nadrag – CEF Lugoj 2, in lungime de 27,628 km, cu conductoare cu capacitate marita de transport (minim 850 A); 
   - Construire LEA 110 kV noua pe tronsonul Iaz – Nadrag, in lungime de 40,731 km, cu conductoare cu capacitate marita de transport (minim 850 A); 
   - Construire LEA 110 kV noua pe tronsonul Timisoara – Buzias, in lungime de 38,057 km, echipata cu conductoare cu capacitate marita de transport (minim 850 A); 
   - Construire LEA 110 kV noua pe tronsonul Buzias – CEF Lugoj 1, in lungime de 25,107 km, echipata cu conductoare cu capacitate marita de transport (minim 850 A). 
     Total construire LEA 110 kV noua: 131,523 km 
Realizarea lucrărilor de întărire cu caracter general pentru respectarea criteriului cu N-1 elemente în funcțiune în RED 110 kV: 
   - Construire LEA 110 kV noua pe tronsonul Lugoj – CEF Lugoj 2, in lungime de 7,5 km, cu conductoare cu capacitate marita de transport (minim 850 A); 
   - Construire LEA 110 kV noua pe tronsonul Lugoj – CEF Lugoj 1, in lungime de 7 km, cu conductoare cu capacitate marita de transport (minim 850 A); 
   - Construire LEA 110 kV noua pe tronsonul Timisoara – Buzias, in lungime de 38,057 km, cu conductoare cu capacitate marita de transport (minim 850 A); 
   - Construire LEA 110 kV noua pe tronsonul Buzias – CEF Lugoj 1, in lungime de 25,107 km, cu conductoare cu capacitate marita de transport (minim 850 A); 
     Total construire LEA 110 kV noua: 77,664 km 
   - Reconductorare LEA 110 kV Sacalaz – Bucovina, in lungime de 4,977 km, cu conductoare cu capacitate marita de transport (minim 850 A); 
   - Reconductorare LEA 110 kV Timisoara – Dumbravita, in lungime de 10 ,886 km, cu conductoare cu capacitate marita de transport (minim 1000 A); 
     Total reconductorare LEA 110kV noua: 15,863 km 
Beneficiarul centralei CEF Lugoj dorește punerea în funcțiune conform cererii de racordare și nu a optat pentru prevederile ord. 81/2022 cu referire la limitarea operațională a puterii ținând cont de contingențele la care au rezultat suprasarcini in RED. 
Evaluarea lucrarilor de intarire 
Valoarea estimata a lucrarilor de întărire comune (generale) determinate de necesitatea asigurării condițiilor tehnice în vederea evacuării puterii aprobate pentru centrala CEF Lugoj, pe baza de indici conform art. 44 din Ordinul ANRE 11/2014 este de: 
     T(I)=Sn x i 
Art. 41. - In situatia in care punctul de racordare este la medie tensiune, intr-o linie electrica aeriana, tariful specific pentru calculul componentei Ti a tarifului de racordare se noteaza i5 si se stabileste utilizand urmatoarea formula: 
     i5 = iMTA + iST110/MT [lei/MVA]= 97.000 + 432.000 = 529.000 lei /MVA 
     Solutie unica: 
     Sevacuata = 4,052 MVA 
     Rezulta T(I)=Sn x I5 = 4,052 MVA x 529.000 lei/MVA = 2.143.508 lei fara TVA 
Valoarea Ti calculata pe baza de deviz general aferenta OD/OTS cu lucrari de intarire la N si N-1 fara limitare operationala: 
     (Ti)SS = (Ti)SS N elemente + (Ti)SS N-1 elemente = 291.389.890,87 lei + 138.522.164,93 lei = 429.912.055,8 lei (fără TVA), din care: 
     La N elemente: (Ti)SS = 291.389.890,87 lei fara TVA din care: 
          Ti RER = 291.389.890,87 lei fara TVA 
          Ti OTS = 0 lei fara TVA 
          Ti alti OD = 0 lei fara TVA 
     La N-1 elemente: (Ti)SS = 138.522.164,93 lei fara TVA din care: 
          Ti RER = 138.522.164,93 lei fara TVA 
          Ti OTS = 0 lei fara TVA 
          Ti alti OD = 0 lei fara TVA 
Prin urmare valoarea tarifului de întărire reţea este: 
     Ti= Min[ (Ti) calcul ,(Ti)SS] = Min[ 429.912.055,8 lei; 2.143.508 lei] = 2.143.508 lei fara TVA 
Termenul estimat de 4.276 zile lucratorare este valabil in conditiile realizarii simultane a lucrarilor de reconductorare, linii noi 110 kV si a montarii grup de tratare nou, cu BS 30-200A in statia 110/20/6 kV IURT Lugoj, necesare respectarii criteriilor cu N si N-1 elemente in functiune. 
In situatia in care lucrarile de intarire necesare racordarii nu se vor executa simultan in termenul de 4.276 zile lucratoare, acesta se va extinde pana la 13.016 zile lucratoare. 
     La N: 
     4 buc x 10luni*22zile + 15 zile/km*146,023 km=880 + 2190 = 3070 zile lucratoare 
     4 buc x 14luni*22zile + 30 zile/km*131,523 km=1232 + 3946 = 5178 zile lucratoare 
     528 zile lucratoare – BS 200 A 
     La N-1: 
     2 buc x 10luni*22zile + 15 zile/km*15,863 km=440 + 238 = 678 zile lucratoare 
     4 buc x 14luni*22zile + 30 zile/km*77,664 km=1232 + 2330 = 3562 zile lucratoare 
Nu sunt inclusi timpii de obtinere a avizelor si acordurilor proprietarilor.</t>
  </si>
  <si>
    <t>S20 26T-TEBA AR</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</si>
  <si>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Solutie unica - Racordarea intrare - iesire in LES 20kV 26T, tronsonul cuprins intre PTB 1613 si PTB 1612, alimentata din statia 110/20 kV Teba Lucrari pe tarif de racordare: - interceptarea LES 20 kV nr. 26T din statia 110/20 kV Teba, tronsonul cuprins intre PTB 1613 si PTB 1612si realizarea a doua seturi de mansoane; - montare LES 20kV dublu circuit cu cablu tip XLPE 3x(1x185mm2) in lungime de cca. 2 x 20 m (inclusiv rezervele la PC si seturi mansoane) intre seturile mansoane 24 kV si PC 20 kV proiectate; Echiparea compartimentului de racordare al punctului de conexiuni 20 kV, cu: - 2 celule de linie motorizate 24 kV, 630A, 16 kA cu separator de sarcina in SF6 si CLP conf. specificatiei OD; - 1 celula de masura motorizata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(una sensibilă la pentru puneri la pamant simple cealaltă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 Mun Arad in lungime de 0,01 km • Posturi trafo si tablouri jt aferente centralei fotovoltaice, trafo ≤ 2000kVA • Asigurare accesului la PC 20kV proiectat pentru OD.-</t>
  </si>
  <si>
    <t>2025-03-27</t>
  </si>
  <si>
    <t>2026-03-27</t>
  </si>
  <si>
    <t>Lucrări de întărire determinate de necesitatea asi tehnice în vederea evacuării puterii aprobate pentru centrala CEF Mun Arad: Realizarea lucrărilor de întărire cu caracter general pentru respectarea criteriului cu N elemente în funcțiune în RED 110 kV:
- reconductorare LEA 110 kV Arad – Muresel, circuitul 2, in lungime de 5 ,942 km, cu conductoare cu capacitate marita de transport (minim 1000 A);
Total reconductorare: 5,942 km
- construire LES 110 kV Muresel – Padurice, in lungime de 1,791 km, echipata cu cabluri Al 3x1600 mmp;
- construire LES 110 kV Padurice – Teba, in lungime de 4,098 km, echipata cu cabluri Al 3x1600 mmp;
Total construire LES noua: 5,889 km
Evaluarea lucrarilor de intarire
Valoarea estimata a lucrarilor enuntate la pct.3.2 pe baza de indici conform art. 44 din Ordinul ANRE 11/2014 este de:
T(I)=Sn x i
Art 42 - În situaţia în care punctul de racordare este la medie tensiune, într-o linie electrică subterană sau pe bara de medie tensiune a unui post de transformare, tariful specific pentru calculul componentei T(I) a tarifului de racordare se notează i(6) şi se stabileşte utilizând următoarea formulă:
- i5 = iMTS + iST110/MT [lei/MVA]= 67.000 lei+ 432.000 lei = 499.000 lei /MVA
Solutie unica:
Sevacuata = 0,676 MVA
Rezulta T(I)=Sn x I5 = 0,676 MVA x 499.000 lei = 337.324 lei fara TVA
Valoarea Ti calculata pe baza de deviz general aferenta OD/OTS cu lucrari de intarire la N si N-1 fara limitare operationala:
Ti(SS) RED N elemente = Ti(SS) RED reconductorare N elemente + (Ti )SS RED LES 110 kV noua N elemente = 3.289.451,42 lei + 32.854.076,43 = 36.143.527,85 lei fara TVA
La N elemente:
Ti(SS) = 36.143.527,85 lei fara TVA
La N-1 elemente:
(Ti)SS = 0 lei fara TVA
Prin urmare valoarea tarifului de întărire reţea este:
Ti= Min[ (Ti) calcul ,(Ti)SS] = Min[ 36.143.527,85 lei; 337.324 lei] = 337.324 lei fara TVA
Termenul posibil de realizare a lucrărilor de intarire in RED este de 794 zile lucratoare, de la momentul obtinerii obtinerii avizelor si autorizatiilor de construire.
La N:
1 buc x 10luni*22zile + 15 zile/km*5,942 km=220 + 89 = 309 zile lucratoare
1 buc x 14luni*22zile + 30 zile/km*5,889 km=308 + 177 = 485 zile lucratoare
Nu sunt inclusi timpii de obtinere a avizelor si acordurilor proprietarilor.</t>
  </si>
  <si>
    <t>-Conform ordin 169/2018, cap. 3, art 5, contribuția financiară este definită ca fiind aportul în numerar al beneficiarilor serviciului de distribuţie sau al unei terţe părţi (de exemplu, fonduri de la organismele interne sau internaţionale, subvenţii, taxa de dezvoltare, tariful de racordare etc.) dat cu titlu gratuit operatorilor de distribuţie. Solutie unica - Racordarea intrare – iesire in LEA 20kV Balomir intre stalpii STP 60A si STP 60 din statia 110/20 kV Orastie. Lucrari pe tarif de racordare: - plantare 2 stalpi speciali tip 12G31 (notati cu STP 1A si STP 2A) intre stalpii STP 60A si STP 60 existenti in axul LEA 20kV Balomir. - echiparea stalpilor proiectati cu coronament semiorizontal de intindere, lanturi duble terminale compozit, descarcatoare cu oxid de zinc 24kV, separator 24kV si priza de pamant cu Rp&lt;4ohmi - demontare conductor intre stalpii STP 1A si STP 2A - realizare racord 20kV intrare – ieşire LES 20kV între stalpii proiectati STP 1A siSTP 2A şi punctul de conexiune, prin intermediul LES 20kV cu cablu tip XLPE 3x(1x185mm2) in lungime totala de cca 100m (inclusiv pe stalpi) intre celulele de linie LE din PC si STP 1A si STP 1B. - Echiparea compartimentului de racordare al punctului de conexiuni 20 kV cu: -2 celule de linie motorizate 24 kV, 630A, 16 kA cu separator de sarcina in SF6 si CLP conf. specificatiei OD; -loc pentru încă o celulă de linie; -1 celula de masura, motorizata,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măsură din compartimentul de racordare şi celula cu înterupător din compartimentul utilizatorului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direcţionată cu două trepte (o treapta pentru sesizarea punerilor la pamant simple functionare cu neutrul compensat, a doua treapta pentru sesizarea punerilor la pamant simple functionare cu neutrul izolat”; -protectie homopolara nedirectionată, minim o treaptă, pentru sesizarea dublelor puneri la pământ;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CEF +IS Geoagiu Solar 2 in lungime de 0,8 km -Posturi trafo si tablouri jt aferente CEF +IS Geoagiu Solar 2 trafo ≤ 2000kVA -Asigurare accesului la PC 20kV proiectat pentru OD.-</t>
  </si>
  <si>
    <t>2025-03-28</t>
  </si>
  <si>
    <t>2026-03-28</t>
  </si>
  <si>
    <t>Bransament electric existent care se va desfiinta dupa realizarea bransamentului monofazat.Sporul de putere solicitat necesita realizarea unui bransament electric monofazat aerian alimentat de la stalpul de tip SV nr. 31 din LEA JT - sat General Berthelot, zona PTA nr. 96 Unirea 2, realizat cu conductor 2x16 mmp, L=25 m, cu BMPM 63 A (FT-124-MAT) montat pe fatada cladire. •Inlocuire contor existent cu contor electronic monofazat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Valoarea medie a bransamentului pana la care operatorul de distributie ramburseaza cheltuielile pentru proiectarea si realizarea bransamentului, stabilita conform reglementarilor in vigoare, este de 1340 lei.-</t>
  </si>
  <si>
    <t>-Din LEA 20kV Cris - Uzina de Apa 1 zona stalpului nr.261 – racord spre PTA 11101 Gospodarie Apa Zarand prin realizarea următoarelor lucrări: I. Lucrări finanţate pe baza tarifului de racordare: - Plantarea în LEA 20kV existentă la 2 buc. stâlpi tip SC15014 intre stalpii nr.261 - 262 echipați fiecare cu cîte un separator vertical 24kV conform DY595 RO, cîte un set de descărcătoare cu ZnO cu disconector conform DY557 RO ed.2 coronament orizontal de întindere, legături duble şi prize de pămînt cu Rp max. 4ohm; - Demontarea LEA 20kV AL-OL 3x120/21 mmp existentă pe o lungime de cca. 5m, intre noii stilpi LEA 20 kV plantati; - Realizare LES 20kV în lungime de cca. 150m, intre stalpul .nr 1 respectiv nr.2 proiectati cu inserierea PA 20kV proiectat, cu cablu de Al 3x185 mmp conform DC4385 RO ed.2, montat în tub conform DS4235 RO şi DS4247 RO şi realizarea de terminale de exterior conform DJ4476 RO ed.4 şi de interior conform DJ4456 RO, în vederea racordării noului PA laLEA 20kV existentă; - Echiparea compartimentului de racordare din PA 20kV, cu: - 2 buc. celule modulare de linie de 24kV– pregatite pentru integrarea in sistemul de telecontrol OD-630A, 16 kA(1s), cu separator de sarcină în SF6 şi CLP, conform DY803/3-LE ed.3 (loc pentru echipamente 20 kV montate ulterior): - 1 buc. celulă de măsură cu separator de sarcină – pregatita pentru integrarea in sistemul de telecontrol OD-, conform DY803/4-UTM ed.3,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II. Lucrari finantate de catre operatorul de distributie: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 clasa precizie 0,5S şi cordon de conectare grup de măsurare conform DMI031011 RO). Contorul va fi astfel amplasat încât să fie posibilă citirea lui din exteriorul PA de către consumator cît şi de distribuitor, contor bidirectional, programat cu tarif producator, clasa de exactitate 0,5s pentru energia activa si energia reactiva – montaj indirect, curba de sarcina, alimentare auxiliara si alimentator extern Contorul va fi finantat de catre Rețele Electrice ROMANIA si se va amplasa la PC cu posibilitate de sigilare si de va fi astfel amplasat încât este posibilă citirea lui din exteriorul PC atât de către client cît şi de distribuitor. Pentru imbunatatirea semnalului GSM in vederea transmisiei curbelor de sarcina din contor se va monta in exterior o antena GSM cu castig de semnal. III. Lucrări finanţate de beneficiar, realizate prin grija lui, ce devin proprietatea acestuia: - Clădirea punctului de alimentare 20kV cu două compartimente (Racordare si Beneficiar):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Incaperea pusa la dispozitie de catre beneficiar trebuie sa aiba urmatoarele dimensiuni: 2,5x3 m (Lxl) si inaltime de minim 2,2m. Controlul incalzirii in compartimentul de racordare va fi realizat cu ajutorul unui termo-higrostat avind alimentarea cu ee din TSI, sistem de incalzire vertical in celulele de 20kV si termohigrostat. Prin grija operatorului de distributie punctul de conexiune se va echipa cu echipamente pentru integrarea acestuia in telecontrol;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cît mai scurtă posibil (max. 20m), cu cablu de cupru de secţiune minimă 95 mmp, între celula de măsură din compartimentul de racordare şi celula cu înterupător din compartimentul utilizatorului. - Realizarea instalaţiei de utilizare.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Instalaţia de iluminat interior, prize şi instalaţia de legare la pământ a clădirii. Punctul de alimentare 20kV se va amplasa pe teren proprietate privată, la limita de proprietate şi va avea acces în compartimentul de racordare direct din exterior prin realizarea de către client a unei căi de acces.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Pe perioada de probe se va monta analizor pentru monitorizarea calitatii energiei electrice clasa A pentru o perioada de cel putin o saptamana. Va trebui prevăzut un dispozitiv de rezervă pentru DI (acesta poate fi DG). Funcțiie de protectie de rezervă a DI sunt: lipsa tensiune, temporizată la maximum 0,5s maximala de curent care sa asigure declansarea unui alt dispozitiv (de rezervă) capabil să separe generatorul / 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primisemnalul de declansare temporizata de la SPI extern. Pentru instalațiile de producție,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Romania. Realizarea lucrarilor pentru instalatiile din aval de punctul de delimitare este in responsabilitatea utilizatorului si se efectueaza pe cheltuiala acestuia. Grupul de masura de decontare pentru energia livrata in sistem activa si reactiva: Contorul utilizat va fi contor bidirectional, clasa de exactitate 0,5s pentru energia activa si energia reactiva – montaj indirect, curba de sarcina, alimentare auxiliara si alimentator extern. Pentru imbunatatirea semnalului GSM in vederea transmisiei curbelor de sarcina din contor se va monta in exterior o antena GSM cu castig de semnal. Contorul va fi finantat de catre Rețele Electrice Romania si se va amplasa la PC cu posibilitate de sigilare si de citire din exterior.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Retele Electrice Romania. Se respectă distanțele de siguranță conform Ordin ANRE 239/19 Normă tehnică privind delimitarea zonelor de protecţie şi de siguranţă aferente capacităţilor energetice.</t>
  </si>
  <si>
    <t>2025-04-01</t>
  </si>
  <si>
    <t>2026-04-01</t>
  </si>
  <si>
    <t>PETRILA 110/20/6KV</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</si>
  <si>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1 – racordare la tensiunea de 20 kV radial in statia Petrila pe bara B2A. Lucrari pe tarif de racordare: -In statia de transformare 110/20/6 kV Petrila, camera celulelor 20 kV, sectiunea etaj, se va racorda noua instalatie de stocare (IS Petrila 1) prin retehnologizare/modernizarea completa a celulei existente 1K de racord, langa celula 20kV 2K (aferenta TCN-SA2-R2), cu respectarea specificatiilor RER. -celula 20 kV de racord va fi integrata in sistemul de telecontrol existent al RER, in buclele de semnalizare, blocaje si automatizare ale statiei 110/20/6 kV Petrila. -realizarea protectiilor si lucrarilor necesare de racordare IS Petrila 1 in statia 110/20/6 kV Petrila. -montare punct de conexiuni 20kV proiectat in anvelopa de beton, situat pe terenul aferent IS Petrila 1. - 1 celula de linie motorizata 24 kV, 630A, 16 kA cu separator de sarcina in SF6 si CLP conf. specificatiei OD; -loc pentru încă o celulă de linie; -1 celula de masura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Echiparea compartimentului de racordare al punctului de conexiuni 20 kV, cu: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FT- 045_TLC-M_ed02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-realizarea unei linii electrice subterane LES 20kV cu cablu cu izolaţie XLPE 3x1x185 mmp, si fibra optica, pe o lungime de traseu de maxim 100m, intre celula de racord din statie si celula de linie din compartimentul OD al PC; pe traseu comun cu LES 20 kV nou proiectată, se va monta FO nou proiectată, între PC 20 kV nou proiectat şi camera de telecomunicaţii din staţia 110/20/6 kV Petrila. -Noul PC 20kV va fi aplasat pe terenul pus la dispoztie de Utilizator, cu acces din domeniul public. Pentru acces si terenul aferen PC 20kV proiectat Utilizatorul are obligatia conform art. 36, alin (2) din Regulament, de constituire a drepturilor de uz si servitute in favoarea RER. -Achizitia si montarea contorului de decontare revin in sarcina Operatorului de Distributie.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măsură din compartimentul de racordare şi celula cu înterupător din compartimentul utilizatorului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direcţionată cu două trepte (o treapta pentru sesizarea punerilor la pamant simple functionare cu neutrul compensat, a doua treapta pentru sesizarea punerilor la pamant simple functionare cu neutrul izolat); -protecţie maximală de curent homopolar cu două trepte (una sensibilă la pentru puneri la pamant simple cealaltă pentru sesizarea dublelor puneri la pământ).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IS Petrila 1 in lungime de 300 m -Posturi trafo si tablouri jt aferente centralei IS Petrila 1, trafo 2x3250 kVA -Asigurare accesului la PC 20kV proiectat pentru OD.-</t>
  </si>
  <si>
    <t>2025-04-02</t>
  </si>
  <si>
    <t>2026-04-02</t>
  </si>
  <si>
    <t>A20 CAPAT-BUZIAS TM</t>
  </si>
  <si>
    <t>nu este cazulConsta într-un PC anvelopa 20kV pus la dispoziție de către beneficiar, cu măsura MT racordat la LEA CAPAT din Stația 110/20 kV BUZIAS TM, cu realizarea următoarelor lucrări: I.,,Lucrări realizate pe baza tarifului de racordare: Se va planta 1 buc. Stâlp 12/G/24 pe domeniul public între stâlpii existenți 158/14/40 si 158/14/41. Stâlpul nou proiectat se va echipa cu: consolă semiorizonatala de întindere echipata cu lanțuri duble de întindere 2il&lt;(&gt;,&lt;)&gt; separator vertical conform DY595RO, suport descărcători si descărcători cu oxid de zinc conform DY557RO, si realizarea prizei de pământ cu Rp≤4ohmi. Se va poza (in domeniul public) un cablu de medie tensiune tripolar cu elice vizibila pentru montare subterana, izolat in polietilena reticulara de grosime redusa, Al 3x1x185 mmp, cu ecran in tub de aluminiu sub înveliș de PVC sau PE (cf. DC 4385 RO), de la separatorul nou proiectat pe st. nou proiectat pana la punctul de conexiune 20kV proiectat, in lungime de 350 m (din care 10m pe stâlpul nou proiectat, 10m in punctul de conexiune și 330m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(l≤20m), cu cablu de cupru de secțiune minimă 95 mmp, între celula de măsură din compartimentul de racordare și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protecții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Timisoara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</si>
  <si>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T 51827</t>
  </si>
  <si>
    <t>Bransament electric trifazat existent in montaj semidirect TC 600/5A.Nu este cazulNecesar reprogramare contor existent pentru tarif de producator..</t>
  </si>
  <si>
    <t>T 52149</t>
  </si>
  <si>
    <t>Prin racord de medie tensiune din LEA 20 KV GHILAD si post de transformare PCZ 2761 20/0,4 KV de 630 KVA , proprietate abonat, grup de masura format din contor electronic trifazat in montaj semidirect cu reductori curent 600/5 A;K=120.Nu este cazulNecesar reprogramare contor existent pentru tarif de producator.</t>
  </si>
  <si>
    <t>2025-04-03</t>
  </si>
  <si>
    <t>2026-04-03</t>
  </si>
  <si>
    <t>PTB 4744 CASA CULTURA CURTICI</t>
  </si>
  <si>
    <t>Instalatie de racordare existenta..Programare contor bidirectional existent, in montaj semidirect 3xTC=200/5A.</t>
  </si>
  <si>
    <t>PTZ 3095 ARAD TRANSILVANIEI TC</t>
  </si>
  <si>
    <t>Loc de consum si producere existent, bransament monofazic..Din PTA 20/0.4kV, 400kVA, nr.3095, din LEA 0.4kV prin realizarea urmatoarelor lucrari: 1.-lucrari finantate prin grija si pe cheltuiala operatorului de distributie: - montare pe soclu la limita de proprietate beneficiar, a unui BMPT-63A standardizat;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bidirectional existent; - pozare cablu Al 3x25+16C, conform DC 4126RO, in tub protectie, din LEA 0.4kV la BMPT, in lungime de cca. 20m, din care cca. 10m canalizare zona asfaltata; 3. lucrari de realizat prin grija si pe cheltuiala beneficiarului: - priza de pamant a BMPT; - coloana jt intre BMPT si TG beneficiar</t>
  </si>
  <si>
    <t>-... Se va planta un stalp nou MT, intre st. nr.532/6 si 532/7 in liniea existenta LEA 20 KV CERBU, de tip bac 12F27 care se va echipa cu consola semiorizontala, legaturi duble de intindere cu izolatie compozit, separator tripolar 24kV, 400A, montare vertical cf.DY596, suport si descarcatoare cu ZnO cu dispozitiv de deconectare 10kA si priza de pamant cu Rp&lt;4ohmi. Din stalpul nou plantat se va realiza un circuit LES 20kV nou proiectat, cu cablu AL 3x(1x185)mm2 cu izolatie XLPE, pozat in tub din polietilena, in lungime traseu de 40 metri, sapatura pamant pe domeniul public. Cablurile vor alimenta un PC 20kV care se va amplasa pe domeniul public, in spatiu verde din fata locatiei solicitantului. Punctul de conexiune PC 20kV nou proiectat, va fi prevazut cu compartiment de racordare si masura, cu acces separat, din domeniul public, pentru personalul Retele Electrice, echipat cu: - 1 buc. celula de linie LE 24kV, 16kA , 630A, tip DY 803/2 - 1 buc. loc de rezerva pentru montarea inca unei celule de linie LE tip DY 803/2. - 1 buc. celula de masura UTM, 24kV, 16kA , 630A tip DY 803/4, cu 2 transformatoare de tensiune 20/0,1kV, clasa de precizie 0,5 cf. DMI 031015 RO, matricola 535024 si 2 transformatoare de curent de 50/5A, clasa de precizie 0,5S cf.DMI 031052 RO, matricola 532056 si contor electronic trifazat in montaj indirect, prevazut cu bloc de jonctiune de deconectare de incercare, cf.FT-225MAT, matricola 627408. Contorul se va amplasa prin grija si cheltuiala Retele Electrice intr-o cutie de masura, amenajata intr-o nisa in peretele anvelopei, cu posibilitatea vizualizarii atat de catre Retele Electrice cat si de catre beneficiar. Se vor monta 2 buc. rezistente anticondens si 2 buc. termohigrostat pentru celulele MT. Delimitarea dintre instalaţiile distribuitorului şi cele ale utilizatorului este la papucii cablului intern 20kV plecare din compartimentul de racordare (celula masura), spre dispozitivul general amplasat in compartiment utilizator. 2. Lucrari finanţate de beneficiar, realizate prin grija lui, ce devin proprietatea acestuia, conform Ordin nr.59/2013: Cladirea PC20kV compartimentata in care se va monta, intr-un compartiment, instalatia de racordare si de masurare, si in al doilea compartiment instalatia utilizatorului. Compartimentul utilizator va fi echipat cu: - circuit LES 20kV cat mai scurta posibil (L=20 m), cu cablu de cupru de sectiune minima 95 mmp, intre celula de masura din compartimentul de racordare si instalatiile de 20kV aflate în gestiunea consumatorului. - 1 buc. celula sosire echipata cu un separator tripolar si un intrerupator automat fix (sau numai un intrerupator automat debrosabil). Intrerupatorul va fi obligatoriu prevazut cu sistem de protecţie generala maximala de curent si impotriva defectelor de punere la pamant, cu reglajul corelat cu celelalte protecţii din instalaţiile SC RETELE ELECTRICE. - 1 buc. transformator 20/0,4kV cu o putere recomandata de 160KVA. Se va realiza o instalatie de iluminat si priza bipolara cu intrerupator 16A-230V cu siguranta fuzibila in compartimentul de racordare, alimentate de la reteaua JT a utilizatorului. Se va realiza o priza de impamantare cu Rp&lt;4ohmi pentru PC 20kV nou proiectat. Traseele retelelor electrice si amplasamentul PTAnv se vor stabili in cadrul proiectului tehnic de catre proiectantul de specialitate, conform avizelor obtinute si de comun acord cu beneficiarul lucrarii, astfel incat sa permita accesul pentru mentenanta si inlocuirea instalatiilor electrice defecte in timp util. Proiectul tehnic se va aviza în Comisia Tehnica de Avizare a Retele Electrice. Solicitantul va depune dosar definitiv pentru instalatia electrica de utilizare in aval de punctul de delimitare. Dosarul definitiv va fi elaborat de catre un electrician autorizat ANRE, prin grija si cheltuiala consumatorului. Prin grija si cheltuiala Retele Electrice se vamonta in compartimentul masura un contor trifazat electronic in montaj indirect in regim bidirectional.-</t>
  </si>
  <si>
    <t>A20 HATEG2-HATEG DV</t>
  </si>
  <si>
    <t>-Punct de conexiune racordat la LES 20 kV din Hateg 2 - Hateg : - interceptare, sectionare, mansonare cablu existent si montare cablu 2x3x(1x185)Almmp, în lungime de 80 m (75 m drum auto asfalt, DC 4385/2 RO), pozat in tub PVC (DC 4235 RO si DS 4247 RO); - realizare punct de conexiune cu 2 compartimente (de racordare si de utilizator - unul pentru instalatiile electrice ale OD si unul pentru instalatiile electrice ale consumatorului), cu urmatoarea componenta : 2 celule de linie de medie tensiune extensibile (DY 803/2), 1 celula de masura (DY 803/4), 2 transformatoare de tensiune 20/0,1 kV (DY 4141/3 RO), 2 transformatoare de curent avand raportul de transformare 50/5 A, cls. 0.5S (conform DMI 031052 RO); - masurarea consumului de energie electrica se va face prin contorul electronic de energie electrica trifazat 3*57/100 V, valori nominale curent: In=5-6 A, clasa de precizie 0,5S%, conexiune indirecta. Lucrari finantate de beneficiar ce devin proprietateaacestuia : - constructia cu 2 compartimente (unul pentru instalatiile electrice din gestiunea RETELE ELECTRICE Romania SA cu dimensiuni interne de cel putin 2 ,5*2,5*2,4 (l*L*h) m) si unul pentru instalatiile electrice ale consumatorului a) cabina în anvelopă prefabricată sau în construcţie zidită va avea caracteristici structurale cel puţin echivalente cu cele din prescripţiile OD DG 10061RO b) cabina înglobată în constructie existenta (clădire civilă) trebuie să aibă caracteristicile structurale cel puţin echivalente cu cele din prescripţiile OD DG 2091 - celula de racord si celula cu întrerupator automat cu protectie generala maximala de curent si impotriva punerilor la pamant, montate in compartimentul utilizatorului; - LES 20 kV de Cu, sectiune minima de 95 mmp (L=10 m), inclusiv capetele terminale, între celula de masura si celula de sosire din compartimentul consumatorului. Daca nu se poate respecta aceasta conditie, se va monta celula cu intrerupator pe cablul de alimentare; - priza de pamant interioara si exterioara aferenta cladirii in care se monteaza echipamentele punctului de alimentare; - compartimentul OD va fi echipat cu instalatie de serviciu (iluminat si o priza electrica monofazata) care va fi alimentata din instalatia consumatorului prin grija acestuia; - accesul in compartimentul OD si la contorul de energie electrica se va realiza din domeniu public.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Tariful de racordare a fost calculat pe baza de deviz general conform HG 907/2016. • Este necesara obtinerea autorizatiei de construire pentru instalatia de racordare si avizare in CTE a proiectului tehnic. • În situația în care terenul pe care urmează să fie amplasată instalația de racordare este proprietatea privată a unui terț, este necesar acordul sau promisiunea în scris a proprietarului terenului pentru încheierea cu operatorul de rețea, după perfectarea contractului de racordare și elaborarea proiectului tehnic al instalației de racordare, a unei convenții având ca obiect exercitarea de către operatorul de rețea a drepturilor de uz și servitute asupra terenului afectat de instalația de racordare, pentru executarea lucrărilor necesare realizării rețelei electrice, pentru asigurarea funcționării normale a acesteia, precum și pentru realizarea reviziilor, reparațiilor și intervențiilor necesare. Acordul/promisiunea mentionate anterior se depun odata cu cererea de incheierea a contractului de racordare. • În cazul în care soluția tehnică presupune amplasarea de construcții pe suprafața unui teren proprietate privată, este necesară constituirea dreptului de superficie în favoarea operatorului de rețea. Cele de mai sus se vor materializa prin intermediul contractelor de uz, servitute sau superficie, după caz, în funcție de natura instalației de racordare, aceste contracte urmând să fie încheiate în formă autentică și să fie înscrise în cartea funciară a imobilului. • Prin grija utilizatorului se vor obtine de la detinatorii de teren acordurile, in original, autentificate de un notar public, pentru ocuparea sau traversarea terenului, precum si pentru exercitarea de catre RETELE ELECTRICE ROMANIA a drepturilor de uz si servitute asupra terenurilor afectate de instalatia de racordare.-</t>
  </si>
  <si>
    <t>PTZ 26 VATA</t>
  </si>
  <si>
    <t>Bransament electric trifazat aerian alimentat din LEA JT - sat Vata de Jos, zona PTA nr. 26 Vata, cu BMPT montat pe cladire.Sporul de putere solicitat necesita inlocuirea BMPT-ului existent, cu BMPT 63 A (FT-124-MAT). Inlocuire contor existent cu contor electronic trifazat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</si>
  <si>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A20 PT 32 MOARA-URICANI DV</t>
  </si>
  <si>
    <t>-Post de transformare in anvelopa de beton racordat la LEA 20 KV Uricani - PT 32 Moara, la stalpul nr. 13 : - echipare stalp nr. 13 cu separator 3P in montaj vertical derivatie linie subterana (DY 595 RO); - racord subteran 20 kV cu cablu 3x(1x185)Al mmp (DC 4385 RO) in lungime de 35 m (15 m pamant), pozat in tub PVC (DC 4235 RO si DS 4247 RO); - post de transformare in anvelopa beton (DG 2061 RO) echipat cu o celula de linie (DY 803/2 RO), o celula de trafo (DY 803/3 RO), un transformator 20/0.4 kV – 400 kVA: - montare tablou joasa tensiune (DY 3009/1 RO) echipat cu 1 întrerupator (I=630 A) si cablu 3x240+150N mm2 (DC 4146 RO) in lungime de 7 m; - cutie PAFS de masura (DMI DS 4558) cu reductori 300/5 A, separator si intrerupator 400 A.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Tariful de racordare a fost calculat pe baza de deviz general conform HG 907/2016. • Este necesara obtinerea autorizatiei de construire pentru instalatia de racordare si avizare in CTE a proiectului tehnic. • În situația în care terenul pe care urmează să fie amplasată instalația de racordare este proprietatea privată a unui terț, este necesar acordul sau promisiunea în scris a proprietarului terenului pentru încheierea cu operatorul de rețea, după perfectarea contractului de racordare și elaborarea proiectului tehnic al instalației de racordare, a unei convenții având ca obiect exercitarea de către operatorul de rețea a drepturilor de uz și servitute asupra terenului afectat de instalația de racordare, pentru executarea lucrărilor necesare realizării rețelei electrice, pentru asigurarea funcționării normale a acesteia, precum și pentru realizarea reviziilor, reparațiilor și intervențiilor necesare. Acordul/promisiunea mentionate anterior se depun odata cu cererea de incheierea a contractului de racordare. • În cazul în care soluția tehnică presupune amplasarea de construcții pe suprafața unui teren proprietate privată, este necesară constituirea dreptului de superficie în favoarea operatorului de rețea. Cele de mai sus se vor materializa prin intermediul contractelor de uz, servitute sau superficie, după caz, în funcție de natura instalației de racordare, aceste contracte urmând să fie încheiate în formă autentică și să fie înscrise în cartea funciară a imobilului. • Prin grija utilizatorului se vor obtine de la detinatorii de teren acordurile, in original, autentificate de un notar public, pentru ocuparea sau traversarea terenului, precum si pentru exercitarea de catre RETELE ELECTRICE ROMANIA a drepturilor de uz si servitute asupra terenurilor afectate de instalatia de racordare.-</t>
  </si>
  <si>
    <t>PTA 4530 CURTICI FEDERALCOOP.</t>
  </si>
  <si>
    <t>Bransament electric trifazat existent..Inlocuire contor cu contor bidirectional</t>
  </si>
  <si>
    <t>2025-04-04</t>
  </si>
  <si>
    <t>2026-04-04</t>
  </si>
  <si>
    <t>T2604 COM. GHILAD</t>
  </si>
  <si>
    <t>nu este cazulEste necesar execuția unui branșament electric aerian trifazat nou din cutia de distribuție a postul de transformare aerian PTA 2604 – 20/0 ,4kV-100kVA până la BMPTi-ul nou proiectat. Se va înlocui stâlpul din fața grădiniței Ghilad SE4 cu SC10005. Montare ansamblu măsură lângă stâlpul nou proiectat SE10. - Branșament electric aerian trifazat în cablu jt alimentat din postul de transformare aerian PTA 2604 – 20/0,4kV-100kVA (după amplificare 160kVA) până la BMPTi-ul nou proiectat; branșamentul se va realiza cu cablu TYIR 3x70+54,6 mmp OlAl în lungime de 344 metri (2m in CD PTA, 2m in BMPTi&lt;(&gt;,&lt;)&gt; 340m aerian pe stâlpi existenți ), protejat prin tub PVC conform DS4235RO; Montarea unui contor electronic trifazat într-un BMPTi 160A, TC 250/5A cls. 0.5s FT 133 BMPTi proiectat se va lega la o priza de punere la pământ cu valoare de maxim 4 Ohm, realizata prin grija beneficiarului.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consumatorului.nu este cazul</t>
  </si>
  <si>
    <t>A20 DEPOZITE-DEVA CFR DV</t>
  </si>
  <si>
    <t>-Punct de conexiune racordat la tensiunea 20 kV in PTZ 88 FRE Deva si LES 20 kV : - interceptare, sectionare, mansonare cablu existent si montare cablu 3x(1x185)Al mmp, în lungime de 2x200 m (190 m drum betonat - DC 4385/2 RO), pozat in tub PVC (DC 4235 RO si DS 4247 RO); - realizare punct de conexiune cu 2 compartimente (de racordare si de utilizator - unul pentru instalatiile electrice ale OD si unul pentru instalatiile electrice ale consumatorului), cu urmatoarea componenta : 2 celule de linie de medie tensiune extensibile (DY 803/2), 1 celula de masura echipata cu separator de sarcina (izolatie in SF6) si CLP (DY 803/4), 2 transformatoare de tensiune 20/0,1 kV (DY 4141/3 RO), 2 transformatoare de curent avand raportul de transformare 50/5 A, cls. 0.5S (DMI 031052 RO); - masurarea consumului de energie electrica se va face prin contorul electronic de energie electrica trifazat 3*57/100 V, valori nominale curent: In=5-6 A, clasa de precizie 0,5S%, conexiune indirecta. Lucrari finantate de beneficiar ce devin proprietatea acestuia : - constructia cu 2 compartimente (unul pentru instalatiile electrice din gestiunea RETELE ELECTRICE Romania SA cu dimensiuni interne de cel putin 2 ,5*2,5*2,4 (l*L*h) m) si unul pentru instalatiile electrice ale consumatorului a) cabina în anvelopă prefabricată sau în construcţie zidită va avea caracteristici structurale cel puţin echivalente cu cele din prescripţiile OD DG 10061RO b) cabina înglobată în constructie existenta (clădire civilă) trebuie să aibă caracteristicile structurale cel puţin echivalente cu cele din prescripţiile OD DG 2091 - celula de racord si celula cu întrerupator automat cu protectie generala maximala de curent si impotriva punerilor la pamant, montate in compartimentul utilizatorului; - LES 20 kV de Cu, sectiune minima de 95 mmp (L=10 m), inclusiv capetele terminale, între celula de masura si celula de sosire din compartimentul consumatorului. Daca nuse poate respecta aceasta conditie, se va monta celula cu intrerupator pe cablul de alimentare; - priza de pamant interioara si exterioara aferenta cladirii in care se monteaza echipamentele punctului de alimentare; - compartimentul OD va fi echipat cu instalatie de serviciu (iluminat si o priza electrica monofazata) care va fi alimentata din instalatia consumatorului prin grija acestuia; - accesul in compartimentul OD si la contorul de energie electrica se va realiza din domeniu public.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Tariful de racordare a fost calculat pe baza de deviz general conform HG 907/2016. • Este necesara obtinerea autorizatiei de construire pentru instalatia de racordare si avizare in CTE a proiectului tehnic. • În situația în care terenul pe care urmează să fie amplasată instalația de racordare este proprietatea privată a unui terț, este necesar acordul sau promisiunea în scris a proprietarului terenului pentru încheierea cu operatorul de rețea, după perfectarea contractului de racordare și elaborarea proiectului tehnic al instalației de racordare, a unei convenții având ca obiect exercitarea de către operatorul de rețea a drepturilor de uz și servitute asupra terenului afectat de instalația de racordare, pentru executarea lucrărilor necesare realizării rețelei electrice, pentru asigurarea funcționării normale a acesteia, precum și pentru realizarea reviziilor, reparațiilor și intervențiilor necesare. Acordul/promisiunea mentionate anterior se depun odata cu cererea de incheierea a contractului de racordare. • În cazul în care soluția tehnică presupune amplasarea de construcții pe suprafața unui teren proprietate privată, este necesară constituirea dreptului de superficie în favoarea operatorului de rețea. Cele de mai sus se vor materializa prin intermediul contractelor de uz, servitute sau superficie, după caz, în funcție de natura instalației de racordare, aceste contracte urmând să fie încheiate în formă autentică și să fie înscrise în cartea funciară a imobilului. • Prin grija utilizatorului se vor obtine de la detinatorii de teren acordurile, in original, autentificate de un notar public, pentru ocuparea sau traversarea terenului, precum si pentru exercitarea de catre RETELE ELECTRICE ROMANIA a drepturilor de uz si servitute asupra terenurilor afectate de instalatia de racordare.-</t>
  </si>
  <si>
    <t>T2929 COMTIM SCULEA</t>
  </si>
  <si>
    <t>ARE 2 CAI ALIMENTARE: racord de medie tensiune din LEA 20 KV BIRDA (alimentarea de baza) respectiv LEA 20 KV GATAIA (alimentarea de rezerva ) si post de transformare PCZ 2929 20/0,4 KV de 2x630 KVA ,grup de masura format din contor electronic trifazat in montaj semidirect cu reductori curent 200/5 A;k=40.Nu este cazulNecesar reprogramare contor existent pentru tarif de producator.</t>
  </si>
  <si>
    <t>Prin racord de medie tensiune din LEA 20 KV GATAIA si post de transformare 20/0,4 KV de 630 KVA , proprietate abonat, grup de masura format din contor electronic trifazat in montaj semidirect cu reductori curent 400/5 A montat in CD a postului de transformare PT 2877.Nu este cazulNecesar reprogramare contor existent pentru tarif de producator.</t>
  </si>
  <si>
    <t>T 2104 COMTIM BULGARUS</t>
  </si>
  <si>
    <t>Bransament electric trifazat existent in montaj semidirect TC 150/5.Nu este cazulNecesar reprogramare contor existent pentru tarif de producator.</t>
  </si>
  <si>
    <t>A20 MASLOC-ORTISOARA TM</t>
  </si>
  <si>
    <t>Nu este cazulNu este cazulConsta într-un PC 20kV pus la dispozitie de catre beneficiar, cu masura MT racordat la LES 20kV MASLOC din statia 110/20 kV Ortisoara, cu realizarea următoarelor lucrari: I. Lucrări realizate pe baza tarifului de racordare: Secționare LES 20 kV MASLOC din stația Ortisoara între Stâlpul 102/121(SS 32521/102/121) si Stalpul 102/124( SS 32522/102/124) prin 2 seturi de manșoane (cf. DJ 4387 RO); Se va poza un cablu de medie tensiune tripolar cu elice vizibila pentru montare subterana, izolat in polietilena reticulara de grosime redusa, Al 2x3x1x185 mmp, cu ecran in tub de aluminiu sub înveliș de PVC sau PE (cf. DC 4385 RO), de la manșonare până la punctul de conexiune nou proiectat, in lungime de 2x180m (din care 2x10m in punctul de conexiune 2x33m foraj si 2x137m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- 2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3 buc. si termohigrostat in PT – 3 buc.; PC va fi amplasat astfel încât accesul in el sa fie direct din domeniul public; II. Lucrări finanțate de beneficiar, realizate prin grija lui, ce devin proprietatea acestuia, conform Ordin nr. 59/2013: 1). LES 20 kV cât mai scurtă posibil (l≤20m), cu cablu de cupru de secțiune minimă 95 mmp, între celulade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protecții din instalațiile SC Rețele Electrice Romania SA-Zona MT/jt Timișoara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obținute şi de comun acord cu beneficiarul lucrării, astfel încât să permită accesul pentru mentenanță şi înlocuirea instalaţiilor electrice defecte în timp util. Proiectul tehnic se va aviza în Comisia Tehnică de Avizare a Rețele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</si>
  <si>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2025-04-08</t>
  </si>
  <si>
    <t>2026-04-08</t>
  </si>
  <si>
    <t>A20 BIRDA-GATAIA TM</t>
  </si>
  <si>
    <t>Prin racord de medie tensiune si post de transformare T 2932- 20/0,4 KV de 2x630 KVA , proprietate abonat, grup de măsura format din contor electronic trifazat in montaj indirect cu reductori curent TC 15/5 A si transformatoare tensiune TT 20/0, 1 KV; K=600.Nu este cazulNecesar reprogramare contor existent pentru tarif de producator.</t>
  </si>
  <si>
    <t>PTA 4523 CURTICI STR. R SIRIANU</t>
  </si>
  <si>
    <t>PTA 4602 CURTICI STR.CLOSCA</t>
  </si>
  <si>
    <t>PTB 4539 CURTICI STR 1 DECEMBRIE 1918</t>
  </si>
  <si>
    <t>Bransament electric trifazat existent..Din PT 20/0.4kV, 400kVA, nr.4539, din LEA 0.4kV prin realizarea urmatoarelor lucrari: 1.-lucrari finantate prin grija si pe cheltuiala operatorului de distributie: - montare pe soclu la limita de proprietate beneficiar, a unui BMPT-63A standardizat;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dezafectarea vechii cai de alimentare cu energie electrica si recuperarea contorului trifazat existent; - pozare cablu Al 3x25+16C, conform DC 4126RO, in tub protectie, din LEA 0.4kV la BMPT, in lungime de cca. 20m, din care cca. 9m canalizare zona nepavata, respectiv cca. 1m zona asfaltata; 3. lucrari de realizat prin grija si pe cheltuiala beneficiarului: - priza de pamant a BMPT; - coloana jt intre BMPT si TG beneficiar</t>
  </si>
  <si>
    <t>A20 COMLOS-JIMBOLIA TM</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</si>
  <si>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unica– racord intrare iesire, in linia LEA 20 kV Comlos , intre stalpii nr. 74-75, statia 110/20kV Jimbolia, bara Rosie Lucrari pe tarif de racordare: -plantare doi stalpi speciali (in zona stalpilor 74-75 ) echipati cu CITI, legaturi duble intindere compozit , DRVL- ZnO 24 kV, STEPn-v 24kV, cutii terminale de exterior 24 kV, prize de Pamant 4 ohmi; -LES 20 kV cu canalizare in lungime de 25m (avand traseul intre stalpul 1 proiectat si PC 20 kV proiectat l=15m respectiv 25m intre stalpul 2 si PC 20kV proiectat) cu cablu de Al cu izolaţie din polietilenă reticulată (XLPE) de grosime redusă, Al 3x185 mmp, montat în tub din polietilenă, pentru racordarea la punctul de conexiune 20 kV proiectat; -punct de conexiune 20 kV ce se va amplasa pe terenul parcului fotovoltaic si va fi cu acces pentru Retele Electrice Romania SA din exterior, echipat cu: -2 buc. celule modulare de linie (fără mentenanţă) extensibile, motorizate, cu echipament de comutaţie în SF6, echipate cu separator de sarcină şi CLP, motorizata integrate in telecontrol; -1 buc. celulă de măsura cu separator de sarcină motorizata, cu două transformatoare de tensiune 20/0,1 kV clasa de precizie 0,2 şi doua transformatoare de curent de 400/5 A clasa de precizie 0,2S, integrata in sistemul de telecontrol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-montare grup de masurare de decontare in punctul de conexiune, contor dublu sens;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-protectie maximala de curent directionala homopolara;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CEF CAT SOLAR PARC 1 in lungime de 0,3 km -Posturi trafo si tablouri jt aferente centralei 3x1600 kVA -Asigurare accesului la PC 20kV proiectat pentru OD. -cladirea punctului de conexiune cu doua compartimente, unul pentru instalatiile electrice din gestiunea Retele Electrica Romania SA si unul pentru instalatiile electrice ale utilizatorului. Gabaritul compartimentului de racordare va permite montarea a încă unei celule de linie şi va fi cu acţionare din interior şi cu acces direct din exterior; Realizarea lucrarilor pentru instalatiile din aval de punctul de delimitare este in responsabilitatea utilizatorului si se efectueaza pe cheltuiala acestuia. prescriptiile OD si un gabarit care sa permita montarea echipamentelor instalatiei de racordare si a inca unei celule de MT. -</t>
  </si>
  <si>
    <t>2025-04-10</t>
  </si>
  <si>
    <t>2026-04-10</t>
  </si>
  <si>
    <t>Lucrari de intarire comune (generale) determinate asigurarii conditiilor tehnice in vederea evacuarii puterii aprobate pentru centrala CEF CAT SOLAR PARC Realizarea lucrărilor de întărire cu caracter general pentru respectarea criteriului cu N elemente in functiune in RED 110 kV: - Amplificare transformator 110/20kV de la 1x16 MVA la 1x25 MVA din statia Jimbolia 110/20kV Realizarea lucrărilor de întărire cu caracter general pentru respectarea criteriului cu N-1 elemente in functiune in RED 110 kV: a)Schema normala RABD deschis in statia 110/20 kV Sannicolau Mare ,,Reconductorare LEA 110 kV Sacalaz - Bucovina - 4,97km cu conductor cu capacitate mărită de transport Iminim = 850A ,,Reconductorare LEA 110 kV Fratelia - Freidorf - 6,5km cu conductor cu capacitate mărită de transport Iminim = 850A ,,Reconductorare LEA 110 kV Sacalaz - Freidorf - 6,52km cu conductor cu capacitate mărită de transport Iminim = 850A b)RABD inchis in statia 110/20 kV Sannicolau Mare,,Reconductorare LEA 110 kV Sacalaz - Carpinis – 24,628 km conductor cu capacitate marita de transport Iminim=850A ,,Reconductorare LEA 110 kV Carpinis - Lovrin – 22,46 km conductor cu capacitate marita de transport Iminim850A6 831 478.82 ,,Reconductorare LEA 110 kV Sacalaz - Bucovina - 4,97km cu conductor cu capacitate mărită de transport Iminim = 850A</t>
  </si>
  <si>
    <t>Instalatie de racordare existenta..Inlocuire contor cu contor bidirectional</t>
  </si>
  <si>
    <t>PTA 3295 ARAD DAMBOVITEI</t>
  </si>
  <si>
    <t>Loc de consum si producere existent..Din PTA 20/0.4kV, 250kVA, nr.3295, din LEA 0.4kV prin realizarea urmatoarelor lucrari: 1.-lucrari finantate prin grija si pe cheltuiala operatorului de distributie: - montare pe soclu la limita de proprietate beneficiar, a unui BMPm-63A standardizat; - realizare grup masura energie electrica prin montarea in BMPm a contorului electronic monofazat bidirectional existent, recuperat in vechea instalatie de racordare, programat sa cu tarif producator; 2.- lucrari finantate in baza tarifului de racordare, conform prevederilor Ord. ANRE 59/2013 cu modificarile si completarile ulterioare: - dezafectarea vechii cai de alimentare cu energie electrica si recuperarea contorului monofazat bidirectional existent; - pozare cablu Al 1x25+16C, conform DC 4125RO, in tub protectie, din LEA 0.4kV la BMPm, in lungime de cca. 25m, din care cca. 10m canalizare zona nepavata, respectiv cca. 4m zona asfaltata; 3. lucrari de realizat prin grija si pe cheltuiala beneficiarului: - priza de pamant a BMPm; - coloana jt intre BMPm si TG beneficiar</t>
  </si>
  <si>
    <t>PTA 5366 CRICIOVA STP 81/5 LEA FAGET L</t>
  </si>
  <si>
    <t>Bransament electric trifazat existent in montaj semidirect TC 125/5 A.Nu este cazulNecesar reprogramare contor existent pentru tarif de producator.</t>
  </si>
  <si>
    <t>2025-04-11</t>
  </si>
  <si>
    <t>2026-04-11</t>
  </si>
  <si>
    <t>A20 17T-TEBA AR</t>
  </si>
  <si>
    <t>-Din LEA 20kV Teba-17T tronsonul LES 20kV intre SS 8460 - PT 8372 si respectiv din LEA 20kV Bujac -Spital tronsonul LES 20kV intre PT 8374 - PT 8372 prin realizarea urmatoarelor lucrari: I. Lucrări finanţate pe baza tarifului de racordare plătit de beneficiar la OD : - Realizare LES 20kV cu cablu de Al 4x[3x185] mmp lungime de cca. 5m, montat în tub conform DS4235 RO şi DS4247 RO, prin secţionarea şi manşonarea LES 20kV existent intre SS 8460 – PT 8372 si respectiv LES 20kV tronson intre PT 8374 - PT 8372 cu realizare de terminale de interior în vederea înserierii noului PA în LES 20kV existentă; - Echiparea compartimentului de racordare din PA 20kV, cu: - 4 buc. celule modulare de linie de 24kV, 16 kA(1s), cu separator de sarcină în SF6 şi CLP, conform DY803/3-LE ed.3 (loc pentru echipamente 20kV montate ulterior) – Sectia 1 + Sectia 2 de bare 20kV; - 2 buc. celule modulare de linie de 24kV, 16 kA(1s), cu separator de sarcină în SF6 şi CLP, conform DY803/3-LE ed.3 (loc pentru echipamente 20kV montate ulterior) – Cupla longitudinala 20kV; - 2 buc. celule de măsură cu separator de sarcină, conform DY803/4-UTM ed.3, cu două TT 20/0,1kV, conform DMI031015 RO, clasa de precizie 0,5 şi două TC de 50/5A, conform DM031052 RO, clasa de precizie 0,5S - Masura 20kV BARA 1 - POD RO005E521370573 + BARA 2 - POD RO005E521367399; - Dezafectare grup de masura existent in PT8375 si demontare contoare aferente POD RO005E521370573 si POD RO005E521367399; II. Lucrari finantate de catre operatorul de retea: - Realizarea grupului de măsurare a energiei electrice pe MT, prin montarea a doua contoare electronice trifazate 2x100V, 5A, clasa de precizie 0.5S, cu curbă de sarcină, cu interfaţă serială RS232, cu sistem de teletransmisie, în montaj semidirect (TT 20/0,1kV conform DMI031015 RO, clasa precizie 0,5, TC 50/5A conform DM031052 RO, clasa precizie 0,5S şi cordon de conectare grup de măsurare conform DMI031011 RO); III. Lucrări finanţate de beneficiar, realizate prin grija lui, ce devin proprietatea acestuia : - Clădirea punctului de alimentare 20kV cu două compartimente proiectat (Racordare si Beneficiar):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Incaperea pusa la dispozitie de catre beneficiar trebuie sa aiba urmatoarele dimensiuni: 6x3 m (Lxl) si inaltime de minim 2,2m. Controlul incalzirii in compartimentul de racordare va fi realizat cu ajutorul unui termo-higrostat avind alimentarea cu ee din TSI, sistem de incalzire vertical in celulele de 20 kV si termohigrostat. Prin grija operatorului de distributie punctul de conexiune se va echipa cu echipamente pentru integrarea acestuia in telecontrol.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cît mai scurte posibil (max. 20m), cu cablu de cupru de secţiune minimă 95 mmp, între celula de măsură din compartimentul de racordare şi celula cu înterupător din compartimentul utilizatorului; - Instalaţia de iluminat interior, prize şi instalaţia de legare la pământ a clădirii. - Realizarea instalaţiei de utilizare.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Energia produsa poate fi evacuata pe amblele cai de curent sau pe fiecare dintre cele doua cai,nedapasind puterea evacuata aprobata. Avand in vedere faptul ca centrala electrica are in componenta CEF cu puterea instalata de 200kW + Instalatie Stocare cu baterii de acumulatoare de 90Ah, in instalatia de utilizare sunt necesare urmatoarele lucrari suplimentare: Realizare instalatie de management a energiei si montare relee de protectie inversa pe cele doua dispozitivue generale care sa nu permita un flux de putere mai mare de 200kW insumat pe amblele cai de curent sau pe fiecare dintre cele doua cai, nedapasind puterea evacuata aprobata de la utilizator catre operatorul de distributie; Va trebui prevăzut un dispozitiv de rezervă pentru DI (acesta poate fi DG) care va avea urmatoarele cerinte: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acțiunea combinată a celor două dispozitive separă în mod fiabil generatoarele de rețeaua Distribuitorului atunci cand se impune. Lucrari recomandate in PT 8375 - instalatia de utilizare: - Demontare celule 20kV linie si trafo existente - 6 buc - Montare 2 buc. celule modulare de tip RC - (racord LES 20kV) - Montare 2 buc. celule de transformator 24kV, 630A, 16kA(1s), cu separator de sarcină combinat cu siguranţe fuzibile; - Inlocuirea coloanelor 20kV intre viitoarele celule 20kV trafo si transformatoarele existente; Interceptare LES 20kV sosire din PA 20kV proiectat – Compartiment Beneficiar si asigurarea continuitatii in alimentarea cu energie electrica intre PA 20kV proiectat si Compartiment PTZ 8375- celule RC/trafo. Punctul de alimentare 20kV se va amplasa pe teren domeniu privat la limita de proprietate cu domeniul public str. Henri Coanda va avea acces în compartimentul de racordare direct din exterior. Beneficiarul va asigura accesul la PA 20kV proiectat direct din exterior, fara a ingradi zona in care acesta este amplasat..</t>
  </si>
  <si>
    <t>LEA 110KV CARPINIS-JIMBOLIA</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</si>
  <si>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1: racordare la tensiunea de 110 kV intrare-iesire in LEA 110 kV Carpinis – Jimbolia, intre stalpii 61 si 63. Lucrari pe tarif de racordare: -Realizare racord 110kV dublu circuit (inclusiv fibra optica) in lungime de 50 m pentru incadrarea statiei de conexiuni 110 kV „intrare-iesire”, in deschiderea dintre stalpii 292 si 293 ai LEA 110 kV Carpinis – Jimbolia. -Montare Stalp Nou de tip ITN TR 244, echipat cu console de intindere si lanturi duble de intindere, izolatie compozit; -montare FO tip ADSS si protectie diferentiala pe LEA 110 kV Carpinis – statie de conexiuni 110 kV in lungime de 14,1 km, respectiv pe LEA 110 kV Jimbolia – statie de conexiuni 110 kV in lungime de 1,553 km -realizare statie electrica de conexiune 110 kV conectata intrare - ieşire, integrata in sistemul de telecontrol existent al Operatorului de Distributie; Statia de conexiune 110 kV intrare-iesire va fi prevăzuta cu: -doua celule 110 kV echipate complet, fiecare cu cate un întrerupător cu comanda unitripolara si RAR monofazat 123kV, 31,5kA; -separator 110 kV de by-pass in amonte de celulele de linie sosire din LEA; -bară colectoare 110 kV simplă sectionata cu doua separatoare -celula de 110 kV plecare spre utilizator echipata cu separator 110 kV și grup de măsură; contorul se va achizitiona si monta de catre OD; -protecții adecvate liniilor în celulele de linie plecare spre stațiile adiacente. Lungimea tronsoanelor LEA 110kV nou formate: LEA 110 kV Cărpiniș – statie de conexiuni 110 kV și LEA 110 kV Jimbolia – statie de conexiuni 110 kV fiind sub 20km este necesar montarea la ambele capete protecții diferențiale longitudinale. -În vederea asigurării alimentării cu energie electrică a Serviciilor Interne c.a. se va solicita un ATR distinct cu solutie de racordare din reteaua MT a OD. Solutia de racordare va prevedea AAR, cu rezervare prin grup electrogen. -container amplasat la limita de proprietate cu acces din drumul de exploatare existent pentru echipamentele secundare; -echipamente telecomunicații, echipament central de teleconducere a stației; -instalație de legare la pământ; -sistem de supraveghere antiefracție; ,,gard de împrejmuire şi drum de acces, etc. -montare analizor pentru monitorizarea calității energiei electrice; - Echipamentul trebuie să asigure în principal cerințele tehnice din specificațiile OD. La intocmirea documentatiei de proiectare faza PTE se va realiza o expertiza tehnica pentru solutia de racordare aleasa de catre utilizator la emiterea avizului tehnic de racordare. Volumul de lucrari rezultat ca fiind necesar in urma expertizei si costurile alocate vor fi cuprinse in proiectul faza PTE iar tariful de racordare se va actualiza corespunzator acestora. Lucrări ce se realizeaza prin grija și pe cheltuiala utilizatorului: -realizare racord 110 kV (inclusiv FO) între celula nouă 110 kV din stația de conexiune până în stația de transformare aferentă in lungime de 2,7 km -realizare celula 110 kV cu intrerupător dupa punctul de delimitare (cu rol de dispozitiv general, dispozitiv de interfață cu protecțiile aferente) -stație de transformare 110 kV/MT aferentă utilizator; -realizare căi de comunicație de la instalațiile de monitorizare și instalațiile de reglaj secundar ale noii centrale până la interfața cu Transelectrica; -integrarea dispozitivului general in sistemul de telecontrol al OD pentru transmitere pozitie intrerupator; -montare analizor pentru monitorizarea calității energiei electrice. Dispozitivul general semontează la o distanta de maxim 50 m fata de separatorul de linie aferent celulei de masura ce asigura delimitarea dintre instalatia de racordare si cea de utilizare.-</t>
  </si>
  <si>
    <t>2025-04-14</t>
  </si>
  <si>
    <t>2026-04-14</t>
  </si>
  <si>
    <t>Lucrari de intarire comune (generale) determinate asigurarii conditiilor tehnice in vederea evacuarii puterii aprobate pentru CEF Comlosu Mare: Realizarea lucrărilor de întărire cu caracter general pentru respectarea criteriului cu N-1 elemente in functiune in RED 110 kV RABD inchis in statia 110/20 kV Sannicolau Mare ,,-Reconductorare LEA 110 kV Sacalaz - Carpinis – 24,628 km conductor cu capacitate marita de transport Iminim=850A ,,-Reconductorare LEA 110 kV Carpinis - Lovrin – 22,46 km conductor cu capacitate marita de transport Iminim=850A Punerea sub tensiune in ipotezele analizate in studiul de solutie a CEF CAT SOLAR PARC 3 este conditionata de realizarea lucrarilor din RED/RET, necesare pentru respectarea criteriului cu N-1 elemente in functiune. Utilizatorul a optat pentru prevederile ord. 81/2022 cu referire la limitarea operationala tinand cont de contingentele la care au rezultat suprasarcini in RED/RET. Instalația de automatizare se va realiza prin intermediul unei aplicații instalate în sistemul SCADA propriu al CEF . În vederea securizării unei temporizări totale care să nu pună în pericol menținerea siguranței în functionare a SEN va fi avută în vedere funcționarea/acționarea logicii de limitare automată a puterii generate prin monitorizare contingențe cu deconectarea CEF . Automatica de limitare operațională ALO va funcționa pe modul 2 , monitorizarea în timp real a contingențelor periculoase, cu reducerea sau declanșarea centralei. Automatica de limitare operationala ALO, in condtiile in care apare o informatie de comanda de declansare a unui element de retea, care conform rezultatelor calculului de circulatii de putere, are ca efect posibilitatea de aparitie a suprasarcinilor pe alte elemente de retea, va comanda declansarea/limitarea puterii CEF. Monitorizarea în timp real a contingenței periculoase pe un element de rețea, necesită montarea unui echipament de culegere, prelucrare și transmitere date, de tip Remote Terminal Unit (RTU) în stațiile de transformare identificate în studiul de soluție, ca fiind in situatia de a avea elemente, care conform rezultatelor calculului de circulatii de putere, au ca efect posibilitatea de aparitie a suprasarcinilor pe alte elemente de retea. Astfel in momentul in care, unul din elementele de retea care pot genera suprasarcini, primeste o comanda de declansare, de la oricare din protectii, aceasta comanda este multiplicata si dirijata printr-un RTU spre un ruter si apoi printr-un modem este transmisa spre automatizarea ALO aflata la statia 110/MT a CEF. Menținerea siguranței în funcționare a SEN impune ca durata de timp totală, de la elementul deconectat, care provoacă suprasarcini, la reducerea sau oprirea totală a centralei, să fie mai mică decât timpul critic determinat prin calcul în studiul de soluție. Preluarea poziției întreruptorului sau întreruptoarelor se va face de la contactele auxiliare din dispozitivele de acționare (stații poligonale sau 1½ întreruptoare pe circuit) și trebuie aplicată pe intrări binare duale ale RTU, intrări prevăzute cu optocuploare și posibilități adecvate de reglare a pragului de acționare și de filtrare a vibrațiilor. Trebuie utilizate contacte auxiliare de semnalizare (CSA), libere de potențial, destinate exclusiv ALO, separate de cele utilizate de sistemele de protecție, control și automatica ale liniei. Se recomandă montarea dulapului ALO în stație cât mai aproape de elementul monitorizat (de preferat în cabina cu protecții, dacă spațiul permite). În cazul în care dulapul/cofretul ALO se montează la depărtare de cabinele de protecție, trebuie prevăzute prin proiect media-convertoare electric/optic pentru fiecare semnal binar, atât la sursă, cât și la nivelul RTU. Preluarea semnalelor de declanșare trifazată prin protecția grupa 1, protecția grupa 2, PDB și DRRI trebuie realizată pe intrări binare ale ALO, dotate cu optocuploare și prevăzute cu posibilități adecvate de reglare a pragului de acționare și de filtrare a vibrațiilor. Dacă sunt necesare relee auxiliare de multiplicare, acestea trebuie să fie rapide (pentru încadrarea în timpul critic de reducere/declanșare centrală), corespunzătoare montării în instalațiile OTS/OD și incluse în proiectul ALO. În cazul în care dulapul/cofretul ALO se montează la depărtare de cabinele de protecție, trebuie prevăzute în proiect media-convertoare electric/optic pentru fiecare semnal binar, atât la sursă, cât și la nivelul RTU</t>
  </si>
  <si>
    <t>6537 STATIE EPURARE MARGA</t>
  </si>
  <si>
    <t>In zona obiectivului exista postul de transformare PTA 6537 Statie Epurare, alimentat din circuitul LEA 20 kV BUCOVA– statia 110/20kV OTELU ROSU.Bransament electric trifazat subteran, realizat cu cablu electric JT 3x95+50N cf. DC 4146/4, matricola 330655, in lungime traseu de 10 metri pozat pe domeniul public (6m sapatura pamant, 3m in CD PTA, 1m in BMPT-i), racordat din CD aferent PTA 6537, 20/0,4kV, 50KVA. Prin grija si cheltuiala Retele Electrice se va monta la limita de proprietate, langa post, un BMPT-i 160A, cf.FT-133MAT, cu separator+intreruptor tetrapolar 160A si grup de masura cu 3 x TC 250/5A cl.0,5S, bloc de jonctiune de deconectare si incercare cu 10 cleme. Prin grija si cheltuiala Retele Electrice se va monta in BMPT-i un contor electronic trifazat in montaj semidirect. Cablul de joasa tensiune se va poza in sapatura deschisa la o adancime de 0,8 m, pe pat de nisip, protejat in tub de polietilena reticulara cf. DS 4235 RO), semnalizat cu benzi avertizoare. Instalatia de utilizare (priza de pamant de maxim 4 ohmi, calea de curent dintre locul de delimitare si locul de consum al solicitantului) se recomanda a se realiza cu cablu avind sectiunea minima de 25mmp, inaintea executiei lucrarilor stabilite prin prezentul aviz tehnic de racordare. Solicitantul va depune dosar definitiv pentru instalatia electrica de utilizare in aval de punctul de delimitare. Dosarul definitiv va fi elaborat de catre un electrician autorizat ANRE, prin grija si pe cheltuiala solicitantului. Pana la realizarea lucrarilor de intarire retea prevazute in acest ATR, consumatorul poate fi racordat la reteaua LES JT existenta cu o putere de maxim 20KW/22,22KVA,prin programarea valorii limita a puterii maxim absorbita in contorul de tip SMART METER, montat in BMPT-i. Solicitantul va depune dosar definitiv pentru instalatia electrica de utilizare in aval de punctul de delimitare. Dosarul definitiv va fi elaborat de catre un electrician autorizat ANRE, prin grija si cheltuiala consumatorului. Prin grija si cheltuiala Retele Electrice se va monta un contorul electronic trifazat in montaj semidirect de tip SMARTMETER in regim bidirectional ca si producator-consumator programat la puterea nou avizata.-</t>
  </si>
  <si>
    <t>A20 3 PI AR</t>
  </si>
  <si>
    <t>Alimentarea cu energie electrica este realizata prin intermediul unui PA 20kV - PTB 1816 - inseriat in bucla LES 20kV existenta intre bara I si bara II din PC 20kV Parc Industrial - PT 1800..Programare contor bidirectional existent in montaj indirect TT=20/0.1kV, TC=25/5A.</t>
  </si>
  <si>
    <t>2025-04-15</t>
  </si>
  <si>
    <t>2026-04-15</t>
  </si>
  <si>
    <t>Alimentarea cu energie electrica este realizata prin intermediul unui PA 20kV - PTB 1824 - inseriat in bucla LES 20kV existenta intre bara I si bara II din PC 20kV Parc Industrial - PT 1800..Programare contor bidirectional existent in montaj indirect TT=20/0.1kV, TC=20/5A.</t>
  </si>
  <si>
    <t>PTA 3614 LIVADA COM 2</t>
  </si>
  <si>
    <t>Loc de consum si producere existent..Nu sunt necesare modificari.</t>
  </si>
  <si>
    <t>PTA 8512 NEUDORF IMA</t>
  </si>
  <si>
    <t>Loc de consum si producere existent..Din PTA 20/0.4kV, 250kVA, nr.8512, din CD a PTA prin realizarea urmatoarelor lucrari: 1.-lucrari finantate prin grija si pe cheltuiala operatorului de distributie: - montare pe soclu la limita de proprietate beneficiar, a unui BMPTi-200A conform FT-133MAT, echipat cu 3xTC=250/5A; - realizare grup masura energie electrica prin montarea in BMPTi a unui contor electronic trifazat bidirectional in montaj semidirect si programarea sa cu tarif producator; 2.- lucrari finantate in baza tarifului de racordare, conform prevederilor Ord. ANRE 59/2013 cu modificarile si completarile ulterioare: - dezafectarea vechii cai de alimentare cu energie electrica si recuperarea contorului trifazat bidirectional in montaj direct existent; - pozare cablu Al 3x95+50N, conform DC 4146RO, in tub protectie, din CD a PTA 8512 la BMPTi, in lungime de cca. 80m, din care cca. 65m canalizare zona nepavata, respectiv cca. 10m subtraversare DJ 65; 3. lucrari de realizat prin grija si pe cheltuiala beneficiarului: - priza de pamant a BMPTi; - coloana jt intre BMPTi si TG beneficiar</t>
  </si>
  <si>
    <t>A20 AX 1-FANTANELE AR</t>
  </si>
  <si>
    <t>-Conform ordin 169/2018, cap. 3, art 5, contribuția financiară este definită ca fiind aportul în numerar al beneficiarilor serviciului de distribuţie sau al unei terţe părţi (de exemplu, fonduri de la organismele interne sau internaţionale, subvenţii, taxa de dezvoltare, tariful de racordare etc.) dat cu titlu gratuit operatorilor de distribuţie. Varianta unica Racord intrare-iesire in LEA 20 kV Ax 1 alimentata din statia 110/20 kV Fantanele Lucrarile pe tarif de racordare: -Racordul intrare - iesire in PC proiectat se va realiza prin interceptarea cablului existent intre PT 3740 si Sep 3727. Din PC proiectat se va poza un cablu nou pana la stalpul cu Sep 3727 pentru evitarea realizarii unui manson suplimentar. - Echiparea compartimentului de racordare al punctului de conexiuni 20 kV, cu: -2 celule de linie motorizate 24 kV, 630A, 16 kA cu separator de sarcina in SF6 si CLP conf. specificatiei OD; -loc pentru încă o celulă de linie; -1 celula de masura motorizata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măsură din compartimentul de racordare şi celula cu înterupător din compartimentul utilizatorului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direcţionată cu două trepte (o treapta pentru sesizarea punerilor la pamant simple functionare cu neutrul compensat, a doua treapta pentru sesizarea punerilor la pamant simple functionare cu neutrul izolat” -protectie homopolara nedirectionată, minim o treaptă, pentru sesizarea dublelor puneri la pământ;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CEF Frumuseni 2 in lungime de 4,5 km -Posturi trafo si tablouri jt aferente CEF Frumuseni 2 trafo ≤ 2000kVA -Asigurare accesului la PC 20kV proiectat pentru OD. -</t>
  </si>
  <si>
    <t>2025-04-16</t>
  </si>
  <si>
    <t>2026-04-16</t>
  </si>
  <si>
    <t>Lucrări de întărire comune (generale) determinate asigurării condițiilor tehnice în vederea evacuării puterii aprobate pentru CEF Frumuseni 2: Realizarea lucrărilor de întărire cu caracter general pentru respectarea criteriului cu N elemente în funcțiune în RED 110 kV: - Reconductorare LEA 110 kV Fintinele – CEF Sagu – 6,2 km - Reconductorare LEA 110 kV CEF Sagu – Ortisoara – 8,22 km - Reconductorare LEA 110 kV Sacalaz – Covaci – 11,8 km Total =26,22 km de reconductorare cu conductor cu Ilim=850 A Realizarea lucrărilor de întărire cu caracter general pentru respectarea criteriului cu N-1 elemente în funcțiune în RED 110 kV: ,,-Reconductorare LEA 110 kV Ortisoara -CAT Solar 4 -12,92 km ,,-Reconductorare LEA 110 kV CAT Solar 4- Satimpex- 6,09 km ,,-Reconductorare LEA 110 kV Covaci -Satimpex – 4 km ,,-Reconductorare LEA 110 kV Sacalaz – Sanandrei Glyptodon -15 km ,,-Reconductorare LEA 110 kV Sanandrei Glyptodon – Satchinez - 7,711 km ,,-Reconductorare LEA 110 kV Satchinez – Calacea -5,816 km ,,-Reconductorare LEA 110 kV Ortisoara Calacea. – 12,881 km Total =63,817 km de reconductorare cu conductor cu Ilim=850 A Evaluarea lucrarilor de intarire Valoarea estimata a lucrarilor enuntate la pct.3.2 pe baza de indici conform art. 44 din Ordinul ANRE 11/2014 este de: T(I)=Sn x i Art. 41. - In situatia in care punctul de racordare este la medie tensiune, intr-o linie electrica aeriana, tariful specific pentru calculul componentei Ti a tarifului de racordare se noteaza i5 si se stabileste utilizand urmatoarea formula: i5 = iMTA + iST110/MT [lei/MVA]= 97.000 + 432.000 = 529.000 lei /MVA (se vor trece toate formulele de calcul pentru fiecare varianta de racordare daca va fi diferita ) Sevacuata = 1,172 MVA Rezulta T(I)=Sn x I5 = 619.988 lei fara TVA ,,Valoarea Ti calculata pe baza de deviz general aferenta OD/OTS cu lucrari de intarire la N si N-1 fara limitare operationala: (Ti)SS =19.987.794,78 lei+ 35.074.656,44 lei=55.062.451,22 lei fara TVA N Total lucrari N = 19.987.794,78 Lei fara TVA N-1 Total lucrari N-1 RED = 35.074.656,44 Lei fara TVA Valoarea Ti calculata pe baza de deviz general aferenta OD/OTS cu lucrari de intarire la N si N-1 fara limitare operationala lutata in calculul tarifului de racordare este: T(I) = min ((Ti)N_elemente+(Ti)_N-1_elemente; Ti_indici) = min (5.062.451,22 lei; 619.988 lei) = 619.988 lei fara TVA. Termenul posibil de realizare a lucrărilor de intarire in RED este 3550 zile lucratoare, la N si N-1 elemente (fara limitare operationala), de la momentul obtinerii obtinerii avizelor si autorizatiilor de construire. S-a calculat timpul necesar realizarii lucrarilor de intarire pentru racordarea centralei CEF: La N: 3 linii*10*22 zile lucratoare+15zile x 26,22 [km]=1053 zile lucratoare La N-1: 7 linii*10*22 zile lucratoare+15zile x 63,817 [km]=2497 zile lucratoare Nu sunt inclusi timpii de obtinere a avizelor si acordurilor proprietarilor.</t>
  </si>
  <si>
    <t>PTA 217 SACEL</t>
  </si>
  <si>
    <t>-Instalatie electrica trifazata subterana alimentata de la bornele transformatorului de putere din PTA nr. 217 Sacel : - montare cutie 0.4 kV pentru transformator (DY 3018 RO) echipata cu 1 întrerupator (I=315 A) si cablu JT 3x150+95N mmp, L=8 m; - LES JT realizat cu cablu 3x150+95N mmp (DC 4146 RO), L=11 m (7 m pamant); - BMPTi 250 A (FT-133-MAT) cu picior încastrat în beton, montat pe domeniu public. Montare contor electronic trifazat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Pentru crearea conditiilor tehnice necesare alimentarii cu energie electrica, RETELE ELECTRICE Romania SA va efectua lucrari in amonte de punctul de racordare. Utilizatorul va putea beneficia de puterea solicitata, dupa realizarea lucrarilor de intarire, termenul posibil fiind de 24 luni. • Tariful de racordare a fost calculat pe baza de deviz general conform HG 907/2016. • Este necesara obtinere autorizatie de construire/acord pentru instalatia de racordare. • Valoarea medie a bransamentului pana la care operatorul de distributie ramburseaza cheltuielile pentru proiectarea si realizarea bransamentului, stabilita conform reglementarilor in vigoare, este de 2060 lei. • La momentul cererii de incheiere contract de racordare utilizatorul va prezenta, in mod obligatoriu in original, acordul notarial prin care proprietarul terenului traversat de instalatia electrica de racordare, se angajeaza ca nu va emite pretentii financiare legate de existenta unor instalatii realizate în beneficiul utilizatorului si amplasate pe proprietatea lui, dar care apartin RETELE ELECTRICE Romania SA.-</t>
  </si>
  <si>
    <t>A20 FELNAC-FANTANELE AR</t>
  </si>
  <si>
    <t>-Din LEA 20kV Fintinele - Felnac tronson LES 20kV intre SS 1337 – SS 1338 prin realizarea urmatoarelor lucrari: Lucrări finanţate pe baza tarifului de racordare: - Realizare LES 20kV cu cablu de Al 2x[3x185] mmp lungime totala de cca. 5m, montat în tub conform DS4235 RO şi DS4247 RO, prin secţionarea şi manşonarea LES 20kV existent, cu realizarea de manşoane conform DJ4387 RO şi de terminale de interior conform DJ4456 RO, în vederea înserierii noului PA 20kV în LES 20kV existentă intre intre SS 1337 – SS 1338: - Echiparea compartimentului de racordare din PA 20kV cu: - 2 buc. celule modulare de linie de 24kV– pregatite pentru integrarea in sistemul de telecontrol OD-630A, 16 kA(1s), cu separator de sarcină în SF6 şi CLP, conform DY803/3-LE ed.3 (loc pentru echipamente 20 kV montate ulterior); - 1 buc. celulă de măsură cu separator de sarcină – pregatita pentru integrarea in sistemul de telecontrol OD-, conform DY803/4-UTM ed.3, cu două TT 20/0,1 kV, conform DMI031015 RO, clasa de precizie 0,5 şi două TC de 50/5A, conform DM031052 RO, clasa de precizie 0,5S; II. Lucrări finanţate de catre operatorul de retea: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 ,,clasa precizie 0,5S şi cordon de conectare grup de măsurare conform DMI031011 RO); III. Lucrări finanţate de beneficiar, realizate prin grija lui, ce devin proprietatea acestuia: - Clădirea punctului de alimentare 20 kV cu două compartimente (Racordare si Beneficiar ): * Compartiment racordare pentru instalaţiile electrice din gestiunea OD, cu exploatare din interior şi cu acces direct din exterior, va avea caracteristici minime echivalente cu cele prevăzute în prescripţiile OD,DG10061RO, DG2061RO ed.2 si DG2092RO (pereti, acoperis, podea, sistem ventilatie, usa, finisaje) si un gabarit care să permită montarea de inca o celula. Incaperea pusa la dispozitie de catre beneficiar trebuie sa aiba urmatoarele dimensiuni: 4x3m (Lxl) si inaltime de minim 2,2m; Controlul incalzirii in compartimentul de racordare va fi realizat cu ajutorul unui termo-higrostat avind alimentarea cu ee din TSI, sistem de incalzire vertical in celulele de 20kV si termohigrostat. Prin grija operatorului de distributie punctul de conexiune se va echipa cu echipamente pentru integrarea acestuia in telecontrol.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cît mai scurtă posibil (max. 20m), cu cablu de cupru de secţiune minimă 95 mmp, între celula de măsură din compartimentul de racordare şi celula cu înterupător din compartimentul utilizatorului; - Realizarea instalaţiei de utilizare. Punctul de alimentare 20kV se va amplasa pe teren domeniu public str. Agronomului, la limita de proprietate şi va avea acces în compartimentul de racordare direct din exterior prin realizarea de către client a unei căi de acces.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 kV. Instalaţia de iluminat interior, prize şi instalaţiade legare la pământ a clădirii.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DI&lt;(&gt;,&lt;)&gt;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Se respectă distanțele de siguranță conform Ordin ANRE 239/19 Normă tehnică privind delimitarea zonelor de protecţie şi de siguranţă aferente capacităţilor energetice..</t>
  </si>
  <si>
    <t>nu este cazulConsta într-un PC anvelopa 20kV pus la dispoziție de către beneficiar, cu măsura MT racordat la LEA GOTTLOB din Stația 110/20 kV LOVRIN TM, cu realizarea următoarelor lucrări: I.,,Lucrări realizate pe baza tarifului de racordare: Se va planta 1 buc. Stâlp 12/G/31 pe domeniul public între stâlpii existenți 63/3 si 63/4(echipat cu SP2080). Stâlpul nou proiectat se va echipa cu: consolă semiorizonatala de întindere echipata cu lanțuri duble de întindere 2il&lt;(&gt;,&lt;)&gt; separator vertical conform DY595RO, suport descărcători si descărcători cu oxid de zinc conform DY557RO, si realizarea prizei de pământ cu Rp≤4ohmi. Se va poza (in domeniul public) un cablu de medie tensiune tripolar cu elice vizibila pentru montare subterana, izolat in polietilena reticulara de grosime redusa, Al 3x1x185 mmp, cu ecran in tub de aluminiu sub înveliș de PVC sau PE (cf. DC 4385 RO), de la separatorul nou proiectat pe st. nou proiectat pana la punctul de conexiune 20kV proiectat, in lungime de 280 m (din care 10m pe stâlpul nou proiectat, 10m in punctul de conexiune, 13m subtraversare, 5m beton, 92m pavaj și 150m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(lungimea≤20m), cu cablu de cupru de secțiune minimă 95 mmp, între celula de măsură din compartimentul de racordare și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protecții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Timisoara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integrareaacestuia in telecontrol.nu este cazul</t>
  </si>
  <si>
    <t>2025-04-17</t>
  </si>
  <si>
    <t>2026-04-17</t>
  </si>
  <si>
    <t>A20 FNC-ORASTIE DV</t>
  </si>
  <si>
    <t>-Conform lucrarii: EEI-SS-977-2024: ”Studiu de solutie privind Racordare la sistem Centrala fotovoltaica cu puterea de 3,6 MW GEOAGIU SOLAR 1, jud.Hunedoara”, elaborata de S.C. ELECTROECHIPAMENT INDUSTRIAL S.R.L. si avizata de Retele Electrice Romania S.A. cu documentul Aviz CTE nr. 6/2/20.02.2025, Varianta/Solutia unica: Racordarea intrare - iesire in LEA 20kV FNC intre stalpii STP 51A si STP 51 din statia 110/20 kV Orastie.   Lucrari pe tarif de racordare:     - plantare 2 stalpi speciali unificati 12G31 (notati cu STP 1A si STP 2A) intre stalpii STP 51A si STP 51 existenti in axul LEA 20kV FNC.     - echiparea stalpilor proiectati cu coronament semiorizontal de intindere, lanturi duble terminale compozit, descarcatoare cu oxid de zinc 24kV, separator 24kV si priza de pamant cu Rp&lt;4ohmi     - demontare conductor intre stalpii STP 1A si STP 2A     - realizare racord 20kV intrare-ieşire LES 20kV între stalpii proiectati STP 1A si STP 2A şi punctul de conexiune, prin intermediul LES 20kV cu cablu tip XLPE 3x(1x185mm2) in lungime totala de cca 100m (inclusiv pe stalpi) intre celulele de linie LE din PC si STP 1A si STP 1B.     - Echiparea compartimentului de racordare al punctului de conexiuni 20 kV cu:          - 2 celule de linie motorizate 24 kV, 630A, 16 kA cu separator de sarcina in SF6 si CLP conf. specificatiei OD;          - loc pentru încă o celulă de linie;          - 1 celula de masura, motorizata,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homopolara nedirectionată, minim o treaptă,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CEF +IS Geoagiu Solar 1 in lungime de 0,8 km     - Posturi trafo si tablouri jt aferente CEF +IS Geoagiu Solar 1 trafo ≤ 2000kVA     - Asigurare accesului la PC 20kV proiectat pentru OD.-</t>
  </si>
  <si>
    <t>2025-04-22</t>
  </si>
  <si>
    <t>2026-04-22</t>
  </si>
  <si>
    <t>A20 FERMA BOVINE-ORASTIE DV</t>
  </si>
  <si>
    <t>-Conform lucrarii: EEI-SS-1016-2025: ”Studiu de solutie privind Racordare la sistem Centrala fotovoltaica cu puterea de 1 MW Municipiul Orastie jud.Hunedoara”, elaborata de S.C. ELECTROECHIPAMENT INDUSTRIAL S.R.L. si avizata de Retele Electrice Romania S.A. cu documentul Aviz CTE nr. 11/2/27.03.2025, Varianta 1 de racordare (aleasa de Municipiul Orastie, prin adresa e 20324582/14.04.2025): Racordarea intrare - iesire in LEA 20kV Ferma Bovine din statia 110/20 kV Orastie.   Lucrari pe tarif de racordare:     - plantare 2 stalpi speciali tip 12G31 (notati cu STP 1A si STP 2A) intre stalpii STP 46 si STP 47 existenti in axul LEA 20kV Ferma Bovine conform plan situatie anexat la studiul de solutie.     - echiparea stalpilor proiectati cu coronament semiorizontal de intindere, lanturi duble terminale compozit, descarcatoare cu oxid de zinc 24kV, separator 24kV si priza de pamant cu Rp&lt;4ohmi     - demontare conductor intre stalpii STP 1A si STP 2A     - realizare racord 20kV intrare – ieşire LES 20kV între stalpii proiectati STP 1A siSTP 2A şi punctul de conexiune, prin intermediul LES 20kV cu cablu tip XLPE 3x(1x185mm2) in lungime totala de cca 100m (inclusiv pe stalpi) intre celulele de linie LE din PC si STP 1A si STP 2A.     - Echiparea compartimentului de racordare al punctului de conexiuni 20 kV cu:       - 2 celule de linie motorizate 24 kV, 630A, 16 kA cu separator de sarcina si CLP conf. specificatiei OD;        - loc pentru încă o celulă de linie;        - 1 celula de masura, motorizata,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Amplasarea punct de conexiune -compartiment operator de reţea, cu acces liber din domeniul public, dimensionat pentru exploatare din interior; PC se va pozitiona pe un amplasament pus la dispoziţie de utilizator; (constructia PC este in sarcina utilizatorului si va ramane in proprietatea acestuia) in proximitatea LEA 20kV Ferma Bovine.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(una sensibilă la pentru puneri la pamant simple cealaltă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in lungime de 0,1 km        - Posturi trafo si tablouri jt aferente centralei trafo ≤ 2000kVA        - Asigurare accesului la PC 20kV proiectat pentru OD.  -</t>
  </si>
  <si>
    <t>Loc de consum si producere existent, bransament monofazic.Din PTA 20/0.4kV, 160kVA, nr.8558, din LEA 0.4kV prin realizarea urmatoarelor lucrari: 1.-lucrari finantate prin grija si pe cheltuiala operatorului de distributie: - montare pe soclu la limita de proprietate beneficiar, a unui BMPT-63A standardizat;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bidierctional existent; - pozare cablu Al 3x25+16C, conform DC 4126RO, in tub protectie, din LEA 0.4kV la BMPT, in lungime de cca. 30m, din care cca. 15m canalizare zona nepavata, respectiv cca. 5m subtraversare; 3. lucrari de realizat prin grija si pe cheltuiala beneficiarului: - priza de pamant a BMPT; - coloana jt intre BMPT si TG beneficiar.</t>
  </si>
  <si>
    <t>2025-04-23</t>
  </si>
  <si>
    <t>2026-04-23</t>
  </si>
  <si>
    <t>A6 CASTEL-DOLOMITA DV</t>
  </si>
  <si>
    <t>-Post de transformare in anvelopa de beton racordat in PTAB 141 T&lt;(&gt;&amp;&lt;)&gt;O Prodcom : - montare celula de linie 6 kV (DY 803/2) in PTAB 141 T&lt;(&gt;&amp;&lt;)&gt;O Prodcom; - racord subteran 6 kV cu cablu 3x(1x185)Al mmp (DC 4385 RO) in lungime de 305 m (175 m pamant, 29 m trotuar asfaltat, 49 m drum auto pamant, 42 m drum auto asfalt), pozat in tub PVC (DC 4235 RO si DS 4247 RO); - realizare punct de conexiune cu 2 compartimente (de racordare si de utilizator - unul pentru instalatiile electrice ale OD si unul pentru instalatiile electrice ale consumatorului), cu urmatoarea componenta : 1 celula de linie de medie tensiune extensibila (DY 803/2), 1 celula de masura (DY 803/4), 2 transformatoare de tensiune 6/0,1 kV (DY 4141/3 RO), 2 transformatoare de curent avand raportul de transformare 50/5 A, cls. 0.5S (DMI 031052 RO); - masurarea consumului de energie electrica se va face prin contorul electronic de energie electrica trifazat 3*57/100 V, valori nominale curent: In=5-6 A, clasa de precizie 0,5S%, conexiune indirecta. Lucrari finantate de beneficiar ce devin proprietatea acestuia : - constructia cu 2 compartimente (unul pentru instalatiile electrice din gestiunea RETELE ELECTRICE Romania SA cu dimensiuni interne de cel putin 2 ,5*2,5*2,4 (l*L*h) m) si unul pentru instalatiile electrice ale consumatorului a) cabina în anvelopă prefabricată sau în construcţie zidită va avea caracteristici structurale cel puţin echivalente cu cele din prescripţiile OD DG 10061RO b) cabina înglobată în constructie existenta (clădire civilă) trebuie să aibă caracteristicile structurale cel puţin echivalente cu cele din prescripţiile OD DG 2091 - celula de racord si celula cu întrerupator automat cu protectie generala maximala de curent si impotriva punerilor la pamant, montate in compartimentul utilizatorului; - LES 20 kV de Cu, sectiune minima de 95 mmp (L=10 m), inclusiv capetele terminale, între celula de masura si celula de sosire din compartimentul consumatorului. Daca nu se poate respecta aceasta conditie, se va monta celula cu intrerupator pe cablul de alimentare; - priza de pamant interioara si exterioara aferenta cladirii in care se monteaza echipamentele punctului de alimentare; - compartimentul OD va fi echipat cu instalatie de serviciu (iluminat si o priza electrica monofazata) care va fi alimentata din instalatia consumatorului prin grija acestuia; - accesul in compartimentul OD si la contorul de energie electrica se va realiza din domeniu public. • Conform Ord. ANRE nr. 228/2018 – Conditii tehnice de racordare la retelele electrice de interes public a prosumatorilor cu injectie de putere activa in retea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Tariful de racordare a fost calculat pe baza de deviz general conform HG 907/2016. • Este necesara obtinerea autorizatiei de construire pentru instalatia de racordare si avizare in CTE a proiectului tehnic. • În situația în care terenul pe care urmează să fie amplasată instalația de racordare este proprietatea privată a unui terț, este necesar acordul sau promisiunea în scris a proprietarului terenului pentru încheierea cu operatorul de rețea, după perfectarea contractului de racordare și elaborarea proiectului tehnic al instalației de racordare, a unei convenții având ca obiect exercitarea de către operatorul de rețea a drepturilor de uz și servitute asupra terenului afectat de instalația de racordare, pentru executarea lucrărilor necesare realizării rețelei electrice, pentru asigurarea funcționării normale a acesteia, precum și pentru realizarea reviziilor, reparațiilor și intervențiilor necesare. Acordul/promisiunea mentionate anterior se depun odata cu cererea de incheierea a contractului de racordare. • În cazul în care soluția tehnică presupune amplasarea de construcții pe suprafața unui teren proprietate privată, este necesară constituirea dreptului de superficie în favoarea operatorului de rețea. Cele de mai sus se vor materializa prin intermediul contractelor de uz, servitute sau superficie, după caz, în funcție de natura instalației de racordare, aceste contracte urmând să fie încheiate în formă autentică și să fie înscrise în cartea funciară a imobilului. • Prin grija utilizatorului se vor obtine de la detinatorii de teren acordurile, in original, autentificate de un notar public, pentru ocuparea sau traversarea terenului, precum si pentru exercitarea de catre RETELE ELECTRICE ROMANIA a drepturilor de uz si servitute asupra terenurilor afectate de instalatia de racordare.-</t>
  </si>
  <si>
    <t>2025-04-24</t>
  </si>
  <si>
    <t>2026-04-24</t>
  </si>
  <si>
    <t>A20 CALAN-HATEG DV</t>
  </si>
  <si>
    <t>-Conform lucrarii: EEI-SS-968-2024: ” Studiu de solutie privind racordare la sistem Centrala fotovoltaica cu puterea de 4.5 MW Loc. Bretea Romana , CF 65700, 65701, 65702, 65703, 65704 jud. Hunedoara”, elaborata de S.C. ELECTROECHIPAMENT INDUSTRIAL S.R.L. si avizata de Retele Electrice Romania S.A. cu documentul Aviz CTE nr. 6/3/20.02.2025, Varianta/Solutia unica: Racordarea intrare - iesire in LEA 20kV Hateg intre stalpii STP 72 si STP 73 din statia 110/20 kV Calan.   Lucrarile pe tarif de racordare:    - plantare 2 stalpi speciali unificati 12G31 (notati cu STP 1A si STP 2A) intre stalpii STP 72 si STP 73 existenti in axul LEA 20kV Hateg.     - echiparea stalpilor proiectati cu coronament semiorizontal de intindere, lanturi duble terminale compozit, descarcatoare cu oxid de zinc 24kV, separator 24kV si priza de pamant cu Rp&lt;4ohmi     - demontare conductor intre stalpii STP 1A si STP 2A ,,realizare racord 20kV intrare – ieşire LES 20kV între stalpii proiectati STP 1A si STP 2A şi punctul de conexiune, prin intermediul LES 20kV cu cablu tip XLPE 3x(1x185mm2) in lungime totala de cca 100m (inclusiv pe stalpi) intre celulele de linie LE din PC si STP 1A si STP 1B.     - echiparea compartimentului de racordare al punctului de conexiuni 20 kV cu:          - 2 celule de linie motorizate 24 kV, 630A, 16 kA cu separator de sarcina in SF6 si CLP conf. specificatiei OD;          - loc pentru încă o celulă de linie;          - 1 celula de masura, motorizata,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 cord ftp cat. 6e (lungime 10 m)     Amplasare punct de conexiune -compartiment operator de reţea, cu acces liber din domeniul public, dimensionat pentru exploatare din interior; PC se va pozitiona pe un amplasament pus la dispoziţie de utilizator; (constructia PC este in sarcina utilizatorului si va ramane in proprietatea acestuia) in proximitatea LEA 20kV Hateg.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homopolara nedirectionată, minim o treaptă,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CEF+IS Bretea Solar in lungime de 0,8km        - Posturi trafo si tablouri jt aferente centralei CEF+IS Bretea Solar, trafo ≤ 2000kVA        - Asigurare accesului la PC 20kV proiectat pentru OD.  -</t>
  </si>
  <si>
    <t>2025-04-25</t>
  </si>
  <si>
    <t>2026-04-25</t>
  </si>
  <si>
    <t>A20 MONEASA-SEBIS AR</t>
  </si>
  <si>
    <t>-Din ax 20kV Sebis - Moneasa, derivatia LEA 20kV spre PTA 10512 (stalpul nr.72/5) prin realizarea urmatoarelor lucrari: I. Lucrări finanţate pe baza tarifului de racordare: Construcţie LEA 20kV în lungime de cca. 10m, cu conductoare 3x50/8 mmp Al-Ol, cu plantarea unui stâlp tip SC15014 derivatie din stalpul nr.72/5, echipat cu un separator 24kV conform DY595 RO, un set de descărcătoare cu ZnO cu disconector conform DY557 RO ed.2 coronament orizontal de întindere, legături duble şi priza de pămînt cu Rp max. 4ohm; Realizare LES 20kV in lungime de cca. 50m, cu cablu Al 3x1x185 mmp, conform DC4385 RO ed.2 montat în tub, cu realizarea de terminale exterior, pozat între stîlpul nou și PC proiectat; Echiparea compartimentului de racordare din noul PC de 20kV cu: - 1 buc. celula de linie de 24kV, 630A, 16 kA(1s), cu separator de sarcină în SF6 şi CLP, conform DY803/2-LE ed.3; - 1 buc. celulă de măsură cu separator de sarcină, conform DY803/4-UTM ed.3, echipată cu două TT 20/0,1 kV, conform DMI031015 RO, cls.0,5S şi două TC 50/5A conform DM031052 RO, cls.0,5S; - 1 buc. tablou pentru servicii auxiliare conform DY3016 RO ed.2, rezistenţe în celulele MT şi termo-higrostat în PC, care vor fi alimentate de la reţeaua de j.t. a clientului; II. Lucrari finantate de catre operatorul de distributie: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 clasa precizie 0,5S şi cordon de conectare grup de măsurare conform DMI031011 RO); - prin grija operatorului de distributie punctul de conexiune se va echipa cu echipamente pentru integrarea acestuia in telecontrol. III. Lucrări finanţate de beneficiar, realizate prin grija lui, ce devin proprietatea acestuia: - Clădirea punctului de alimentare 20kV cu două compartimente proiectat (Racordare si Beneficiar):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Incaperea pusa la dispozitie de catre beneficiar trebuie sa aiba urmatoarele dimensiuni: 6x3m (Lxl) si inaltime de minim 2,2 m. Controlul incalzirii in compartimentul de racordare va fi realizat cu ajutorul unui termo-higrostat avind alimentarea cu ee din TSI, sistem de incalzire vertical in celulele de 20kV si termohigrostat; * Compartiment Beneficiar pentru instalaţiile electrice ale utilizatorului; - Instalaţia de iluminat interior, prize şi instalaţia de legare la pământ a clădirii; - Celulăsosire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cît mai scurtă posibil (max. 20m), cu cablu de cupru de secţiune minimă 95 mmp, între celula de măsură din compartimentul de racordare şi celula cu înterupător din compartimentul utilizatorului; - Realizarea instalaţiei de utilizare;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 kV. Punctul de alimentare 20kV se va amplasa pe teren domeniu public, la limita de proprietate şi va avea acces în compartimentul de racordare direct din exterior prin realizarea de către client a unei căi de acces.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Pe perioada de probe se va monta analizor pentru monitorizarea calitatii energiei electrice clasa A pentru o perioada de cel putin o saptamana. Va trebui prevăzut un dispozitiv de rezervă pentru DI (acesta poate fi DG) care va avea urmatoarele cerinte: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Romania.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Romania. Se respectă distanțele de siguranță conform Ordin ANRE 239/19 Normă tehnică privind delimitarea zonelor de protecţie şi de siguranţă aferente capacităţilor energetice.</t>
  </si>
  <si>
    <t>2025-04-28</t>
  </si>
  <si>
    <t>2026-04-28</t>
  </si>
  <si>
    <t>PTA 5212 CRICIOVA T1 LEA FAGET L STP 97/</t>
  </si>
  <si>
    <t>Bransament electric monofazat existentNu este cazul- branșament electric subteran trifazat din LEA j.t. existenta, realizata cu conductor TYiR 3x70+54,6 mmp OlAl si alimentata din postul de transformare T 5212 – 20/0,4kV-250kVA; branșamentul se va realiza cu cablu de tip Al 3x25+16C mmp (cf.DC 4126RO) in lungime de 26 metri (10m pe stâlpul LEA j.t - la coborârea de pe stâlp fixarea cablului se va face cu coliere din inox si se va proteja in profil tip REB pana la înălțimea de 2,5 m, 4m subtraversare, 1m in BMPT, si 11m zonă verde), protejat prin tub PVC conform DS4235RO; Montarea unui contor electronic trifazat intr-un BMPT 32A din poliester armat cu fibra de sticla (cf.FT 133_MAT), echipat cu un întrerupător tetrapolar fix de 32A, amplasat pe soclu, la limita de proprietate. BMPT proiectat se va lega la o priza de punere la pământ cu valoare de maxim 4 Ohm, realizata prin grija beneficiarului.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t>
  </si>
  <si>
    <t>PTA 5213 JDIOARA LEA FAGET L STP 99/30</t>
  </si>
  <si>
    <t>Bransament electric trifazat existent in montaj semidirect TC125/5 A.Nu este cazulNecesar reprogramare contor existent pentru tarif de producator.</t>
  </si>
  <si>
    <t>T 52012</t>
  </si>
  <si>
    <t>Bransament electric monofazat existentNu este cazul- branșament electric subteran trifazat din LEA j.t. existenta, realizata cu conductor TYiR 3x70+54,6 mmp OlAl si alimentata din postul de transformare T 52012 – 20/0,4kV-400kVA; branșamentul se va realiza cu cablu de tip Al 3x25+16C mmp (cf.DC 4126RO) in lungime de 30 metri (10m pe stâlpul LEA j.t - la coborârea de pe stâlp fixarea cablului se va face cu coliere din inox si se va proteja in profil tip REB pana la înălțimea de 2,5 m&lt;(&gt;,&lt;)&gt; 5m subtraversare&lt;(&gt;,&lt;)&gt; 1m in BMPT&lt;(&gt;,&lt;)&gt; 2m dale pietonale si 12m zonă verde), protejat prin tub PVC conform DS4235RO; Montarea unui contor electronic trifazat intr-un BMPT 32A din poliester armat cu fibra de sticla (cf.FT 133_MAT), echipat cu un întrerupător tetrapolar fix de 32A, amplasat pe soclu, la limita de proprietate. BMPT proiectat se va lega la o priza de punere la pământ cu valoare de maxim 4 Ohm, realizata prin grija beneficiarului.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 Conform Ordin ANRE 23/09.03.2022, costul mediu pentru realizarea unui branșament trifazat subteran din LEA sau branșament trifazat mixt este de 2430 lei.</t>
  </si>
  <si>
    <t>PTA 5291 COSTEI</t>
  </si>
  <si>
    <t>nu este cazul- branșament electric subteran trifazat din LEA j.t. existentă, realizată cu conductor TYiR 3x70+54,6 mmp OlAl și alimentată din postul de transformare T 5291 – 20/0,4kV-250kVA; branșamentul se va realiza cu cablu de tip Al 3x25+16C mmp (cf.DC 4126RO) în lungime de 131 metri (10m pe stâlpul LEA j.t - la coborârea de pe stâlp fixarea cablului se va face cu coliere din inox și se va proteja în profil tip REB până la înălțimea de 2,5 m&lt;(&gt;,&lt;)&gt; 50m pozat pe pod(cele doua capete ale tubului nou proiectat se vor lega la o priza de punere la pământ cu valoare de maxim 4 Ohmi)&lt;(&gt;,&lt;)&gt; 1m în BMPT&lt;(&gt;,&lt;)&gt; și 70m zonă verde), protejat prin tub PVC conform DS4235RO; Montarea unui contor electronic trifazat într-un BMPT 63A din poliester armat cu fibra de sticla (cf.FT 133_MAT), echipat cu un întrerupător tetrapolar fix de 63A, amplasat pe soclu, la limita de proprietate. BMPT proiectat se va lega la o priza de punere la pământ cu valoare de maxim 4 Ohmi, realizata prin grija beneficiarului.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consumatorului.nu este cazul</t>
  </si>
  <si>
    <t>2025-04-30</t>
  </si>
  <si>
    <t>2026-04-30</t>
  </si>
  <si>
    <t>-PTA (20/0.4 kV, 250 kVA) racordat la stalpul nr. 147 din LEA 20 kV Petrila - Baru Mare : - montare stalp tip SC 15014 echipat cu separator vertical derivatie aeriana (DY 596 RO); - racord aerian 20 kV cu conductor 50/8 OLAL mmp, in lungime de 20 m; - PTA 20/0.4 kV montat pe stalp SC 15014 nou echipat cu trafo cu pierderi reduse 20/0.4 kV, 250 kVA; - montare cutie de distributie 0.4 kV (DY 3018 RO) echipata cu 1 întrerupator 400 A, racordata de la bornele transformatorului de putere prin conductor 3x150+95N mmp (DC 4146 RO), L=5 m; - BMPTi 360 A (FT-133-MAT) amplasat langa PTA; - montare contor electronic trifazat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activain retea" • Tariful de racordare a fost calculat pe baza de deviz general conform HG 907/2016. • Este necesara obtinerea autorizatiei de construire pentru instalatia de racordare si avizare in CTE a proiectului tehnic.-</t>
  </si>
  <si>
    <t>PTA 4533 CURTICI STR.METIANU</t>
  </si>
  <si>
    <t>PTA 3451 ARAD PRISLOP</t>
  </si>
  <si>
    <t>-Din PT 20/0.4kV, 160kVA, nr.3451, din LEA 0.4kV prin realizarea urmatoarelor lucrari: 1.-lucrari finantate prin grija si pe cheltuiala operatorului de distributie: - montare pe soclu la limita de proprietate beneficiar, a unui BMPT-63A standardizat;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existent; - pozare cablu Al 3x25+16C, conform DC 4126RO, in tub protectie, din LEA 0.4kV la BMPT, in lungime de cca. 25m, din care cca. 9m canalizare zona nepavata, cca. 2m zona pavata, respectiv cca. 5m subtraversare carosabil; 3. lucrari de realizat prin grija si pe cheltuiala beneficiarului: - priza de pamant a BMPT; - coloana jt.</t>
  </si>
  <si>
    <t>S20 NR.5-VICTORIA TM</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</si>
  <si>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1 – Racordare intrare-iesire pe LES 5 Victoria intre PT 51918 si PT 51973 alimentat din statia 110/20/10 kV Victoria; Lucrari pe tarif de racordare: -sectionare si mansonare LES 20 kV 5 Victoria intre PT 51918 si PT 51973 ; -pozare LES 20 kV de tipul ARE4H5(AR)E 3x(1x185)AL mmp, in lungime de cca. 15 m, intre cele doua mansoane si PC 20 kV proiectat; -punct de conexiuni 20 kV proiectat in anvelopa de beton amplasat in apropierea statiei 110/20 kV Victoria Echiparea compartimentului de racordare al punctului de conexiuni 20 kV, cu: -doua celule de linie motorizate 24 kV, 630A, 16 kA cu separator de sarcina in SF6 conform RER; -celula de masura conform RER motorizata cu separator si grup de masura format din două transformatoare de tensiune 20/0,1 kV, clasa de precizie 0,5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RETELE ELECTRICE ROMANIA SA cat si de catre beneficiar. -integrarea in telecontrol a celulelor de linie si masura din PC 20kV proiectat prin montarea de RGDAT-3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3 buc, PATCH-PANNEL FO MONOMODE pentru 24 fibre oprice - E2000/APC complet echipat – 3 buc, Patch-cord ftp cat. 6e (lungime 1 m), Patch-cord ftp cat. 6e (lungime 20 m) Se va prevedea o nişa de mãsurã in care se va monta un contor electronic de energie activă şi reactivă cu dublu sens, prevăzut cu curbă de sarcină, cu interfaţă serială RS 232, cu telecitire, clasa de precizie 0.2s, în montaj indirect prin TC 400/5A clasa de precizie 0.2s conform specificatiilor RETELE ELECTRICE şi 20/0.1 kV clasa de precizie 0.5 conform specificatiilor RETELE ELECTRICE (amplasate in celula de masura).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măsură din compartimentul de racordare şi celula cu înterupător din compartimentul utilizatorului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-protectie maximala de curent directionala homopolara;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CEF Bega Tehnomet in lungime 0,03 km, in ambele variante -Posturi trafo si tablouri jt aferente centralei CEF Bega Tehnomet trafo ≤ 2000kVA -Asigurare accesului la PC 20kV proiectat pentru OD.-</t>
  </si>
  <si>
    <t>2025-05-06</t>
  </si>
  <si>
    <t>2026-05-06</t>
  </si>
  <si>
    <t>PTZ 2171 ORASTIE / LEA ORASTIE-ORASTIE 3</t>
  </si>
  <si>
    <t>Bransament electric trifazat care se va desfiinta dupa realizarea noului bransament corespunzator puterii solicitate.Sporul de putere solicitat necesita realizarea unui bransament electric trifazat subteran alimentat de la firida de tip E2-4, zona PTZ nr. 2171 ct Eroilor, realizat cu cablu 3x10+6C Al mm2, L=5 m (1 m pamant), cu BMPT 63 A (FT-133-MAT) cu picior încastrat în beton montat la limită de proprietate. • Pentru crearea conditiilor tehnice necesare alimentarii cu energie electrica, RETELE ELECTRICE Romania SA va efectua lucrari in amonte de punctul de racordare. Utilizatorul va putea beneficia de puterea solicitata, dupa realizarea lucrarilor de intarire, termenul posibil fiind de 24 luni. • Programare contor electronic trifazat bidirectional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Tariful de racordare a fost calculat pe baza de deviz general conform HG 907/2016. • Valoarea medie a bransamentului pana la care operatorul de distributie ramburseaza cheltuielile pentru proiectarea si realizarea bransamentului, stabilita conform reglementarilor in vigoare, este de 2060 lei. • Este necesara obtinerea autorizatiei de construire pentru instalatia de racordare si avizare in CTE a proiectului tehnic.-</t>
  </si>
  <si>
    <t>A20 SINTEA MARE-CHISINEU CRIS AR</t>
  </si>
  <si>
    <t>-Din LEA 20kV Cris- Sintea Mare stalpul nr.214/18/6 prin realizarea următoarelor lucrări: I. Lucrări finanţate pe baza tarifului de racordare: - Echipare stilp existent nr.214/18/6 de tip SE6 consola derivatie, lanturi duble de izolatoare; - Constructie LEA 20kV in lungime de cca. 10m cu conductoare 3x50/8 mmp Al-OL, derivata din nr.214/18/6 si plantare stilp SC15014 echipat cu un separator vertical 24kV conform DY595 RO, cîte un set de descărcătoare cu ZnO cu disconector conform DY557 RO ed.2 coronament orizontal de întindere, legături duble şi prize de pămînt cu Rp max. 4ohm; - Realizare LES 20kV în lungime de cca. 255m, intre stalpul nou proiectat si PA 20kV proiectat, cu cablu de Al 3x185 mmp conform DC4385 RO ed.2, montat în tub conform DS4235 RO şi DS4247 RO şi realizarea de terminale de exterior conform DJ4476 RO ed.4 şi de interior conform DJ4456 RO, în vederea racordării noului PA la LEA 20kV existentă; - Echiparea compartimentului de racordare din PA 20kV proiectat, cu: - 1 buc. celula modulara de linie de 24kV– pregatite pentru integrarea in sistemul de telecontrol OD-630A, 16 kA(1s), cu separator de sarcină în SF6 şi CLP, conform DY803/3-LE ed.3 (loc pentru echipamente 20kV montate ulterior): - 1 buc. celulă de măsură cu separator de sarcină – pregatita pentru integrarea in sistemul de telecontrol OD-, conform DY803/4-UTM ed.3, cu două TT 20/0,1kV, conform DMI031015 RO, clasa de precizie 0,5 şi două TC de 50/5A, conform DM031052 RO, clasa de precizie 0,5S; -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II. Lucrari finanate de catre operatorul de distributie: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RO,clasa precizie 0,5S şi cordon de conectare grup de măsurare conform DMI031011 RO). Contorul va fi astfel amplasat încât să fie posibilă citirea lui din exteriorul PA de către consumator cît şi de distribuitor, contor bidirectional, programat cu tarif producator, clasa de exactitate 0,5s pentru energia activa si energia reactiva – montaj indirect, curba de sarcina, alimentare auxiliara si alimentator extern. Contorul se va amplasa la PC cu posibilitate de sigilare si de va fi astfel amplasat încât este posibilă citirea lui din exteriorul PC atât de către client cît şi de distribuitor. Pentru imbunatatirea semnalului GSM in vederea transmisiei curbelor de sarcina din contor se va monta in exterior o antena GSM cu castig de semnal. III. Lucrări finanţate de beneficiar, realizate prin grija lui, ce devin proprietatea acestuia: - Clădirea punctului de alimentare 20kV cu două compartimente proiectat (racordare si beneficiar):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Asigurarea izolării fonice, a măsurilor de PSI, a accesului în instalatii şi protecţiei faţă de ,,eventualele inundaţii sau acumulări de gaze, vor fi în responsabilitatea proiectantului,constructorului si proprietarului părţii de construcţie a punctului de allimentare 20 kV. Incaperea pusa la dispozitie de catre beneficiar trebuie sa aiba urmatoarele dimensiuni: 6x3m (Lxl) si inaltime de minim2,2m. Controlul incalzirii in compartimentul de racordare va fi realizat cu ajutorul unui termo-higrostat avind alimentarea cu ee din TSI, sistem de incalzire vertical in celulele de 20kV si termohigrostat. Prin grija operatorului de distributie punctul de conexiune se va echipa cu echipamente pentru integrarea acestuia in telecontrol.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cît mai scurtă posibil (max. 20m), cu cablu de cupru de secţiune minimă 95 mmp, între celula de măsură din compartimentul de racordare şi celula cu înterupător din compartimentul utilizatorului; - Realizarea instalaţiei de utilizare;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Instalaţia de iluminat interior, prize şi instalaţia de legare la pământ a clădirii; -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Romania;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DI&lt;(&gt;,&lt;)&gt;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Banat SA.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obţinuteşi de comun acord cu beneficiarul lucrării, astfel încît să permită accesul pentru mentenanţă şi înlocuirea instalaţiilor electrice defecte în timp util. Proiectul tehnic se va aviza în CTE a Rețele Electrice Banat. Se respectă distanțele de siguranță conform Ordin ANRE 239/19 Normă tehnică privind delimitarea zonelor de protecţie şi de siguranţă aferente capacităţilor energetice..</t>
  </si>
  <si>
    <t>A20 FNC-I M ORASTIE DV</t>
  </si>
  <si>
    <t>loc de consum existent al ACTIVITATEA GOSCOM S.A. - CER RO005E531415438 / 1 din 04/04/2016 in loc de consum si producere nou situat in Orastie, str. Erou O.N. Munteanu, FN, CF 68214, jud. Hunedoara. Date generale consum confor CER RO005E531415438 / 1 din 04/04/2016: - P max abs 95 kW/ 103,26 kVA-Conform lucrarii: L20/2025: ” Studiu de solutie privind Racordarea la SEN a locului de consum si producere, Orastie, str. Erou O.N. Munteanu, FN, CF 68214, jud. Hunedoara”, elaborata de S.C. CONS ELECTRIFICAREA INSTAL S.R.L. si avizata de Retele Electrice Romania S.A. cu documentul Aviz CTE nr. 7/2/27.02.2025, Varianta unica de racordare: Racord intrare - iesire in LES 20 kV din LEA 20 kV FNC alimentata din statia 110/20 kV IM Orastie, tronsonul cuprins intre PTAB 2216 FORMPLAST ORASTIE si PTZ 2155 CANALIZARE ORASTIE, alimentata din statia 110/20 kV IM Orastie.   Lucrari pe tarif de racordare:    - interceptare LES 20 kV din LEA 20 kV FNC, alimentata din Statia 110/20 kV IM Orastie tronsonul cuprins intre PTAB 2216 FORMPLAST ORASTIE si PTZ 2155 CANALIZARE ORASTIE si realizarea a doua seturi de mansoane 20 kV ;     - pozarea a doua cabluri de medie tensiune tripolare cu elice vizibila pentru montare subterana, izolate in polietilena reticulara de grosime redusa, Al 3x1x185 mmp, cu ecran in tub de aluminiu sub invelis de PVC sau PE, in lungime de 2x30 m (inclusiv rezervele la mansoane si in PC 20 kV pr.) intre seturile de mansoane 20 kV proiectate si punctul de conexiune 20kV proiectat;    - Echiparea compartimentului de racordare al punctului de conexiuni 20 kV cu:        - 2 celule de linie motorizate 24 kV, 630A, 16 kA cu separator de sarcina in SF6 si CLP conf. specificatiei OD;        - loc pentru încă o celulă de linie;        - 1 celula de masura, motorizata,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compensat,a doua treapta pentru sesizarea punerilor la pamant simple functionare cu neutrul izolat);          - protecţie maximală de curent homopolar cu două trepte (una sensibilă la pentru puneri la pamant simple cealaltă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CEF Goscom Orastie in lungime de 0 ,1 km        - Posturi trafo si tablouri jt aferente CEF Goscom Orastie trafo ≤ 2000kVA        - Asigurare accesului la PC 20kV proiectat pentru OD.</t>
  </si>
  <si>
    <t>2025-05-07</t>
  </si>
  <si>
    <t>2026-05-07</t>
  </si>
  <si>
    <t>PTA 5208 CIRESU MINA STP 63/13 LEA FAGET</t>
  </si>
  <si>
    <t>Bransament electric trifazat existent alimentata din PTA 5208 20/0,4 kV -100 KVANu este cazulNecesar înlocuire BMPT 80A existent cu un BMPTS1 100A pentru curent maxim absorbit de utilizator, de până la 500 A (ansamblu de transformatoare de măsurare de curent 125/5A conform specificației tehnice DMI 031055 RO); BMPTi-ul proiectat se va lega la o priza de punere la pământ cu valoare de maxim 4 Ohmi, realizată prin grija beneficiarului.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t>
  </si>
  <si>
    <t>PTA 5367 CRICIOVA T3 LEA FAGET STP 99/5/</t>
  </si>
  <si>
    <t>Bransament electric trifazat existent in montaj semidirect TC125/5A.Nu este cazulNecesar înlocuire BMPTi 80A existent cu un BMPTS1 100A pentru curent maxim absorbit de utilizator, de până la 500 A (ansamblu de transformatoare de măsurare de curent 125/5A conform specificației tehnice DMI 031055 RO); BMPT proiectat se va lega la o priza de punere la pământ cu valoare de maxim 4 Ohmi, realizată prin grija beneficiarului.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t>
  </si>
  <si>
    <t>T 51974</t>
  </si>
  <si>
    <t>Bransament electric trifazat existent. cu dubla alimentare din postul T51974 20/0,4KV-1260KVA.Nu este cazulNecesar reprogramare contor existent pentru tarif de producator.</t>
  </si>
  <si>
    <t>-Conform lucrarii: ”Studiu de solutie privind Racordarea la SEN parc fotovoltaic pentru asigurarea energiei din surse regenerabile pentru consumul propriu al cladirilor publice si a iluminatului public din Mun. Brad, judet Hunedoara”, elaborata de S.C. CONS ELECTRIFICAREA INSTAL S.R.L. si avizata de Retele Electrice Romania S.A. cu documentul Aviz CTE nr. 13/1/16.04.2025, Varianta unica de racordare: Racordarea intrare - iesire LES 20 kV din axul LEA 20 kV Brad 3, alimentata din st. 110/20 kV Brad, tronsonul cuprins intre st. 43 si PTZ 2 CLEJU.   Lucrari pe tarif de racordare:    - interceptarea LES 20 kV existent din LEA 20 kV Brad 3, alimentata din statia 110/20 kV Brad, tronsonul cuprins intre st. 43 si PTZ 2 CLEJU si realizarea a doua seturi de mansoane;     - montare LES 20 kV, dublu circuit, cu cabluri tip XLPE 3x(1x185 mm2) in lungime totala de cca. 2x18 m (inclusiv rezervele la seturile de mansoane si in PC) intre celulele de linie din PC proiectat si seturile de mansoane 20 kV proiectate;     - Echiparea compartimentului de racordare al punctului de conexiuni 20 kV, cu:        - 2 celule de linie motorizate 24 kV, 630A, 16 kA cu separator de sarcina si CLP conf. specificatiei OD;        - loc pentru inca o celula de linie;        - 1 celula de masura conf. specificatiei OD cu separator si grup de masura format din doua transformatoare de tensiune 20/0,1 kV, clasa de precizie 0,2 si doua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(una sensibilă la pentru puneri la pamant simple cealaltă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 Brad in lungime de 0 ,01 km        - Posturi trafo si tablouri jt aferente centralei CEF Brad, trafo ≤ 2000kVA        - Asigurare accesului la PC 20kV proiectat pentru OD.  -</t>
  </si>
  <si>
    <t>2025-05-08</t>
  </si>
  <si>
    <t>2026-05-08</t>
  </si>
  <si>
    <t>Lucrări de întărire comune (generale) determinate de necesitatea asigurării condițiilor tehnice în vederea evacuării puterii aprobate pentru centrala CEF Brad: 
Realizarea lucrărilor de întărire cu caracter general pentru respectarea criteriului cu N elemente în funcțiune în RED 110 kV: 
   - reconductorare LEA 110 kV Mintia – Brad, in lungime de 29,107 km, cu conductoare cu capacitate marita de transport (minim 850 A); 
Realizarea lucrărilor de întărire cu caracter general pentru respectarea criteriului cu N-1 elemente în funcțiune în RED 110 kV: 
   - reconductorare LEA 110 kV Mintia – Baita, in lungime de 27,389 km, cu conductoare cu capacitate marita de transport (minim 850 A); 
   - reconductorare LEA 110 kV Baita – Criscior, in lungime de 13,035 km, cu conductoare cu capacitate marita de transport (minim 850 A); 
   - reconductorare LEA 110 kV Brad – Vascau, in lungime de 23,109 km, cu conductoare cu capacitate marita de transport (minim 850 A); 
   - reconductorare LEA 110 kV Brad-Vașcău (27,1 km gestiune DEER) , cu conductoare cu capacitate marita de transport (minim 850 A); 
   Total reconductorare: 90,633 km. 
   - construire LEA 110 kV noua pe tronsonul Mintia – Brad, in lungime de 29,107 km, echipata cu conductoare cu capacitate marita de transport (minim 850 A); 
   Total construire LEA 110kV noua: 29,107 km. 
Evaluarea lucrarilor de intarire 
   Valoarea estimata a lucrarilor de întărire comune (generale) determinate de necesitatea asigurării conditiilor tehnice în vederea evacuării puterii aprobate pentru centrala CEF Brad, pe baza de indici conform art. 44 din Ordinul ANRE 11/2014 este de: 
   T(I)=Sn x i 
   Art. 42.  În situația în care punctul de racordare este la medie tensiune, într-o linie electrică subterană sau pe bara de medie tensiune a unui post de transformare, tariful specific pentru calculul componentei TI a tarifului de racordare se notează i6 și se stabilește utilizând următoarea formulă: 
   i6 = iMTS + iST110/MT [lei/MVA]= 67.000 + 432.000 = 499.000 lei /MVA 
   Sevacuata = 0,984 MVA 
   Rezulta T(I)=Sn x I6 = 0,984 MVA * 499 000 lei = 491.016 lei fara TVA 
   Valoarea Ti calculata pe baza de deviz general aferenta OD/OTS cu lucrari de intarire la N si N-1 fara limitare operationala: 
   (Ti)SS = 105.477.409,61 lei fara TVA , din care: 
      La N elemente: (Ti)SS = 13.794.584,37 lei fara TVA din care: 
         Ti RER = 13.794.584,37 lei fara TVA 
         Ti OTS = 0 lei fara TVA 
         Ti alti OD = 0 lei fara TVA 
      La N-1 elemente: (Ti)SS =91.682.825,24 lei fara TVA din care: 
         Ti RER = 79.050.775,06 lei fara TVA 
         Ti OTS = 0 lei fara TVA 
         Ti alti OD = 12.000.000 lei fara TVA 
   Termenul posibil de realizare a lucrărilor de intarire in RED este 2.270 zile lucratoare, la N si N-1 elemente (fara limitare operationala), de la momentul obtinerii obtinerii avizelor si autorizatiilor de construire. 
   S-a calculat timpul necesar realizarii lucrarilor de intarire pentru racordarea centralei CEF Brad astfel: 
      La N: 1x10 luni x 22 zile lucrătoare + 15 zile/km x 29,1 km = 657 zile lucrătoare (reconductorări) 
      La N-1: 3x10 luni x 22 zile lucrătoare + 15 zile/km x 63,533 km (reconductorări) + 1x14 luni x 22 zile lucrătoare + 30 zile/km x29,1 km (LEA 110 kV nouă) = 1.613 zile lucrătoare (reconductorări) + 1.181 zile lucrătoare (LEA 110 kV nouă) = 2.794 zile lucrătoare 
   Nu sunt inclusi timpii de obtinere a avizelor si acordurilor proprietarilor. 
   Prin urmare valoarea tarifului de întărire reţea este: 
   Ti= Min[ (Ti) calcul ,(Ti)SS] = Min[105.477.409,61 lei; 491.016 lei] = 491.016 lei fara TVA</t>
  </si>
  <si>
    <t>S20 NR.12-COVACI TM</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</si>
  <si>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Solutie unica - Racordarea intrare - iesire in LES 20kV nr. 12, tronsonul cuprins intre bara statiei si PA 22555, alimentata din statia 110/20 kV Covaci. Lucrari pe tarif de racordare: - interceptarea LES 20 kV nr. 12 din statia 110/20 kV Covaci tronsonul cuprins intre bara statiei si PA 22555 si realizarea a doua seturi de mansoane; - montare LES 20kV dublu circuit cu cablu tip XLPE 3x(1x185mm2) in lungime de cca. 2 x 200 m (inclusiv rezervele la PC si seturi mansoane) intre seturile mansoane 24 kV si PC 20 kV proiectate; - Echiparea compartimentului de racordare al punctului de conexiuni 20 kV cu: - 2 celule de linie motorizate 24 kV, 630A, 16 kA cu separator de sarcina si CLP conf. specificatiei OD; - 1 celula de masura motorizata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L&lt;=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maximala de curent homopolar nedirectionată, minim o treaptă, pentru sesizarea dublelor puneri la pământ.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 CJT in lungime de 1,672 km; - Posturi trafo si tablouri jt aferente centralei fotovoltaice, trafo &lt;= 2000kVA; - Asigurare accesului la PC 20kV proiectat pentru OD.-</t>
  </si>
  <si>
    <t>2025-05-14</t>
  </si>
  <si>
    <t>2026-05-14</t>
  </si>
  <si>
    <t>Lucrări de întărire determinate de necesitatea asi tehnice în vederea evacuării puterii aprobate pentru centrala CEF CJT:
Realizarea lucrărilor de întărire cu caracter general pentru respectarea criteriului cu N elemente în funcțiune în RED 110 kV: reconductorare LEA 110 kV Sacalaz – Covaci, in lungime de 11,8 km, cu conductoare cu capacitate marita de transport (minim 850 A); reconductorare LEA 110 kV Sacalaz – Bucovina, in lungime de 4,977 km, cu conductoare cu capacitate marita de transport (minim 850 A); reconductorarea LEA 110 kV Bucovina - Dumbravita, in lungime de 1,222 km, cu conductoare cu capacitate marita de transport (minim 1000 A).
Total reconductorare: 17,999 km
- construire LEA 110 kV noua pe tronsonul Sacalaz – Covaci, in lungime de 11,8 km, echipata cu conductoare cu capacitate marita de transport (minim 850 A);
Total construire LEA noua: 11,8 km
Realizarea lucrărilor de întărire cu caracter general pentru respectarea criteriului cuN-1 elemente în funcțiune în RED 110 kV: reconductorare LEA 110 kV Sacalaz – Satchinez, in lungime de 27,711 km, cu conductoare cu capacitate marita de transport (minim 1000 A); reconductorare LEA 110 kV Satchinez – Calacea, in lungime de 5,816 km, cu conductoare cu capacitate marita de transport (minim 850 A); reconductorare LEA 110 kV Calacea – Ortisoara, in lungime de 12,881 km, cu conductoare cu capacitate marita de transport (minim 850 A); 
Total reconductorare: 46,408 km
- construire LEA 110 kV noua pe tronsonul Sacalaz – Satchinez, in lungime de 27,711 km, echipata cu conductoare cu capacitate marita de transport (minim 1000 A);
Total construire LEA noua: 27,711 km
Evaluarea lucrarilor de intarire Valoarea estimata a lucrarilor enuntate la pct.3.2 pe baza de indici conform art. 44 din Ordinul ANRE 11/2014 este de: T(I)=Sn x i.
Art 42 - În situaţia în care punctul de racordare este la medie tensiune, într-o linie electrică subterană sau pe bara de medie tensiune a unui post de transformare, tariful specific pentru calculul componentei T(I) a tarifului de racordare se notează i(6) şi se stabileşte utilizând următoarea formulă: I6= iMTS + iST110/MT [lei /MVA] = 67.000 + 432.000 = 499 000 [lei /MVA].
Solutie unica: Sevacuata =2,401 MVA Rezulta T(I)=Sn x I6 = 2,401 MVA x 499.000 lei/MVA = 1.198.099 lei fara TVA.
a) Valoarea Ti calculata pe baza de deviz general aferenta OD/OTS cu lucrari de intarire la N si N-1 fara limitare operationala: (Ti)SS = (Ti)SS N elemente + (Ti)SS N-1 elemente = 28.708.857,28 lei + 68.719.580,38 lei = 97.428.437,66 lei fara TVA, din care:
La N elemente: (Ti)SS = = 28.708.857,28 lei fara TVA din care: Ti RER = = 28.708.857,28 lei fara TVA; Ti OTS = 0 lei fara TVA; Ti alti OD = 0 lei fara TVA.
La N-1 elemente: (Ti)SS = 68.719.580,38 lei fara TVA din care: Ti RER = 68.719.580,38 lei fara TVA; Ti OTS = 0 lei fara TVA; Ti alti OD = 0 lei fara TVA.
Prin urmare valoarea tarifului de întărire reţea este: Ti= Min[ (Ti) calcul ,(Ti)SS] = Min[ 97.428.437,66 lei; 1.198.099 lei] = 1.198.099 lei fara TVA Termenul estimat de 2.286 zile lucratorare este valabil in conditiile realizarii simultane a lucrarilor de reconductorare, linii noi 110 kV, necesare respectarii criteriilor cu N si N-1 elemente in functiune. (fără limitare operațională), de la momentul obținerii avizelor și autorizațiilor de construire. In cazul nerealizarii simultane a lucrarilor de reconductorare respectiv construirea de linii noi, termenul va fi cel maximal de 4087 zile lucrătoare. La N: 3 buc x 10luni*22zile + 15 zile/km*17,999 km=660 + 270 = 930 zile lucratoare (reconductorari) 1 buc x 14luni*22zile + 30 zile/km*11,8 km=308 + 354 = 662 zile lucratoare (LEA 110 kV noua) La N-1: 3 buc x 10luni*22zile + 15 zile/km*46,408 km=660 + 696 = 1356 zile lucratoare (reconductorari) 1 buc x 14luni*22zile + 30 zile/km*27,711 km=308 + 831 = 1139 zile lucratoare (LEA 110 kV noua). Nu sunt inclusi timpii de obtinere a avizelor si acordurilor proprietarilor.</t>
  </si>
  <si>
    <t>PTA 2020 SATU NOU PERIAM</t>
  </si>
  <si>
    <t>2025-05-15</t>
  </si>
  <si>
    <t>2026-05-15</t>
  </si>
  <si>
    <t>S20 NR.8-COVACI TM</t>
  </si>
  <si>
    <t>loc de consum existent al Warehouses de Pauw Romania SRL - CER RO005E513556122/1 din data de 14.12.2017 in loc de consum si producer, amplasat in jud Timis loc. Dumbravita, str DJ 691, km 7+142, nr cad 412877. Date generale consum conform CER RO005E513556122/1 din data de 14.12.2017: - P max abs 644 kW/ 700 kVA-Conform CER RO005E513556122/1 din data de 14.12.2017 racordarea Utilizatorului se face prin PC 22327 ce este alimentat printr-un LES 1x3x185mmp in sistem intrare-iesire intre PT 22326 si PT 12223 din linia 20 kV LES 8 alimentat din statia 110/20 kV Covaci. Anterior realizarii statiei 110/20 kV Covaci acest PC era alimentat din statia110/20 kV Padurea Verde LEA 20 kV Avicola Giarmata.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unica – Racordarea noii CEF 0.5 MW in reteaua JT a consumatorului Wahouses de Pauw Romania SRL (PC 22327 ce este alimentat printr-un LES 1x3x185mmp in sistem intrare-iesire intre PT 22326 si PT 12223 din linia 20 kV LES 8 din statia 110/20 kV Covaci) Lucrari pe tarif de racordare: - Inlocuire TC uri 50/5 A existente in PC 22327 cu TC uri 50/5 A cu clasa de precizie 0.2S. Lucrari ce se realizeaza prin grija beneficiarului: -Debitarea puterii produse in centrala fotovoltaica amplasata pe acoperisul cladirii se va realiza prin reteaua de JT a consumatorului prin transformatorul 1x630 kVA existent si implicit PC 22327 in momentele in care centrala va produce o putere mai mare decat cea consumata in instalatiile proprii. -Racordul centralei fotovoltaice se va realiza in tablourile electrice generale existente ale beneficiarului aflat în postul de transformare aferent PC 22327 1 x 630kVA. -Fiecare tablou TE-CEF este prevazut pe legatura cu tabloul general al halei unde se realizeaza CEF, cu un intreruptor motorizat impreuna cu un releu multifunctional BINDER VDM 460 care va realiza comanda (open/close) a motorului intreruptorului. - Aceste intrerupatoare vor avea rol de dispozitiv de interfata, DI, si vor fi declansate prin intermediul releului multifunctional BINDER VDM 460, prin urmatoarele protectii: -protectie maxima tensiune, valoare mediata 10 minute*: 1,1*Un/600+3 secunde; -protectie maxima tensiune: 1,15*Un/temporizata; -protectie minima tensiune : 0,85*Un/ temporizata; -protectie minima tensiune: 0,3*Un/ temporizata; -protectie maxima frecventa: 52 Hz/ temporizata; -protectie minima frecventa: 47,5 Hz/ temporizata. -Invertoarele vor avea pe tot timpul functionarii in paralel cu reteaua de distributie activata functia de antiinsularizare, respectiv se va seta o rampa de crestere a puterii active la conectare de maxim 10% din Pmax. -In cazul defectiunilor releului atasat fiecarui dispozitiv de interfata sau in cazul lipsei alimentarii acestuia va fi declansat intrerupatorul de interfata. - In cazul refuzului de declansare a intrerupatorului de interfata va declansa intrerupatorul adiacent din amonte (spre reteaua de JT a consumatorului). In fiecare TEG CEF se va monta cate un analizor de energie conform schemelor monofilare. -De la analizorul instalat in TEG CEF se folosi canal de comunicatie, pentru transmiterea informatiilor de putere activa/reactiva, catre un PLC instalat intr-un dulap montat langa PC 22327. -De la PLC catre Unitatea Periferica nou montata in PC 22327, se vor folosi ieșirile analogice 4-20mA ale acestuia. Conversia, însumarea si scalarea semnalelor de putere activa/reactiva, se va face in softul din PLC. -Pentru preluarea in sistemul SCADA RER SA, se vor transmite de la instalatia de producere energie electrica urmatoarele informatii: -Putere active, P; -Putere reactiva, Q; -Pozitie dispozitive de interfata, DDI, sub forma de un singur contact liber de potential. -Urmatorii parametrii vor fi masurati in punctul de racord si anume celula DG din PC 2232 -Tensiune, U; -Frecventa, f; -Se vor monta TT uri in celula DG a Utilizatorului. -Toate aceste informatii vor fi transmise catre SCADA RER SA, in unitatea periferica, UP, din PC 22327. -Traductorul si PLC-ul vor fi montate intr-un dulap nou, montat in compartiment utilizator, langa PC 22327. -Punerea in functiune a noi centrale se va face respectand „PROCEDURĂ din 17 aprilie 2019 de notificare pentru racordare a unităţilor generatoare şi de verificare a conformităţii unităţilor generatoare cu cerinţele tehnice privind racordarea unităţilor generatoare la reţelele electrice de interes public”. -Suplimentar se va monta un dulap sigilabil echipat complet cu grup de masura semidirecta (TC, cleme si conectica) dimensionata pentru intreaga putere debitata de CEF in vederea montarii unui contor electronic pus la dispozitie de RER SA.</t>
  </si>
  <si>
    <t>2025-05-16</t>
  </si>
  <si>
    <t>2026-05-16</t>
  </si>
  <si>
    <t>Lucrări de întărire specifice determinate de necesitatea asigurării condițiilor tehnice în vederea evacuării puterii aprobate exclusiv pentru centrala CEF Dumbravita: - nu este cazul;
Lucrări de întărire comune (generale) determinate asigurării condițiilor tehnice în vederea evacuării puterii aprobate pentru centrala CEF Dumbravita:
Realizarea lucrărilor de întărire cu caracter general pentru respectarea criteriului cu N elemente în funcțiune în RED 110 kV:
- Reconductorare LEA 110 kV Covaci - Sacalaz (11,79km) cu conductoare de sectiune similara si capacitate de minim 850A (inclusiv lucrari de inlocuire TC in celulele de capat)
- Reconductorare LEA 110 kV Sacalaz - Bucovina (5,1km) cu conductoare de sectiune similara si capacitate de minim 850A (inclusiv lucrari de inlocuire TC in celulele de capat)
-Total reconductorari: 16,89 km
-Realizarea lucrărilor de întărire cu caracter general pentru respectarea criteriului cu N elemente în funcțiune în RET: nu e cazul
-Realizarea lucrărilor de întărire cu caracter general pentru respectarea criteriului cu N-1 elemente în funcțiune în RED 110 kV:
-Reconductorare LEA 110 kV Sacalaz – CEF Sanandrei Satchinez (15 km) cu conductoare de sectiune similara si capacitate de minim 850A (inclusiv lucrari de inlocuire TC in celulele de capat)
-Reconductorare LEA 110 kV CEF Sanandrei - Satchinez (7,71 km) cu conductoare de sectiune similara si capacitate de minim 850A (inclusiv lucrari de inlocuire TC in celulele de capat)
-Reconductorare LEA 110 kV Ortisoara - Calacea (12,88km) cu conductoare de sectiune similara si capacitate de minim 850A (inclusiv lucrari de inlocuire TC in celulele de capat)
-Reconductorare LEA 110 kV Satchinez - Calacea (5,82km) cu conductoare de sectiune similara si capacitate de minim 850A (inclusiv lucrari de inlocuire TC in celulele de capat)
-LEA noua 110 kV Sacalaz - Covaci (11,79km)
- Total reconductorari: 41,41 km Total
-LEA noua: 11,79 km
-Realizarea lucrărilor de întărire pentru respectarea criteriului cu N-1 elemente în funcțiune în RET: nu e cazul
Evaluarea lucrarilor de intarire
-Valoarea estimata a lucrarilor enuntate la pct.3.2 pe baza de indici conform art. 44 din Ordinul ANRE 11/2014 este de:
T(I)=Sn x i
Art. 42. — În situația în care punctul de racordare este lamedie tensiune, într-o linie electrică subterană sau pe bara de medie tensiune a unui post de transformare, tariful specific pentru calculul componentei TI a tarifului de racordare se notează i6 și se stabilește utilizând următoarea formulă:
i6 = iMTS + iST110/MT [lei/MVA]= 67.000+432.000= 499.000 lei /MVA
Sevacuata = 0,538 MVA
Rezulta T(I)= Sn x I6 = 0,538MVA x 499.000 lei/MVA = 268.462 lei fara TVA
a) Valoarea Ti calculata pe baza de deviz general aferenta OD/OTS cu lucrari de intarire la N si N-1 fara limitare operationala:
(Ti)SS = 52.730.287,03 lei fara TVA , din care:
La N elemente: (Ti)SS = 11.147.298,108 lei fara TVA din care:
-Ti RER = 11.147.298,108 lei faraTVA
-Ti OTS = 0 lei fara TVA
-Ti alti OD = 0 lei fara TVA
- La N-1 elemente: (Ti)SS = 41.582.988,92 lei fara TVA din care:
-Ti RER = 41.582.988,92 lei fara TVA
-Ti OTS = 0 lei fara TVA
-Ti alti OD = 0 lei fara TVA
-Prin urmare valoarea tarifului de întărire reţea este: Ti= Min[ (Ti) calcul ,(Ti)SS] = Min[ 52.730.287,03 lei; 268.462 lei] = 268.462 lei fara TVA
- La N: 2x10 luni x 22 zile lucrătoare + 15 zile/km x 16,89 km = 693 zile lucrătoare (reconductorări)
-La N-1: 4x10 luni x 22 zile lucrătoare + 15 zile/km x 41,41 km (reconductorări) = 1.501 zile lucrătoare (reconductorări) 1x14 luni x 22 zile lucrătoare + 30 zile/km x 11,79km (LEA 110 kV nouă) = 662 zile lucrătoare (LEA 110 kV nouă)
-Termenul posibil de realizare a lucrărilor de întărire în RED este 2.856 zile lucrătoare, la N și N-1 elemente (fără limitare operațională), de la momentul obținerii avizelor și autorizațiilor de construire.
-Nu sunt inclusi timpii de obtinere a avizelor si acordurilor proprietarilor.</t>
  </si>
  <si>
    <t>6030 STR. BRAD</t>
  </si>
  <si>
    <t>Exista bransament trifazat aerian realizat cu conductor TYIR 3x16+25 mmp protejat in tub UV de la stilpul nr.6 ( tip SE4 ) al LEA jt existenta in zona aferenta PTA 6030 20/0,4 kV, 250 kVA, cu BPMT pe fatada , disjunctor tripolar 25A, si contor electronic trifazat de tip SMARTMETER.-In cadrul instalatiei existente se va inlocui disjunctorul existent cu un disjunctor de 40A.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electronic trifazat in montaj direct de tip SMARTMETER in regim bidirectional ca si producator-consumator, la puterea nou avizata.</t>
  </si>
  <si>
    <t>T 2224 BECICHERECU MIC SCHMITH</t>
  </si>
  <si>
    <t>Bransament electric trifazat existentNu este cazulContor bidirectional programat pentru tarif de producator existent.</t>
  </si>
  <si>
    <t>-Conform ordin 169/2018, cap. 3, art 5, contribuția financiară este definită ca fiind aportul în numerar al beneficiarilor serviciului de distribuţie sau al unei terţe părţi (de exemplu, fonduri de la organismele interne sau internaţionale, subvenţii, taxa de dezvoltare, tariful de racordare etc.) dat cu titlu gratuit operatorilor de distribuţie. Varianta unica :Racord intrare-iesire in LEA 20 kV Felnac, tronsonul cuprins intre st. 74/16 si st. 74/16/1 , alimentata din statia 110/20 kV Fantanele. Lucrarile pe tarif de racordare: - plantarea a doi stalpi speciali tip SC 15014, in racordul existent din st. nr. 74 a LEA 20 kV Felnac existenta alimentata din st. 110/20 kV Fantanele, in deschiderea dintre stalpii 74/16 si 74/17 existenti, care se vor echipa cu coronament semiorizontal de intindere, consola de intindere terminala, lanturi duble terminale cu izolatori compozit, separator vertical 24 kV, CTE, descarcatoare cu oxid de zinc 24kV si priza de pamant cu Rp&lt;4ohmi; -stalpul nr. 1 proiectat se va planta la cca. 28 m fata de st. 74/16 existent, respectiv stalpul nr. 2 la cca. 6m fata de st. 74/17 existent din racordul din LEA 20 kV Felnac. Se va demonta LEA 20 kV realizata cu conductoare 35 mmp pe o lungime de cca. 23 m. - montare LES 20 kV, cu cablu tip XLPE 3x(1x185 mm2) in lungime totala de cca. 37 m (inclusiv rezervele la stalp si in PC) intre celula de linie LE din PC proiectat si stalpul SC 15014 (notat nr. 1) proiectat; - montare LES 20 kV, cu cablu tip XLPE 3x(1x185 mm2) in lungime totala de cca. 37 m (inclusiv rezervele la stalp si in PC) intre celula de linie LE din PC proiectat si stalpul SC 15014 (notat nr. 2) proiectat; -Echiparea compartimentului de racordare al punctului de conexiuni 20 kV, cu: -2 celule de linie motorizate 24 kV, 630A, 16 kA cu separator de sarcina si CLP conf. specificatiei OD; -loc pentru încă o celulă de linie; -1 celula de masura motorizata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 Lucrari ce se realizeaza prin grija beneficiarului : -Montare punctde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măsură din compartimentul de racordare şi celula cu înterupător din compartimentul utilizatorului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direcţionată cu două trepte (o treapta pentru sesizarea punerilor la pamant simple functionare cu neutrul compensat, a doua treapta pentru sesizarea punerilor la pamant simple functionare cu neutrul izolat”; -protectie homopolara nedirectionată, minim o treaptă, pentru sesizarea dublelor puneri la pământ;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CEF Crimona in lungime de 0,46 km -Posturi trafo si tablouri jt aferente CEF Crimona trafo ≤ 2000kVA -Asigurare accesului la PC 20kV proiectat pentru OD.-</t>
  </si>
  <si>
    <t>2025-05-20</t>
  </si>
  <si>
    <t>2026-05-20</t>
  </si>
  <si>
    <t>Lucrări de întărire comune (generale) determinate asigurării condițiilor tehnice în vederea evacuării puterii aprobate pentru CEF Crimona: Realizarea lucrărilor de întărire cu caracter general pentru respectarea criteriului cu N elemente în funcțiune în RED 110 kV: - reconductorare LEA 110 kV Sacalaz – Covaci, in lungime de 11,8 km, cu conductoare cu capacitate marita de transport (minim 850 A); - reconductorare LEA 110 kV Covaci – Ortisoara, in lungime de 23,082 km, cu conductoare cu capacitate marita de transport (minim 850 A); - reconductorare LEA 110 kV Sacalaz – Bucovina, in lungime de 4,977 km, cu conductoare cu capacitate marita de transport (minim 850 A); - reconductorarea LEA 110 kV Bucovina - Dumbravita, in lungime de 1,222 km, cu conductoare cu capacitate marita de transport (minim 1000 A). Total reconductorare: 41,081 km - construire LEA 110 kV noua pe tronsonul Sacalaz – Covaci, in lungime de 11,8 km, echipata cu conductoare cu capacitate marita de transport (minim 850 A); - construire LEA 110 kV noua pe tronsonul Covaci – CEF Cornesti(CAT SOLAR PARC 4), in lungime de 10,3 km, echipata cu conductoare cu capacitate marita de transport (minim 850 A); Total construire LEA noua: 22,10 km Realizarea lucrărilor de întărire cu caracter general pentru respectarea criteriului cu N-1 elemente în funcțiune în RED 110 kV: - reconductorare LEA 110 kV Sacalaz – Satchinez, in lungime de 27,711 km, cu conductoare cu capacitate marita de transport (minim 1000 A); - reconductorare LEA 110 kV Satchinez – Calacea, in lungime de 5,816 km, cu conductoare cu capacitate marita de transport (minim 850 A); - reconductorare LEA 110 kV Calacea – Ortisoara, in lungime de 12,881 km, cu conductoare cu capacitate marita de transport (minim 850 A); Total reconductorare: 46,408 km - construire LEA 110 kV noua pe tronsonul Ortisoara – CEF Cornesti(CAT SOLAR PARC 4), in lungime de 12,92 km, echipata cu conductoare cu capacitate marita de transport (minim 850 A); Punerea sub tensiune in ipotezele analizare in studiul de solutie a CEF Crimona este conditionata de realizarea lucrarilor necesare pentru respectarea criteriului cu N, respectiv N-1 elemente in functiune. Utilizatorul a optat pentru prevederile ord. 81/2022 cu referire la limitarea operationala tinand cont de contingentele la care au rezultat suprasarcini in RED. Instalația de automatizare se va realiza prin intermediul unei aplicații instalate în sistemul SCADA propriu al CEF . În vederea securizării unei temporizări totale care să nu pună în pericol menținerea siguranței în functionare a SEN va fi avută în vedere funcționarea/acționarea logicii de limitare automată a puterii generate prin monitorizare contingențe cu deconectarea CEF . Echipamentele din componența ALO care comandă limitarea puterii evacuate se instalează la utilizator, în centrală și în instalațiile OD/OTS. Monitorizarea in timp real a contingentei periculoase pe un element de retea necesita montarea unui echipament de culegere, prelucrare si transmitere date, de tip Remote Terminal Unit (RTU) in statiile de transformare. Pentru configurarea instalatiei, se impun urmatoarele: •,,La o celula, preluarea semnalelor necesare pentru realizarea instalatiei de automatizare se va face cu un singur RTU (eventual redundant) indiferent de numarul de utilizatori care necesita monitorizarea datelor din celula respective sau terminalelor (intreruptoare in celule 110 kV) care necesita monitorizarea datelor tot din acea celula. •,,Modalitatea de oferire a semnalelor catre toti utilizatorii interesati, precum si modul de realizare a transmiterii datelor pe caile de comunicatie se va face de comun acord intre utilizatori, prin conventie de exploatare. •,,Echipamentele de tip RTU care se monteaza in instalatiile OTS/OD trebuie sa indeplineasca toate conditiile tehnice impuse echipamentelor din sistemele de circuite secundare, conform normei tehnice ANRE cod NTE-011/12/00 „Norma tehnica pentru proiectarea sistemelor de circuite secundare ale statiilor electrice”. •,,Echipamentele de tip RTU (care se monteaza in instalatiile OTS) trebuie sa indeplineasca si toate conditiile impuse terminalelor de protectie, control si automatizare din instalatiile OTS, conform normei tehnice interne Transelectrica, cod NTI-TEL-S-003-2009-01 “Detalii si specificatii de echipamente pentru realizarea sistemului de comanda, control, protectie si automatizare pentru nivelul 400 kV, 220 kV si 110 kV LEA/LES/Cuple din statiile electrice modernizate, pe tipuri de scheme primare”, pct. 0.4. „Standarde si acte normative de referinta”. •,,Echipamentele utilizate vor respecta cerintele SR EN Seria 61000.4-12 „Compatibilitate electromagnetica”, SR EN 61508 „Securitatea functionala a sistemelor electrice/electronice”, IEC 60068 – „Environmental conditions” si setul IEC 60255 aplicabil</t>
  </si>
  <si>
    <t>-Se vor inlocui stalpii nr.14 si 15 de tip SV15004 aferent LEA 20kV Poiana Marului cu 2 stalpi tip bac 12F27 care se vor echipa cu consola semiorizontala, legaturi duble de intindere cu izolatie compozit, separator tripolar 24kV, 400A, montare vertical cf.DY596,suport si descarcatoare cu ZnO cu dispozitiv de deconectare 10kA si priza de pamant cu Rp&lt;4ohmi. Din stalpii 14 si 15 se va realiza cate un circuit LES 20kV nou proiectat, cu cablu AL 3x(1x185)mm2 cu izolatie XLPE, pozat in tub din polietilena, in lungime traseu de 90 metri, (6m subtraversare asfalt), sapatura pamant pe domeniul public. Cablurile vor alimenta un PC 20kV care se va amplasa pe domeniul public, in spatiu verde al solicitantului. Punctul de conexiune PC 20kV nou proiectat, va fi prevazut cu compartiment de racordare si masura, cu acces separat, din domeniul public, pentru personalul Retele Electrice, echipat cu: - 2 buc. celula de linie LE 24kV, 16kA , 630A, tip DY 803/2 - 1 buc. loc derezerva pentru montarea inca unei celule de linie LE tip DY 803/2. - 1 buc. celula de masura UTM, 24kV, 16kA , 630A tip DY 803/4, cu 2 transformatoare de tensiune 20/0,1kV, clasa de precizie 0,5 cf. DMI 031015 RO, matricola 535024 si 2 transformatoare de curent de 50/5A, clasa de precizie 0,5S cf.DMI 031052 RO, matricola 532056 si contor electronic trifazat in montaj indirect, prevazut cu bloc de jonctiune de deconectare de incercare, cf.FT-225MAT, matricola 627408. Contorul se va amplasa prin grija si cheltuiala Retele Electrice intr-o cutie de masura, amenajata intr-o nisa in peretele anvelopei, cu posibilitatea vizualizarii atat de catre Retele Electrice cat si de catre beneficiar. Se vor monta 3 buc. rezistente anticondens si 3 buc. termohigrostat pentru celulele MT. Delimitarea dintre instalaţiile distribuitorului şi cele ale utilizatorului este la papucii cablului intern 20kV plecare din compartimentul de racordare (celula masura), spre dispozitivulgeneral amplasat in compartiment utilizator. 2. Lucrari finanţate de beneficiar, realizate prin grija lui, ce devin proprietatea acestuia, conform Ordin nr.59/2013: Cladirea PC20kV compartimentata in care se va monta, intr-un compartiment, instalatia de racordare si de masurare, si in al doilea compartiment instalatia utilizatorului. Compartimentul utilizator va fi echipat cu: - circuit LES 20kV cat mai scurta posibil (L=20 m), cu cablu de cupru de sectiune minima 95 mmp, intre celula de masura din compartimentul de racordare si instalatiile de 20kV aflate în gestiunea consumatorului. - 1 buc. celula sosire echipata cu un separator tripolar si un intrerupator automat fix (sau numai un intrerupator automat debrosabil). Intrerupatorul va fi obligatoriu prevazut cu sistem de protecţie generala maximala de curent si impotriva defectelor de punere la pamant, cu reglajul corelat cu celelalte protecţii din instalaţiile SC RETELE ELECTRICE. - 1 buc. transformator20/0,4kV cu o putere recomandata de 400KVA. Se va realiza o instalatie de iluminat si priza bipolara cu intrerupator 16A-230V cu siguranta fuzibila in compartimentul de racordare, alimentate de la reteaua JT a utilizatorului. Se va realiza o priza de impamantare cu Rp&lt;4ohmi pentru PC 20kV nou proiectat. Traseele retelelor electrice si amplasamentul PTAnv se vor stabili in cadrul proiectului tehnic de catre proiectantul de specialitate, conform avizelor obtinute si de comun acord cu beneficiarul lucrarii, astfel incat sa permita accesul pentru mentenanta si inlocuirea instalatiilor electrice defecte in timp util. Proiectul tehnic se va aviza în Comisia Tehnica de Avizare a Retele Electrice. Solicitantul va depune dosar definitiv pentru instalatia electrica de utilizare in aval de punctul de delimitare. Dosarul definitiv va fi elaborat de catre un electrician autorizat ANRE, prin grija si cheltuiala consumatorului. Prin grija si cheltuiala Retele Electrice Banat se va monta in compartimentul masura un contor trifazat electronic in montaj indirect in regim bidirectional.-</t>
  </si>
  <si>
    <t>SEBIS 110/20KV</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</si>
  <si>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Solutia unica - Racordare in antena pe bara 1A 20 kV din statia 110/20 kV Sebis Lucrarile pe tarif de racordare: - realizare LES 20 kV între celula de 20 kV din staţie și celula de linie din punctul de conexiune proiectat, lungime traseu cca .200 m , LES 20 kV se va realiza cu cablu tripolar de medie tensiune cu conductoare de Al, cu elice vizibilă pentru montare subterană, izolat în polietilenă reticulară de grosime redusă, cu ecran în tub de Al, sub înveliş de PE, 3x1x185 mmp, pozat în tub de protecţie; - montare fibră optică între punctul de conexiune și celula de linie MT din staţia 110/20 kV Sebis; - Echiparea compartimentului de racordare al punctului de conexiuni 20 kV ce se va amplasa in imediata apropiere a statiei, cu: - 1 buc. celulă modulară de linie (fără mentenanţă) extensibila, cu echipament de comutaţie în SF6, echipate cu separator de sarcină şi CLP, motorizata; - 1 buc. celulă de măsură cu separator de sarcină, cu două transformatoare de tensiune 20/0,1 kV clasa de precizie 0,5 şi doua transformatoare de curent de 400/5 A, clasa de precizie 0,2S, integrata in sistemul de telecontrol; - integrarea in telecontrol a celulelor de linie si masura din PC 20kV proiectat prin montarea de RGDAT-1 buc, UP 2020 LITE-1 buc, baterii acumulatori-2 buc, TSA-1 buc, Router Rugged pentru comunicatii 4G - CISCO IR1101, Swich-uri rugged CISCO IE-4000-8S4G-E, dulap pentru echipamente de telecomunicatii FT-045_TLC-M - TIP B si accesoriile de conectica: modul SFP CISCO GLC_FE-100LX-RGD de tip SM - FT-277_MAT – 2 buc, Patch-cord duplex LC/PC – E2000 APC, 2m – 2 buc, PATCH-PANNEL FO MONOMODE pentru 24 fibre oprice - E2000/APC complet echipat – 2 buc, Patch-cord ftp cat. 6e (lungime 1 m), Patch-cord ftp cat. 6e (lungime 10 m) Terenurile necesare pentru realizarea acestui racord vor fi puse la dispozitie de Beneficiar si va fi incheiat contract de uz si superficie pentru exploatarea acestor instalatii cu Retele Electrice Romania. Noua celula din statia 20kV statia Sebis va fi integrata in sistemul telecontrol existent al RER SA. Lucrari ce se realizeaza prin grija beneficiarului :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homopolara nedirectionată, minim o treaptă, pentru sesizarea dublelor puneri la pământ;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 in lungime de 4,2 km - Posturi trafo si tablouri jt aferente centralei CEF , trafo ≤ 2000kVA - Asigurare accesului la PC 20kV proiectat pentru OD.-</t>
  </si>
  <si>
    <t>2025-05-22</t>
  </si>
  <si>
    <t>2026-05-22</t>
  </si>
  <si>
    <t>Lucrări de întărire determinate de necesitatea asi tehnice în vederea evacuării puterii aprobate pentru centrala CEF+IS Buteni:
Realizarea lucrărilor de întărire cu caracter general pentru respectarea criteriului cu N elemente în funcțiune în RED 110 kV:
- Montare grup tratare nou cu BS 30-200A pe bara 1B in statia 110/20kV Sebis Evaluarea lucrarilor de intarire Valoarea estimata a lucrarilor enontate la pct.3.2 pe baza de indici conform art. 44 din Ordinul ANRE 11/2014 este de:
Art. 43. — (1) În situația în care punctul de racordare este la medie tensiune, pe bara de medie tensiune a unei stații de transformare 110 kV/MT, tariful specific pentru calculul componentei TI a tarifului de racordare se notează i7 și se stabilește utilizând următoarea formulă:
i7 = iST110/MT + iLE110 [lei/MVA]= 231.000+432.000= 663.000 lei /MVA
Valoarea Ti calculata pe baza de indici aferenta OD/OTS cu lucrari de intarire la N si N-1:
(Ti)SS = 663.000 lei x 5,388 MVA = 3.572.244 lei
Valoarea Ti calculata pe baza de deviz general aferenta OD/OTS cu lucrari de intarire la N si N-1:
(Ti)SS = 1.061.606,11 lei fara TVA din care:
La N elemente:
Ti RER = 1.061.606,11 lei fara TVA
Ti RET = 0 Iei fara TVA
La N-1 elemente:
Ti RER = 0 Iei fara TVA
Ti RET = 0 Iei fara TVA
Valoarea Ti aferenta OD/OTS pentru lucrarile de intarire Ia N si N-1 lutata in calculul tarifului de racordare este:
T(I) = min ((Ti)N elemente+(Ti) N-1 elemente; Ti indici) = min (1.061.606,11 lei; 3.572.244 Iei) = 1.061.606,11 Iei fara TVA.
Termenul posibil de realizare a lucrărilor de intarire in RER este de 528 zile lucratoare.
S-a calculat timpul necesar realizarii lucrarilor de intarire la N pentru racordarea centralei CEF+IS Buteni astfel: 528 zile lucratoare (grup tartare neutru)</t>
  </si>
  <si>
    <t>7834 LAPUSNICELUL MARE 1</t>
  </si>
  <si>
    <t>-Bransament electric trifazat subteran, realizat cu cablu electric JT 3x95+50N cf. DC 4146/4, matricola 330655, in lungime traseu de 30 metri pozat pe domeniul public (9m pozat pe stalp, 20m sapatura pamant, 1m in BMPT-i), racordat din FIRIDA tip E2 de pe circuitul LES JT aferent PTA 7834, 20/0,4kV, 100KVA. Prin grija si cheltuiala Retele Electrice se va monta la limita de proprietate, un BMPT-i 80A, cf.FT-133MAT, cu separator+intreruptor tetrapolar 80A si grup de masura cu 3 x TC 250/5A cl.0,5S, bloc de jonctiune de deconectare si incercare cu 10 cleme. Cablul de joasa tensiune se va poza in sapatura deschisa la o adancime de 0,8 m, pe pat de nisip, protejat in tub de polietilena reticulara cf. DS 4235 RO), semnalizat cu benzi avertizoare. Instalatia de utilizare (priza de pamant de maxim 4 ohmi, calea de curent dintre locul de delimitare si locul de consum al solicitantului) se recomanda a se realiza cu cablu avind sectiunea minima de 25mmp, inaintea executiei lucrarilor stabilite prin prezentul aviz tehnic de racordare. Solicitantul va depune dosar definitiv pentru instalatia electrica de utilizare in aval de punctul de delimitare. Dosarul definitiv va fi elaborat de catre un electrician autorizat ANRE, prin grija si cheltuiala consumatorului. Prin grija si cheltuiala Retele Electrice se va monta un contor electronic trifazat in montaj semidirect de tip SMARTMETER in regim bidirectional programat ca si producator-consumator, la puterea avizata.-</t>
  </si>
  <si>
    <t>2025-05-23</t>
  </si>
  <si>
    <t>2026-05-23</t>
  </si>
  <si>
    <t>PTB 8241 ARAD BOGDAN VOIEVOD-DUNARI TC</t>
  </si>
  <si>
    <t>Loc de consum si producere existent, bransament monofazic..Din PT 20/0.4kV, 630kVA, nr.8241, din LEA 0.4kV prin realizarea urmatoarelor lucrari: 1.-lucrari finantate prin grija si pe cheltuiala operatorului de distributie: - montare pe soclu la limita de proprietate beneficiar, a unui BMPT-63A standardizat;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bidirectional existent; - pozare cablu Al 3x25+16C, conform DC 4126RO, din LEA 0.4kV la BMPT, in lungime de cca. 30m, din care cca. 12m zona nepavata, respectiv cca. 5m subtraversare; 3. lucrari de realizat prin grija si pe cheltuiala beneficiarului: - priza de pamant a BMPT; - coloana jt intre BMPT si TG beneficiar</t>
  </si>
  <si>
    <t>T2543 CHISODA COM. IV</t>
  </si>
  <si>
    <t>A20 BACOVA-BUZIAS TM</t>
  </si>
  <si>
    <t>nu este cazulConstă într-un post trafo proiectat pus la dispoziție de către beneficiar, cu măsura JT racordat la LEA BACOVA din Stația 110/20 kV BUZIAS TM, cu realizarea următoarelor lucrări: I. Lucrări realizate pe baza tarifului de racordare: Demontare LEA 20 kV între stâlpii existenți Nr.111 si Nr.113. Se va planta 1 buc stâlp tip SC 14/G/31 intre stâlpii existenți Nr.111 si Nr.112 echipat cu: consolă semiorizonatala de întindere echipata cu lanțuri duble de întindere 2il&lt;(&gt;,&lt;)&gt; separator vertical conform DY595RO, suport descărcători si descărcători cu oxid de zinc conform DY557RO, si realizarea prizei de pământ cu Rp≤4ohmi. Se va demonta de pe proprietate Stâlpul Nr.112 din LEA BACOVA din Stația 110/20 kV BUZIAS TM. Stâlpul Nr.113 din LEA BACOVA din Stația 110/20 kV BUZIAS TM de tip SE8 se va demonta și se va înlocui cu 1 buc stâlp tip SC 14/G/31 echipat cu : consolă semiorizonatala de întindere echipata cu lanțuri duble de întindere 2il&lt;(&gt;,&lt;)&gt; separator verticalconform DY595RO, suport descărcători si descărcători cu oxid de zinc conform DY557RO, si realizarea prizei de pământ cu Rp≤4ohmi. Se va poza un cablu de medie tensiune tripolar cu elice vizibila pentru montare subterana, izolat in polietilena reticulara de grosime redusa, 3x1x185 mmp, cu ecran in tub de aluminiu sub înveliș de PVC sau PE (cf. DC 4385 RO), de la separatorul nou proiectat de pe stâlpul nou proiectat &lt;(&gt;,&lt;)&gt; până la PT proiectat pe parcela cu nr CF 411297;, în lungime de 80m (din care 10m pe stâlpul nou proiectat, 10m în post și 60m spațiu verde) Se va poza un cablu de medie tensiune tripolar cu elice vizibila pentru montare subterana, izolat in polietilena reticulara de grosime redusa, 3x1x185 mmp, cu ecran in tub de aluminiu sub înveliș de PVC sau PE (cf. DC 4385 RO), de la separatorul nou proiectat de pe stâlpul Nr.113 nou proiectat&lt;(&gt;,&lt;)&gt; până la PT proiectat pe parcela cu nr CF 411297;, în lungime de 80m (din care 10m pe stâlpul Nr.113 nou proiectat, 10m în post și 60m spațiu verde) Cablul se va poza in săpătura deschisa la o adâncime de 0.8-1 m, protejat in tub de polietilena reticulara, acoperit cu un strat de nisip de 20 cm măsurat de la partea superioara a tubului, semnalizat cu benzi avertizoare cf. DS4235RO si DS4247RO ; Post de transformare (PT) in anvelopa, 20/0,4 kV-1x250kVA, (cf. DG 2061RO Ed.02), cu gabarit de 630kVA, montat pe parcela cu nr CF 411297, cu acces direct din domeniul public, echipat cu: ,,2 buc. celule modulare de linie de 24kV, 630A, 16 kA(1s), cu separator de sarcină în SF6 și CLP, conform DY803/2-LE ed.3, pregătite pentru a fi integrate in telecontrol. ,,rezistente in celulele MT – 3buc. si termohigrostat in celulele MT – 3 buc.; ,,Compartimentul trebuie sa permită o dezvoltare ulterioara cu încă o celula de linie; ,,1 buc. celula trafo cu separator de sarcina in SF6 si siguranțe (cf.DY 803/3); ,,1 buc. transformator 20/0,4 kV-250 kVA cu pierderi reduse (cf.DT 796 RO); ,,Legătura electrica între bornele trafo si tabloul JT se va realiza cu cablu unipolar de Cu cu secțiunea de 150 mmp (cf. DC 4141 RO), lungime (4x8)m ,,1 buc. tablou JT cu doua ieșiri (cf.DY3010/1RO) echipate cu 1 buc. întrerupător tetrapolar automat JT, 250A (cf.DY 3101/20RO) si 1 buc. placa de închidere pentru tablou JT in absenta întrerupătorului (cf. DY3003RO); ,,instalație completa de iluminat interior/exterior si prize, tablou electric pentru servicii auxiliare, instalație de iluminat si o priza bipolara cu întrerupător 16 A - 230 V cu siguranța automata; ,,priza de pământ de potențial maxim 4 ohmi II. Lucrări de racord individual: - legătura electrica intre întrerupătorul JT de 250A din PT si BMPTi se va realiza cu cablu tetrapolar cu elice vizibila cu conductoare Al 3x150+95N, izolate cu cauciuc sub manta de PVC (cf.DC4146RO), in lungime de 10m ; Necesar montare BMPTS1 250A pentru curent maxim absorbit de utilizator, de până la 500 A (ansamblu de transformatoare de măsurare de curent 125/5A conform specificației tehnice DMI 031055 RO); BMPTi proiectat se va lega la o priza de punere la pământ cu valoare de maxim 4 Ohm, realizata prin grija beneficiarului. - realizarea prizelor de pământ la instalațiile electrice proiectate. *Instalația de utilizare a utilizatorului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**Utilizatorul va depune dosar definitiv pentru instalația electrica de utilizare in aval de punctul de delimitare. Dosarul definitiv va fi elaborat de către un electrician autorizat ANRE, prin grija si cheltuiala consumatorului. Traseele rețelelor electrice şi amplasamentul postului de transformare se vor stabili în cadrul proiectului tehnic de către proiectantul de specialitate, conform avizelor obținute şi de comun acord cu beneficiarul lucrării, astfel încât să permită accesul pentru mentenanță și înlocuirea instalațiilor electrice defecte în timp util. Proiectul tehnic se va aviza în Comisia Tehnică de Avizare a Rețele Electrice Romania S.A Zona Rețea MT/jt Timișoara . Materialele și echipamentele care se utilizează la realizarea instalației trebuie să fie noi, omologate sau certificate, după caz, dacă acest lucru este prevăzut în specificațiile tehnice unificate, în conformitate cu procedurile aplicabile în Rețele Electrice Romania S.A . Încăperea pusa la dispoziție de către beneficiar trebuie sa aibă următoarele dimensiuni: 2,5x3 m (Lxl) si înălțime de minim 2,2 m. Construcția încăperii trebuie realizata conform DG10061RO, DG2061RO ed.2 si DG2092RO (pereți, acoperiș, podea, sistem ventilație, ușa, finisaje). Celelalte materiale și echipamente, pentru care nu sunt elaborate specificații tehnice unificate, trebuie sa fie noi, compatibile cu starea tehnică a instalației, să îndeplinească cerințele specifice de fiabilitate și siguranță. Prin grija operatorului de distribuție postul de transformare se va echipa cu echipamente pentru integrarea acestuia in telecontrol.nu este cazul</t>
  </si>
  <si>
    <t>2025-05-26</t>
  </si>
  <si>
    <t>2026-05-26</t>
  </si>
  <si>
    <t>A20 PT5 SOHODOL-CAPRISOARA DV</t>
  </si>
  <si>
    <t>-Conform ordin 169/2018, cap. 3, art 5, contribuția financiară este definită ca fiind aportul în numerar al beneficiarilor serviciului de distribuţie sau al unei terţe părţi (de exemplu, fonduri de la organismele interne sau internaţionale, subvenţii, taxa de dezvoltare, tariful de racordare etc.) dat cu titlu gratuit operatorilor de distribuţie. Varianta 1 - Racordarea intrare – iesire in LEA 20kV PT 5 Sohodol din statia 110/20 kV Caprisoara Lucrari pe Tarif de Racordare: - Plantare 2 stalpi speciali unificati 12G31 (notati cu STP 1A si STP 2A) intre stalpii STP 18 si STP 17 existenti in axul LEA 20kV PT 5 Sohodol . - Echiparea stalpilor proiectati cu coronament semiorizontal de intindere, lanturi duble terminale compozit, descarcatoare cu oxid de zinc 24kV, separator 24kV si priza de pamant cu Rp&lt;4ohmi - Demontare conductor intre stalpii STP 1A si STP 2A - Realizare racord 20kV intrare – ieşire LES 20kV între stalpii proiectati STP 1A si STP 2A şi punctul de conexiune, prin intermediul LES 20kV cu cablu tip XLPE 3x(1x185mm2) in lungime totala de cca 100m (inclusiv pe stalpi) intre celulele de linie LE din PC si STP 1A si STP 1B. - Echiparea compartimentului de racordare al punctului de conexiuni 20 kV cu: - 2 celule de linie motorizate 24 kV, 630A, 16 kA cu separator de sarcina si CLP conf. specificatiei OD; - loc pentru încă o celulă de linie; - 1 celula de masura, motorizata,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 Amplasarea punct de conexiune -compartiment operator de reţea, cu acces liber din domeniul public, dimensionat pentru exploatare din interior; PC se va pozitiona pe un amplasament pus la dispoziţie de utilizator; (constructia PC este in sarcina utilizatorului si va ramane in proprietatea acestuia) in proximitatea LEA 20kV PT 5 Sohodol.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(una sensibilă la pentru puneri la pamant simple cealaltă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in lungime de 0,2 km - Posturi trafo si tablouri jt aferente centralei trafo ≤ 2000kVA - Asigurare accesului la PC 20kV proiectat pentru OD. -</t>
  </si>
  <si>
    <t>2025-05-27</t>
  </si>
  <si>
    <t>2026-05-27</t>
  </si>
  <si>
    <t>PTA 11061 SCOALA MEDIE SANTANA</t>
  </si>
  <si>
    <t>-Din PTA 20/0.4kV, 250kVA, nr.11061, din CD a PTA prin realizarea urmatoarelor lucrari: 1.-lucrari finantate prin grija si pe cheltuiala operatorului de distributie: - montare pe soclu la limita de proprietate beneficiar, a unui BMPTi-250A conform FT-133MAT, echipat cu 3xTC=250/5A clasa precizie 0.5s; - realizare grup masura energie electrica prin montarea in BMPTi a unui contor electronic trifazat bidirectional in montaj semidirect si programarea sa cu tarif producator; 2.- lucrari finantate in baza tarifului de racordare, conform prevederilor Ord. ANRE 59/2013 cu modificarile si completarile ulterioare: - dezafectarea vechii cai de alimentare cu energie electrica si recuperarea contorului trifazat in montaj direct, existent; -realizare plecare jt noua in CD a PTA 11061 prin montarea unui set sigurante/socluri MPR-250A; - pozare cablu Al 3x150+95N, conform DC 4146RO, din CD a PTA 11061 la BMPT, in lungime de cca. 5m; 3. lucrari de realizat prin grija si pe cheltuiala beneficiarului: - priza de pamant a BMPTi; - coloana jt intre BMPTi si TG beneficiar.</t>
  </si>
  <si>
    <t>-Consta într-un PC anvelopa 20kV pus la dispozitie de catre beneficiar, cu masura MT racordat la LEA A20 kV FENLAC din statia 110/20kV FANTANELE , cu realizarea urmatoarelor lucrari: ·,,Stalpul Nr. 88/130/5 tip SE9 existent se va echipa cu : -,,Cons. semiorizontala de derivarie echipata cu lanturi duble de intindere cu izolatori compozit 2il/2il ; -,,separator vertical DY 596 RO; -,,Realizarea prizei de pamant cu Rp ≤ 4ohmi; ·,,Se va planta un nou stalp tip 14/G/31 la aprox.10m de stalpul SE9 Nr.88/130/5( conf .plan situatie) echipat cu : -,,Cons.semiorizonatala de intindere echipata cu lanturi duble de intindere cu izolatori compozit 2il; -,,Separator vertical DY595RO; -,,Suport descarcatori; -,,Descarcatori ZnO DY557RO; -,,Realizarea prizei de pamant cu Rp ≤4 ohmi; ·,,Se va realiza LEA 20kV cu, conductor OLAL cu sectiunea de 35mmp2 intre stalpii 88/130/5 existent si stlp.14/G/31 nou proiectat , cat si intre stalpul 88/130/5 si PTA 3900 existent ( conf.plan situatie ). ·,,Se va poza (in domeniul public) un cablu de medie tensiune tripolar cu elice vizibila pentru montare subterana, izolat in polietilena reticulara de grosime redusa, Al 3x1x185 mmp, cu ecran in tub de aluminiu sub invelis de PVC sau PE (cf. DC 4385 RO), in lungime de 360 m (din care 10m pe stalpul 14/G/31 nou proiectat ,36 m foraj , 10m in punctul de conexiune ,304m spatiu verde ) pana la punctul de conexiune 20kV proiectat. ·,,Cablul se va poza in sapatura deschisa la o adincime de 0.8-1 m, protejat in tub de polietilena reticulara, acoperit cu un strat de nisip de 20 cm masurat de la partea superioara a tubului, semnalizat cu benzi avertizoare cf. DS4235RO si DS4247RO ; Echipare PC 20kV compartiment racordare pus la dispozitie de beneficiar: - 1 buc. celule modulare de linie de 24kV, 630A, 3 ,telecontrolate,compartimentul trebuie sa permita o dezvoltare ulterioara cu inca o celula de linie; - 1 buc. celulă de măsură cu separator de sarcină, conform DY803M/316-UTM ed.2, cu două TT 20/0,1 kV, conform DMI031015 RO, clasa de precizie 0,5 şi TC de 50/5A ( DY808) , conform DMI031052 RO , clasa de precizie 0,2s. , clasa de precizie 0,2s. - rezistente in celulele MT – 2 buc. si termohigrostat in PT – 2 buc.; PC va fi amplasat astfel incat accesul in el sa fie direct din domeniul public; II. Lucrări finanţate de beneficiar, realizate prin grija lui, ce devin proprietatea acestuia, conform Ordin nr. 59/2013: 1). LES 20 kV cît mai scurtă posibil (l≤20m), cu cablu de cupru de secţiune minimă 95 mmp, între celula de măsură din compartimentul de racordare şi celula cu înterupător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Retele Electrice Romania S.A SA-Zona MT/jt Timisoara 3). Instalaţia de iluminat interior, prize şi instalaţia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t S.A Zona Reţea MT/jt Timisoara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 cordon de conectare grup de măsurare conform DMI031011 RO). Incaperea pusa la dispozitie de catre beneficiar trebuie sa aiba urmatoarele dimensiuni: 2,5x3 m (Lxl) si inaltime de minim 2,2 m. Constructia incaperii trebuie realizata conform DG10061RO, DG2061RO ed.2 si DG2092RO (pereti, acoperis, podea, sistem ventilatie, usa, finisaje) Celelalte materiale şi echipamente, pentru care nu sunt elaborate specificaţii tehnice unificate, trebuie sa fie noi, compatibile cu starea tehnică a instalaţiei, să îndeplinească cerinţele specifice de fiabilitate şi siguranţă.-</t>
  </si>
  <si>
    <t>2025-05-28</t>
  </si>
  <si>
    <t>2026-05-28</t>
  </si>
  <si>
    <t>P 1379</t>
  </si>
  <si>
    <t>Bransament electric trifazat existent in montaj semidirect Tc 300/5 A.Nu este cazulNecesar reprogramare contor existent pentru tarif de producator.</t>
  </si>
  <si>
    <t>T 2580 RECAS CIMITIR</t>
  </si>
  <si>
    <t>Bransament electric trifazat existent in montaj semidirect TC 150/5 A.Nu este cazulNecesar reprogramare contor existent pentru tarif de producator.</t>
  </si>
  <si>
    <t>T 51864 CAMINE STUDENTESTI</t>
  </si>
  <si>
    <t>Bransament electric trifazat existent in miontaj semidirect TC 300/5 ANu este cazulNecesar reprogramare contor existent pentru tarif de producator.</t>
  </si>
  <si>
    <t>T 51784 SPITAL LUIS TURCANU</t>
  </si>
  <si>
    <t>T 51948</t>
  </si>
  <si>
    <t>Bransament electric trifazat existent in montaj senidirect TC 100/5 A.Nu este cazulNecesar reprogramare contor existent pentru tarif de producator.</t>
  </si>
  <si>
    <t>S10 CB.3-VICTORIA TM</t>
  </si>
  <si>
    <t>Racord electric trifazat prin intermediul puctului de conexiune P11073 alimenatat din Statia Victoria 110/20/10 KV prin intermediul cablului CB 3. Masura se realizeaza prin intermediul unui contor trifazat prin masura idirecta. Punctul de conexiune este echipa cu 2 celule de linie si o celula de masura echipata cu TC40/5 A si TT 10/0,1KV.Nu este cazulNecesar reprogramare contor existent pentru tarif de producator.</t>
  </si>
  <si>
    <t>T 51959</t>
  </si>
  <si>
    <t>Bransament electric trifazat existent in montaj semidirectc TC 300/5 A.Nu este cazulNecesar reprogramare contor existent pentru tarif de producator.</t>
  </si>
  <si>
    <t>A20 HORIA-POLTURA AR</t>
  </si>
  <si>
    <t>-Din LEA 20kV Poltura–Horia zona stalpilor nr.68/14-68/15, prin realizarea urmatoarelor lucrari: Lucrări finanţate pe baza tarifului de racordare plătit de beneficiar la OD: - Plantarea în LEA 20kV existentă la 2 buc. stâlpi tip SC15014 intre st.68/14 - st.68/15 echipați fiecare cu cîte un separator vertical 24kV conform DY595 RO, cîte un set de descărcătoare cu ZnO cu disconector conform DY557 RO ed.2 coronament orizontal de întindere, legături duble şi prize de pămînt cu Rp mnax. 4ohm; - Demontarea LEA 20 kV AL-OL 3x35/6 mmp existentă pe o lungime de cca.10 m, intre noii stilpi LEA 20 kV plantati; - Realizare LES 20kV în lungime de cca. 150m, intre st. nr.1 respectiv st.2 proiectati cu inserierea PA 20kV proiectat , cu cablu de AL 3x185 mmp conform DC4385 RO ed.2, montat în tub conform DS4235 RO şi DS4247 RO şi realizarea de terminale de exterior conform DJ4476 RO ed.4 şi de interior conform DJ4456 RO, în vederea racordării noului PA la LEA 20kV existentă; - Echiparea compartimentului de racordare din PA 20kV, cu: - 2 buc. celule modulare de linie de 24kV– pregatite pentru integrarea in sistemul de telecontrol OD-630A, 16 kA(1s), cu separator de sarcină în SF6 şi CLP, conform DY803/3-LE ed.3 (loc pentru echipamente 20 kV montate ulterior); - 1 buc. celulă de măsură cu separator de sarcină – pregatita pentru integrarea in sistemul de telecontrol OD-, conform DY803/4-UTM ed.3,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Pentru imbunatatirea semnalului GSM in vederea transmisiei curbelor de sarcina din contor se va monta in exterior o antena GSM cu castig de semnal. II. Lucrari de realizat prin grija si pe cheltuiala oprtatorului de distributie: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 clasa precizie 0,5S şi cordon de conectare grup de măsurare conform DMI031011 RO). - Contorul va fi astfel amplasat încât să fie posibilă citirea lui din exteriorul PA de către consumator cît şi de distribuitor, contor bidirectional, programat cu tarif producator, clasa de exactitate 0,5s pentru energia activa si energia reactiva – montaj indirect, curba de sarcina, alimentare auxiliara si alimentator extern - Contorul va fi finantat de catre Rețele Electrice ROMANIA si se va amplasa la PC cu posibilitate de sigilare si de va fi astfel amplasat încât este posibilă citirea lui din exteriorul PC atât de către client cît şi de distribuitor. - Pentru imbunatatirea semnalului GSM in vederea transmisiei curbelor de sarcina din contor se va monta in exterior o antena GSM cu castig de semnal. III. Lucrări finanţate de beneficiar, realizate prin grija lui, ce devin proprietatea acestuia: Clădirea punctului de alimentare 20kV cu două compartimente (Racordare si Beneficiar):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Asigurarea izolării fonice, a măsurilor de PSI, a accesului în instalatii şi protecţiei faţă de eventualele inundaţii sau acumulări de gaze, vor fi în responsabilitatea proiectantului, constructorului si proprietarului părţii de construcţie a punctului de alimentare 20kV. Incaperea pusa la dispozitie de catre beneficiar trebuie sa aiba urmatoarele dimensiuni: 2,5x3 m (Lxl) si inaltime de minim 2,2 m. Controlul incalzirii in compartimentul de racordare va fi realizat cu ajutorul unui termo-higrostat avind alimentarea cu ee din TSI, sistem de incalzire vertical in celulele de 20kV si termohigrostat. Prin grija operatorului de distributie punctul de conexiune se va echipa cu echipamente pentru integrarea acestuia in telecontrol.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deprotecţie generală maximală de curent şi împotriva defectelor de punere la pămînt, cu reglajul corelat cu celelalte protecţii din instalaţiile OD; - LES 20kV cît mai scurtă posibil (max. 20m), cu cablu de cupru de secţiune minimă 95mmp, între celula de măsură din compartimentul de racordare şi celula cu înterupător din compartimentul utilizatorului; -Realizarea instalaţiei de utilizare; -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Instalaţia de iluminat interior, prize şi instalaţia de legare la pământ a clădirii; Punctul de alimentare 20kV se va amplasa pe teren proprietate privată, la limita de proprietate şi va avea acces în compartimentul de racordare direct din exterior prin realizarea de către client a unei căi de acces.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DI&lt;(&gt;,&lt;)&gt; - celălalt execută funcția de back-up al DI&lt;(&gt;,&lt;)&gt;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Se respectă distanțele de siguranță conform Ordin ANRE 239/19 Normă tehnică privind delimitarea zonelor de protecţie şi de siguranţă aferente capacităţilor energetice. Punctul de alimentare 20kV se va amplasa pe teren domeniu public va avea acces în compartimentul de racordare direct din exterior. Beneficiarul va asigura accesul la PA 20kV direct din exterior, fara a ingradi zona in care este amplasat..</t>
  </si>
  <si>
    <t>2025-05-29</t>
  </si>
  <si>
    <t>2026-05-29</t>
  </si>
  <si>
    <t>T12221 VILE CANAL I MOSNITA NOUA</t>
  </si>
  <si>
    <t>Instalația electrică monofazată existentă este necorespunzătoare din punct de vedere tehnic și nu respectă normele actuale de siguranță și funcționare. Sporul de putere solicitat nu poate fi acordat pe instalația existentă.Nu este cazul- branșament electric subteran monofazat din LEA j.t. existenta, realizata cu conductor TYiR 3x70+54,6 mmp OlAl si alimentata din postul de transformare T 12221 – 20/0,4kV-250kVA; branșamentul se va realiza cu cablu de tip Al 1x25+16C mmp (cf.DC 4125RO) ‚în lungime de 55 metri (10m pe stâlpul LEA j.t - la coborârea de pe stâlp fixarea cablului se va face cu coliere din inox si se va proteja in profil tip REB pana la înălțimea de 2,5 m&lt;(&gt;,&lt;)&gt; 7m drum asfaltat&lt;(&gt;,&lt;)&gt; 1m in BMPM, și 37m zonă verde), protejat prin tub PVC conform DS4235RO; Montarea unui contor electronic monofazat într-un BMPM 40A din poliester armat cu fibra de sticla (cf.FT 133_MAT), echipat cu un întrerupător bipolar fix de 40A, amplasat pe soclu, la limita de proprietate. BMPM proiectat se va lega la o priza de punere la pământ cu valoare de maxim 4 Ohm, realizata prin grija beneficiarului.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 Conform Ordin ANRE 23/09.03.2022, costul mediu pentru realizarea unui branșament trifazat subteran din LEA sau branșament trifazat mixt este de 2430 lei.</t>
  </si>
  <si>
    <t>T 52184</t>
  </si>
  <si>
    <t>Bransament electric trifazat existent in montaj semidirect Tc 200/5 A.Nu este cazulNecesar reprogramare contor existent pentru tarif de producator.</t>
  </si>
  <si>
    <t>T 41713</t>
  </si>
  <si>
    <t>Bransament electric trifazat existent in montaj semidirect TC 250/5 A.Nu este cazulNecesar reprogramare contor existent pentru tarif de producator.</t>
  </si>
  <si>
    <t>T 51851</t>
  </si>
  <si>
    <t>Bransament electric trifazat existent in montaj semidirect TC 200/5 A.Nu este cazulNecesar reprogramare contor existent pentru tarif de producator.</t>
  </si>
  <si>
    <t>T 51821</t>
  </si>
  <si>
    <t>Bransament electric trifazat existent in montaj semidirect TC 400/5 A.Nu este cazulNecesar reprogramare contor existent pentru tarif de producator.</t>
  </si>
  <si>
    <t>T 51774</t>
  </si>
  <si>
    <t>T 51806</t>
  </si>
  <si>
    <t>Bransament electric trifazat existent in montaj semidirect TC500/5 A.Nu este cazulNecesar reprogramare contor existent pentru tarif de producator.</t>
  </si>
  <si>
    <t>2025-06-02</t>
  </si>
  <si>
    <t>2026-06-02</t>
  </si>
  <si>
    <t>S20 REMETEA-PADUREA VERDE TM</t>
  </si>
  <si>
    <t>Prin racord trifazat de alimentare cu energie electrică din T12263 TODORUT INTERNATIONAL cu măsură semidirectă TC 300/5Nu este cazulConstă într-un PC anvelopa 20kV pus la dispoziție de către beneficiar, cu măsura MT racordat la LES S20 REMETEA Stația 110/20 kV PADUREA VERDE TMLES MT 20kV REMETEA din stația PADUREA VERDE 110/20KV între T12263 TODORUT INTERNATIONAL și T12350 SC PORSCHE GHIRODA, cu realizarea următoarelor lucrări: I. Lucrări realizate pe baza tarifului de racordare: Secționare LES 20 kV existent si manșonare printr-un set de manșoane.; In T 12263 se va dezlega LES 20kV sosire din T 12350 si se va racorda la celula de linie sosirea în noul punct de conexiune proiectat. Se va poza un cablu de medie tensiune tripolar cu elice vizibila pentru montare subterana, izolat in polietilena reticulara de grosime redusa, Al 2x3x1x185 mmp, cu ecran in tub de aluminiu sub înveliș de PVC sau PE (cf. DC 4385 RO), de la manșonare până la punctul de conexiune nou proiectat, în lungime de 2x50m (din care 2x10m în punctul de conexiune și 2x40m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- 2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3 buc. si termohigrostat in PT – 3 buc.; PC va fi amplasat astfel încât accesul in el sa fie direct din domeniul public; II. Lucrări finanțate de beneficiar, realizate prin grija lui, ce devin proprietatea acestuia, conform Ordin nr. 59/2013: 1). LES 20 kV cât mai scurtă posibil (lungimea≤20m), cu cablu de cupru de secțiune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protecții din instalațiile SC Rețele Electrice Romania SA-Zona MT/jt Timișoara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obținute şi de comun acord cu beneficiarul lucrării, astfel încât să permită accesul pentru mentenanță şi înlocuirea instalaţiilor electrice defecte în timp util. Proiectul tehnic se va aviza în Comisia Tehnică de Avizare a Rețele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</si>
  <si>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2025-06-03</t>
  </si>
  <si>
    <t>2026-06-03</t>
  </si>
  <si>
    <t>nu este cazulBranșament electric subteran trifazat din LEA j.t. existenta, realizata cu conductor TYIR 50 OLAL 4x70mmp si alimentata din postul de transformare T 2092 – 20/0,4kV-250kVA; branșamentul se va realiza cu cablu de tip Al 3x25+16C mmp (cf.DC 4126RO) în lungime de 31 metri (10m pe stâlpul LEA j.t - la coborârea de pe stâlp fixarea cablului se va face cu coliere din inox si se va proteja in profil tip REB pana la înălțimea de 2,5 m, 1m in BMPT, și 20m zonă verde), protejat prin tub PVC conform DS4235RO; Montarea unui contor electronic trifazat într-un BMPT 32A din poliester armat cu fibra de sticlă (cf.FT 133_MAT), echipat cu un întrerupător tetrapolar fix de 32A, amplasat pe soclu, la limită de proprietate. BMPT proiectat se va lega la o priză de punere la pământ cu valoare de maxim 4 Ohm, realizata prin grija beneficiarului.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 Conform Ordin ANRE 23/09.03.2022, costul mediu pentru realizarea unui branșament trifazat subteran din LEA sau branșament trifazat mixt este de 2430 lei.nu este cazul</t>
  </si>
  <si>
    <t>-Se va echipa stalpul nr.730 existent cu consola de derivatie si legaturi duble de intindere. Se va realiza un racord scurt MT aerian pana la un stalp nou MT,plantat la 15m distanta de stalpul MT existent nr.730 din linia existenta LEA 20 KV CERBU, de tip bac 12F27 care se va echipa cu consola semiorizontala, legaturi duble de intindere cu izolatie compozit, separator tripolar 24kV, 400A, montare vertical cf.DY596, suport si descarcatoare cu ZnO cu dispozitiv de deconectare 10kA si priza de pamant cu Rp&lt;4ohmi. Din stalpul nou plantat se va realiza un circuit LES 20kV nou proiectat, cu cablu AL 3x(1x185)mm2 cu izolatie XLPE, pozat in tub din polietilena, in lungime traseu de 20 metri, (10m pozat pe stalp, 10m sapatura pamant pe domeniul public). Cablurile vor alimenta un PC 20kV care se va amplasa pe domeniul public. Punctul de conexiune PC 20kV nou proiectat, va fi prevazut cu compartiment de racordare si masura, cu acces separat, din domeniul public, pentru personalul Retele Electrice, echipat cu: - 1 buc. celula de linie LE 24kV, 16kA , 630A, tip DY 803/2 - 1 buc. loc de rezerva pentru montarea inca unei celule de linie LE tip DY 803/2. - 1 buc. celula de masura UTM, 24kV, 16kA , 630A tip DY 803/4, cu 2 transformatoare de tensiune 6/0,1kV, clasa de precizie 0,5 cf. DMI 031015 RO, matricola 535024 si 2 transformatoare de curent de 50/5A, clasa de precizie 0,5S cf.DMI 031052 RO, matricola 532056 si contor electronic trifazat in montaj indirect, prevazut cu bloc de jonctiune de deconectare de incercare, cf.FT-225MAT, matricola 627408. Contorul se va amplasa prin grija si cheltuiala Retele Electrice intr-o cutie de masura, amenajata intr-o nisa in peretele anvelopei, cu posibilitatea vizualizarii atat de catre Retele Electrice cat si de catre beneficiar. Se vor monta 2 buc. rezistente anticondens si 2 buc. termohigrostat pentru celulele MT. Delimitarea dintre instalaţiile distribuitorului şi cele ale utilizatorului este la papucii cablului intern 20kV plecare din compartimentul de racordare (celula masura), spre dispozitivul general amplasat in compartiment utilizator. 2. Lucrari finanţate de beneficiar, realizate prin grija lui, ce devin proprietatea acestuia, conform Ordin nr.59/2013: Cladirea PC20kV compartimentata in care se va monta, intr-un compartiment, instalatia de racordare si de masurare, si in al doilea compartiment instalatia utilizatorului. Compartimentul utilizator va fi echipat cu: - circuit LES 20kV cat mai scurta posibil (L=20 m), cu cablu de cupru de sectiune minima 95 mmp, intre celula de masura din compartimentul de racordare si instalatiile de 20kV aflate în gestiunea consumatorului. - 1 buc. celula sosire echipata cu un separator tripolar si un intrerupator automat fix (sau numai un intrerupator automat debrosabil). Intrerupatorul va fi obligatoriu prevazut cu sistem de protecţie generala maximala de curent si impotriva defectelor de punere la pamant, cu reglajul corelat cu celelalte protecţii din instalaţiile SC RETELE ELECTRICE. - 1 buc. transformator 20/0,4kV cu o putere recomandata de 400KVA. Se va realiza o instalatie de iluminat si priza bipolara cu intrerupator 16A-230V cu siguranta fuzibila in compartimentul de racordare, alimentate de la reteaua JT a utilizatorului. Se va realiza o priza de impamantare cu Rp&lt;4ohmi pentru PC 20kV nou proiectat. Traseele retelelor electrice si amplasamentul PTAnv se vor stabili in cadrul proiectului tehnic de catre proiectantul de specialitate, conform avizelor obtinute si de comun acord cu beneficiarul lucrarii, astfel incat sa permita accesul pentru mentenanta si inlocuirea instalatiilor electrice defecte in timp util. Proiectul tehnic se va aviza în Comisia Tehnica de Avizare a Retele Electrice. Solicitantul va depune dosar definitiv pentru instalatia electrica de utilizare in aval de punctul de delimitare. Dosarul definitiv va fi elaborat de catre un electrician autorizat ANRE, prin grija si cheltuiala consumatorului. Prin grija si cheltuiala Retele Electrice se va monta in compartimentul masura un contor trifazat electronic in montaj indirect in regim bidirectional.-</t>
  </si>
  <si>
    <t>2025-06-04</t>
  </si>
  <si>
    <t>2026-06-04</t>
  </si>
  <si>
    <t>PTA 49 LUNCOIUL DE JOS</t>
  </si>
  <si>
    <t>Bransament electric trifazat subteran alimentat de la stalpul numarul 19 din LEA JT - Luncoiu de Jos, zona PTA 49 Luncoiu de Jos, cu BMPT 63 (FT-133 MAT).Instalatia de alimentare cu energie electrica existenta este corespunzatoare si poate prelua sporul de putere solicitat. Inlocuire contor existent cu contor electronic trifazat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</si>
  <si>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PTA 158 LUNCOIUL DE SUS 2</t>
  </si>
  <si>
    <t>Bransament electric trifazat aerian alimentat de la stalpul de tip SE 11 nr. 52 din LEA JT - Luncoiu de sus, zona PTA 158 Luncoiu de sus, cu BMPT 40 A (FT-124-MAT)montat pe cladire.Instalatia de alimentare cu energie electrica existenta este corespunzatoare si poate prelua sporul de putere solicitat. Inlocuire contor existent cu contor electronic trifazat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</si>
  <si>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PTA 145 STEJAREL</t>
  </si>
  <si>
    <t>Bransament electric monofazat care se va desfiinta dupa realizarea bransamentului trifazat.Sporul de putere solicitat necesita realizarea unui bransament electric trifazat aerian alimentat de la stalpul de tip SE 4 nr. 20 din LEA JT - Stejarel, zona PTA nr. 145 Stejarel, realizat cu conductor 4x16 mmp, L=20 m, cu carlig si BMPT 63 A (FT-124-MAT) montat pe cladire. Inlocuire contor existent cu contor electronic trifazat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Valoarea medie a bransamentului pana la care operatorul de distributie ramburseaza cheltuielile pentru proiectarea si realizarea bransamentului, stabilita conform reglementarilor in vigoare, este de 1460 lei.-</t>
  </si>
  <si>
    <t>PTA 96 PODELE BIS.</t>
  </si>
  <si>
    <t>Bransament electric monofazat care se va desfiinta dupa realizarea bransamentului trifazat.Sporul de putere solicitat necesita realizarea unui bransament electric trifazat aerian alimentat de la stalpul de tip SE 11 nr. 5 din LEA JT - Podele, zona PTA nr. 96 Podele, realizat cu conductor 4x16 mmp, L=25 m, cu consola si BMPT 32 A (FT-124-MAT) montat pe cladire. Inlocuire contor existent cu contor electronic trifazat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Valoarea medie a bransamentului pana la care operatorul de distributie ramburseaza cheltuielile pentru proiectarea si realizarea bransamentului, stabilita conform reglementarilor in vigoare, este de 1460 lei.-</t>
  </si>
  <si>
    <t>PTA 188 PODELE SCOALA</t>
  </si>
  <si>
    <t>Bransament electric monofazat care se va desfiinta dupa realizarea bransamentului trifazat.Sporul de putere solicitat necesita realizarea unui bransament electric trifazat aerian alimentat de la stalpul de tip SE 11nr. 4 din LEA JT - Podele, zona PTA nr. 188 Podele Scoala, realizat cu conductor 4x16 mmp, L=25 m, cu consola si BMPT 63 A (FT-124-MAT) montat pe cladire. Inlocuire contor existent cu contor electronic trifazat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Valoarea medie a bransamentului pana la care operatorul de distributie ramburseaza cheltuielile pentru proiectarea si realizarea bransamentului, stabilita conform reglementarilor in vigoare, este de 1460 lei.-</t>
  </si>
  <si>
    <t>Bransament electric trifazat pozat aparent pe stalpul de tip SE 11 nr. 5 din LEA JT - Luncoiu de jos, zona PTA nr. 49 Luncoiu de jos, realizat cu conductor 4x16 mmp, L=8 m, cu BMPT 32 A (FT-124-MAT) montat pe stalpul de racord.Sporul de putere solicitat necesita inlocuirea BMPT-ului existent, cu BMPT 63 A (FT-124-MAT). Inlocuire contor existent cu contor electronic trifazat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</si>
  <si>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nu este cazulConstă într-un PC anvelopa 20kV pus la dispoziție de către beneficiar, cu măsura MT racordat la LEA MASLOC din Stația 110/20 kV ORTISOARA TM la stâlpul 255/41/4, cu realizarea următoarelor lucrări: I. Lucrări realizate pe baza tarifului de racordare: Stâlpul Nr.255/41/4 se va echipa cu: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pe st. ex.255/41/4 până la punctul de conexiune 20kV proiectat, în lungime de 60 m (din care 10m pe stâlpul existent, 10m in punctul de conexiune, 8m foraj și 32m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Timisoara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telecontrol.nu este cazul</t>
  </si>
  <si>
    <t>-Din LEA 20kV Chisineu- Uzina de Apa I zona stalpilor nr.192-193, prin realizarea urmatoarelor lucrari: I. Lucrări finanţate pe baza tarifului de racordare plătit de beneficiar la OD : - Plantare stilp SC10005 si preluare circuit torsadat si bransamente de pe stilpul 193 al LEA 20kV; - Echiparea stalpului nr.193 cu un separator vertical 24kV conform DY595 RO, cîte un set de descărcătoare cu ZnO cu disconector conform DY557 RO ed.2; - Demontarea LEA 20kV Al-OL 3x35/6 mmp existentă pe o lungime de cca. 40m, intre stalpii nr.192 si 193; - Realizare LES 20kV în lungime de cca. 180m, intre stalpii nr. 192 respectiv 193 existenti cu inserierea PA 20kV proiectat , cu cablu de Al 3x1x185 mmp conform DC4385 RO ed.2, montat în tub conform DS4235 RO şi DS4247 RO şi realizarea de terminale de exterior conform DJ4476 RO ed.4 şi de interior conform DJ4456 RO, în vederea racordării noului PA la LEA 20kV existentă; - Echiparea compartimentului de racordare din PA 20kV, cu:- 2 buc. celule modulare de linie de 24kV– pregatite pentru integrarea in sistemul de telecontrol OD-630A, 16 kA(1s), cu separator de sarcină în SF6 şi CLP, conform DY803/3-LE ed.3 (loc pentru echipamente 20 kV montate ulterior); - 1 buc. celulă de măsură cu separator de sarcină – pregatita pentru integrarea in sistemul de telecontrol OD-, conform DY803/4-UTM ed.3,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II. Lucrari de realizat prin grija si pe cheltuiala operatorului de retea: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 clasa precizie 0,5S şi cordon de conectare grup de măsurare conform DMI031011 RO). Contorul va fi astfel amplasat încât să fie posibilă citirea lui din exteriorul PA de către consumator cît şi de distribuitor, contor bidirectional, programat cu tarif producator, clasa de exactitate 0,5s pentru energia activa si energia reactiva – montaj indirect, curba de sarcina, alimentare auxiliara si alimentator extern. Contorul va fi finantat de catre Rețele Electrice ROMANIA si se va amplasa la PC cu posibilitate de sigilare si de va fi astfel amplasat încât este posibilă citirea lui din exteriorul PC atât de către client cît şi de distribuitor. Pentru imbunatatirea semnalului GSM in vederea transmisiei curbelor de sarcina din contor seva monta in exterior o antena GSM cu castig de semnal; III. Lucrări finanţate de beneficiar, realizate prin grija lui, ce devin proprietatea acestuia: - Clădirea punctului de alimentare 20kV cu două compartimente (Racordare si Beneficiar): * Compartiment Racordare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Incaperea pusa la dispozitie de catre beneficiar trebuie sa aiba urmatoarele dimensiuni: 2 ,5x3 m (Lxl) si inaltime de minim 2,2 m. Controlul incalzirii in compartimentul de racordare va fi realizat cu ajutorul unui termo-higrostat avind alimentarea cu ee din TSI, sistem de incalzire vertical in celulele de 20 kV si termohigrostat; * Compartiment Beneficiar pentru instalaţiile electrice ale utilizatorului;-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cît mai scurtă posibil (max. 20m), cu cablu de cupru de secţiune minimă 95mmp, între celula de măsură din compartimentul de racordare şi celula cu înterupător din compartimentul utilizatorului; - Realizarea instalaţiei de utilizare.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Instalaţia de iluminat interior, prize şi instalaţia de legare la pământ a clădirii. Prin grija operatorului de distributie punctul de conexiune se va echipa cu echipamente pentru integrarea acestuia in telecontrol. Punctul de alimentare 20kV se va amplasa pe teren proprietate privată, la limita de proprietate şi va avea acces în compartimentul de racordare direct din exterior prin realizarea de către client a unei căi de acces. -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ROMANIA; -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DI&lt;(&gt;,&lt;)&gt; - celălalt execută funcția de back-up al DI&lt;(&gt;,&lt;)&gt;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Romania. Se respectă distanțele de siguranță conform Ordin ANRE 239/19 Normă tehnică privind delimitarea zonelor de protecţie şi de siguranţă aferente capacităţilor energetice.</t>
  </si>
  <si>
    <t>2025-06-05</t>
  </si>
  <si>
    <t>2026-06-05</t>
  </si>
  <si>
    <t>Bransament electric trifazat existent in montaj semidirect TC 150/5 A.Nu este cazulÎn postul de transformare T51864-20/0.4 kV-1000KVA se vor executa următoarele lucrări: -Se va poza coloana JT cu cablu din CU 4x1X150 DC4141/6H sau 13X (4x8m) intre bornele trafo si tablou JT (DY 30009/3 ) nou proiectat care va fi montat pe 1 buc. cadru suport tablou otel JT DS3055/1. - Tabloul JT va fi echipat cu 1 buc. întrerupător 4P 250/C/25 CU - DY3101 RO si cu 1 buc. PLACA INCHID TABL JT POST TRAF DY3003/1 . - Din întrerupătorul JT nou proiectat se va poza un cablu 3x150+95N (DC4146/3) in lungime de 260m: 10m in post , 60m foraj( 2x15m, 2x10m ,2x5m) ,50m canalizare. tip A in zona asfaltata sau ciment , 140m spațiu verde pana la un BMPTi 250A, TC 250/5A cls. 0.5s FT 133 pozat pe soclu la limita de proprietate. Ieșirea din PT a cablului JT 3x150+95N (DC4146) se va face prin intermediul unei presetupe (HRD 200). Pe cablu JT 3x150+95N (DC4146) se vor prevedea adaptori pentru scurtcircuitoare la ieșirea din întrerupătorului nou proiectat. -Necesar montare BMPTi 250A, TC 250/5A cls. 0.5s FT 133 pozat pe soclu la limită de proprietate. BMPTi-ul proiectat se va lega la o priza de punere la pământ cu valoare de maxim 4 Ohmi, realizată prin grija beneficiarului. *Materialele si echipamentele care se utilizează la realizarea instalației trebuie sa fie conforme cu cerințele din specificațiile tehnice unificate Retele Electrice Romania S.A. Celelalte materiale si echipamente pentru care nu sunt elaborate specificații tehnice unificate, trebuie sa fie noi, compatibile cu starea tehnica a instalației, sa îndeplinească cerințele specifice de fiabilitate si siguranță.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 **** In cazul in care instalația de racordare si/sau deviere ocupa/traversează terenuri private se vor constitui/recunoaște drepturile reale de superficie/uz si servitute, după caz, in favoarea Rețele Electrice Romania S.A, aferente imobilelor afectate de instalație.</t>
  </si>
  <si>
    <t>2025-06-10</t>
  </si>
  <si>
    <t>2026-06-10</t>
  </si>
  <si>
    <t>PTZ 64 URICANI</t>
  </si>
  <si>
    <t>Bransament electric trifazat care se va desfiinta dupa realizarea noului bransament corespunzator puterii solicitate.Sporul de putere solicitat necesita realizarea unui branșament electric trifazat aerian alimentat de la TDRI, zona PTZ nr.64 Uricani, realizat cu conductor 3x150+95N mmp, L=10 m si BMPTi 250 A (FT-124-MAT) montat pe postul de transformare. • Înlocuire contor existent cu contor electronic trifazat bidirecțional si programare cu tarif de producător. • Instalația de producere trebuie sa respecte cerințele tehnice prevăzute in Ordinul ANRE 132/2020 (ultima modificare a Ordinul ANRE 228/2018) – pentru aprobarea Normei tehnice "Condiții tehnice de racordare la rețelele electrice de interes public pentru prosumatorii cu injecție de putere activa in rețea". • Utilizatorului ii incumba obligația de a realiza prin finanțare directa instalația de utilizare aferenta obiectivului (care sa includă noile receptoare) si de a depune la RETELE ELECTRICE Romania SA dosarul instalației de utilizare (elaborat de un agent economic autorizat sau electrician autorizat ANRE). • In cazul in care tariful T din prezentul ATR nu va fi plătit de către consumator, rămâne valabil ATR/CER emis anterior. • Valoarea medie a branșamentului pana la care operatorul de distribuție rambursează cheltuielile pentru proiectarea si realizarea branșamentului, stabilita conform reglementarilor in vigoare, este de 1460 lei. • Tariful de racordare a fost calculat pe baza de deviz general conform HG 907/2016. • Grup de măsura compus din 3 transformatoare de curent (250/5 A, clasa 0.5S) si contor AMR de energie electrica activa si reactiva trifazat (3x230/400 V, 5-20 A, clasa 0.5S), cu posibilitatea înregistrării curbei de sarcina si transmisie automata a datelor măsurate.-</t>
  </si>
  <si>
    <t>5.566,48</t>
  </si>
  <si>
    <t>S20 NR.3-FREIDORF TM</t>
  </si>
  <si>
    <t>--, Conform lucrarii: Studiul de solutie pentru L 39/2025 rev 1: ” Racordarea la  SEN parc fotovoltaic, Municipiul Timisoara 5,56 MW, judet Timis; beneficiar: Municipiul Timisoara”, elaborata de SC CONSELECTRIFICAREA INSTAL SRL si avizata de Retele Electrice Romania S.A. cu documentul AvizCTE nr. 13/2/16.04.2025, Varianta 1 din studiu de solutie pentru care utilizatorul a optat in scris prin adresa nr. 019154/7.05.2025, racordarea se realizeaza prin :  Racordare radiala pe bara de 20 kV a statiei 110/20 kV Freidorf.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I. Lucrari pe tarif de racordare:  - montarea unei celule 20kV compatibila cu cele existente, si echipata cu terminale numerice de generația a 3-a (GSTP101 + modul remote – 52MT) pe bara 20 kV, a Statiei 110/20 kV Freidorf. Celula de linie 630 A nou proiectată va fi conform specificației OD, echipată cu întrerupător 3p, 24 kV, 630A, în vid pentru celulă compactă, Isc=16 kA – 1 buc. , TC toroidale 24 kV, 300/5A, gaură 140mm – 3 buc. , TC toroidale pentru curent homopolar 100/1, gaură 140mm– 1 buc., protecție și control Linie MT – 1 buc. Pentru măsura de bilant este necesara realizarea circuitelor secundare intre transformatoarele de curent toroidale pentru măsură și dulapul existent în camera de comandă unde se vor monta noile contoare.  Se prevede montarea a 2 buc., transformatoare curent toroidale 24kV, 300/5A, cl.05/5P. Transformatoarele toroidale pentru măsură se vor monta sub celula de 20kV pe confecții metalice suport. zincate.  - montare LES 20kV realizat cu cablu tip XLPE 3x(1x185mm2) in lungime de cca. 600 m (inclusiv rezervele la PC si celula LE) intre celula de linie si PC 20 kV proiectate.  Se va instala un cablu FO de tip ADSS 24 perechi in traseu comun cu LES 20 kV proiectata. Echiparea compartimentului de racordare al punctului de conexiuni 20 kV, cu:  - 1 celula de linie motorizate 24 kV, 630A, 16 kA cu separator de sarcina si CLP conf. specificatiei OD;  - loc pentru inca o celula de linie;  - 1 celula de masura conf. specificatiei OD cu separator si grup de masura format din doua transformatoare de tensiune 20/0,1 kV, clasa de precizie 0,2 si doua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celulei de linie si masura din PC 20kV proiectat prin montarea de RGDAT-1 buc , UP 2020 LITE-1 buc, baterii acumulatori -2 buc, TSA-1 buc, Router Rugged pt comunicatii 4G — CISCO IR1101, Swich-uri rugged CISCO |E-4000-8S4G-E, dulap pentru echipamente de telecomunicati FT-045_TLC-M_ed02 — TIP B si accesoriile de conectica: Modul SFP CISCO GLC_FE-100LX-RGD de tip SM, FT277_MAT - 2 buc, Patch-cord duplex LC/PC — E2000 APC, 2m — 2 buc, PATCHPANNEL FOMONOMODEpentru 24 fibre oprice — E2000/APC complet echipat — 2 buc, Patch-cord ftp cat. 6e (lungime 1 m), Patch-cord ftp cat. 6e (lungime 10 m).  II.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maximala de curent homopolar nedirectionată, minim o treaptă,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 Mun Timisoara in lungime de 0,57 km  - Posturi trafo si tablouri jt aferente centralei CEF Mun Timisoara, trafo ≤ 2000kVA  - Asigurare accesului la PC 20kV proiectat pentru OD-</t>
  </si>
  <si>
    <t>2025-06-11</t>
  </si>
  <si>
    <t>2026-06-11</t>
  </si>
  <si>
    <t>La N-1 elemente: 
(Ti)SS =20.709.504,94lei fara TVA din care: 
Ti RER = 20.709.504,94lei fara TVA 
Ti OTS = 0 lei fara TVA 
Ti alti OD = 0 lei fara TVA 
Termenul posibil de realizare a lucrărilor de intarire in RED este 1834 zile lucratoare, la N si N-1 elemente (fara limitare operationala), de la momentul obtinerii obtinerii avizelor si autorizatiilor de construire. 
S-a calculat timpul necesar realizarii lucrarilor de intarire pentru racordarea centralei CEF Mun Timisoara astfel: 
La N: 1 buc x 10luni*22zile + 15 zile/km*4,977 km=220 + 75 = 295 zile lucratoare (reconductorări) La N : 14 buc x 10luni*22zile + 15 zile/km*43,942 km=880 +659 = 1539 zile lucratoare (reconductorări) 
Nu sunt inclusi timpii de obtinere a avizelor si acordurilor proprietarilor. 
Prin urmare valoarea tarifului de întărire reţea este: 
Ti= Min[ (Ti) calcul,  (Ti)SS] = Min[84.298.677,11 lei; 3.036.415 lei] = 3.036.415 lei fara TVA</t>
  </si>
  <si>
    <t xml:space="preserve">Lucrări de întărire comune (generale) determinate  de necesitatea asigurării condițiilor tehnice în vederea evacuării puterii aprobate pentru centrala CEF Mun Timisoara: 
Realizarea lucrărilor de întărire cu caracter general pentru respectarea criteriului cu N elemente în funcțiune în RED 110 kV: 
- reconductorare LEA 110 kV Sacalaz – Bucovina, in lungime de 4,977 km, cu conductoare cu capacitate marita de transport (minim 850 A); 
Realizarea lucrărilor de întărire cu caracter general pentru respectarea criteriului cu N elemente în funcțiune în RET: 
- inlocuire trafo 1 400/110 kV – 250 MVA cu trafo 400/110 kV – 400 MVA in statia Sacalaz 
Realizarea lucrărilor de întărire cu caracter general pentru respectarea criteriului cu N-1 elemente în funcțiune în RED 110 kV: 
- reconductorare LEA 110 kV Bucovina – Dumbravita, in lungime de 5,690 km, cu conductoare cu capacitate marita de transport (minim 1000 A); 
- reconductorare LEA 110 kV Timisoara – Dumbravita, in lungime de 10,886 km, cu conductoare cu capacitate marita de transport (minim 1000 A); 
- reconductorare LEA 110 kV Sacalaz – Cetate, in lungime de 5,604 km, cu conductoare cu capacitate marita de transport (minim 1000 A); 
- reconductorare LEA 110 kV Timisoara – Cetate, in lungime de 21,744 km, cu conductoare cu capacitate marita de transport (minim 1000 A). 
Evaluarea lucrarilor de intarire 
Valoarea estimata a lucrarilor enuntate pe baza de indici conform art. 44 din Ordinul ANRE 11/2014 este de:
 T(I)=Sn x i 
Art. 42. — În situația în care punctul de racordare este la medie tensiune, într-o linie electrică subterană sau pe bara de medie tensiune a unui post de transformare, tariful specific pentru calculul componentei TI a tarifului de racordare se notează i6 și se stabilește utilizând următoarea formulă: 
i6 = iMTS + iST110/MT [lei/MVA]= 67.000 + 432.000 = 499.000 lei /MVA 
Sevacuata = 6,085 MVA 
Rezulta T(I)=Sn x I6 = 6,085 MVA * 499 000 lei = 3.036.415 lei fara TVA 
Valoarea Ti calculata pe baza de deviz general aferenta OD/OTS cu lucrari de intarire la N si N-1 fara limitare operationala: 
Ti)SS = 84.298.677,11 lei fara TVA , din care: 
La N elemente:
(Ti)SS = 63.589.172,17 lei fara TVA din care: 
Ti RER = 2.546.854,19 lei fara TVA 
Ti OTS = 61.042.317,98 lei fara TVA 
Ti alti OD = 0 lei fara TVA </t>
  </si>
  <si>
    <t>A20 GHIOROC-FANTANELE AR</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</si>
  <si>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unica – racordare intrare-ieșire intre stalpii 127-128 din LEA 20 kV Ghioroc alimentata din statia 110/20 kV Fantanele Lucrarile pe tarif de racordare: -sectionarea LEA 20 kV Ghioroc intre stalpul 127 si 128 ; -plantarea unui stalp special unificat 14G nr. 127a si echiparea acestuia cu coronament semiorizontal, lanturi duble de intindere, separator verticale cu CLP, capete terminale MT si descarcatori MT ; -echiparea stalpului 127 existent tip SE9 cu separator vertical cu CLP , capete terminale MT si descarcatori MT; -pozare LES 20 kV 3x(1x185)AL mmp, in lungime de cca. 2x265 m, intre cei doi stalpi si PC 20 kV proiectat; -PC 20 kV proiectat in anvelopa de beton, amplasat in proximitatea LES existent, echipat cu: -doua celule de linie motorizate 24 kV, 630A, 16 kA cu separator de sarcina; -celula de masura motorizata cu separator si grup de masura format din două transformatoare de tensiune 20/0,1 kV, clasa de precizie 0,5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RETELE ELECTRICE ROMANIA SA cat si de catre beneficiar. -integrarea in telecontrol a celulelor de linie si masura din PC 20kV proiectat prin montarea de RGDAT- 3 buc , UP 2020 LITE-1 buc, baterii acumulatori -2 buc, TSA-1 buc, Router Rugged pt comunicatii 4G -CISCO IR1101, Swich-uri rugged CISCO IE-4000-8S4G-E, dulap pentru echipamente de telecomunicatii FT-045_TLC-M_ed02 - TIP B si accesoriile de conectica: Modul SFP CISCO GLC_FE- 100LX-RGD de tip SM, FT-277_MAT – 2 buc,Patch-cord duplex LC/PC – E2000 APC, 2m – 3 buc, PATCH-PANNEL FO MONOMODE pentru 24 fibre oprice - E2000/APC complet echipat – 3 buc, Patch- cord ftp cat. 6e (lungime 1 m), Patch-cord ftp cat. 6e (lungime 20 m) Se va prevedea o nişa de mãsurã in care se va monta un contor electronic de energie activă şi reactivă cu dublu sens, prevăzut cu curbă de sarcină, cu interfaţă serială RS 232, cu telecitire, clasa de precizie 0.2s, în montaj indirect prin TC 50/5A clasa de precizie 0.2s conform specificatiilor RETELE ELECTRICE şi 20/0.1 kV clasa de precizie 0.5 conform specificatiilor RETELE ELECTRICE (amplasate in celula de masura). Punctul de conexiuni va fi prevazut cu o instalaţie de legare la pãmânt cu Rp ≤ 1Ω.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măsură din compartimentul de racordare şi celula cu înterupător din compartimentul utilizatorului ; -Dispozitivul general -celula sosire cu intrerupator automat si separator in compartimentul utilizatorului (DG) cu urmatoarele protectii: -protecţie maximală de curent cel puţin pe doua faze, cu trei trepte. Prima treapta se foloseşte împotriva suprasarcinii, a doua pentru a permite o functionare temporizata şi a treia pentru a permite o intervenţie rapidă; -protecţie homopolară direcţionată cu două trepte (o treapta pentru sesizarea punerilor la pamant simple functionare cu neutrul compensat, a doua treapta pentru sesizarea punerilor la pamant simple functionare cu neutrul izolat); -protectie maximala de curent homopolar nedirectionată, minim o treaptă, pentru sesizarea dublelor puneri la pământ; ,, Sistemul de protectie general (SPG) asociat dispozitivului general cuprinde: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-functie protectie de tensiune minima /maxima in 2 trepte; -functie protectie de frecventa minima /maxima in 2 trepte; -functie de protectie de maxima de tensiune mediata la 10 minute. Sistemul de protectie de interfata (SPI) asociat dispozitivului de interfata cuprinde: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CEF+IS Moara Zuf in lungime de 0,58 km -Posturi trafo si tablouri jt aferente centralei CEF+IS Moara Zuf, trafo ≤ 2000kVA -Asigurare accesului la PC 20kV proiectat pentru OD.-</t>
  </si>
  <si>
    <t>A20 IAS-ORASTIE DV</t>
  </si>
  <si>
    <t>loc de consum existent al LACTO AGRAR S.R.L. - RO005E531413469 / 1 din 02/04/2016 in loc de consum si producere nou situat in Comuna Romos, sat Vaidei, nr. 390, CF 60037, jud. Hunedoara Date generale consum conform RO005E531413469 / 1 din 02/04/2016: ,,-P max abs 170 kW/184,78 kVA-Conform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unica – Avand in vedere ca locul de consum exista, in cadrul acestui studiu a fost luata in considerare realizarea unei solutii unice de racordare astfel: modificare locului de consum existent LACTO AGRAR S.R.L. in loc de consum si producere nou prin intermediul unui racord nou la MT, racord radial in LEA 20 kV IAS, tronsonul cuprins intre stalpul nr. 14 derivatie PTA 2075 si stalpul SP4 PTA 2148 , alimentata din statia 110/20 kV Orastie. Lucrari pe tarif de racordare: - plantarea unui stalp special tip SC 15014, in racordul existent din LEA 20 kV IAS alimentata din st. 110/20 kV Orastie, la o distanta de cca. 26 m fata de stalpul SP4 racord PTA 2148, tronsonul cuprins intre st. Nr. 14 derivatie PTA 2075 si stalpul SP4 PTA 2148 care se va echipa cu coronament semiorizontal de intindere, consola de intindere, lanturi duble de intindere cu izolatori compozit, separator vertical 24 kV, CTE, descarcatoare cu oxid de zinc 24kV si priza de pamant cu Rp&lt;4ohmi; - stalpul nr. 215 existent se va demola; - pozarea unui cablu de medie tensiune tripolar cu elice vizibila pentru montare subterana, izolat in polietilena reticulara de grosime redusa, Al 3x1x185 mmp, cu ecran in tub de aluminiu sub invelis de PVC sau PE, in lungime de 88 m (inclusiv rezervele la stalp si in PC 20 kV pr.) intre stalpul SC15014 pr. si punctul de conexiune 20kV proiectat Echiparea compartimentului de racordare al punctului de conexiuni 20 kV, cu: -1 celula de linie motorizata 24 kV, 630A, 16 kA cu separator de sarcina si CLP conf. specificatiei OD; -loc pentru încă ocelulă de linie; -1 celula de masura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măsură din compartimentul de racordare şi celula cu înterupător din compartimentul utilizatorului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maximală de curent homopolar cu două trepte (una sensibilă la pentru puneri la pamant simple cealaltă pentru sesizarea dublelor puneri la pământ).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parteimpreuna cu traductoarele, din instalatia de utilizare. Lungimea cablului nu trebuie sa depaseasca 20m. •LES 20kV intre PC 20kV proiectat si centrala CEF+IS Vaidei in lungime de 0,098 km •Posturi trafo si tablouri jt aferente centralei CEF+IS Vaidei, trafo ≤ 2000kVA •Asigurare accesului la PC 20kV proiectat pentru OD.</t>
  </si>
  <si>
    <t>A20 DECEBAL-PAULIS DV</t>
  </si>
  <si>
    <t>-Punct de conexiune racordat la LEA 20 kV Decebal - Paulis, derivatie PT 1195 Avicola Mintia : - montare separator 3P in montaj vertical derivatie linie subterana (DY 595 RO), pe stalp existent in LEA 20 kV Decebal - Paulis, derivatie PT 1195 Avicola Mintia; - montare cablu MT 3x(1x185)Al mmp (DC 4385 RO) in lungime de 25 m (10 m pamant), pozat in tub PVC (DC 4235 RO si DS 4247 RO); - realizare punct de conexiune cu 2 compartimente (de racordare si de utilizator - unul pentru instalatiile electrice ale OD si unul pentru instalatiile electrice ale consumatorului), cu urmatoarea componenta : 1 celula de linie de medie tensiune extensibila (DY 803/2), 1 celula de masura (DY 803/4), 2 transformatoare de tensiune 20/0,1 kV (DY 4141/3 RO), 2 transformatoare de curent avand raportul de transformare 50/5 A, cls. 0.5S (DMI 031052 RO); - masurarea consumului de energie electrica se va face prin contorul electronic de energie electrica trifazat 3*57/100 V, valori nominale curent: In=5-6 A, clasa de precizie 0,5S%, conexiune indirecta. Lucrari finantate de beneficiar ce devin proprietatea acestuia : - constructia cu 2 compartimente (unul pentru instalatiile electrice din gestiunea RETELE ELECTRICE Romania SA cu dimensiuni interne de cel putin 2 ,5*2,5*2,4 (l*L*h) m) si unul pentru instalatiile electrice ale consumatorului a) cabina în anvelopă prefabricată sau în construcţie zidită va avea caracteristici structurale cel puţin echivalente cu cele din prescripţiile OD DG 10061RO b) cabina înglobată în constructie existenta (clădire civilă) trebuie să aibă caracteristicile structurale cel puţin echivalente cu cele din prescripţiile OD DG 2091 - celula de racord si celula cu întrerupator automat cu protectie generala maximala de curent si impotriva punerilor la pamant, montate in compartimentul utilizatorului; - LES 20 kV de Cu, sectiune minima de 95 mmp (L=10 m), inclusiv capetele terminale, între celula de masura si celula de sosire din compartimentul consumatorului. Daca nu se poate respecta aceasta conditie, se va monta celula cu intrerupator pe cablul de alimentare; - priza de pamant interioara si exterioara aferenta cladirii in care se monteaza echipamentele punctului de alimentare; - compartimentul OD va fi echipat cu instalatie de serviciu (iluminat si o priza electrica monofazata) care va fi alimentata din instalatia consumatorului prin grija acestuia; - accesul in compartimentul OD si la contorul de energie electrica se va realiza din domeniu public.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Tariful de racordare a fost calculat pe baza de deviz general conform HG 907/2016. • Este necesara obtinerea autorizatiei de construire pentru instalatia de racordare si avizare in CTE a proiectului tehnic. • În situația în care terenul pe care urmează să fie amplasată instalația de racordare este proprietatea privată a unui terț, este necesar acordul sau promisiunea în scris a proprietarului terenului pentru încheierea cu operatorul de rețea, după perfectarea contractului de racordare și elaborarea proiectului tehnic al instalației de racordare, a unei convenții având ca obiect exercitarea de către operatorul de rețea a drepturilor de uz și servitute asupra terenului afectat de instalația de racordare, pentru executarea lucrărilor necesare realizării rețelei electrice, pentru asigurarea funcționării normale a acesteia, precum și pentru realizarea reviziilor, reparațiilor și intervențiilor necesare. Acordul/promisiunea mentionate anterior se depun odata cu cererea de incheierea a contractului de racordare. • În cazul în care soluția tehnică presupune amplasarea de construcții pe suprafața unui teren proprietate privată, este necesară constituirea dreptului de superficie în favoarea operatorului de rețea. Cele de mai sus se vor materializa prin intermediul contractelor de uz, servitute sau superficie, după caz, în funcție de natura instalației de racordare, aceste contracte urmând să fie încheiate în formă autentică și să fie înscrise în cartea funciară a imobilului. • Prin grija utilizatorului se vor obtine de la detinatorii de teren acordurile, in original, autentificate de un notar public, pentru ocuparea sau traversarea terenului, precum si pentru exercitarea de catre RETELE ELECTRICE ROMANIA a drepturilor de uz si servitute asupra terenurilor afectate de instalatia de racordare.-</t>
  </si>
  <si>
    <t>2025-06-12</t>
  </si>
  <si>
    <t>2026-06-12</t>
  </si>
  <si>
    <t>A20 ALUNIS-FANTANELE AR</t>
  </si>
  <si>
    <t>-Din LEA 20kV FÂNTÂNELE-Alunis, tronsonul LES 20kV cuprins intre PT 3820 şi PT 3825 prin realizarea urmatoarelor lucrari: I. Lucrări finanţate pe baza tarifului de racordare plătit de beneficiar la OD: - Realizare LES 20kV în lungime de cca. 10m, cu cablu de Al 2x(3x185 mmp), conform DC4385 RO, montat în tub de protecţie cu realizarea de manşoane, conform DJ4387 RO şi terminale de interior, conform DJ4456 RO, în vederea înserierii noului PC în LES 20 kV existentă între PT 3820 şi PT 3825; - Echiparea compartimentului de racordare proiectat cu: - 2 buc. celula de linie de 24kV, 630A, 16 kA(1s), cu separator de sarcină în SF6 şi CLP, conform DY803/2-LE ed.3; - 1 buc. celulă de măsură cu separator de sarcină, conform DY803/4-UTM ed.3&lt;(&gt;,&lt;)&gt; echipată cu două TT 20/0,1 kV, conform DMI031015 RO, cls.0 ,5S şi două TC 50/5A conform DM031052 RO&lt;(&gt;,&lt;)&gt; cls.0,5S; - 1 buc. tablou pentru servicii auxiliare conform DY3016 RO ed.2, rezistenţe în celulele MT şi termo-higrostat în PC, care vor fi alimentate de la reţeaua de j.t. a clientului; II. Lucrări finanțate de operatorul de rețea: - Realizarea grupului de măsurare a energiei electrice pe MT, prin montarea unui contor electronic trifazat 2x100V, 5A, cls.0,5S cu curbă de sarcină, cu sistem de teletransmisie, în montaj indirect (TT 20/0,1kV cf.DMI031015 RO, cls.0.5, TC 50/5A conform DM031052 RO, cls.0,5S şi cordon de conectare grup de măsurare cf.DMI031011 RO). Contorul va fi astfel amplasat încât sa fie posibilă citirea lui din exteriorul PA 20kV, atât de către client cît şi de distribuitor; III. Lucrări finanţate de beneficiar, realizate prin grija lui, ce devin proprietatea acestuia: - Clădirea punctului de alimentare 20kV cu două compartimente proiectat (Racordare si Beneficiar):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Incaperea pusa la dispozitie de catre beneficiar trebuie sa aiba urmatoarele dimensiuni: 6x3m (Lxl) si inaltime de minim 2,2m. Controlul incalzirii in compartimentul de racordare va fi realizat cu ajutorul unui termo-higrostat avind alimentarea cu ee din TSI, sistem de incalzire vertical in celulele de 20kV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cît mai scurtă posibil (max. 20m), cu cablu de cupru de secţiune minimă 95 mmp, între celula de măsură din compartimentul de racordare şi celula cu înterupător din compartimentul utilizatorului; - Realizarea instalaţiei de utilizare.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Instalaţia de iluminat interior, prize şi instalaţia de legare la pământ a clădirii. Punctul de alimentare 20kV se va amplasa pe teren domeniu public, la limita de proprietate şi va avea acces în compartimentul de racordare direct din exterior prin realizarea de către client a unei căi de acces. Prin grija operatorului de distributie punctul de conexiune se va echipa cu echipamente pentru integrarea acestuia in telecontrol.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ROMANIA;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Pe perioada de probe se va monta analizor pentru monitorizarea calitatii energiei electrice clasa A pentru o perioada de cel putin o saptamana. Va trebui prevăzut un dispozitiv de rezervă pentru DI (acesta poate fi DG) care va avea urmatoarele cerinte: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 Dacă invertorul este deja echipat cu un DI intern electromecanic, se permite ca acesta să îndeplinească funcția de declansare de rezerva a DI, cu condiția să poată primi semnalul de declansare temporizata de la SPI extern. - Pentru instalațiile de producție, trebuie să existe întotdeauna cel puțin două dispozitive între generator și rețea, subordonate SPI, din care: - unul execută funcția de DI&lt;(&gt;,&lt;)&gt; - celălalt execută funcția de back-up al DI&lt;(&gt;,&lt;)&gt;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 Romania. Se respectă distanțele de siguranță conform Ordin ANRE 239/19 Normă tehnică privind delimitarea zonelor de protecţie şi de siguranţă aferente capacităţilor energetice. Beneficiarul va asigura accesul la PA 20kV direct din exterior, fara a ingradi zona in.</t>
  </si>
  <si>
    <t>-Din LEA 20kV FÂNTÂNELE-Aluniș, derivația LES 20kV spre PT 3719, compartimentul racordare al PTB 3719, prin realizarea urmatoarelor lucrari: - Echiparea compartimentului de racordare din PT 3719 de 20kV, cu: - 1 buc. celulă de linie de 24kV, 630A, 16 kA(1s), cu separator de sarcină în SF6 şi CLP, conform DY803/2-LE ed.3; - Realizare LES 20kV în lungime de cca. 180m, cu cablu de Al 3x185 mmp, conform DC4385 RO, montat în tub de protecţie cu realizarea de terminale de interior, conform DJ4456 RO, în vederea preluării noului PC în LES 20 kV existentă din PT 3719; - Echiparea compartimentului de racordare proiectat cu: - 1 buc. celula de linie de 24kV, 630A, 16 kA(1s), cu separator de sarcină în SF6 şi CLP, conform DY803/2-LE ed.3; - 1 buc. celulă de măsură cu separator de sarcină, conform DY803/4-UTM ed.3, echipată cu două TT 20/0,1 kV, conform DMI031015 RO, cls.0,5S şi două TC 50/5A conform DM031052 RO, cls.0,5S; - 1 buc. tablou pentru servicii auxiliare conform DY3016 RO ed.2, rezistenţe în celulele MT şi termo-higrostat în PC, care vor fi alimentate de la reţeaua de j.t. a clientului; II. Lucrari finanate de catre operatorul de distributie: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RO,clasa precizie 0,5S şi cordon de conectare grup de măsurare conform DMI031011 RO). Contorul va fi astfel amplasat încât să fie posibilă citirea lui din exteriorul PA de către consumator cît şi de distribuitor, contor bidirectional, programat cu tarif producator, clasa de exactitate 0,5s pentru energia activa si energia reactiva – montaj indirect, curba de sarcina, alimentare auxiliara si alimentator extern. Contorul va fi finantat de catre Rețele Electrice ROMANIA si se va amplasa la PC cu posibilitate de sigilare si de va fi astfel amplasat încât este posibilă citirea lui din exteriorul PC atât de către client cît şi de distribuitor. Pentru imbunatatirea semnalului GSM in vederea transmisiei curbelor de sarcina din contor se va monta in exterior o antena GSM cu castig de semnal. Pentru imbunatatirea semnalului GSM in vederea transmisiei curbelor de sarcina din contor se va monta in exterior o antena GSM cu castig de semnal; III. Lucrări finanţate de beneficiar, realizate prin grija lui, ce devin proprietatea acestuia: - Clădirea punctului de alimentare 20kV cu două compartimente proiectat (Racordare si Beneficiar):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Incaperea pusa la dispozitie de catre beneficiar trebuie sa aiba urmatoarele dimensiuni: 6 x3 m (Lxl) si inaltime de minim 2,2 m. Controlul incalzirii in compartimentul de racordare va fi realizat cu ajutorul unui termo-higrostat avind alimentarea cu ee din TSI, sistem de incalzire vertical in celulele de 20 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 kV cît mai scurtă posibil (max. 20m), cu cablu de cupru de secţiune minimă 95 mmp, între celula de măsură din compartimentul de racordare şi celula cu înterupător din compartimentul utilizatorului; - Realizarea instalaţiei de utilizare;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Instalaţia de iluminat interior, prize şi instalaţia de legare la pământ a clădirii; - Prin grija operatorului de distributie punctul de conexiune se va echipa cu echipamente pentru integrarea acestuia in telecontrol. - Punctul de alimentare 20kV se va amplasa pe teren domeniu public, la limita de proprietate şi va avea acces în compartimentul de racordare direct din exterior prin realizarea de către client a unei căi de acces. - Întrerupătorul plecare (DG) va fi obligatoriu prevăzutcu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ROMANIA;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Pe perioada de probe se va monta analizor pentru monitorizarea calitatii energiei electrice clasa A pentru o perioada de cel putin o saptamana. Va trebui prevăzut un dispozitiv de rezervă pentru DI (acesta poate fi DG) care va avea urmatoarele cerinte: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 Romania. Se respectă distanțele de siguranță conform Ordin ANRE 239/19 Normă tehnică privind delimitarea zonelor de protecţie şi de siguranţă aferente capacităţilor energetice. Beneficiarul va asigura accesul la PA 20kV direct din exterior, fara a ingradi zona in care este amplasat..</t>
  </si>
  <si>
    <t>PTB 4171 PT2</t>
  </si>
  <si>
    <t>-Din PTB 20/0.4kV, 400kVA, nr.4171, din tabloul jt al PTB, intrerupatorul tetrapolar automat 630A existent, prin realizarea urmatoarelor lucrari: 1.-lucrari finantate prin grija si pe cheltuiala operatorului de distributie: - montare pe soclu, la exteriorul PTB 4171, a unui BMPTi-350A, echipat cu 3xTC=300/5A; - realizare grup masura energie electrica prin montarea in BMPTi a unui contor electronic trifazat in montaj semidirect; 2.- lucrari finantate in baza tarifului de racordare, conform prevederilor Ord. ANRE 59/2013 cu modificarile si completarile ulterioare: - pozare cablu Al 3x150+95N, conform DC 4146RO, in tub protectie, intre iesirea din intrerupatorul tetrapolar automat 630A si BMPTi proiectat, in lungime de cca. 5m; 3. lucrari de realizat prin grija si pe cheltuiala beneficiarului: - priza de pamant a BMPTi; - coloana jt intre BMPTi si TG beneficiar. Dispozitivul de interfata (DI) din instalatia de productie a utilizatorului = intrerupator automatde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Pe perioada de probe se va monta analizor pentru monitorizarea calitatii energiei electrice clasa A pentru o perioada de cel putin o saptamana. Va trebui prevăzut un dispozitiv de rezervă pentru DI (acesta poate fi DG). Funcțiie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Romania SA. Lucrarile, echipamentele, schemele monofilare, necesare pentru indeplinirea cerintelor susmentionate, se vor prevedea intr-o documentatie tehnica, eleborata de catre un proiectat atestat ANRE, ce va fi prezentata pentru accept la Rețele Electrice Romania SA. Se respectă distanțele de siguranță conform Ordin ANRE 239/19 Normă tehnică privind delimitarea zonelor de protecţie şi de siguranţă aferente capacităţilor energetice.</t>
  </si>
  <si>
    <t>2025-06-13</t>
  </si>
  <si>
    <t>2026-06-13</t>
  </si>
  <si>
    <t>A20 PRUNISOR-SEBIS AR</t>
  </si>
  <si>
    <t>-Din LEA 20kV Sebis - Prunisor zona stalpilor nr. 296/2 - 296/3 prin realizarea următoarelor lucrări: I. Lucrări finanţate pe baza tarifului de racordare: - Demontare stilp existent nr.296/3 de tip SE2; - Plantare stilp SC15014 in LEA 20kV intre stalpii nr. 296/2 - 296/3 (demontat) echipat cu un separator vertical 24kV conform DY595 RO, cîte un set de descărcătoare cu ZnO cu disconector conform DY557 RO ed.2 coronament orizontal de întindere, legături duble şi prize de pămînt cu Rp max. 4ohm; - Realizare LES 20kV în lungime de cca. 30m, intre st. nou proiectat si PA 20kV proiectat, cu cablu de Al 3x185 mmp conform DC4385 RO ed.2, montat în tub conform DS4235 RO şi DS4247 RO şi realizarea de terminale de exterior conform DJ4476 RO ed.4 şi de interior conform DJ4456 RO, în vederea racordării noului PA la LEA 20 kV existentă; - Echiparea compartimentului de racordare din PA 20kV proiectat, cu: - 1 buc. celula modulara de linie de 24kV– pregatite pentru integrarea in sistemul de telecontrol OD-630A, 16 kA(1s), cu separator de sarcină în SF6 şi CLP, conform DY803/3-LE ed.3 (loc pentru echipamente 20kV montate ulterior); - 1 buc. celulă de măsură cu separator de sarcină – pregatita pentru integrarea in sistemul de telecontrol OD-, conform DY803/4-UTM ed.3, cu două TT 20/0,1 kV, conform DMI031015 RO, clasa de precizie 0,5 şi două TC de 50/5A, conform DM031052 RO, clasa de precizie 0,5S;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II. Lucrari finanate de catre operatorul de distributie: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RO,clasa precizie 0,5S şi cordon de conectare grup de măsurare conform DMI031011 RO). Contorul va fi astfel amplasat încât să fie posibilă citirea lui din exteriorul PA de către consumator cît şi de distribuitor, contor bidirectional, programat cu tarif producator, clasa de exactitate 0,5s pentru energia activa si energia reactiva – montaj indirect, curba de sarcina, alimentare auxiliara si alimentator extern. Contorul va fi finantat de catre Rețele Electrice ROMANIA si se va amplasa la PC cu posibilitate de sigilare si de va fi astfel amplasat încât este posibilă citirea lui din exteriorul PC atât de către client cît şi de distribuitor. Pentru imbunatatirea semnalului GSM in vederea transmisiei curbelor de sarcina din contor se va monta in exterior o antena GSM cu castig de semnal. Pentru imbunatatirea semnalului GSM in vederea transmisiei curbelor de sarcina din contor se va monta in exterior o antena GSM cu castig de semnal. III. Lucrări finanţate de beneficiar, realizate prin grija lui, ce devin proprietatea acestuia : - Clădirea punctului de alimentare 20 kV cu două compartimente proiectat (Racordare si Beneficiar ): * Compartiment Racordare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Incaperea pusa la dispozitie de catre beneficiar trebuie sa aiba urmatoarele dimensiuni: 6 x3 m (Lxl) si inaltime de minim 2,2 m. Controlul incalzirii in compartimentul de racordare va fi realizat cu ajutorul unui termo-higrostat avind alimentarea cu ee din TSI, sistem de incalzire vertical in celulele de 20 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cît mai scurtă posibil (max.20m), cu cablu de cupru de secţiune minimă 95 mmp, între celula de măsură din compartimentul de racordare şi celula cu înterupător din compatimentul utilizatorului; - Realizarea instalaţiei de utilizare. Prin grija operatorului de distributie punctul de conexiune se va echipa cu echipamente pentru integrarea acestuia in telecontrol.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 kV. Instalaţia de iluminat interior, prize şi instalaţia de legare la pământ a clădirii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Lucrarile, echipamentele, schemele monofilare, necesare pentru indeplinirea cerintelor susmentionate, se vor prevedea intr-o documentatie tehnica, eleborata de catre un proiectat atestat ANRE, ce va fi prezentata pentru accept la Rețele Electrice Banat SA.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Banat. Se respectă distanțele de siguranță conform Ordin ANRE 239/19 Normă tehnică privind delimitarea zonelor de protecţie şi de siguranţă aferente capacităţilor energetice..</t>
  </si>
  <si>
    <t>-Din LEA Pecica- Bujac tronsonul LES 20kV intre PT4243- PT4247 prin realizarea urmatoarelor lucrari: Lucrări finanţate pe baza tarifului de racordare plătit de beneficiar la OD: - Realizare LES 20kV cu cablu de Al 2x[3x185] mmp lungime totala de cca. 350m, montat în tub conform DS4235 RO şi DS4247 RO, prin secţionarea şi manşonarea LES 20kV existent intre PT4243- PT4247 cu realizare de terminale de interior în vederea înserierii noului PA în LES 20kV existentă; - Echiparea compartimentului de racordare din PA 20kV cu: - 2 buc. celule modulare de linie de 24kV– pregatite pentru integrarea in sistemul de telecontrol OD-630A, 16 kA(1s), cu separator de sarcină în SF6 şi CLP, conform DY803/3-LE ed.3 (loc pentru echipamente 20 kV montate ulterior); - 1 buc. celulă de măsură cu separator de sarcină – pregatita pentru integrarea in sistemul de telecontrol OD-, conform DY803/4-UTM ed.3, cu două TT 20/0,1 kV, conform DMI031015 RO, clasa de precizie 0,5 şi două TC de 50/5A, conform DM031052 RO, clasa de precizie 0,5S; II. Lucrari finantate de catre operatorul de distributie: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 clasa precizie 0,5S şi cordon de conectare grup de măsurare conform DMI031011 RO). III. Lucrări finanţate de beneficiar, realizate prin grija lui, ce devin proprietatea acestuia: - Clădirea punctului de alimentare 20kV cu două compartimente (Racordare si Beneficiar):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Incaperea pusa la dispozitie de catre beneficiar trebuie sa aiba urmatoarele dimensiuni: 2,5x3m (Lxl) si inaltime de minim 2,2 m. Controlul incalzirii in compartimentul de racordare va fi realizat cu ajutorul unui termo-higrostat avind alimentarea cu ee din TSI, sistem de incalzire vertical in celulele de 20 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cît mai scurtă posibil (max. 20m), cu cablu de cupru de secţiune minimă 95 mmp, între celula de măsură din compartimentul de racordare şi celula cu înterupător din compartimentul utilizatorului; - Realizarea instalaţiei de utilizare.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Punctul de alimentare 20kV se va amplasa pe teren domeniu public Oras Sintana, la limita de proprietate şi va avea acces în compartimentul de racordare direct din exterior prin realizarea de către client a unei căi de acces. Prin grija operatorului de distributie punctul de conexiune se va echipa cu echipamente pentru integrarea acestuia in telecontrol Întrerupătorul plecare (DG) va fi obligatoriu prevăzut cu următoarele protecții: - protecţie generalămaximală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ANRE,ce va fi prezentata pentru accept la Rețele Electrice.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Romania. Se respectă distanțele de siguranță conform Ordin ANRE 239/19 Normă tehnică privind delimitarea zonelor de protecţie şi de siguranţă aferente capacităţilor energetice. Beneficiarul va asigura accesul la PA 20kV direct din exterior, fara a ingradi in zona in care este amplasat..</t>
  </si>
  <si>
    <t>2025-06-16</t>
  </si>
  <si>
    <t>2026-06-16</t>
  </si>
  <si>
    <t>PTA 10252 DIECI</t>
  </si>
  <si>
    <t>Loc de consum si producere existent..Din PTA 20/0.4kV, 100kVA, nr.10252, din LEA 0.4kV prin realizarea urmatoarelor lucrari: 1.-lucrari finantate prin grija si pe cheltuiala operatorului de distributie: - montare pe fatada la limita de proprietate beneficiar, a unui BMPT-63A standardizat, in locul celui existent; - realizare grup masura energie electrica prin montarea in BMPT a contorului electronic trifazat bidirectional existent, recuperat din vechiul BMPT, programat cu tarif producator; 2. lucrari de realizat prin grija si pe cheltuiala beneficiarului: - priza de pamant a BMPT; - coloana jt intre BMPT si TG beneficiar</t>
  </si>
  <si>
    <t>2025-06-17</t>
  </si>
  <si>
    <t>2026-06-17</t>
  </si>
  <si>
    <t>PTZ 55 URICANI</t>
  </si>
  <si>
    <t>Bransament electric trifazat care se va desfiinta dupa realizarea noului bransament corespunzator puterii solicitate.Sporul de putere solicitat necesita realizarea unui bransament electric trifazat pozat aparent alimentat din TDRI aferent PTZ nr. 55 Uricani, realizat cu cablu 3x95+50N Al mm2, L=10 m, cu BMPTi 160 A (FT-124-MAT) montat pe exteriorul PTZ. Inlocuire contor existent cu contor electronic trifazat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Tariful de racordare a fost calculat pe baza de deviz general conform HG 907/2016.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</si>
  <si>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2025-06-19</t>
  </si>
  <si>
    <t>2026-06-19</t>
  </si>
  <si>
    <t>loc de consum existent al Warehouses de Pauw Romania SRL - CER RO005E513554232/1 din data de 18.12.2017 in loc de consum si producere, amplasat in jud Timis loc. Dumbravita, str DJ 691, km 7+142, nr cad 412877. Date generale consum conform CER RO005E513554232/1 din data de 18.12.2017: - P max abs 1.564 kW/ 1.700 kVA-Conform CER RO005E513554232/1 din data de 18.12.2017 racordarea Utilizatorului se face prin PC 22326 ce este alimentat printr-un LES 1x3x185mmp in sistem intrare iesire intre PT 22327 si PT 12299 DUNCA din linia 20 kV LES 8 din statia Covaci. Anterior realizarii statiei Covaci acest PC era alimentat din statia Padurea Verde LEA Avicola Giarmata.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unica – Racordarea noii CEF Dumbravita 2 in reteaua JT a consumatorului Wahouses de Pauw Romania SRL (PC 22326). Lucrarile pe tarif de racordare: - Inlocuire TC uri 50/5 A existente in PC 22326 cu TC uri 400/5 A cu clasa de precizie 0.2S. Lucrari ce se realizeaza prin grija beneficiarului: Pentru asigurarea debitarii intregii puteri a CEF se vor realiza urmatoarele lucrari in instalatiile Utilizatorului: - Montare celula de linie in camera PT 1600 kVA existent pentru racordarea unui cablu 1x3x185mmp ce va alimenta urmatoarele posturi de transformare proiectate: 1. PT 2 20/0.4kV 1600 kVA echipat cu doua celule de linie si o celula de transformator cu intrerupator. 2. PT 3 20/0.4kV 1000 kVA echipat cu doua celule de linie si o celula de transformator. - Montare TT uri 20/0.1/0.1 kV pentru transmiterea tensiunilor de la nivelul 20 kV spre sistemul de telecontrol al OD. - Activarea functiei de protectie homoploara directionata in releul de protectie din DG. - Activarea functiei de putere directionata in releul de protectie din DG. Debitarea puterii produse in centrala fotovoltaica amplasata pe acoperisul cladirii se va realiza prin reteaua de JT a consumatorului prin transformatorul 1x1600 kVA existent si cele doua transformatoare proiectate 1x1600 kVA + 1x1000 kVA si implicit PC 22326 in momentele in care centrala va produce o putere mai mare decat cea consumata in instalatiile propria. Racordul centralei fotovoltaice se va realiza in tablourile electrice generale existente ale beneficiarului aflat în postul de transformare aferent PC 22326 1x1600kVA. Fiecare tablou TE-CEF este prevazut pe legatura cu tabloul general al halei unde se realizeaza CEF, cu un intreruptor motorizat impreuna cu un releu multifunctional BINDER VDM 460 care va realiza comanda (open/close) a motorului intreruptorului. Aceste intrerupatoare vor avea rol de dispozitiv de interfata, DI, si vor fi declansate prin intermediul releului multifunctional BINDER VDM 460, prin urmatoarele protectii: - protectie maxima tensiune, valoare mediata 10 minute*: 1,1*Un/600+3 secunde; - protectie maxima tensiune: 1,15*Un/temporizata; - protectie minima tensiune : 0,85*Un/ temporizata; - protectie minima tensiune: 0,3*Un/ temporizata; - protectie maxima frecventa: 52 Hz/ temporizata; - protectie minima frecventa: 47,5 Hz/ temporizata. Invertoarele vor avea pe tot timpul functionarii in paralel cu reteaua de distributie activata functia de antiinsularizare, respectiv se va seta o rampa de crestere a puterii active la conectare de maxim 10% din Pmax. In cazul defectiunilor releului atasat fiecarui dispozitiv de interfata sau in cazul lipsei alimentarii acestuia va fi declansat intrerupatorul de interfata. In cazul refuzului de declansare a intrerupatorului de interfata va declansa intrerupatorul adiacent din amonte (spre reteaua de JT a consumatorului). In fiecare TEG CEF se va monta cate un analizor de energie conform schemelor monofilare. De la analizorul instalat in TEG CEF se folosi canal de comunicatie, pentru transmiterea informatiilor de putere activa/reactiva, catre un PLC instalat intr-un dulap montat langa PC 22326. De la PLC catre Unitatea Periferica nou montata in PC 22326, se vor folosi ieșirile analogice 4-20mA ale acestuia. Conversia, însumarea si scalarea semnalelor de putere activa/reactiva, se va face in softul din PLC. Pentru preluarea in sistemul SCADA RER SA, se vor transmite de la instalatia de producere energie electrica urmatoarele informatii: - Putere activa, P; - Putere reactiva, Q, - Pozitie dispozitive de interfata, DDI, sub forma de un singur contact liber de potential. Urmatorii parametrii vor fi masurati in punctul de racord si anume celula DG din PC 22326: - Tensiune, U, - Frecventa, f. Se vor monta TT uri in celula DG a Utilizatorului. Toate aceste informatii vor fi transmise catre SCADA RER SA, in unitatea periferica, UP, din PC 22326. Traductorul si PLC-ul vor fi montate intr-un dulap nou, montat in compartiment utilizator, langa PC 22326. Punerea in functiune a noi centrale se va face respectand „PROCEDURĂ din 17 aprilie 2019 de notificare pentru racordarea unităţilor generatoare şi de verificare a conformităţii unităţilor generatoare cu cerinţele tehnice privind racordarea unităţilor generatoare la reţelele electrice de interes public”. Suplimentar se va monta un dulap sigilabil echipat complet cu grup de masura semidirecta (TC, cleme si conectica) dimensionata pentru intreaga putere debitata de CEF in vederea montarii unui contor electronic pus la dispozitie de RER SA.</t>
  </si>
  <si>
    <t>2025-06-20</t>
  </si>
  <si>
    <t>2026-06-20</t>
  </si>
  <si>
    <t>S20 NR.5-COVACI TM</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</si>
  <si>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unica – Racordarea consumatorului/producatorului 3MW consum/ 3 MW productie in sistem intrare iesire in LES 5 20 kV din statia 110/20 kV Covaci. Lucrarile pe tarif de racordare: -realizare racord in sistem intrare - iesire in LES 20 kV 5 alimentat din statia Covaci pozat pe DJ 691 in dreptul halei de depozitare Dunca. Cablul existent se va mansona cu cele doua tronsoane ce se vor racorda in PC proiectat. Lungimea totala LES 1x3x185mmp este de aproximativ 2x50ml. In acelasi profil al LES 20 kV se va poza si un cablu de FO pentru integrarea noului PC in telecontrol -Echiparea compartimentului de racordare al punctului de conexiuni 20 kV, cu: -2 buc. celulă modulară de linie (fără mentenanţă) extensibila, echipata cu separator de sarcină şi CLP, motorizata; -1 buc. celulă de măsură cu separator de sarcină, cu două transformatoare de tensiune 20/0,1 kV clasa de precizie 0,2 şi doua transformatoare de curent de 400/5 A, clasa de precizie 0,2S, integrata in sistemul de telecontrol; -montarea de RGDAT (2 buc), UP 2020 LITE-1 buc, baterii acumulatori -2 buc, TSA-1 buc, router Rugged pentru comunicatii 4G - CISCO IR1101, Swich-uri rugged CISCO IE-4000-8S4G-E, dulap pentru echipamente de telecomunicatii FT-045_TLC-M - TIP B si accesoriile de conectica: Patch-cord ftp cat. 6e (lungime 1 m); Patch-cord ftp cat. 6e (lungime 10 m).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măsură din compartimentul de racordare şi celula cu înterupător din compartimentul utilizatorului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direcţionată cu două trepte (o treapta pentru sesizarea punerilor la pamant simple functionare cu neutrul compensat, a doua treapta pentru sesizarea punerilor la pamant simple functionare cu neutrul izolat); -protectie maximala de curent homopolar nedirectionată, minim o treaptă, pentru sesizarea dublelor puneri la pământ;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CEF Dumbravita 3 in lungime de 0,5 km -Posturi trafo si tablouri jt aferente centralei CEF Dumbravita 3, trafo ≤ 2000kVA -Asigurare accesului la PC 20kV proiectat pentru OD. -Debitarea puterii produse in centrala fotovoltaica amplasata pe acoperisul cladirii se va realiza prin reteaua de JT a consumatorului prin transformatoarele 2x2000 kVA proiectate pentru asigurare consumului solicitat de Utilizator in momentele in care centrala va produce o putere mai mare decat cea consumata in instalatiile propria. -Racordul centralei fotovoltaice se va realiza in tablourile electrice generale existente ale beneficiarului aflate în cele doua PT uri inglobate in cladire 20/0.4 kV 2000kVA. -Fiecare tablou TE-CEF este prevazut pe legatura cu tabloul general al halei unde se realizeaza CEF, cu un intreruptor motorizat impreuna cu un releu multifunctional BINDER VDM 460 care va realiza comanda (open/close) a motorului intreruptorului. Aceste intrerupatoare vor avea rol de dispozitiv de interfata, DI, si vor fi declansate prin intermediul releului multifunctional BINDER VDM 460, prin urmatoarele protectii: - protectie maxima tensiune, valoare mediata 10 minute*: 1,1*Un/600+3 secunde; - protectie maxima tensiune: 1,15*Un/temporizata; - protectie minima tensiune : 0,85*Un/ temporizata; - protectie minima tensiune: 0,3*Un/ temporizata; - protectie maxima frecventa: 52 Hz/ temporizata; - protectie minima frecventa: 47,5 Hz/ temporizata. Invertoarele vor avea pe tot timpul functionarii in paralel cu reteaua de distributie activata functia de antiinsularizare, respectiv se va seta o rampa de crestere a puterii active la conectare de maxim 10% din Pmax. In cazul defectiunilor releului atasat fiecarui dispozitiv de interfata sau in cazul lipsei alimentarii acestuia va fi declansat intrerupatorul de interfata. In cazul refuzului de declansare a intrerupatorului de interfata va declansa intrerupatorul adiacent din amonte (spre reteaua de JT a consumatorului). In fiecare TEG CEF se va monta cate un analizor de energie conform schemelor monofilare. De la analizorul instalat in TEG CEF se folosi canal de comunicatie, pentru transmiterea informatiilor de putere activa/reactiva, catre un PLC instalat intr-un dulap montat langa PC proiectat. De la PLC catre Unitatea Periferica nou montata in PC proiectat, se vor folosi ieșirile analogice 4-20mA ale acestuia. Conversia, însumarea si scalarea semnalelor de putere activa/reactiva, se va face in softul din PLC. Pentru preluarea in sistemul SCADA RER SA, se vor transmite de la instalatia de producere energie electrica urmatoarele informatii: • Putere active, P; •Putere reactiva, Q, • Pozitie dispozitive de interfata, DDI, sub forma de un singur contact liber de potential. Urmatorii parametrii vor fi masurati in punctul de racord si anume celula DG din PC proiectat • Tensiune, U, • Frecventa, f, -Se vor monta TT uri in celula DG a Utilizatorului. -Toate aceste informatii vor fi transmise catre SCADA RER SA, in unitatea periferica, UP, din PC proiectat. -Traductorul si PLC-ul vor fi montate intr-un dulap nou, montat in compartiment utilizator, langa PC proiectat. -Punerea in functiune a noi centrale se va face respectand „PROCEDURĂ din 17 aprilie 2019 de notificare pentru racordare a unităţilor generatoare şi de verificare a conformităţii unităţilor generatoare cu cerinţele tehnice privind racordarea unităţilor generatoare la reţelele electrice de interes public”. -Suplimentar se va monta un dulap sigilabil echipat complet cu grup de masura semidirecta (TC, cleme si conectica) dimensionata pentru intreaga putere debitata de CEF in vederea montarii unui contor electronic pus la dispozitie de RER SA.-</t>
  </si>
  <si>
    <t>2025-06-23</t>
  </si>
  <si>
    <t>2026-06-23</t>
  </si>
  <si>
    <t>2.373,6</t>
  </si>
  <si>
    <t>PF 5631 AROTWOPOWER SINERSIG</t>
  </si>
  <si>
    <t>racordare in schema intrare - iesire in LEA 20 kV BUZIAS Capat, intre stalpii 156 - 157, punct de conexiune PC 5631 SINERSIG AROTWOPOWER de 20 kV cu actionare din interior, cu doua compartimente (de racordare si utilizator). I. Lucrari realizate pe tarif de racordare: Racord 20 kV intre punctul de racordare si PC 5631 SINERSIG AROTWOPOWER; -Plantare 2 buc stalpi SC 15015 echipati fiecare cu legaturi duble de intindere, izolatie compozit, separator 24 kV, set descarcatori cu ZnO 24 kV cu disconectori, terminale de exterior pentru LES 20 kV, Rp &lt; 4 ohmi, la 13 m, respectiv la 23 m distanta de stalpul nr.156; -Demontare LEA 20 kV intre stalpii proiectati; -LES 20 kV traseu în lungime de cca. 25 m cu cablu de Al cu izolatie din polietilena reticulara (XLPE) 3x185 mmp, montat in tub de polietilena;, -Punct de conexiune 20 kV ; -PC 5631 SINERSIG AROTWOPOWER cu doua compartimente amplasat in apropierea punctului de racordare cu acces pentru Retele Electrice Banat  din exterior, din domeniul public echipat cu: -2 buc. celule modulare de linie de 24kV, 400A, 12,5kA(1s), cu separator de sarcina în SF6 si CLP, telecomandate, integrate in sistemul de telecontrol Retele Electrice; -1 buc. celula de masura cu separator de sarcina, cu doua transformatoare de tensiune 20/0,1 kV clasa de precizie 0,5 si doua transformatoare de curent de 100/5 A, clasa de precizie 0,2S, integrata in sistemul de telecontrol Retele Electrice; -In compartimentul Retele Electrice instalatie TELECONTROL, aferenta celulelor de linie si celulei de utilizator care cuprinde: unitate periferica UP 2008 editia 7, panou de servicii auxiliare, modem transmitere date, antena, RG DAT la fiecare celula; -Grup de masurare de decontare in compartimentul de racordare, in celula de masura prevazut cu un contor dublu sens. Contorul pentru decontare este racordat prin cabluri speciale la transformatoarele de masura TC si TT din celula de masura.-S-a stabilit conf. Certificatului de racordare NR. CER01796888 din 22.09.2015. La sistemul existent s-a adaugat un sistem de stocare ENERCUBe cu puterea de 500KW , avand capacitatea de 280AH. Atat puterea eveacuata cat si puterea simultan absorbita din retea nu se vor modificata. Sistemul de stocare va fi incarcat exclusiv din CEF.</t>
  </si>
  <si>
    <t>-Din LEA 20kV Semlac- Petrol 1 tronson LES 20kV intre PT 4116 - SS 4447 prin realizarea urmatoarelor lucrari: I. Lucrări finanţate pe baza tarifului de racordare: - Realizare LES 20kV cu cablu de Al 2x[3x1x185]mmp lungime totala de cca. 10 m, montat în tub conform DS4235 RO şi DS4247 RO, prin secţionarea şi manşonarea LES 20 kV existent intre PT4116-SS4447 cu realizare de terminale de interior în vederea înserierii noului PA în LES 20kV existentă; - Echiparea compartimentului de racordare din PA 20kV, cu: - 2 buc. celule modulare de linie de 24kV– pregatite pentru integrarea in sistemul de telecontrol OD-630A, 16 kA(1s), cu separator de sarcină în SF6 şi CLP, conform DY803/3-LE ed.3 (loc pentru echipamente 20 kV montate ulterior); - 1 buc. celulă de măsură cu separator de sarcină – pregatita pentru integrarea in sistemul de telecontrol OD-, conform DY803/4-UTM ed.3, cu două TT 20/0,1 kV, conform DMI031015 RO, clasa de precizie 0,5 şi două TC de 50/5A, conform DM031052 RO, clasa de precizie 0,5S; I. Lucrări finanţate de catre operatorul de distributie: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 clasa precizie 0,5S şi cordon de conectare grup de măsurare conform DMI031011 RO). III. Lucrări finanţate de beneficiar, realizate prin grija lui, ce devin proprietatea acestuia: - Clădirea punctului de alimentare 20kV cu două compartimente (Racordare si Beneficiar):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Incaperea pusa la dispozitie de catre beneficiar trebuie sa aiba urmatoarele dimensiuni: 2,5x3 m (Lxl) si inaltime de minim 2,2 m. Controlul incalzirii in compartimentul de racordare va fi realizat cu ajutorul unui termo-higrostat avind alimentarea cu ee din TSI, sistem de incalzire vertical in celulele de 20 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cît mai scurtă posibil (max. 20m), cu cablu de cupru de secţiune minimă 95 mmp, între celula de măsură din compartimentul de racordare şi celula cu înterupător din compartimentul utilizatorului; -Realizarea instalaţiei de utilizare. Prin grija operatorului de distributie punctul de conexiune se va echipa cu echipamente pentru integrarea acestuia in telecontrol. Punctul de alimentare 20kV se va amplasa pe teren domeniu public Oras Nadlac, la limita de proprietate şi va avea acces în compartimentul de racordare direct din exterior prin realizarea de către client a unei căi de acces. Asigurarea izolării fonice, a măsurilor de PSI, a accesului în instalatii şi protecţiei faţă de eventualele inundaţiisau acumulări de gaze, vor fi în responsabilitatea proiectantului, constructorului si proprietarului părţii de construcţie a punctului de allimentare 20 kV. Instalaţia de iluminat interior, prize şi instalaţia de legare la pământ a clădirii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calitatiienergiei electrice clasa A pentru o perioada de cel putin o saptamana. Va trebui prevăzut un dispozitiv de rezervă pentru DI (acesta poate fi DG) care va avea urmatoarele cerinte: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DI&lt;(&gt;,&lt;)&gt;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Se respectă distanțele de siguranță conform Ordin ANRE 239/19 Normă tehnică privind delimitarea zonelor de protecţie şi de siguranţă aferente capacităţilor energetice..</t>
  </si>
  <si>
    <t>-Din LEA 20kV Virfuri- Gurahont zona stalpilor nr.44-45 prin realizarea urmatoarelor lucrari: I. Lucrări finanţate pe baza tarifului de racordare: - Plantare stilp SC15014 [nr.1] in LEA 20 kV intre stalpii nr.44 - 45 echipat cu consola de sustinere, consola de derivatie, lanturi duble de intindere; - Plantare stilp SC 15014[nr.2] echipat cu un separator vertical 24kV conform DY595 RO, cîte un set de descărcătoare cu ZnO cu disconector conform DY557 RO ed.2 coronament orizontal de întindere, legături duble şi prize de pămînt cu Rp max. 4ohm; - Constructie LEA 20 kV cu conductor OL - Al 3x50/8 mmp in lungime de 20 m intre stilpii proiectati 1 si 2; - Realizare LES 20kV în lungime de cca. 20 m, intre stalpul nr2. nou proiectat si PA 20kV proiectat, cu cablu de AL 3x1x185 mmp conform DC4385 RO ed.2, montat în tub conform DS4235 RO şi DS4247 RO şi realizarea de terminale de exterior conform DJ4476 RO ed.4 şi de interior conform DJ4456 RO, în vederea racordării noului PA la LEA 20 kV existentă; - Echiparea compartimentului de racordare din PA 20kV proiectat, cu: - 1 buc. celula modulara de linie de 24kV– pregatite pentru integrarea in sistemul de telecontrol OD-630A, 16 kA(1s), cu separator de sarcină în SF6 şi CLP, conform DY803/3-LE ed.3 (loc pentru echipamente 20kV montate ulterior): - 1 buc. celulă de măsură cu separator de sarcină – pregatita pentru integrarea in sistemul de telecontrol OD-, conform DY803/4-UTM ed.3,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 Instalatia de impamantare interna se leaga de cea externa cu papuci si buloane plasate in pozitii care sa fie usor de identificat. II. Lucrari finantate de catre operatorul de retea: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RO,clasa precizie 0,5S şi cordon de conectare grup de măsurare conform DMI031011 RO). Contorul va fi astfel amplasat încât să fie posibilă citirea lui din exteriorul PA de către consumator cît şi de distribuitor, contor bidirectional, programat cu tarif producator, clasa de exactitate 0,5s pentru energia activa si energia reactiva – montaj indirect, curba de sarcina, alimentare auxiliara si alimentator extern. Contorul va fi finantat de catre Rețele Electrice ROMANIA si se va amplasa la PC cu posibilitate de sigilare si de va fi astfel amplasat încât este posibilă citirea lui din exteriorul PC atât de către client cît şi de distribuitor.Pentru imbunatatirea semnalului GSM in vederea transmisiei curbelor de sarcina din contor se va monta in exterior o antena GSM cu castig de semnal. III. Lucrări finanţate de beneficiar, realizate prin grija lui, ce devin proprietatea acestuia : - Clădirea punctului de alimentare 20 kV cu două compartimente proiectat (Racordare si Beneficiar ):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 kV. Incaperea pusa la dispozitie de catre beneficiar trebuie sa aiba urmatoarele dimensiuni: 6 x3 m (Lxl) si inaltime de minim 2,2 m. Controlul incalzirii in compartimentul de racordare va fi realizat cu ajutorul unui termo-higrostat avind alimentarea cu ee din TSI, sistem de incalzire vertical in celulele de 20 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 kV cît mai scurtă posibil (max. 20m), cu cablu de cupru de secţiune minimă 95 mmp, între celula de măsură din compartimentul de racordare şi celula cu înterupător din compartimentul utilizatorului; Realizarea instalaţiei de utilizare;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 kV. Instalaţia de iluminat interior, prize şi instalaţia de legare la pământ a clădirii Punctul de alimentare 20 kV se va amplasa pe teren domeniu public, la limita de proprietate şi va avea acces în compartimentul de racordare direct din exterior prin realizarea de către client a unei căi de acces. Întrerupătorul plecare (DG) va fi obligatoriu prevăzut cu următoarele protecții: - protecţie generală maximală de curent la scurtcircuit; - protecţie generală maximală de curent la suprasarcina; - protectie homopolara de curent in doua trepte, contra punerilor lapamant monofazate, respectiv bifazate, cu reglajul corelat cu celelalte protectii din instalatiile RETELE ELECTRICE Romania; -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Lucrarile, echipamentele, schemele monofilare, necesare pentru indeplinirea cerintelor susmentionate, se vor prevedea intr-o documentatie tehnica, eleborata de catre un proiectat atestat ANRE, ce va fi prezentata pentru accept la Rețele Electrice Banat SA.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Romania. Se respectă distanțele de siguranță conform Ordin ANRE 239/19 Normă tehnică privind delimitarea zonelor de protecţie şi de siguranţă aferente capacităţilor energetice..</t>
  </si>
  <si>
    <t>PTA 3433 ARAD CONSTITUTIEI-DOGARILOR</t>
  </si>
  <si>
    <t>Loc de consum si producere existent..Beneficiarul solicita mutarea contorului trifazat bidirectional existent, din instalatia de racordare ce alimenteaza in prezent locul de consum si producere, in FDCP str. Toscana, amplasat urmare a realizarii lucrarii extindere retea nr. 1025/2023, realizata in baza prevederilor Ord. ANRE 36/2019. Necesar realizarea urmatoarelor lucrari: 1. lucrari finantate in baza tarifului de racordare: - inlocuire disjunctor 32A existent in FDCP, pozitia corespunzatoare locului de consum si producere str. Toscana nr.14, cu un disjunctor 63A/3P+N/C; - refacere coloana jt alimentare disjunctor 63A in FDCP, folosind conductoare unifilare Cu 16mmp; - dezafectarea vechii cai de alimentare cu energie electrica; 2. lucrari finantate de catre operatorul de distributie: - mutare contor electronic trifazat bidirectional existent in FDCP, pe pozitia corespunzatoare locului de consum si producere str. Toscana nr.14; 3. lucrari de realizat prin grija si pe cheltuiala beneficiarului: - refacerea coloanei jt intre FDCP si TG beneficiar, daca e cazul</t>
  </si>
  <si>
    <t>A20 TOPOLOVAT-BUZIAS TM</t>
  </si>
  <si>
    <t>racord intrare-iesire in LEA 20 kV Topolovat, alimentata din statia 110/20 kV Buzias in deschiderea dintre stalpii 346/52 si 346/55, cu realizarea următoarelor lucrări. I.Lucrari pe tarif de racordare conform Ordinului ANRE 59/2013:  Racord 20 kV intre punctul de racordare si punctul de conexiune: - plantare 2 buc stalpi SC 15014, echipati cu legaturi de intindere, izolatie compozit, console CIT, separator 24 kV, set descarcatoare cu ZnO cu disconector, terminale de exterior pentru LES 20 kV si Rp&lt; 4 ohmi, legaturi duble de intindere, izolatie compozit, consola CIT 1400, in aliniamentul liniei, intre stalpii 346/52 si 346/55. demontarea conductoarelor in deschiderea dintre stalpii 346/53 si 346/54 si refacerea IEA 20 kV in deschiderile adiacente sxtalpilor proiectati. LES 20 KV traseu in lungime de cca. 110m cu cablu de Al cu izolație din polietilenă reticulată (XLPE) de grosime redusă, 3x185 mmp, montat în tub din polietilenă; - punct de conexiune 20 kV PC 5434 (Sold Energy) cu doua compartimente amplasat apropierea punctului de racordare, cu acces pentru Enel Distributie Banat SA din exterior, din domeniul public si va fi echipat cu: 2 buc. celule modulare de linie (fără mentenanță) extensibile, cu echipament de comutație în SF6, echipate cu separator de sarcină şi CLP, motorizate, integrate in sistemul de telecontrol ENEL; 1 buc. celulă de măsura cu separator de sarcină cu două transformatoare de tensiune 20/0,1 kV clasa de precizie 0,5 şi doua transformatoare de curent de 100/5 A, clasa de precizie 0,5S, integrata in sistemul de telecontrol ENEL; instalatie TELECONTROL, (montata in compartimentul ENEL) aferenta celulelor de linie si celulei de utilizator care va cuprinde: unitate periferica UP 2008 editia 7, panou de servicii auxiliare, modem transmitere date, antena, RG DAT la fiecare celula; - grup de masurare de decontare in compartimentul de racordare, in celula de masura prevazut cu un contor dublu sens; Contorul pentru decontare, este racordat prin cabluri speciale la transformatoare de masura din celula de utilizator.-S-a stabilit conf. Certificatului de racordare NR.RO005E513303245/ din 12.05.2016 . La sistemul existent s-a adaugat un sistem de stocare 2xENERCUBe cu puterea de 1000KW , avand capacitatea de 280AH. Atat puterea eveacuata cat si puterea simultan absorbita din retea nu se vor modificata. Sistemul de stocare va fi incarcat exclusiv din CEF. Avand in vedere faptul ca centrala electrica are in componenta CEF cu puterea instalata de 2224,5KW + IS cu puterea instalata de 2224,5 MW in instalatia de utilizare sunt necesare urmatoarele lucrari suplimentare: Realizare instalatie de management a energiei si montare releu de protectie inversa pe dispozitivul general care sa nu permita un flux de putere mai mare de 2224,5 KW/2471,66 kVA (Varianta 1) de la utilizator catre operatorul de distributie;</t>
  </si>
  <si>
    <t>2025-06-24</t>
  </si>
  <si>
    <t>2026-06-24</t>
  </si>
  <si>
    <t>S20 TELIUC-DOLOMITA DV</t>
  </si>
  <si>
    <t>-Conform lucrarii: Studiul de solutie EEI-SS-1026-2025, revizia 1 - Racordare la sistem Centrala fotovoltaica cu puterea de 0,62 MW Municipiul Hunedoara jud.Hunedoara, elaborata de S.C. ELECTROECHIPAMENT INDUSTRIAL S.R.L. si avizata de Retele Electrice Romania S.A. cu documentul Aviz CTE nr. 25/1/19.06.2025, Varianta unica de racordare: Racordarea intrare – iesire in LES 20kV din LEA 20kV Dolomita din statia 110/20/6 kV Teliuc  Lucrari pe tarif de racordare:   - inseriere in LES 20kV prin intermediul a doua seturi de mansoane in tronsonul intre PTAB 143 Sit Hunedoara si Statia Castel Hunedoara.   - realizare racord 20kV intrare – ieşire LES 20kV între mansoanele proiectate si celulele de linie LE din PC prin intermediul LES 20kV cu cablu tip XLPE 3x(1x150mm2) in lungime totala de cca 2x150ml.punct de conexiuni 20 kV proiectat in anvelopa de beton  Echiparea compartimentului de racordare al punctului de conexiuni 20 kV, cu:   - 2 celule de linie motorizaea 24 kV, 630A, 16 kA cu separator de sarcina si CLP conf. specificatiei OD;  - loc pentru încă o celulă de linie;   - 1 celula de masura motorizata,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 - 2 buc., UP 2020 LITE - 1 buc., baterii acumulatori - 2 buc., TSA - 1 buc., Router Rugged pt comunicatii 4G - CISCO IR1101, Swich-uri rugged CISCO IE-4000-8S4G-E, dulap pentru echipamente de telecomunicatii FT-045_TLC-M_ed02 – TIP B si accesoriile de conectica: Patch-cord ftp cat. 6e (lungime 10 m)   - Amplasare punct de conexiune - compartiment operator de reţea, cu acces liber din domeniul public, dimensionat pentru exploatare din interior; PC se va pozitiona pe un amplasament pus la dispoziţie de utilizator; (constructia PC este in sarcina utilizatorului si va ramane in proprietatea acestuia) in proximitatea LEA 20kV Produse Petroliere.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maximala de curent homopolar nedirectionată, minim o treaptă,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 Hunedoara2 in lungime de 0,6 km     - Posturi trafo si tablouri jt aferente centralei CEF Hunedoara 2 trafo ≤ 2000kVA     - Asigurare accesului la PC 20kV proiectat pentru OD.  -</t>
  </si>
  <si>
    <t>2025-06-25</t>
  </si>
  <si>
    <t>2026-06-25</t>
  </si>
  <si>
    <t>Situatia existenta conform CER RO005E514082701/1 din 16.02.2023: 2.124 buc. panouri fotovoltaice, cu o putere unitară de 0,245 kW; Puterea instalată în panourile fotovoltaice: Pi=2.145x0,245 kW= 520 ,38kW; -23 buc. Invertoare, cu o putere unitara de 20kW si 1 invertor cu o putere unitara de 10 kW; Puterea instalată invertoare: Pi=470kW Pevacuată = 455,3 kW Sevacuată =505,8 kVA CEF Teo Solar 455,3 kW, este racordata din LEA 20 kV Gataia intre stalpii 324 si 325 din statia 110/20 kV Gataia, PC 3023.-Conform ordin 169/2018, cap. 3, art 5, contribuția financiară este definită ca fiind aportul în numerar al beneficiarilor serviciului de distribuţie sau al unei terţe părţi (de exemplu, fonduri de la organismele interne sau internaţionale, subvenţii, taxa de dezvoltare, tariful de racordare etc.) dat cu titlu gratuit operatorilor de distribuţie. Lucrari pe tarif de racordare - nu este cazul -Lucrari ce se realizeaza prin grija beneficiarului - Beneficiarul se va asigura ca echipamentele existente in PC 3023 - compartiment utilizator sunt conform descrierilor de mai jos: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-protectie maximala de curent directionala homopolara;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t>
  </si>
  <si>
    <t>2025-06-26</t>
  </si>
  <si>
    <t>2026-06-26</t>
  </si>
  <si>
    <t>1.406,24</t>
  </si>
  <si>
    <t>A20 PRODUSE PETROLIERE-DEVA CFR DV</t>
  </si>
  <si>
    <t>-Conform lucrarii: Studiul de solutie EEI-SS-1025-2025 – Racordare la sistem Centrala fotovoltaica cu puterea de 1,4 MW Municipiul Hunedoara jud.Hunedoara, elaborata de S.C. ELECTROECHIPAMENT INDUSTRIAL S.R.L. si avizata de Retele Electrice Romania S.A. cu documentul Aviz CTE nr. 23/2/05.06.2025, Varianta 1 aleasa de catre Beneficiar: Racordarea intrare – iesire in LES 20kV din LEA 20kV Produse Petroliere din statia 110/20 kV Deva CFR Lucrari pe tarif de racordare:  - inseriere in LES 20kV prin intermediul a doua seturi de mansoane in tronsonul intre PTAB 182 Pestisu Mare si PTAB 116 Pestis-Peco   - realizare racord 20kV intrare - ieşire LES 20kV între mansoanele proiectate si celulele de linie LE din PC prin intermediul LES 20kV cu cablu tip XLPE 3x(1x185mm2) in lungime totala de cca 2x50ml.   - punct de conexiuni 20 kV proiectat in anvelopa de beton   Echiparea compartimentului de racordare al punctului de conexiuni 20 kV, cu:   - 2 celule de linie motorizaea 24 kV, 630A, 16 kA cu separator de sarcina si CLP conf. specificatiei OD;   - loc pentru încă o celulă de linie;   - 1 celula de masura moyorizata,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UP 2020 LITE-1 buc, baterii acumulatori -2 buc, TSA-1 buc, Router Rugged pt comunicatii 4G – CISCO IR1101, Swich-uri rugged CISCO IE-4000-8S4G-E, dulap pentru echipamente de telecomunicatii FT-045_TLC-M_ed02 – TIP B si accesoriile de conectica: Patch-cord ftp cat. 6e (lungime 10 m)  - Amplasare punct de conexiune -compartiment operator de reţea, cu acces liber din domeniul public, dimensionat pentru exploatare din interior; PC se va pozitiona pe un amplasament pus la dispoziţie de utilizator; (constructia PC este in sarcina utilizatorului si va ramane in proprietatea acestuia) in proximitatea LEA 20kV Produse Petroliere.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maximala de curent homopolar nedirectionată, minim o treaptă,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 Hunedoara 1 in lungime de 0,9 km varianta 1     - Posturi trafo si tablouri jt aferente centralei CEF Hunedoara 1 trafo ≤ 2000kVA     - Asigurare accesului la PC 20kV proiectat pentru OD.  -</t>
  </si>
  <si>
    <t>2025-06-27</t>
  </si>
  <si>
    <t>2026-06-27</t>
  </si>
  <si>
    <t>-Conform lucrarii: Studiul de solutie EEI-SS-1027-2025 – Racordare la sistem Centrala fotovoltaica cu puterea de 1,82 MW Municipiul Hunedoara jud.Hunedoara, elaborata de S.C. ELECTROECHIPAMENT INDUSTRIAL S.R.L. si avizata de Retele Electrice Romania S.A. cu documentul Aviz CTE nr. 25/2/19.06.2025, Varianta unica de racordare: Racordarea intrare – iesire in LES 20kV din LEA 20kV Dolomita din statia 110/20/6 kV Teliuc  Lucrari pe tarif de racordare:  - inseriere in LES 20kV prin intermediul a doua seturi de mansoane in tronsonul intre PTAB 143 Sit Hunedoara si Statia Castel Hunedoara.  - realizare racord 20kV intrare - ieşire LES 20kV între mansoanele proiectate si celulele de linie LE din PC prin intermediul LES 20kV cu cablu tip XLPE 3x(1x150mm2) in lungime totala de cca 2x150ml.punct de conexiuni 20 kV proiectat in anvelopa de beton  Echiparea compartimentului de racordare al punctului de conexiuni 20 kV, cu:  - 2 celule de linie motorizate 24 kV, 630A, 16 kA cu separator de sarcina si CLP conf. specificatiei OD;  - loc pentru încă o celulă de linie;   - 1 celula de masura moyorizata,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UP 2020 LITE-1 buc, baterii acumulatori -2 buc, TSA-1 buc, Router Rugged pt comunicatii 4G – CISCO IR1101, Swich-uri rugged CISCO IE-4000-8S4G-E, dulap pentru echipamente de telecomunicatii FT-045_TLC-M_ed02 – TIP B si accesoriile de conectica: Patch-cord ftp cat. 6e (lungime 10 m)  Amplasare punct de conexiune - compartiment operator de reţea, cu acces liber din domeniul public, dimensionat pentru exploatare din interior; PC se va pozitiona pe un amplasament pus la dispoziţie de utilizator; (constructia PC este in sarcina utilizatorului si va ramane in proprietatea acestuia) in proximitatea LEA 20kV Produse Petroliere.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maximala de curent homopolar nedirectionată, minim o treaptă,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 Hunedoara 3 in lungime de 0,6 km     - Posturi trafo si tablouri jt aferente centralei CEF Hunedoara 3 trafo ≤ 2000kVA     - Asigurare accesului laPC 20kV proiectat pentru OD.  -</t>
  </si>
  <si>
    <t>T 21784</t>
  </si>
  <si>
    <t>A6 1 TD 6-PETRILA DV</t>
  </si>
  <si>
    <t>-Conform lucrarii: Studiul de solutie EEI-SS-1044-2025 – Racordare la sistem Centrala fotovoltaica cu puterea de 1,99 MW Oras Petrila, jud.Hunedoara, elaborata de S.C. ELECTROECHIPAMENT INDUSTRIAL S.R.L. si avizata de Retele Electrice Romania S.A. cu documentul Aviz CTE nr. 27/1/01.07.2025, Varianta unica de racordare: Racordarea intrare – iesire LEA1 6kV TD 6 Exploatarea Miniera din statia 110/20/6 kV Petrila prin instalarea unui PC 20kV cu functionare la 6kV Lucrari pe tarif de racordare:  - Racord LES 6kV     - demontare grup masura existent din celula de linie aferente LEA1 6kV TD 6 - st 110/20/6kV Petrila     - demontare cablu 6kV existent circ.1 si 2 din PT TD6 EM  - PC 20kV cu functionare la 6kV  Echiparea compartimentului de racordare al punctului de conexiuni 6 kV, cu:     - 2 celule de linie motorizate 24 kV, 630A, 16 kA cu separator de sarcina si CLP conf. specificatiei OD;     - loc pentru încă o celulă de linie;     - 1 celula de masura motorizata, conf. specificatiei OD cu separator si grup de masura format din două transformatoare de tensiune 6/0,1 kV, clasa de precizie 0,2 şi două transformatoare de curent 6 kV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cu functionare la 6kV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Amplasare punct de conexiune - compartiment operator de reţea, cu acces liber din domeniul public, dimensionat pentru exploatare din interior; PC se va pozitiona pe un amplasament pus la dispoziţie de utilizator; (constructia PC este in sarcina utilizatorului si va ramane in proprietatea acestuia) in proximitatea PT TD6 EM existent.  Lucrari ce se realizeaza prin grija beneficiarului: - Compartiment utilizare 6kV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ODsi un gabarit care sa permita montarea echipamentelor instalatiei de racordare si a inca unei celule de MT.     - LES 20 kV de Cu, 95 mmp cu funct la 6kV ,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(una sensibilă la pentru puneri la pamant simple cealaltă pentru sesizarea dublelor puneri la pământ).  - Instalatii CEF     Debitarea puterii produse in centrala fotovoltaica se va realiza prin reteaua de JT a consumatorului prin transformatoarele racordate in PT TD6 EM in momentele in care centrala va produce o putere mai mare decat cea consumata in instalatiile proprii.    Racordul centralei fotovoltaice se va realiza in tablourile electrice generale existente ale beneficiarului aflat în posturile de transformare existente.    Fiecare tablou TE-CEF este prevazut pe legatura cu tabloul general unde se realizeaza CEF, cu un intreruptor motorizat impreuna cu un releu multifunctional care va realiza comanda (open/close) a motorului intreruptorului. Aceste intrerupatoare vor avea rol de dispozitiv de interfata, DI, si vor fi declansate prin intermediul releului multifunctional, prin urmatoarele protectii:     - protectie maxima tensiune, valoare mediata 10 minute*: 1,1*Un/600+3 secunde;     - protectie maxima tensiune: 1,15*Un/temporizata;     - protectie minima tensiune : 0,85*Un/ temporizata;     - protectie minima tensiune: 0,3*Un/ temporizata;     - protectie maxima frecventa: 52 Hz/ temporizata;     - protectie minima frecventa: 47,5 Hz/ temporizata.    Invertoarele vor avea pe tot timpul functionarii in paralel cu reteaua de distributie activata functia de antiinsularizare, respectiv se va seta o rampa de crestere a puterii active la conectare de maxim 10% din Pmax.      Nota: In cazul defectiunilor releului atasat fiecarui dispozitiv de interfata sau in cazul lipsei alimentarii acestuia va fi declansat intrerupatorul de interfata. In cazul refuzului de declansare a intrerupatorului de interfata va declansa intrerupatorul adiacent din amonte (spre reteaua de JT a consumatorului).  - Comunicatii    In fiecare TEG CEF se va monta cate un analizor de energie conform schemelor monofilare.    De la analizorul instalat in TEG CEF se folosi canal de comunicatie, pentru transmiterea informatiilor de putere activa/reactiva, catre un PLC instalat intr-un dulap montat langa PC 20kV proiectat cu functionare la 6kV. De la PLC catre Unitatea Periferica nou montata in PC 20(6) kV proiectat se vor folosi ieșirile analogice 4-20mA ale acestuia. Conversia, însumarea si scalarea semnalelor de putere activa/reactiva, se va face in softul din PLC.    Pentru preluarea in sistemul SCADA OD, se vor transmite de la instalatia de producere energie electrica urmatoarele informatii:     - Putere active, P;     - Putere reactiva, Q,     - Tensiune, U,     - Frecventa, f,     - Pozitie dispozitive de interfata, DDI, sub forma de un singur contact liber de potential.    Urmatorii parametrii vor fi masurati in punctul de racord si anume celulele DG din PC 20(6)kV proiectat:    - Tensiune, U,     - Frecventa, f,    Toate aceste informatii vor fi transmise catre SCADA RER SA, in ambele unitati periferice, UP, din PC 20(6)kV proiectat. Traductorul si PLC-ul vor fi montate intr-un dulap nou, montat in compartiment utilizator, langa PC 20(6)kV proiectat.    Punerea in functiune a noi centrale se va face respectand procedura in vigoare la data solicitariide catre Utilizator a acesteia, functie de tipul centralei conform Ord 79/2016.    Pentru asigurarea transmiterii marimilor aferente CEF (energie/putere produsa P,Q) utilizatorul are obligatia sa achizioneze si sa monteze o cutie/carcasa corespunzatoare, destinata exclusiv montarii contoarelor/grupurilor de masurare pentru putere/energia electrica produsa (insumata de la mai multe tablouri aferente centralei) , conform art. 45 alin. 1 lit. a1 din Legea energiei electrice si a gazelor naturale nr. 123/2012, cu modificarile si completarile ulterioare. Contoarele se vor procura si monta prin grija operatorului de distributie.    Punerea in functiune a noi centrale se va face respectand „PROCEDURA din 17 aprilie 2019 de notificare pentru racordare a unităţilor generatoare şi de verificare a conformităţii unităţilor generatoare cu cerinţele tehnice privind racordarea unităţilor generatoare la reţelele electrice de interes public.  -</t>
  </si>
  <si>
    <t>2025-07-01</t>
  </si>
  <si>
    <t>2026-07-01</t>
  </si>
  <si>
    <t>A20 MARMURA-SIMERIA DV</t>
  </si>
  <si>
    <t>Punct de conexiune 20 kV in anvelopa de beton, racordat la LEA 20 kV Marmura din statia 110/20 kV Simeria ca sursa de baza si, LEA 20 kV UMMR din statia 110/20 kV Simeria ca sursa de rezerva.Programare contor existent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t>
  </si>
  <si>
    <t>2025-07-02</t>
  </si>
  <si>
    <t>2026-07-02</t>
  </si>
  <si>
    <t>T 22204 BECICHERECU MIC COMUNA</t>
  </si>
  <si>
    <t>Bransament electric trifazat existentNu este cazulNecesar înlocuire întreruptor automat existent cu 1 buc. întreruptor automat tripolar de 40A. Necesar inlocuire contor existent cu un contor bidirectional programat pentru tarif de producator.</t>
  </si>
  <si>
    <t>PTZ 3322 ARAD BLOC A12 STEFAN LUCHIAN</t>
  </si>
  <si>
    <t>Bransament electric trifazat existent..Programare contor bidirectional existent.</t>
  </si>
  <si>
    <t>2025-07-03</t>
  </si>
  <si>
    <t>2026-07-03</t>
  </si>
  <si>
    <t>2025-07-04</t>
  </si>
  <si>
    <t>2026-07-04</t>
  </si>
  <si>
    <t>PTA 5296 CHIZATAU SAT</t>
  </si>
  <si>
    <t>Bransament electric trifazat existent in montaj semidirect TC 250/5A.Nu este cazulNecesar reprogramare contor existent pentru tarif de producator.</t>
  </si>
  <si>
    <t>A20 DUMBRAVITA-PADUREA VERDE TM</t>
  </si>
  <si>
    <t>-Constă într-un PC anvelopa 20kV pus la dispoziție de către beneficiar, cu măsura MT racordat la LEA 20kV DUMBRAVITA din Stația 110/20 kV PADUREA VERDE TM, cu realizarea următoarelor lucrări: I. Lucrări realizate pe baza tarifului de racordare: Se va planta 1 buc. Stâlp 12/G/31 între stâlpii existenti 115/31 și 115/30. Stâlpul nou proiectat se va echipa cu: consolă semiorizonatala de întindere echipata cu lanțuri duble de întindere 2il/2il,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și stâlpul nou proiectat până la punctul de conexiune 20kV proiectat, în lungime de 70 m (din care 10m pe stâlpul existent, 10m in punctul de conexiune, și 50m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Măsurarea energiei electrice se va face la MT, cu contor electronic trifazat bidirectional 2x100V, 5A, clasa de precizie 0.5S, cu curbă de sarcină, cuinterfaţă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</si>
  <si>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A20 RUDNA-GIULVAZ TM</t>
  </si>
  <si>
    <t>-Constă într-un PC anvelopa 20kV pus la dispoziție de către beneficiar, cu măsura MT racordat la LEA RUDNA din Stația 110/20 kV GIULVAZ TM, cu realizarea următoarelor lucrări: I. Lucrări realizate pe baza tarifului de racordare: Stâlpul Nr.128/81 se va echipa cu: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pe st. ex.128/81 până la punctul de conexiune 20kV proiectat, în lungime de 70 m (din care 10m pe stâlpul existent, 10m in punctul de conexiune, și 50m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</si>
  <si>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7500 SICHEVITA</t>
  </si>
  <si>
    <t>-Realizare bransament electric monofazat aerian realizat cu cablu JT, bipolar, AL 2x16mmp, cf. GSCC009/14, matricola 339061, in lungime traseu de 30 metri (din care 3m pozat pe fatada cladirii, protejat in tub PVC cu protectie UV), racordat din stalpul de tip SE10, de pe circuitul LEA JT aferent PTA 7500, 20/0,4kV, 250KVA. Prin grija si cheltuiala Retele Electrice se va monta pe fatada cladirii, un BMPM din poliester armat cu fibra de sticla, echipat cf. FT 124 MAT, cu intrerupator bipolar fix 40A si contor electronic monofazat. Instalatia de utilizare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Solicitantul va depune dosar definitiv pentru instalatia electrica de utilizare in aval de punctul de delimitare. Dosarul definitiv va fi elaborat de catre un electrician autorizat ANRE, prin grija si cheltuiala consumatorului. Costul mediu pentru realizarea unui bransament monofazat aerian din LEA JT este de 1340 lei. Prin grija si cheltuiala Retele Electrice se va monta un contor electronic monofazat in montaj direct de tip SMARTMETER programat in regim bidirectional ca si producator-consumator.-</t>
  </si>
  <si>
    <t>2025-07-07</t>
  </si>
  <si>
    <t>2026-07-07</t>
  </si>
  <si>
    <t>Exista bransament monofazat aerian alimentat din stalpul SE10 cu BMPM si contor monofazat in montaj direct, alimentat din LEA JT aferenta PTA 7500,20/0,4KV, 250KVA.-In cadrul instalatiilor existente se va inlocuii disjuntorul existent cu un disjuntor de 63A.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electronic monofazat in montaj direct de tip SMARTMETER in regim bidirectional ca si producator-consumator la puterea nou avizata.</t>
  </si>
  <si>
    <t>Exista bransament monofazat aerian cu BMPM si contor monofazat in montaj direct, alimentat di nLEA JT aferenta PTA 7500,20/0,4KV, 250KVA.-Realizare bransament electric trifazat aerian realizat cu cablu JT, tetrapolar, AL 4x16mmp, cf. GSCC009/15, matricola 339063, in lungime traseu de 20 metri (4m pozat pe fatada cladirii, protejat in tub PVC cu protectie UV), racordat din stalpul de tip SE10, de pe circuitul LEA JT aferent PTA 7500, 20/0,4kV, 250KVA. Prin grija si cheltuiala Retele Electrice se va monta pe fatada cladirii, la limita de proprietate, pe domeniul public un BMPT din poliester armat cu fibra de sticla, echipat cf. FT 124 MAT, cu intrerupator tetrapolar fix 40A si contor electronic trifazat in montaj direct. Instalatia de utilizare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Dupa racordarea bransamentului nou proiectat la reteaua electrica, se va demonta bransamentul monofazat si contorul din instalatia existenta se va preda Operatorului de Retea. Costul mediu pentru realizarea unui bransament trifazat aerian din LEA JT este de 1460 lei. Solicitantul va depune dosar definitiv pentru instalatia electrica de utilizare in aval de punctul de delimitare. Dosarul definitiv va fi elaborat de catre un electrician autorizat ANRE, prin grija si cheltuiala consumatorului. Prin grija si cheltuiala Retele Electrice se va inlocui contorul existent cu un contor electronic trifazat in montaj direct de tip SMARTMETER in regim bidirectional ca si producator-consumator.</t>
  </si>
  <si>
    <t>7541 SICHEVITA</t>
  </si>
  <si>
    <t>Bransament electric trifazat existentNu este cazulNecesar înlocuire întreruptor automat existent cu 1 buc. întreruptor automat tetrapolar de 50A.</t>
  </si>
  <si>
    <t>2025-07-09</t>
  </si>
  <si>
    <t>2026-07-09</t>
  </si>
  <si>
    <t>PTAB 4 RACOVA BRAD</t>
  </si>
  <si>
    <t>Bransament electric trifazat alimentat din LEA JT - str. Vulturilor, zona PTZ nr. 4 Racova, cu BMPT 63 A (FT-133-MAT).Instalatia de alimentare cu energie electrica existenta este corespunzatoare si poate prelua sporul de putere solicitat. Programare contor electronic trifazat bidirectional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</si>
  <si>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2025-07-10</t>
  </si>
  <si>
    <t>2026-07-10</t>
  </si>
  <si>
    <t>P1204</t>
  </si>
  <si>
    <t>Bransament electric monofazat existentNu este cazulNecesar înlocuire întreruptor automat existent cu 1 buc. întreruptor automat bipolar de 40A.</t>
  </si>
  <si>
    <t>T 22410</t>
  </si>
  <si>
    <t>Bransament electric monofazat existentNu este cazulBranșament electric subteran trifazat din LEA j.t. existentă, realizată cu cablu TYiR 4x70 mmp OlAl și alimentată din postul de transformare T22410 – 20/0,4kV-250kVA; branșamentul se va realiza cu cablu de tip Al 3x25+16C mmp (cf.DC 4126RO) în lungime de 24 metri (10m pe stâlpul LEA j.t - la coborârea de pe stâlp fixarea cablului se va face cu coliere din inox și se va proteja in profil tip REB pana la înălțimea de 2,5 m, 5m subtraversare&lt;(&gt;,&lt;)&gt; 1m in BMPT&lt;(&gt;,&lt;)&gt; și 6m zonă verde), protejat prin tub PVC conform DS4235RO; Montarea unui contor electronic trifazat într-un BMPT 40A din poliester armat cu fibra de sticlă (cf.FT 133_MAT), echipat cu un întrerupător tetrapolar fix de 40A, amplasat pe soclu, la limită de proprietate. Diferența dintre încărcările fazelor nu trebuie să depășească valoarea de 16 A si ca ea poate fi verificata oricând de către OD, iar în cazul în care se constată acest lucru se va proceda la deconectare (sau la deconectarea instalației de producere a energiei electrice).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BMPT proiectat se va lega la o priză de punere la pământ cu valoare de maxim 4 Ohm, realizata prin grija beneficiarului.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 Conform Ordin ANRE 23/09.03.2022, costul mediu pentru realizarea unui branșament trifazat subteran din LEA sau branșament trifazat mixt este de 2430 lei.</t>
  </si>
  <si>
    <t>2025-07-11</t>
  </si>
  <si>
    <t>2026-07-11</t>
  </si>
  <si>
    <t>T 22434</t>
  </si>
  <si>
    <t>PTB 3313 ARAD GRIVITEI-REBREANU TC</t>
  </si>
  <si>
    <t>Loc de consum si producere existent.Din PT 20/0.4kV, 250kVA, nr.3313, din firida de la exteriorul PT (lucrari intarire de executat) prin realizarea urmatoarelor lucrari: 1.-lucrari intarire in amonte de punctul de racordare: - inlocuire intrerupator tetrapolar automat 125A existent in tabloul jt al PTB 3313 cu un intrerupator 250A, conform DY 3101/7RO; - montare pe soclu, pe domeniul public, la exteriorul PTB 3313 a unei firide distributie E1-2 (gabarit cutie corespunzator E1-4) in carcasa poliester, echipata cu separatoare verticale NH2/NH00 actionare pol cu pol si realizare priza pamant; - ajustare si relocare cablu iluminat public plecare din tabloul jt PTB 3313 in vederea racordarii sale la circuitul secundar al firidei proiectate; - realizare coloana jt folosind cablu Al 3x150+95N, conform DC 4146RO, pozat in tub protectie, intre iesirea din intrerupatorul tetrapolar automat 250A proiectat si circuitul principal al firidei, in lungime de cca. 8m; 3.-lucrari finantate prin grija si pe cheltuiala operatorului de distributie: - montare pe soclu, la limita proprietate, a unui BMPTi-100A conform FT-133MAT, echipat cu 3xTC=250/5A clasa precizie 0.5s; - realizare grup masura energie electrica prin montarea in BMPTi a unui contor electronic trifazat in montaj semidirect si programarea sa cu tarif producator; 2.- lucrari finantate in baza tarifului de racordare, conform prevederilor Ord. ANRE 59/2013 cu modificarile si completarile ulterioare: - dezafectarea vechii cai de alimentare cu energie electrica si recuperarea contorului trifazat in montaj direct existent; - pozare cablu Al 3x95+50N, conform DC 4146RO, in tub protectie, intre firida si BMPTi proiectat, in lungime de cca. 195m, din care cca. 60m canalizare zona nepavata, cca. 115m zona asfaltata, cca. 10m zona pavata, respectiv cca. 5m subtraversare carosabil; 4. lucrari de realizat prin grija si pe cheltuiala beneficiarului: - priza de pamant a BMPTi; - coloana jt intre BMPTi si TG beneficiar.</t>
  </si>
  <si>
    <t>PTA 3311 ARAD OITUZ-RATIU</t>
  </si>
  <si>
    <t>Bransament electric monofazat existent..Programare contor bidirectional existent.</t>
  </si>
  <si>
    <t>PCZ 5058 MICRO 1 GRADINITA</t>
  </si>
  <si>
    <t>Bransament electric monofazat existentNu este cazulNecesar inlocuire contor existent cu un contor bidirectional programat pentru tarif de producator.</t>
  </si>
  <si>
    <t>-Conform lucrarii: 654/25/SSP2 - Studiul de solutie „Racordarea la SEN a SISTEMULUI DE STOCARE ENERGIE ELECTRICA Petrila 2 (cu capacitatea de stocare 5MW/20MWh)”, elaborata de S.C. MONSSON S.R.L. si avizata de Retele Electrice Romania S.A. cu documentul Aviz CTE nr. 24/1/12.06.2025, Varianta 1 aleasa de catre Beneficiar: Racordare la tensiunea de 20 kV radial în stația Petrila pe bara B2A.   Lucrari pe tarif de racordare:  - In statia de transformare 110/20/6 kV Petrila, camera celulelor 20 kV, sectiunea etaj, in care se va racorda noua instalatie de stocare (IS Petrila2 – 5MW) prin retehnologizare/modernizarea completa a celulei existente 8K de racord, langa celula 20kV 7K (aferenta ANINOASA NORD-PT2), cu respectarea specificatiilor RER, astfel:     - celula 20 kV de racord va fi integrata in sistemul de telecontrol existent al RER, in buclele de semnalizare, blocaje si automatizare ale statiei 110/20/6 kV Petrila.     - realizarea protectiilor si lucrarilor necesare de racordare IS Petrila2 in statia 110/20/6 kV Petrila.     - montare punct de conexiuni 20kV proiectat in anvelopa de beton, situat pe terenul aferent IS Petrila2.          Echiparea compartimentului de racordare al punctului de conexiuni 20 kV, cu:          - 1 buc. celula de linie motorizata 24 kV, 630A, 16 kA cu separator de sarcina si CLP conf. specificatiei OD;          - 1 buc. celula de masura format din doua transformatoare de tensiune 20/0,1 kV, clasa de precizie 0,2 si doua transformatoare de curent 400/5 A, clasa de precizie 0,2s, cu curba de sarcina si interfata de comunicatie RS 232 si modul comunicatie GSM amplasat intr-o cutie de masura; cutia de masura se va amplasa intr-o nisa cu posibilitatea vizualizarii atat de catre OD cat si de catre beneficiar.          - spatiu de rezerva pentru 1 buc. celula de linie 20kV;          - integrare in telecontrol a PC 20kV prin montarea de RGDAT-1 buc, UP 2020 LITE-1 buc, baterii acumulatori-2 buc, TSA-1 buc, Router Rugged pentru comunicatii 4G - CISCO IR1101, Swich-uri rugged CISCO IE-4000-8S4G-E, dulap pentru echipamente de telecomunicatii FT-045_TLC-M - TIP B si accesoriile de conectica: modul SFP CISCO GLC_FE-100LX-RGD de tip SM - FT-277_MAT - 2 buc, Patch-cord duplex LC/PC - E2000 APC, 2m - 2 buc, PATCH-PANNEL FO MONOMODE pentru 24 fibre oprice - E2000/APC complet echipat - 2 buc, Patch-cord ftp cat. 6e (lungime 1 m), Patch-cord ftp cat. 6e (lungime 10 m).          - realizare racord intre PC 20kV nou proiectat si celula de racord 20kV din statia 110/20/6kV Petrila printr-un LES 20kV (inclusiv FO), avand o lungime de maxim 100 metri.  Noul PC 20kV va fi amplasat pe un teren ce urmeaza sa fie pus la dispoztie de Utilizator, in imediata vecinatate a statiei de transformare 110/20/6 kV Petrila, cu acces din domeniul public. Pentru acces si terenul aferen PC 20kV proiectat Utilizatorul are obligatia conform art. 36, alin (2) din Regulament, de constituire a drepturilor de uz si servitute in favoarea RER.  Achizitia si montarea contorului de decontare revin in sarcina Operatorului de Distributie.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protecţie maximală de curent homopolar cu două trepte (una sensibilă la pentru puneri la pamant simple cealaltă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IS Petrila 2 in lungime de 300 m     - Posturi trafo si tablouri jt aferente centralei IS Petrila 2, trafo 2x3250 kVA     - Asigurare accesului la PC 20kV proiectat pentru OD.  -</t>
  </si>
  <si>
    <t>2025-07-14</t>
  </si>
  <si>
    <t>2026-07-14</t>
  </si>
  <si>
    <t>PTA 10101 MINERAU</t>
  </si>
  <si>
    <t>-Din PTA 20/0.4kV, 160kVA, nr.10101, din CD a PTA prin realizarea urmatoarelor lucrari: 1.-lucrari intarire in amonte de punctul de racordare: - amplificare PTA 10101 prin inlocuirea transformatorului 160kVA existent cu un transformator 20/0.4kV, 250kVA; - inlocuire esafodaj PT cu unul dimensionat pentru noul transformator; - refacere coloana trafo utilizand cabluri unipolare Al 3x240+1x150mmp, pozate in tub protectie, lungime cca. 12m; - inlocuire cutie distributie existenta cu o CD 2-6, echipata intrerupator general 400A, separatoare verticale actionare pol cu pol, loc concentrator si loc masura generala echipata cu 3xTC=400/5A; - preluarea circuitelor existente in noua cutie distributie; 2.-lucrari finantate prin grija si pe cheltuiala operatorului de distributie: - montare pe soclu la limita de proprietate beneficiar, a unui BMPTi-125A conform FT-133MAT, echipat cu 3xTC=250/5A clasa precizie 0.5s; - realizare grup masura energie electrica prin montareain BMPTi a unui contor electronic trifazat bidirectional in montaj semidirect si programarea sa cu tarif producator; 3.- lucrari finantate in baza tarifului de racordare, conform prevederilor Ord. ANRE 59/2013 cu modificarile si completarile ulterioare: - dezafectarea vechii cai de alimentare cu energie electrica si recuperarea contorului trifazat existent; - pozare cablu Al 3x150+95N, conform DC 4146RO, in tub protectie, din CD a PTA 10101 la BMPTi, in lungime de cca. 430m, din care cca. 400m canalizare zona nepavata, cca. 5m asfalt, respectiv cca. 15m subtraversari carosabile - 3 tronsoane; 4. lucrari de realizat prin grija si pe cheltuiala beneficiarului: - priza de pamant a BMPTi; - coloana jt intre BMPTi si TG beneficiar.</t>
  </si>
  <si>
    <t>2025-07-16</t>
  </si>
  <si>
    <t>2026-07-16</t>
  </si>
  <si>
    <t>PTA 10085 GURBA</t>
  </si>
  <si>
    <t>Loc de consum si producere existent..Din PTA 20/0.4kV, 100kVA, nr.10085, din LEA 0.4kV prin realizarea urmatoarelor lucrari: 1.-lucrari finantate prin grija si pe cheltuiala operatorului de distributie: - montare pe fatada la limita de proprietate beneficiar, a unui BMPT-32A; - realizare grup masura energie electrica prin montarea in BMPT a contorului electronic trifazat bidirectional existent, recuperat din instalatia racordare existenta, programat cu tarif producator; 2.- lucrari finantate in baza tarifului de racordare, conform prevederilor Ord. ANRE 59/2013 cu modificarile si completarile ulterioare: - dezafectarea vechii cai de alimentare cu energie electrica si recuperarea contorului trifazat bidirectional existent; - montare consola metalica de acoperis pe cladirea beneficiarului; - pozare cablu Al pentru montare aeriana, 4x16mmp, conform DC 4183RO, din LEA 0.4kV la BMPT, in lungime de cca. 35m, pozat pe stalpul intermediar existent; 3. lucrari de realizat prin grija si pe cheltuiala beneficiarului: - priza de pamant a BMPT; - coloana jt intre BMPT si TG beneficiar</t>
  </si>
  <si>
    <t>PTZ 2135 ABATOR ORASTIE / LEA IMO-PT 100</t>
  </si>
  <si>
    <t>Bransament electric monofazat cu BMPM 32 A montat pe stalpul de racordInlocuire contor existent cu contor electronic monofazat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t>
  </si>
  <si>
    <t>PTA 4118 NADLAC BEGONYA</t>
  </si>
  <si>
    <t>Bransament electric monofazat existent..Din PTA 20/0.4kV, 160kVA, nr.4118, din LEA 0.4kV prin realizarea urmatoarelor lucrari: 1.-lucrari finantate prin grija si pe cheltuiala operatorului de distributie: - montare pe fatada la limita de proprietate beneficiar, a unui BMPm-40A standardizat; - realizare grup masura energie electrica prin montarea in BMPm a contorului electronic monofazat bidirectional existent, recuperat din instalatia racordare existenta, si programarea sa cu tarif producator; 2.- lucrari finantate in baza tarifului de racordare, conform prevederilor Ord. ANRE 59/2013 cu modificarile si completarile ulterioare: - dezafectarea vechii cai de alimentare cu energie electrica si recuperarea contorului monofazat bidirectional existent; - montare consola metalica de acoperis pe cladirea bneneficiarului; - pozare cablu Al pentru montare aeriana 2x16mmp, conform DC 4183RO, din LEA 0.4kV la BMPm, pozat pe stalpul intermediar SE4 existent, in lungime de cca. 60m; 3. lucrari de realizat prin grija si pe cheltuiala beneficiarului: - priza de pamant a BMPm; - coloana jt intre BMPm si TG beneficiar</t>
  </si>
  <si>
    <t>2025-07-17</t>
  </si>
  <si>
    <t>2026-07-17</t>
  </si>
  <si>
    <t>OTELU - ROSU 110/20KV</t>
  </si>
  <si>
    <t>-- execuție racord linie electrică subterana (LES) 110kV (intrare - ieșire) în LEA 110 kV Baru Mare-Oțelu Roșu (cca. 0,1 km), până în stația de conexiune Sălașu de Sus, prin introducerea în aliniamentul liniei a unui stâlp ITn TR 110 244, in zona stâlpilor 49-50. Menționam ca LEA 110kV Baru Mare – Otelul Roșu este comuna cu LEA 110kV Baru Mare – Retezat – Clopotilda (având aceeași numerotare a stâlpilor 49-50); -montare fibră optică intre Stația 110kV Sălașu de Sus si Stația 110/20kV Baru Mare pentru implementare protecție diferențială si transfer date; - realizare stație de conexiune în construcție clasică: - 2 celule LEA 110 kV (intrare – ieșire) si o celula de măsură: 1. Celula de linie 110kV intrare, echipata cu: ➢ Transformatoare de tensiune monofazate: 110/√3/0,1/√3,0,1/√3,0,1/√3 kV, clasa de precizie 0,2 – 3 buc. ➢ Descărcători 110 kV – 3 buc. ➢ Separator de linie 110 kV trifazat cu CLP – 2 buc; ➢ Transformatoare de curent monofazate: 2x300/5/5/5/5A, clasa de precizie 0,2S si 5P30 – 3 buc. ➢ Întrerupător trifazat 110kV – 1 buc. ➢ Separator de bară 110 kV trifazat cu un CLP – 2 buc. 2. Celula de linie 110kV ieșire, echipata cu: ➢ Transformatoare de tensiune monofazate: 110/√3/0,1/√3,0,1/√3,0,1/√3 kV, clasa de precizie 0,2 – 3 buc. ➢ Descărcători 110 kV – 3 buc. ➢ Separator de linie 110 kV trifazat cu CLP – 2 buc; ➢ Transformatoare de curent monofazate: 2x300/5/5/5/5A , clasa de precizie 0,2S si 5P30 – 3 buc. ➢ Întrerupător trifazat 110kV – 1 buc. ➢ Separator de bară 110 kV trifazat cu CLP – 2 buc. 3. Celulă de măsură 110/20kV echipată cu: ➢ Separator 110 kV trifazat cu CLP – 2 buc. ➢ Transformatoare de tensiune monofazate: 110/√3/0,1/√3,0,1/√3,0,1/√3 kV, clasa de precizie 0,2 – 3 buc. ➢ Transformatoare de curent monofazate: 2x300/5/5/5/5A , clasa de precizie 0,2S si 5P30 – 3 buc. - montare dulap protecții pentru protecția diferențială longitudinala în două capete în stația 220/110kV Baru Mare (distanta dintre stația 220/110kV Baru Mare si Stația Sălașu de Sus fiind mai mica de 20 km) , se vor reconfigura buclele de cc și ca, echipamente SCADA, dulap acumulatori. Se va detalia modul de integrare SCADA, circuite secundare, protecții, etc. la faza următoare a documentației: Proiect tehnic de execuție; - reparametrizare protecții; - grupul de măsură se va realiza cu contor electronic cu posibilitatea înregistrării energiei electrice active şi reactive în ambele sensuri, cu înregistrare orară, clasa de exactitate 0,2S, cu 3 sisteme de măsurare (conexiune in 4 fire) integrabil în sistemul Rețele Electrice România, racordat la secundarele celor trei transformatoare de măsurare de tensiune 110/√3/0,1/√3/0,1/√3, clasa de exactitate 0,2 şi la cele trei transformatoare de măsurare de curent cu clasa de precizie 0,2S montate în celula de trafo-LEA în stația 110 kV Sălașu de Sus - analizor de calitate a energiei electrice ce va fi integrat in sistemul de monitorizare al calității al Rețele Electrice România. De asemenea în noua stație 110kV se va monta un container pentru echipamentele de protecţii, servicii proprii, telecontrol şi securizare în care se vor monta următoarele echipamente omologate conform standardelor globale: ,,- dulap protecţie linie DQ 7010 o protecție diferențială longitudinală, prot. distanță; bloc de măsură - în conformitate cu specificațiile unificate Rețele Electrice România ,, ,,- dulap BA 110Vcc – conf. specificației unificate Rețele Electrice România - dulap Staţie energie STE – conf. specificației unificate Rețele Electrice România - dulap servicii proprii SP c.a.+c.c.– conf. specificației unificate Rețele Electrice România - dulap invertoare 2x1500 W - dulap telecontrol – TPT - dulap teletransmisii – TC - dulap securizare staţie Pentru staţia de racord se va realiza priza de pământ, împrejmuirea, sistemul de supraveghere video şi drumul de acces. În vederea asigurării căii de comunicație pentru protecția diferențială între st. 110kV Sălașu de Sus și 220/110/20 kV Baru Mare se va monta un cablu de tip ADSS pozat la baza primei console a stâlpilor existenți. Conductorul care se va monta va fi de tip ADSS va fi conform specificației unificate.-</t>
  </si>
  <si>
    <t>2025-07-18</t>
  </si>
  <si>
    <t>2026-07-18</t>
  </si>
  <si>
    <t>PTZ 8600 LIPOVA PARC TC</t>
  </si>
  <si>
    <t>PTA2113 COMUNA TOMNATIC</t>
  </si>
  <si>
    <t>T 51876</t>
  </si>
  <si>
    <t>2025-07-21</t>
  </si>
  <si>
    <t>2026-07-21</t>
  </si>
  <si>
    <t>Instalatie racordare compusa din racord radial de pe bara MT a PC 3736 (racordat la schema intrare-iesire intre stalpii 99-100 ai LEA 20KV FANTANELE-Alunis).Montare capacitati stocare energie electrica in aval de punctul de delimitare. Instalatie racordare corespunzatoare din punct de vedere tehnic, nu sunt necesare lucrari.</t>
  </si>
  <si>
    <t>PTA 4108 NADLAC BUJAC II</t>
  </si>
  <si>
    <t>A20 MOLDOVA NOUA-COZLA RE</t>
  </si>
  <si>
    <t>-Pentru realizarea soluţiei de racordare sunt necesare urmatoarele lucrari: I. Lucrari de intarire retea in amonte de punctul de racordare: - II. Lucrari pe tarif de racordare: • Stalpul nr.140 LEA 20kV Moldova Noua se va inlocui cu un stalp metalic tip 14G24 si se va reloca la o distanta de 5m in ax spre stalpul nr.141. Stalpul se va echipa cu consola semiorizontala de intindere cu legaturi duble cu izolatie compozit, separator vertical 24kV (cf. DY595RO, matricola 147214), suport si descarcatoare cu ZnO cu dispozitiv de deconectare 10kA (cf.DY557RO, matricola 170013) si priza de pamant cu Rp&lt;4ohmi. • Intre stalpii nr.139 si 140 aferenti LEA 20kV Moldova Noua, la o distanta de 10m fata de stalpul nou inlocuit cu nr.140, se va planta in ax un nou stalp metalic de tip 14G24, care va fi notat cu nr.140A, echipat cu consola semiorizontala de intindere cu legaturi duble cu izolatie compozit si separator vertical 24kV (cf. DY595RO, matricola 147214), suport sidescarcatoare cu ZnO cu dispozitiv de deconectare 10kA (cf.DY557RO, matricola 170013) si priza de pamant cu Rp&lt;4ohmi. • Se va demonta tronsonul de linie intre stalpii 140A si 140. • Se vor realiza 2 racorduri LES 20kV cu cablu AL 3x(1x185)mm2 cu izolatie XLPE, pozat in tub din polietilena, in lungime traseu de 115 metri (100m sapatura pamant) fiecare, pana la un punct de conexiune PC 20kV cu racordare intrare-iesire, in anvelopa de beton conform specificatiei tehnice DG2061RO ed.02, montat la limita de proprietate a parcului fotovoltaic, echipat cu: - 2 buc. celula de linie LE 24kV, 16kA , 630A , tip DY 803/2; spatiu de rezerva pentru montarea inca unei celule de linie LE tip DY 803/2 - 1 buc. celula de masura UTM, 24kV, 16kA , 630A tip DY 803/4, cu 2 transformatoare de tensiune 20/0,1kV, clasa de precizie 0,5 cf. DMI 031015 RO, matricola 535024 si 2 transformatoare de curent de 50/5A, clasa de precizie 0,5S cf.DMI 031052 RO, matricola 532056 si bloc de jonctiune de deconectare de incercare, cf.FT-225MAT, matricola 627408. - Se vor monta 3 buc. rezistente anticondens si 3 buc. termohigrostat pentru celulele MT. - Pentru asigurarea telecontrolului postului de transformare proiectat, celulele de linie din compartimentul de racordare al PC vor fi echipate cu dispozitive RGDAT (cf. GSTP001), iar in interiorul postului de transformare se vor monta: tablou JT servicii auxiliare (cf. GSCL001/03, matricola 160147), dulap rack pt. echipamente telecomunicatii (cf. FT-045_TLC), UP 2020 Lite (cf. GSTR002) echipat cu 2 acumulatori 12V (cf. GSCB001), router rugged pt.comunicatii 4G CISCO IR1101 (cf. FT-276 MAT) cu antena omnidirectionala GSM (cf. DMIAB000178 RO), switch rugged CISCO IE-4000-8S4G-E (cf. FT-278 MAT) si accesorii conectica: Patch-cord ftp cat. 6e (lungime 10m) III. Lucrari finanțate de operatorul de rețea: • Realizarea grupului de masurare a energiei electrice, prin montarea unui contor electronic trifazat bidirectional in montaj indirect, clasa de exactitate 0,5S pentru energia activa si energia reactiva, curba de sarcina, interfata RS232, modul GSM. Contorul se va amplasa intr-o cutie de masura, amenajata intr-o nisa in peretele anvelopei, cu posibilitatea vizualizarii atat de catre Retele Electrice cat si de catre beneficiar, si va fi programat cu tarif producator. IV. Lucrari executate prin grija și pe cheltuiala beneficiarului: • Cladirea PC compartimentata (cabina in anvelopa prefabricata sau in constructie zidita cu caracteristici structurale cel putin echivalente cu cele din prescriptiile DG 10061RO) in care se va monta, intr-un compartiment, instalatia de racordare si de masurare, si in al doilea compartiment instalatia utilizatorului. Compartimentul utilizator va fi echipat cu: - circuit LES 20kV cat mai scurta posibil (L=20 m), cu cablu de cupru de sectiune minima 95 mmp, intre celula de masura din compartimentul de racordare si instalatiile de 20kV aflate în gestiunea consumatorului. - 1 buc. celula sosire echipata cu un separator tripolar si un intrerupator automat fix (sau numai un intrerupator automat debrosabil). Sistemul de protectie general (SPG) asociat dispozitivului general cuprinde: • protectie maximala de curent cel putin pe doua faze, cu trei trepte. Prima treapta se foloseşte împotriva suprasarcinii, a doua pentru a permite o functionare temporizata si a treia pentru a permite o intervenţie rapida; • protectie homopolara directionala cu doua trepte (o treapta pentru punerile la pamant simple, si a doua treapta pentru duble puneri la pamant); • protectie maximala de curent directionala homopolara; - 1 buc. transformator 20/0,4kV cu o putere recomandata de 630KVA - se va realiza o instalatie de iluminat si priza bipolara cu intrerupator 16A-230V cu siguranta fuzibila in compartimentul de racordare, alimentate de la reteaua JT a utilizatorului. - se va realiza o priza de impamantare cuRp&lt;4ohmi pentru PC nou proiectat. - montare analizor pentru monitorizarea permanenta a calitatii energiei electrice; • Pentru racordarea producatorului in plus fata de DG (dispozitiv general) se va prevedea un dispozitiv, denumit DI (dispozitiv de interfata) in scopul de a garanta separarea instalatiei de producere de reteaua de distributie in caz de intrerupere de retea. Dispozitivul de interfata (DI) din instalatia de productie a utilizatorului = intrerupator automat de categoria AC3 comandat de sistemul de protectie de interfata SPI ce trebuie sa fie conform cu Ord.132/2020: Functia de protectie de tensiune treapta I - 1,15 Un / 0,5s Functia de protectie de tensiune treapta II - 0,85 Un / 3,2s Functia de protectie de frecventa treapta I – 52 Hz / 0,5s Functia de protectie de frecventa treapta II - 47,5 Hz / 0,5s Functia de protectie de maxima tensiune (val. mediata la 10 min.) - 1,1 Un / 603s** *Aceasta functie se activeaza doar in cazul in care este continuta in modulul generator (invertor) / generator sincron achizitionat si este obligatorie in cazul protectiilor de interfata, externe unitatilor generatoare/instalatiilor de producere a energiei electrice cu puterea instalata &gt; 30 kVA . ** Timpul de actionare al protectiei este dependent de valoarea initiala si finala a tensiunii masurate, respectiv de 10 minute dupa un timp de demaraj de 3s. • Va trebui prevăzut un dispozitiv de rezervă pentru DI (acesta poate fi DG). Funcțiile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 mentionate, se vor prevedea intr-o documentatie tehnica, eleborata de catre un proiectant atestat ANRE, ce va fi prezentata pentru accept la Rețele Electrice. Prin grija si cheltuiala Retele Electrice se va monta un contor trifazat electronic in montaj indirect programat in regim bidirectional conform puterilor avizate. Solicitantul va depune dosar definitiv pentru instalatia electrica de utilizare in aval de punctul de delimitare. Dosarul definitiv va fi elaborat de catre un electrician autorizat ANRE, prin grija si cheltuiala consumatorului.-</t>
  </si>
  <si>
    <t>7473 ST.EPURARE PETNIC</t>
  </si>
  <si>
    <t>Exista bransament electric trifazat, cu BMPT montat pe stalpul PTA 7473, 20/0,4kV, 50KVA, contor electronic trifazat de tip Smart-Meter in montaj direct.-Se va realiza un nou bransament electric trifazat subteran, realizat cu cablu electric JT 3x150+95N cf. DC4146, matricola 330656, in lungime traseu de 5 metri pozat pe domeniul public (3m sapatura pamant), racordat din cutia de distributie CD1-4 (care se va monta conform lucrarilor de amplificare trafo de la 50kVA la 160KVA la PTA 7473). Prin grija si cheltuiala Retele Electrice se va monta pe soclu de beton, langa stalpul PTA 7473, un BMPT-i 250A, cf.FT-133MAT, cu separator+intreruptor tetrapolar 250A si grup de masura cu 3xTC 250/5A cl.0,5S, bloc de jonctiune de deconectare si incercare cu 10 cleme. Prin grija si cheltuiala Retele Electrice se va monta in BMPT-i un contor electronic trifazat de tip Smart-Meter bidirectional in montaj semidirect. Cablul de joasa tensiune se va poza in sapatura deschisa la o adancime de 0,8m, pe pat de nisip, protejat in tub de polietilena reticulara cf. DS 4235 RO, semnalizat cu benzi avertizoare. Solicitantul va depune dosar definitiv pentru instalatia electrica de utilizare in aval de punctul de delimitare. Dosarul definitiv va fi elaborat de catre un electrician autorizat ANRE, prin grija si cheltuiala consumatorului. Costul mediu pentru realizarea unui bransament trifazat subteran din firida LES JT este de 2060 lei.</t>
  </si>
  <si>
    <t>PTZ 3096 ARAD SIMION BALINT GRADINITA TC</t>
  </si>
  <si>
    <t>Loc de consum si producere existent, bransament monofazic.Din PT 20/0.4kV, 400kVA, nr.3096,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referitoare la instalatia comuna de racordare cu locul de consum POD RO005E520044402, beneficiar Damb Stefan: - montare pe fatada imobilului beneficiarului a unei cutii stradale incastrabile, conform DS 4525RO, echipate cu clema derivatie si separare, conform DS 4535RO si realizare priza pamant; - pozare cablu Al pentru montare aeriana, 4x16mmp, conform DC 4183RO, din LEA 0.4kV la cutia stradala proiectata, in lungime de cca.25m, pozat pe consola metalica de acoperis existenta pe imobilul beneficiarului; 3.- lucrari finantate in baza tarifului de racordare, conform prevederilor Ord. ANRE 59/2013 cu modificarile si completarile ulterioare, specifice instalatiei de racordare POD RO005E520044389, beneficiar Damb Stefan: - dezafectarea cablului de bransament, BMPm-ului si recuperarea contorului monofazat bidirectional existent; - pozare cablu Al 3x10+6C, conform DC 4126RO, din cutia stradala la BMPT, in lungime de cca. 2m; 4. lucrari de realizat prin grija si pe cheltuiala beneficiarului: - priza de pamant a BMPT; - coloana jt intre BMPT si TG beneficiar.</t>
  </si>
  <si>
    <t>Loc de consum si producere existent, bransament monofazic.Din PT 20/0.4kV, 400kVA, nr.3096,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referitoare la instalatia comuna de racordare cu locul de consum POD RO005E520044389, beneficiar Damb Stefan: - montare pe fatada imobilului beneficiarului a unei cutii stradale incastrabile, conform DS 4525RO, echipate cu clema derivatie si separare, conform DS 4535RO si realizare priza pamant; - pozare cablu Al pentru montare aeriana, 4x16mmp, conform DC 4183RO, din LEA 0.4kV la cutia stradala proiectata, in lungime de cca. 25m, pozat pe consola metalica de acoperis existenta pe imobilul beneficiarului; 3.- lucrari finantate in baza tarifului de racordare, conform prevederilor Ord. ANRE 59/2013 cu modificarile si completarile ulterioare, specifice instalatiei de racordare POD RO005E520044402, beneficiar Damb Stefan: - dezafectarea cablului de bransament, BMPm-ului si recuperarea contorului monofazat bidirectional existent; - pozare cablu Al 3x10+6C, conform DC 4126RO, din cutia stradala la BMPT, in lungime de cca. 2m; 4. lucrari de realizat prin grija si pe cheltuiala beneficiarului: - priza de pamant a BMPT; - coloana jt intre BMPT si TG beneficiar.</t>
  </si>
  <si>
    <t>PTA 5294 BELINT T1</t>
  </si>
  <si>
    <t>2025-07-22</t>
  </si>
  <si>
    <t>2026-07-22</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</si>
  <si>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unica:Racordare la tensiunea de 110 kV radial în stația Giuvaz prin intermediul unei noi celule echipate complet cu extinderea barei de 110 kV în exteriorul acesteia prin punerea la dispoziție de către utilizator a terenului necesar. Lucrări pe tarif de racordare: - extindere bara 110 kV cu un pas de celula 110 kV; in vederea amplasarii noii celule de racord 110 kV se va extinde Statia 110/20 kV Giulvaz in partea de Vest in afara perimetrului acesteia cu achizitie de teren, fiind necesara o latime a terenului de 9 m de la gardul existent si o lungime de 30 m, ceea ce implica pentruurmatoarea faza de proiectare urmatoarele: -studiu geotehnic; -obtinere avize si autorizatie construire; -extinderea gardului de imprejmuire a statiei pentru noul perimetru; -extinderea drumului de acces a utilajelor pentru noile echipamente; -extinderea sistemului de securizare perimetrala; -extinderea instalatiei de iluminat exterior; - celula va fi integrată în sistemul existent de circuite secundare, servicii interne şi telecontrol; -Celula de linie nouă 110 kV, de exterior, plecare spre utilizator echipată complet cu întrerupător inclusiv protectie diferentiala longitudinala (pentru racordul in LES) și grup de măsură (contorul și montajul de către OD) , compatibila cu echipamentele din proiectul de modernizare al Statiei 110/20 kV Giulvaz -extindere sistem de bare pentru realizarea racordului echipamentelor primare aferente noii celule de linie 110 kV; -completare şi adaptare instalație de legare la pământ și protecție la supratensiuni atmosferice; -completări ale dulapurilor de servicii interne c.c. şi c.a. cu întrerupătoare pentru circuitele de alimentare ale celulei; -cabluri noi j.t conform cerințelor SCADA; -montare analizor pentru monitorizarea calității energiei electrice; Echipamentul trebuie să asigure în principal cerințele tehnice din specificațiile OD (pus la dispoziție de OD). -Integrarea in SCADA se va face utilizand echipamente similare cu cele din stația Giulvaz dar fara a diminua capabilitățiile sistemului SCADA cand vine vorba de transmiterea datelor. - Lucrari ce se realizeaza prin grija beneficiarului: -stație de transformare 110 kV/MT aferentă utilizator, inclusiv celula 110 kV întrerupător (cu rol de dispozitiv general, dispozitiv de interfață cu protecțiile aferente); -realizare LES 110 kV (inclusiv FO) intre celula de racord intre celula de racord 110 kV din statia Giulvaz si IS in lungime de cca 820 m; -pentru cazul declansarilor prin DG/DI al centralei se va prevedea o instalatie de teledeclansare a intrerupatorului din statia de racord, care sa asigure schimbul de putere reactiva zero in punctul de delimitare. -integrarea in sistemul de telecontrol al OD a pozitiilor intrerupatorului aferent Dispozitivului General/Dispozitivului de Interfata, a masurilor P, Q, U, I, f; -realizare racord IT (inclusiv FO) între stația de racord şi stația 110 kV/MT aferentă utilizatorului, prevazută cu fibră optică; -realizare căi de comunicație de la instalațiile de monitorizare și instalațiile de reglaj secundar ale noii centrale până la interfața cu Transelectrica; -montare analizor pentru monitorizarea calității energiei electrice.-</t>
  </si>
  <si>
    <t>2025-07-23</t>
  </si>
  <si>
    <t>2026-07-23</t>
  </si>
  <si>
    <t>A20 BEREGSAU 1-CARPINIS TM</t>
  </si>
  <si>
    <t>nu este cazulConstă într-un PTA 20/04kV-160 KVA pus la dispoziție de către beneficiar, cu măsura pe JT racordat la LEA BEREGSĂU 1 din Stația 110/20 kV CĂRPINIȘ TM, cu realizarea următoarelor lucrări: Lucrări realizate pe baza tarifului de racordare: Stâlpul Nr.211/15 din LEA BEREGSĂU 1 din Stația 110/20 kV CĂRPINIȘ TM se va înlocui cu 1 buc. stâlp SC 14/G/31 echipat cu consolă semiorizontala de întindere echipata cu lanțuri duble de întindere 2il și izolatori compozit. Din stâlpul Nr.211/15 din LEA BEREGSĂU 1 din Stația 110/20 kV CĂRPINIȘ TM se va realiza un racord nou cu conductor OLAl50/8mmp în lungime de 10m si se va planta 1 buc stâlp Nr.211/15/1 tip SC 12/G/31. Stâlpul cu Nr.211/15/1 nou proiectat se va echipa cu: consolă semiorizontala de întindere echipata cu lanțuri duble de întindere 2il/2il, separator orizontal si realizarea prizei de pământ cu Rp≤4ohmi. Din stâlpul Nr.211/15/1 nou proiectat se va realiza un racord nou cu conductor OLAl50/8mmp în lungime de 10m si se va planta 1 buc stâlp Nr.211/15/2 tip SC 12/G/31 Stâlpul cu Nr.211/15/2 nou proiectat se va echipa cu: consolă semiorizontala de întindere echipata cu lanțuri duble de întindere 2il, cadru de siguranțe, si descărcători cu oxid de zinc conform DY557RO, si realizarea prizei de pământ cu Rp≤4ohmi. Se va monta pe stâlpul nou proiectat Nr.211/15/2, 1 buc suport PTA si un transformator 20/04kV-160KVA Branșament electric trifazat de pe bornele transformatorului nou proiectat pana la un BMPTi nou proiectat; branșamentul se va realiza cu cablu de tip Al 3x95+50N mmp (cf.DC 416RO) în lungime de 15 metri (2m in BMPTi, 10m pozare stâlp ,3m zona verde), protejat prin tub PVC conform DS4235RO; Necesar montare BMPTi 250A, TC 250/5A cls. 0.5s FT 133. BMPTi proiectat se va lega la o priza de punere la pământ cu valoare de maxim 4 Ohm, realizata prin grija beneficiarului.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Celelalte materiale şi echipamente, pentru care nu sunt elaborate specificaţii tehnice unificate, trebuie sa fie noi, compatibile cu starea tehnică a instalaţiei, să îndeplinească cerinţele specifice de fiabilitate şi siguranţă.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consumatorului.nu este cazul</t>
  </si>
  <si>
    <t>nu este cazulConstă într-un PC anvelopa 20kV pus la dispoziție de către beneficiar, cu măsura MT racordat la LEA MASLOC din Stația 110/20 kV ORTISOARA TM, cu realizarea următoarelor lucrări: I.,,Lucrări realizate pe baza tarifului de racordare: Stâlpul Nr. 261/3 LEA MASLOC din Stația 110/20 kV ORTISOARA TM se va demonta si se va planta 1 buc. stâlp SC 14/G/31 echipat cu: consolă semiorizonatala de întindere echipată cu lanțuri duble de întindere 2il/2il,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pe st.nou proiectat până la punctul de conexiune 20kV proiectat, în lungime de 750 m (din care 10m pe stâlpul existent, 10m in punctul de conexiune&lt;(&gt;,&lt;)&gt; 95m subtraversare și 635m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telecontrol.nu este cazul</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</si>
  <si>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unica – racordare intrare iesire pe derivatia LES 20 kV intre stp 37/1 si PTA 1074 Proseltec Afine din LEA 20 kV Turnu alimentata din statia 110/20 kV Poltura; Lucrarile pe tarif de racordare: - sectionarea si mansonare LES 20 kV derivatia PTA 1074 Proseltec Afine; - pozare LES 20 kV 3x(1x185)AL mmp, in lungime de cca. 2x50 m, intre cele doua mansoane si PC 20 kV proiectat; - PC 20 kV proiectat in anvelopa de beton, amplasat in proximitatea LES existent, echipat cu: - doua celule de linie motorizate 24 kV, 630A, 16 kA cu separator de sarcina in SF6; - celula de masura motorizata cuseparator si grup de masura format din două transformatoare de tensiune 20/0,1 kV, clasa de precizie 0,5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RETELE ELECTRICE ROMANIA SA cat si de catre beneficiar. - integrarea in telecontrol a celulelor de linie si masura din PC 20kV proiectat prin montarea de RGDAT- 3 buc , UP 2020 LITE-1 buc, baterii acumulatori -2 buc, TSA-1 buc, Router Rugged pt comunicatii 4G - CISCO IR1101, Swich-uri rugged CISCO IE-4000-8S4G-E, dulap pentru echipamente de telecomunicatii FT-045_TLC-M_ed02 - TIP B si accesoriile de conectica: Modul SFP CISCO GLC_FE- 100LX-RGD de tip SM, FT-277_MAT – 2 buc,Patch-cord duplex LC/PC – E2000 APC, 2m – 3 buc, PATCH-PANNEL FO MONOMODE pentru 24 fibre oprice - E2000/APC complet echipat – 3 buc, Patch-cord ftp cat. 6e (lungime 1 m), Patch-cord ftp cat. 6e (lungime 20 m) -Se precizeaza ca celulele vor fi unificate, cu posibilitate de telecontrol si monitorizare. -Se va prevedea o nişa de mãsurã in care se va monta un contor electronic de energie activă şi reactivă cu dublu sens, prevăzut cu curbă de sarcină, cu interfaţă serială RS 232, cu telecitire, clasa de precizie 0.2s, în montaj indirect prin TC 50/5A clasa de precizie 0.2s conform specificatiilor RETELE ELECTRICE şi 20/0.1 kV clasa de precizie 0.5 conform specificatiilor RETELE ELECTRICE (amplasate in celula de masura). - Punctul de conexiuni va fi prevazut cu o instalaţie de legare la pãmânt cu Rp ≤ 1Ω. -Lucrari ce se realizeaza prin grija beneficiarului: -Montare punct de conexiune prevazut cu doua compartimente: unul de racordare, pentru instalatiile aferente operatorului deretea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măsură din compartimentul de racordare şi celula cu înterupător din compartimentul utilizatorului ; -Dispozitivul general -celula sosire cu intrerupator automat si separator in compartimentul utilizatorului (DG) cu urmatoarele protectii: -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maximală de curent homopolar cu două trepte (una sensibilă la pentru puneri la pamant simple cealaltă pentru sesizarea dublelor puneri la pământ).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CEF Imondo in lungime de50 m -Posturi trafo si tablouri jt aferente centralei CEF Imondo, trafo ≤ 2000kVA -Asigurare accesului la PC 20kV proiectat pentru OD.-</t>
  </si>
  <si>
    <t>2025-07-24</t>
  </si>
  <si>
    <t>2026-07-24</t>
  </si>
  <si>
    <t>-Lucrări de întărire specifice determinate de necesitatea asigurării condițiilor tehnice în vederea evacuării puterii aprobate exclusiv pentru centrala CEF Imondo: - nu este cazul
-Lucrări de întărire comune (generale) determinate asigurării condițiilor tehnice în vederea evacuării puterii aprobate pentru centrala CEF Imondo:
- Realizarea lucrărilor de întărire cu caracter general pentru respectarea criteriului cu N elemente în funcțiune în RED 110 kV:
- Reconductorare LEA 110 kV Arad-CET Arad circ. 1 (6.57 km) cu conductoare de sectiune similara si capacitate de minim 850A (inclusiv lucrari de inlocuire TC in celulele de capat)
-Realizarea lucrărilor de întărire cu caracter general pentru respectarea criteriului cu N elemente în funcțiune în RET: - nu este cazul
-Realizarea lucrărilor de întărire cu caracter general pentru respectarea criteriului cu N-1 elemente în funcțiune în RED 110 kV:
- Reconductorare LEA 110 kV Arad-Poltura (6.74 km) cu conductoare de sectiune similara si capacitate de minim 850A (inclusiv lucrari de inlocuire TC in celulele de capat)
-Realizarea lucrărilor de întărire pentru respectarea criteriului cu N-1 elemente în funcțiune în RET: - nu este cazul
- Evaluarea lucrarilor de intarire
-Valoarea estimata a lucrarilor enuntate la pct.3.2 pe baza de indici conform art. 44 din Ordinul ANRE 11/2014 este de:
T(I)=Sn x i
- Art. 42. — În situația în care punctul de racordareeste lamedie tensiune, într-o linie electrică subterană sau pe bara de medie tensiune a unui post de transformare, tariful specific pentru calculul componentei TI a tarifului de racordare se notează i6 și se stabilește utilizând următoarea formulă:
- i6 = iMTS + iST110/MT [lei/MVA]= 67.000+432.000= 499.000 lei /MVA
-Sevacuata = Pevacuată/0,9 = 0,971MW/0,9 = 1,078 MVA
-Rezulta T(I)=Sn x I7 = 1,078 MVA x 499.000 lei /MVA = 537.922 lei fara TVA
-Valoarea Ti calculata pe baza de deviz general aferenta OD/OTS cu lucrari de intarire la N si N-1 fara limitare operationala:
-(Ti)SS = 11.006.339,66 lei fara TVA, din care:
- La N elemente: (Ti)SS = 5.435.439,79 lei fara TVA din care:
-Ti RER = 5.435.439,79 lei fara TVA
-Ti OTS = 0. lei fara TVA
-Ti alti OD = 0 lei fara TVA
-La N-1 elemente: (Ti)SS = 5.570.899,87 lei fara TVA din care:
-Ti RER = 5.570.899,87 lei fara TVA
-Ti OTS = 0 lei fara TVA
-Ti alti OD = 0 lei fara TVA
-Prin urmare valoarea tarifului de întărire reţea este: Ti= Min[ (Ti) calcul ,(Ti)SS] = Min[ 537.922 lei; 11.006.339,66 lei] = 537.922 lei fara TVA  
Termenul posibil de realizare a lucrărilor de intarire in RED este 640 zile lucratoare, la N si N-1 elemente (fara limitare operationala), de la momentul obtinerii obtinerii avizelor si autorizatiilor de construire.
-S-a calculat timpul necesar realizarii lucrarilor de intarire pentru racordarea centralei CEF Imondo astfel:
-La N: 1 linie 110 kV de reconductorat (l=6,57 km)
-La N-1: 1 linie 110 kV de reconductorat (l=6,74 km)
- La N: 1x10 luni x 22 zile lucrătoare + 15 zile/km x 6,57 km = 319 lucrătoare (reconductorări)
- La N-1: 1x10 luni x 22 zile lucrătoare + 15 zile/km x 6,74 km (reconductorări) = 321 zile lucrătoare (reconductorări)
-Nu sunt inclusi timpii de obtinere a avizelor si acordurilor proprietarilor.AD2265</t>
  </si>
  <si>
    <t>PTAB 223 SOCAR DEVA</t>
  </si>
  <si>
    <t>Bransament electric trifazat care se va desfiinta dupa realizarea noului bransament corespunzator puterii solicitate.Sporul de putere solicitat necesita realizarea unui bransament electric trifazat subteran alimentat din firida E 2-4 montata pe lucrari de intarire, zona PTAB nr. 223 Socar, realizat cu cablu 3x25+16C Al mm2 (DC 4126 RO), L=3 m (1 m trotuar asfaltat), cu BMPTi 80 A (FT-133-MAT) cu picior încastrat în beton. Inlocuire contor existent cu contor electronic trifazat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Pentru crearea conditiilor tehnice necesare alimentarii cu energie electrica, RETELE ELECTRICE Romania SA va efectua lucrari in amonte de punctul de racordare. Utilizatorul va putea beneficia de puterea solicitata, dupa realizarea lucrarilor de intarire, termenul posibil fiind de 24 luni.-</t>
  </si>
  <si>
    <t>2025-07-25</t>
  </si>
  <si>
    <t>2026-07-25</t>
  </si>
  <si>
    <t>A20 GIULVAZ-GIULVAZ TM</t>
  </si>
  <si>
    <t>nu este cazulConstă într-un PC anvelopa 20kV pus la dispoziție de către beneficiar, cu măsura MT racordat la LEA MT 20kV GIULVAZ din stația 110/20kV GIULVAZ TM, cu realizarea următoarelor lucrări: I.,,Lucrări realizate pe baza tarifului de racordare: Stâlpul Nr.96/5 existent din LEA MT 20kV GIULVAZ din stația 110/20kV GIULVAZ TM se va echipa cu: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pe st.nou proiectat până la punctul de conexiune 20kV proiectat, în lungime de 150 m (din care 10m pe stâlpul existent, 10m in punctul de conexiune și 135m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telecontrol.nu este cazul</t>
  </si>
  <si>
    <t>A20 FRUNZIS-CHISINEU CRIS AR</t>
  </si>
  <si>
    <t>Situatie existenta: Din LEA 20kV Cris-Frunzis, din derivatia LEA 20kV Apateu prin racord LEA si LES 20kV la punct de conexiune 20kV cu doua compartimente (de racordare si utilizator).-S-a stabilit conf. Certificatului de racordare NR.RO005E513303245/ din 12.05.2016 . Necesar reprogramare contor existent pentru tarif de producator. Masura se realizeaza contor electronic trifazat în montaj indirect prin 3xTC 40/5A si 2xTT 20/0,1kV.</t>
  </si>
  <si>
    <t>2025-07-28</t>
  </si>
  <si>
    <t>Prosumator &gt; 400 kW(fara evacuare in retea)</t>
  </si>
  <si>
    <t>2026-07-28</t>
  </si>
  <si>
    <t>T2868 SAT SIPET</t>
  </si>
  <si>
    <t>Instalația electrică monofazată existentă este necorespunzătoare din punct de vedere tehnic și nu respectă normele actuale de siguranță și funcționare. Sporul de putere solicitat nu poate fi acordat pe instalația existentă.Nu este cazulbranșament electric subteran monofazat din LEA j.t. existenta, realizata cu conductor TYiR 3x70+54,6 mmp OlAl si alimentata din postul de transformare T 2868 – 20/0,4kV-100kVA; branșamentul se va realiza cu cablu de tip Al 1x25+16C mmp (cf.DC 4125RO) ‚în lungime de 29 metri (10m pe stâlpul LEA j.t - la coborârea de pe stâlp fixarea cablului se va face cu coliere din inox si se va proteja in profil tip REB pana la înălțimea de 2,5 m, 1m in BMPM&lt;(&gt;,&lt;)&gt; 5m asflat și 13m zonă verde), protejat prin tub PVC conform DS4235RO; Montarea unui contor electronic monofazat într-un BMPM 63A din poliester armat cu fibra de sticla (cf.FT 133_MAT), echipat cu un întrerupător bipolar fix de 63A, amplasat pe soclu, la limita de proprietate.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BMPM proiectat se va lega la o priza de punere la pământ cu valoare de maxim 4 Ohm, realizata prin grija beneficiarului.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 Conform Ordin ANRE 23/09.03.2022, costul mediu pentru realizarea unui branșament monofazat subteran din LEA sau branșament trifazat mixt este de 2060 lei.</t>
  </si>
  <si>
    <t>P1089</t>
  </si>
  <si>
    <t>T51861</t>
  </si>
  <si>
    <t>Bransament electric trifazat existent in montaj semidirect TC 100/5A.Nu este cazulNecesar reprogramare contor existent pentru tarif de producator.</t>
  </si>
  <si>
    <t>T 11755</t>
  </si>
  <si>
    <t>Bransament electric trifazat existentNu este cazulNecesar inlocuire BMPT existent cu un BMPTi 160A, TC 250/5A cls. 0.5s pozat aparent pe perete.</t>
  </si>
  <si>
    <t>Bransament electric trifazat existent realizat din firida de palier a caminului.Nu este cazulIn postul de transformare T51864-20/0.4 kV-1000KVA se vor executa urmatoarele lucrari: - Se va poza coloana JT cu cablu din CU 1X150 DC4141/6H sau 13X (4x8m) între bornele trafo si tablou JT (DY 30009/3) nou proiectat care va fi montat pe 1 buc. cadru suport tablou otel JT DS3055/1. - Tabloul JT va fi echipat cu 1 buc. intrerupator 4P 350/C/25 CU VDS - DY3102 RO si cu 1 buc. PLACA INCHID TABL JT POST TRAF DY3003/1. – Din intrerupatorul JT nou proiectat se va poza un cablu 3x240+150N (DC4146/3) in lungime de 360m: 10m in post, 60m foraj (2x15m, 2x10m ,2x5m) ,50m canalizare. tip A in zona asfaltata sau ciment, 240m spariu verde pana la un BMPTi 250A, TC 250/5A cls. 0.5s FT 133 pozat pe soclu la limita de propietate. Iesirea din PT a cablului JT 3x240+150N (DC4146/3) se va face prin intermediul unei presetupe (HRD 200). Pe cablu JT 3x240+150N (DC4146 Necesar montare BMPTi 250A, TC 250/5A cls. 0.5s FT 133. BMPTi proiectat se va lega la o priza de punere la pământ cu valoare de maxim 4 Ohm, realizata prin grija beneficiarului.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Celelalte materiale şi echipamente, pentru care nu sunt elaborate specificaţii tehnice unificate, trebuie sa fie noi, compatibile cu starea tehnică a instalaţiei, să îndeplinească cerinţele specifice de fiabilitate şi siguranţă.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t>
  </si>
  <si>
    <t>2026-07-30</t>
  </si>
  <si>
    <t>S20 NR.10-DUMBRAVITA TM</t>
  </si>
  <si>
    <t>Bransament electric trifazat existentNu este cazulI.,,Lucrări realizate pe baza tarifului de racordare: In Punctul de Conexiune Nr. 52245 racordat din LEA 20KV NR.10 -DUMBRAVITA se va monta: - 1 buc. celulă de măsură cu separator de sarcină, conform DY803/4, cu două TT 20/0,1 kV, conform DMI031015 RO, clasa de precizie 0,5 şi TC de 50/5A conform DMI031052 RO , clasa de precizie 0,2s; - rezistente in celulele MT – 1 buc. si termohigrostat in PT – 1 buc.;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</si>
  <si>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PTZ 2065 GEOAGIU BAI / LEA ORASTIE-IAS</t>
  </si>
  <si>
    <t>-Sporul de putere solicitat necesita realizarea unui bransament electric trifazat pozat aparent pe stalpul de tip SC 10005 nr. 10 din LEA JT - Germisara, zona PTZ nr. 2065 Germisara, realizat cu conductor 4x16 mmp, L=8 m, cu BMPT 63 A (FT-124-MAT) montat pe stalpul de racord.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Valoarea medie a bransamentului pana la care operatorul de distributie ramburseaza cheltuielile pentru proiectarea si realizarea bransamentului, stabilita conform reglementarilor in vigoare, este de 1460 lei.-</t>
  </si>
  <si>
    <t>T 2424 REMETEA MARE COMUNA II</t>
  </si>
  <si>
    <t>FAGET 110/20 KV</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</si>
  <si>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Racord radial la tensiunea de 110 kV in spatiul disponibil din statia 110/20 kV Faget Lucrări pe tarif de racordare: - Echiparea completa a celulei 110 kV aferenta LEA 110 kV Lugoj din statia 110/20 kV Faget cu intrerupator 110 kV cu actionare unitripolara, cu toate protectiile necesare, transformatoare de masura de curent si transformatoare de masura de tensiune; - Realizare celula noua 110 kV plecare spre utilizator, în celula libera existenta pe bara B1-B a stației Faget (langa celula Trafo2), care cuprinde următoarele lucrări: • Separator de bara 110 kV, 1600A cu CLP; ,,Intreruptor 1600 A, 123 kV, 40 kA, cu actionare uni/tripolara; • Trei transformatoare de masura de curent 110 kV, 2x300/5/5/5/5 A cu clasele de precizie:0,2s/0,2s/5P/5P si puteri secundare 10/10/30/30VA pentru realizare: masura clasa 0,2s; • Analizor pentru monitorizarea calitatii energiei electrice - 0,2s; • Grupa 1 de protectii de baza - 5P; • Grupa 2 de protectii de rezerva - 5P; • Trei transformatoare de masura de tensiune 110/√3/0,1/√3/0,1/√3/0 ,1/√3/0,1kV, de tip capacitiv, cu clasele de precizie: 0,2/0,2/3P/3P si puteri secundare 10/10/25/25 VA pentru realizare: masura clasa - 0,2; • Analizor pentru monitorizarea calitatii energiei electrice - 0,2; • Grupa 1 de protectii de baza - 3P; • Grupa 2 de protectii de rezerva - 3P. • Separator tripolar de linie (delimitare) 110 kV, 1600A cu CLP, plecare la statia de transformare a utilizatorului; • Descarcatori; • Demontarea celor doua dulapuri nefunctionale din camera in care se va monta dulapul de protectii, respectiv dulapul pentru grupul de masura aferente racordului IS Faget 49,5 MW ; • Montare dulap de protectii (grupa 1 de baza si grupa 2 de rezerva, inclusiv protectia diferentiala ca protectie de baza) si dulap pentru grupul de masura in spatiul disponibil existent in camera prevazuta cu doua dulapuri nefunctionale si canal de cabluri din statia Faget; • Montare contor electronic trifazat 5A, cls 0,2S, dublu sens, curbă de sarcină, compatibil cu sistemul de telecitire RER, contorul se va achizitiona si monta de catre OD; • Montare terminale de protectie numerice identice, care vor respecta prevederile din NTE 011/12/00 pentru protectia LES 110 kV intre statia 110/20 kV Faget si statia de transformare a producatorului. Terminale de protectie numerice vor contine urmatoarele functii: - protectia diferentiala de linie - ca protectie de baza; - protectia de distanta; - protectie maximala de curent (pe trei faze si nul), directionala, cu minimum doua trepte de curent si de timp, cu temporizare selectabila: independenta si/sau invers dependenta de curent; - protectia maximala de curent homopolar, va fi directionala, cu minimum doua trepte de curent si de timp. - integrare circuite secundare aferente noii celule 110 kV, în buclele de comanda, blocaj, semnalizare şi automatizare ale staţiei 110/20 kV Faget; - integrarea celulei 110 kV nou montata in sistemul de telecontrol existent la Retele Electrice Romania, zona Banat. Lucrări ce se realizează prin grija beneficiarului: - stație de transformare 110 kV/MT aferentă utilizator, inclusiv celula 110 kV întrerupător (cu rol de dispozitiv general, dispozitiv de interfață cu protecțiile aferente); - pentru cazul declansarilor prin DG/DI al centralei se va prevedea o instalatie de teledeclansare a intrerupatorului din statia de racord, care sa asigure schimbul de putere reactiva zero in punctul de delimitare. - realizare LES 110 kV (inclusiv FO) intre celula de racord 110 kV din statia Faget si IS in lungime de cca 200 m; - realizare căi de comunicație de la instalațiile de monitorizare și instalațiile de reglaj secundar ale noii centrale până la interfața cu Transelectrica; - integrarea in sistemul de telecontrol al OD a pozitiilor intrerupatorului aferent Dispozitivului General/Dispozitivului de Interfata, a masurilor P, Q, U, I, f; - montare analizor pentru monitorizarea calității energiei electrice. La întocmirea documentației de proiectare faza PTE se va realiza o expertiză tehnică pentru soluția de racordare aleasă de către utilizator la emiterea avizului tehnic de racordare. Volumul de lucrări rezultat ca fiind necesar în urma expertizei și costurile alocate vor fi cuprinse în proiectul faza PTE iar tariful de racordare se va actualiza corespunzător acestora.-</t>
  </si>
  <si>
    <t>2025-07-31</t>
  </si>
  <si>
    <t>2026-07-31</t>
  </si>
  <si>
    <t>T2515 CHISODA COM. II</t>
  </si>
  <si>
    <t>Bransament electric trifazat existentNu este cazulBransament subteran trifazat proiectat din LES JT existenta realizat cu cablu 3X150+95C alimentata din postul T 2515 20/0,4 kV-400 kVA. Bransamentul se va realiza din Firida E2+4 existenta care se va echipa cu , cu cablu 3x25+16C (cf. DC 4126 RO), in lungime de 57 m (cablul se va poza in tub tip DS 4247/4/5/6) din care: 1m in Firida , 50 m sap. tip A in zona verde , 5 m pozat prin foraj, protejat in tub (cf. DS 4235) si 1 m in BMPT 63A , echipat conform FT133 MAT si montat conform FT133MAT pe soclu, amplasat la limita de proprietate, cu acces din domeniul public. Necesar montare contor bidirectional programat pentru tarif de producator in BMPT-ul nou proiectat. BMPT-ul se va lega la o priza de pamânt cu valoarea de maxim 4 ohmi realizata prin grija beneficiarului. Montarea unui contor electronic trifazat într-un BMPT 63A din poliester armat cu fibra de sticlă (cf.FT 133_MAT), echipat cu un întrerupător tetrapolar fix de 63A, amplasat pe soclu, la limită de proprietate.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Celelalte materiale şi echipamente, pentru care nu sunt elaborate specificaţii tehnice unificate, trebuie sa fie noi, compatibile cu starea tehnică a instalaţiei, să îndeplinească cerinţele specifice de fiabilitate şi siguranţă.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t>
  </si>
  <si>
    <t>A20 10903- BABADAG TL</t>
  </si>
  <si>
    <t>A20 9903- MACIN TL</t>
  </si>
  <si>
    <t>A20 6402 BANEASA- BANEASA CT</t>
  </si>
  <si>
    <t>Varianta unica: Racord radial in LEA 20kV 6402 la stalpul 6 dupa stalpul racord PTA Valeni (alimentata din statia 110/20kV Baneasa). Lucrari pe tarif de racordare: ,,Realizare racord radial pe LEA 20kV 6402 in stalpul 6. ,,In situatia actuala stalpul 6 este stalp centrifugat. Se va echipa stalpul 6 cu consola de derivatie si cu izolatori compozit de intindere. ,,La 10m fata de stalpul 6 se va planta un stalp nou special 6 bis. ,,Stalpul 6 bis se va echipa cu: consola de întindere MT, lan?uri duble de întindere cu izolatoare compozit, separator STEPNV 24kv in montaj vertical cu actionare de la sol, set desc?rc?toare cu ZnO 20 kv, set capete terminale 20 kv de exterior performante. La baza stâlpului se va amenaja câte o priza artificiala de legare la p?mânt cu Rp&lt;1 ohmi. ,,Pozare LES 20kv cu cablu tip XLPE 3x1x185mm2 pe o distan?? de aproximativ 20 m între celula de linie LE din PC proiectat ?i stalpul 6 bis. ,,PC proiectat in anvelopa de beton amplasat langa LEA 20kv 6402 echipat cu: ,,o celula de linie 24 kV, tip LE, cu sistem trifazat de bare cu izolatie in aer, curent nominal 630A, echipata cu separator de sarcin? 24 kV, cu mediul de stingere in SF 6, curent nominal admisibil de scurta durata pentru bare si derivatii 16 kA, cu CLP, motorizare 24 Vc.c., indicatoare prezenta tensiune, izolatori cu divizor de tensiune capacitiv legat la dispozitivul de semnalizare prezenta/absenta tensiune, transformatoare toroidale pentru detectarea si semnalizarea scurtcircuitelor mono si polifazate, RGDAT, rezistenta anticondens; ,,celul? de m?sur? 24 kV, tip UTM, sistem trifazat de bare cu izolatia in aer, curent nominal 630A, echipata cu separator de sarcina 24 kV, cu 3 pozitii, mediul de stingere un SF6, curent nominal admisibil de scurta durata pentru bare si derivatii 16 kA, un separator de punere la pamant ST 2 in amonte de grupul de masura, motorizare 24 V c.c., 2 reductori de curent 400/5A (de clas? 0,2S) si 2 reductori de tensiune 20/0,4kV(de clasa 0,2), indicatoare prezenta tensiune, rezistenta anticondens. Reductorii de curent si tensiune vor avea buletine de verificare metrologica. ,,sistem de integrare în telecontrol realizat prin: montarea de RGDAT-2 buc, UP 2020 LITE-1 buc, baterii acumulatori -2 buc, TSA-1 buc, router Rugged pentru comunicatii 4G - CISCO IR1101, Swich-uri rugged CISCO IE-4000-8S4G-E, dulap pentru echipamente de telecomunicatii FT-045_TLC-M - TIP B si accesoriile de conectica: Patch-cord ftp cat. 6e (lungime 1 m); Patch-cord ftp cat. 6e (lungime 10 m). Achizitia si montarea contorului revin in sarcina Operatorului de Distributie. Punctul de conexiune va fi cu acces din domeniu public. Terenul pe care se va amplasa PC va fi pus la dispozitia Retele Electrice Dobrogea cu drept de uz, superficie si servitute pe toata durata existentei instalatiei electroenergetice.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65 mmp, L? 20m între celula de m?sur? din compartimentul de racordare ?i celula cu înterup?tor din compartimentul utilizatorului ; ,,Dispozitivul general -celula sosire cu intrerupator automat si separator in compartimentul utilizatorului (DG) cu urmatoarele protectii: ,,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direc?ional? cu dou? trepte (o treapta pentru punerile la pamant simple, ?i a doua treapta pentru duble puneri la pamant); ,,-protectie maximala de curent directionala homopolara;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 ,,-serviciile interne in compartimentul de racordare se vor asigura din transformatorul monofazat de 4 kVA montat în ,,-compartimentul utilizatorului,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traductoarele,din instalatia de utilizare. Lungimea cablului nu trebuie sa depaseasca 20m. ,, ,,-LES 20kV intre PC 20kV proiectat si centrala CEF+IS Dobromir in lungime de 0,05 km ,,-Posturi trafo si tablouri jt aferente centralei CEF+IS Dobromir, trafo ? 2000kVA ,,-Asigurare accesului la PC 20kV proiectat pentru OD. In caz de defect pe derivatia Valeni de la nod 016261 CEF se va deconecta, utilizatorul asumandu-si in mod expres riscul deconectarii ca urmare a actionarii protectiilor si mentinerii starii de deconectare pana la revenirea la schema normala. Totodata, in aceasta situatie, utilizatorul renunta in mod expres la orice pretentii constand in compensatii si/ sau despagubiri pentru eventuale daune de orice natura provocate acestuia in situatia descrisa mai sus si avand legatura cu continuitatea si calitatea tehnica in alimentarea cu energie electrica. Declaratia notariala va fi transmisa impreuna cu solicitarea de emitere a avizului tehnic de racordare.</t>
  </si>
  <si>
    <t xml:space="preserve">LES 110 kV noua Medgidia Nord – Medgidia Sud 1600 mmp, circuitul 1– 8 km, 1600 mmp 
LES 110 kV noua Medgidia Nord – Medgidia Sud 1600 mmp, circuitul 2– 8 km, 1600 mmp
LES 110 kV noua Medgidia Nord – Medgidia Sud 1600 mmp, circuitul 3– 8 km, 1600 mmp 
Reconfigurare statie 110/20kV Medgidia Nord – creare spatiu montare 4 celule LES 110kV
</t>
  </si>
  <si>
    <t>PTAB 212 L 1205</t>
  </si>
  <si>
    <t>A20 9603- BAIA TL</t>
  </si>
  <si>
    <t>Se mentine alimentarea ex. Se va inlocui partea electrica din BMP, atat intrerupatorul existent cu intrerupator nou In = 40 A, cat si conductoarele din circuitul primar, din cupru, flexibile cu sectiuni adecvate curentului nominal al intrerupatorului.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</si>
  <si>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S20 0422- DEPOZITE CT</t>
  </si>
  <si>
    <t>Se mentine alimentarea existenta. Nu se fac modificari de natura tehnica. Nu se va debita energie in retea. Se vor instala CEF pe partea de utilizare.</t>
  </si>
  <si>
    <t>A20 6003 MIRCEA VODA- MIRCEA VODA CT</t>
  </si>
  <si>
    <t>Alimentarea cu energie electrica se va realiza prin proiectarea si executarea unui punct de conexiuni radial conform normelor unificate RED in vigoare racordat pe medie tensiune in LEA 20 kV L 6003 inainte de separator PTA 285 Tibrinu dom stalp existent ce va fi inlocuit cu un stalp special 12G, pe care se va monta o consola de derivatie, din care se va realiza derivatie aeriana cu OlAl 3x1x70 mmp in lungime de 10 m pana la un stalp nou unificat echipat cu separator vertical cu CLP pentru cablul de alimentare al PC nou. Din separatorul vertical se pleaca cu LES 20 kV de sectiune de 3x1x185 mmp 20 m (10 m pozat pe stalp, 10 m pozat in canal profil A) pana la punctul de conexiune ce va fi amplasat la limita de propietate cu acces din domeniul public. Punctul de conexiuni va fi prevazut cu compartiment RED echipat cu: - un spatiu pentru instalatia de racordare echipat cu 2 celule de linie tip LE echipate cu separator de sarcina IMS, motorizate si cu actionaremanuala, cu separator de punere la pamant ST, detector prezenta tensiune, loc pentru o celula de linie; - o celula de masura UT, echipata cu 2 transformatoare de tensiune 20/0 ,1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ventila?ie, intrari pentru cabluri, instala?ie de legare la pamant. Prin funda?ie se asigura accesul cablurilor de medie tensiune la celule si al cablului de joasa tensiune la tabloul servicii auxiliare. Ea trebuie sa fie prevazuta cu un colector pentru acumularea apei în eventualitatea patrunderiiacesteia prin u?i sau ferestre. Spa?iile pentru accesul cablurilor vor fi etan?eizate pentru a împiedica patrunderea apei din sol în postul de conexiuni.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t>
  </si>
  <si>
    <t>24462840</t>
  </si>
  <si>
    <t>PTA 77 CEAMURLIA DE JOS L 9605</t>
  </si>
  <si>
    <t>Se va realiza bransament trifazat de sectiune 25 mmp (cca 10 m) din stalp SE 10 LEA 0.4 kV existent pe str Campului, pana la un BMPT echipat cu separator si intrerupator jt automat de 63 A. Cutia se va monta pe stalpul de racord. Racordul va fi pozat pe stalp (10 m). Contorul electronic trifazat tip SmartMeter bidirectional CERT1 in montaj direct se va monta de catre SC Retele electrice Dobrogea SA. -la PIF-ul bransamentului nou, bransamentul monofazat existent se va desfiinta si impreuna cu contorul se vor ridica prin grija UO MTJT. Cablul la iesire in aerian la pozarea pe stalp se va proteja cu tub PVC si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</si>
  <si>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24777415</t>
  </si>
  <si>
    <t>PETROL SUD 110/20/6 KV</t>
  </si>
  <si>
    <t>A20 9300- TULCEA VEST TL</t>
  </si>
  <si>
    <t>Alimentarea cu energie electrica se va realiza prin proiectarea si executarea unui punct de conexiune, racordat in sistem intrare-iesire, din LEA 20 kV 9300&lt;(&gt;,&lt;)&gt; intre stalpii nr.150 AX si nr. 151 AX. Stalpii nr. 150 si 151 se vor inlocui cu stalpi noi tip 12G31 ce vor fi echipati cu separatoare verticale cu CLP, din care se va pleca cu doua LES 20kV ARE4H5EX ?3x1x185mmp GSC001, pozate in canalizatie tip A si B Enel, in functie de traseu. in lungime de 100 m fiecare, pana la punctul de conexiune ce va fi amplasat pe terenul utilizatorului, la limita de proprietate cu acces din domeniul public. Cablul va fi montat in tub de protectie pliabil d=160mm. Pentru racordarea cablului 20kV la celulele de linie din PC se vor monta terminale de interior 20kV GSCC005. Punctul de conexiuni va fi prevazut cu: Compartiment Retele Electrice Dobrogea echipat cu: - doua celule de linie 20kV, tip LE echipate conform ultimelor specificatii; se va prevedea un loc liber pentru inca o celula de linie; - o celula de masura UTM, echipata cu transformatoare de tensiune 20/0 ,1kV, transformatoare de curent 50/5A, separatoare de punere la pamant ST1 si ST2, amonte si aval de grupul de masura. - Tablou servicii interne alimentat de la boxa transformatorului, inainte de intrerupatorul general JT; - un compartiment (nisa) pentru masura energiei, in care se monteaza contor electronic cu trei sisteme de masurare, 57,7/100V, (5-6) A, clasa de precizie 0.5 s, montaj indirect, cu curba de sarcina, RS232 si modem sub capac, pentru integrarea in sistemul de telecitire existent la zona MT/JT. Contorul se va monta in nisa cu vizor pe peretele punctului de conexiuni. Nisa va avea posibilitatea de incuiere cu lacat si posibilitatea de sigilare. Contorul bidirectional va fi montat si pus la dispozitie de Retele Electrice Dobrogea SA. Compartimentul va fi prevazut cu elemente de ventilatie, intrari pentru cabluri, instalatie de legare la pamant. Prin fundatie se asigura accesul cablurilor de medie tensiune la celule si al cablului de joasa tensiune la tabloul servicii auxiliare. Ea trebuie sa fie prevazuta cu un colector pentru acumularea apei în eventualitatea patrunderii acesteia prin u?i sau ferestre. Spatiile pentru accesul cablurilor vor fi etanseizate pentru a impiedica patrunderea apei din sol in postul de conexiuni. Cabina punctului de conexiune va fi prevazuta cu sistem de supraveghere si antiefractie, iar usa de la compartimentul de distributie va fi prevazuta cu cheie unica enel.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 transformatorul de putere 20/0,4 kV care se va dimensiona conform puterii solicitate. DEOARECE TERENUL UTILIZATORULUI ESTE SUPRATRAVERSAT DE UN CIRCUIT AERIAN JT RACORDAT IN CD JT PTA 14 SOMOVA DIN CARE SUNT ALIMENTATI CONSUMATORI CASNICI DIN LOCALITATEA SOMOVA, PRIN GRIJA UTILIZATORULUI, CU O UNITATE ATESTATA DE ANRE SE VOR EFECTUA LUCRARI DE ELIBERARE A AMPLASAMENTULUI PRIN MUTAREA STALPILOR SI A RETELEI JT PE DRUMUL DE EXPLOATATRE, LUCRARI CE FAC OBIECTUL CONTRACTULUI ANGAJAMENT NR. 17790238 DIN 12.07.2023 SI A CERERII CONTRACT DE ELIBERARE A AMPLASAMENTULUI SEMNATA DE PRIMARIA SOMOVA. Se va depune la UO MT JT dosarul de executie al instalatiei interioare. Echipamentele, materialele care se vor monta in instalatiile Retele Electrice Dobrogea SA pe tarif de racordare vor respecta standardele si omologarile Retele Electrice Dobrogea SA. Materialele si echipamentele care se utilizeaza la realizarea instalatiei pe tarif de racordare,trebuie sa fie conforme cu cerintele din specificatiile tehnice unificate Retele Electrice Dobrogea SA.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Retele Electrice Dobrogea SA. In situatia in care terenul pe care urmeaza a fi amplasata instalatia de racordare este proprietate privata, este necesar acordul sau promisiunea unilaterala a proprietarului/proprietarilor terenului pentru incheierea cu operatorul de retea, dupa perfectarea contractului de racordare si elaborarea proiectului tehnic al instalatiei de racordare, a unei conventii avand ca obiect exercitarea de catre operatorul de retea a drepturilor de uz si servitute asupra terenului afectat de instalatia de racordare.Conventia se materializeazaprin intermediul contractelor de uz, superficie, servitute, dupa caz, în functie de natura instalatiei de racordare, încheiate în forma autentica si înscrise în cartea funciara. Contractele autentice prin care se constituie in favoarea Operatorului cu titlu gratuit drepturile de superficie, uz si servitute asupra tuturor imobilelor - terenuri si/sau constructii proprietate privata ocupate/traversate de instalatia de racordare si incheierile de intabulare in cartea funciara a acestor drepturi se vor definitiva dupa perfectarea contractului de racordare si elaborarea proiectului tehnic al instalatiei de racordare. Conform Ord ANRE nr.59/2013 cu actualizarile in vigoare, art 46 al. 2. (2) Instala?iile finan?ate de c?tre utilizatori sunt în proprietatea acestora ?i sunt exploatate de c?tre operatorii de re?ea, în baza unei conven?ii ini?iate de c?tre operatori, încheiate cu utilizatorii si conform Legii nr.50/1991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t>
  </si>
  <si>
    <t>24583523</t>
  </si>
  <si>
    <t>A20 4507 PT ECLUZA OVIDIU- NAZARCEA CT</t>
  </si>
  <si>
    <t>Se mentine alimentarea ex.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</si>
  <si>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24445404</t>
  </si>
  <si>
    <t>PTA 1614 CAP NIC. BALCESCU</t>
  </si>
  <si>
    <t>Din firida tip E1+1 nou montata pe lucrari intarire retea se va realiza un bransament trifazat cu cablu quadripolar 3x95+50N montat subteran in profil A in lungime de 6m (3x95+50N-6m din care 4m pozat subteran) pana la un BMPTS1 tip monobloc&lt;(&gt;,&lt;)&gt; echipat cu separator si intrerupator JT automat de 180A si transformatori de curent TC-uri 125/5A+400%. Cutia se va monta pe un soclu incastrat in fundatie de beton la limita de proprietate. In BMPT se va monta contor electronic trifazat in montaj semidirect de catre Retele Electrice Dobrogea SA. BMPT-ul si contorul vor fi puse la dispozitie de catre Retele Electrice Dobrogea SA. Inlocuire masura existenta. Costul mediu pentru realizarea unui bransament trifazat alimentat din LES 0,4kV este de 2060 lei.</t>
  </si>
  <si>
    <t>24532824</t>
  </si>
  <si>
    <t>PTA 1076 POIANA</t>
  </si>
  <si>
    <t>24845247</t>
  </si>
  <si>
    <t>FUNDULEA 110/20 KV</t>
  </si>
  <si>
    <t>Varianta 1 ? Racord radial la tensiunea de 110kV in statia Fundulea 110/20 kV Lucrari pe tarif de racordare: A) Realizarea unei celule noi 110kV cu protectiile aferente inclusiv protectie diferentiala, in spatiul existent din statia Fundulea intre celula 110kV LEA Solex si celula 110kV LEA Tamadau ce cuprinde urmatoarele lucrari: - 1 separator de bara racord la bara 110 kV; - Celula de 110 kV plecare spre utilizator echipata complet cu intrerupator 1600A, 123kV si grup de masura (contorul va fi pus la dispozitie de catre OD); punctul de delimitare a instalatiilor OD de cele ale utilizatorului se va realiza la capetele terminale LES plecare din celula de masura catre utilizator; - Montarea pe partea de 110kV a statiei de transformare Fundulea: un separator de linie tripolar 110kV, 1600A cu CLP, plecare in statia de transformare a producatorului; - Montare analizor pentru monitorizarea calitatii energiei electrice in statia Fundulea; - Montare grup de masura echipat cu trei transformatoare de curent 110kV, 2*300/5/5/5/5A, cls 0,2S si trei transformatoare de tensiune 110/?3 / 0,1/?3 / 0,1/?3 / 0,1 kV, cls 0,2. B) Reabilitare celula masura bare din statia de transformare 110/20 kV Fundulea prin montarea a trei transformatoare de tensiune 110 kV si un separator 110 kV cu un CLP, in vederea asigurarii conditiilor de sincronism la conectarea intrerupatorului 110 kV din celula de racord CEF+IS Sarulesti 49,8 MW. De asemenea, se va reface schema de alegere tensiuni din statia de transformare 110/20 kV Fundulea. Lucrari ce se realizeaza prin grija beneficiarului : -,,sta?ie de transformare 110 kV/MT aferent? utilizator, inclusiv celula 110 kV intrerup?tor (cu rol de dispozitiv general, dispozitiv de interfa?? cu protec?iile aferente inclusiv protectie diferentiala); -,,realizare racord IT (inclusiv FO) între sta?ia de racord ?i sta?ia 110 kV/MT aferent? utilizatorului, prevazut? cu fibra optic?; -,,realizare c?i de comunica?ie de la instala?iile de monitorizare ?i instala?iile de reglaj secundar ale noii centrale pân? la interfa?a cu Transelectrica; -,,montare analizor pentru monitorizarea calit??ii energiei electrice. - LES 110kV intre celula de racord 110kV din statia Fundulea si CEF+IS in lungime de cca 10 km</t>
  </si>
  <si>
    <t>Realizarea lucrărilor de întărire cu caracter gene criteriului cu N elemente in functiune in RED 110 kV: Reconductorari → LEA 110 KV SAINT GOBAIN -MIRCEA VODA (RED) (minim 850 A) 1,13 km → LEA 110 KV PELICANU-SAINT GOBAIN (RED) (minim 850 A) 3,03 km → LEA 110 KV MIRCEA VODA – CALARASI (RED) (minim 850 A) 9,88 km → LEA 110KV BUCURESTI SUD – DUDESTI (REM) (minim 850 A) 4,44 km → LEA 110KV DUDESTI- FCME (REM) (minim 850 A) 5,83 km → LEA 110KV SOLEX- FCME (REM) (minim 850 A) 5,91 km Linii noi → LEA 110 KV DRAGALINA – CALARASI C1 (RED) → LEA 110 KV PELICANU – CALARASI C1 (RED) → LEA 110kV FUNDULEA-SOLEX C1 (REM) Realizarea lucrărilor de întărire cu caracter general pentru respectarea criteriului cu N elemente in functiune in RET: - Racordarea LEA 400 kV Stupina - Varna si LEA 400 kV Rahman - Dobrudja în staţia 400 kV Medgidia Sud. Etapa I - Extinderea staţiei 400 kV Medgidia Sud( Etapa 1 PIF 2022, Etapa 2 PIF 2024); - Retehnologizare staţia Medgidia Sud 110 kV(Etapa 1 PIF 2022 ,Etapa 2 PIF 2023); - Extinderea staţiei 400 kV Cernavodă, et. II: racordare linii noi( Etapa 1 PIF 2022,); - LEA 400 kV d.c. Cernavoda - Stalpu si racord in statia Gura Ialomitei (linie nouă)(Etapa 1 PIF 2022); - Marirea capacitatii de transport tronson LEA 400 kV Bucuresti Sud - Pelicanu (8 km)(Etapa 1 PIF 2024); - Extinderea staţiei 400 kV Gura Ialomiţei cu două celule: LEA 400 kV Cernavodă 3 şi LEA 400 kV Stâlpu (Etapa 1 PIF 2022); - LEA 400 kV d.c. (1c.e) Gutinas - Smardan (PIF 2024); - Retehnologizarea statiei electrice de transformare 400/110 kV Pelicanu(PIF 2025); - Retehnologizarea staţiei 400 kV Isaccea (etapa II - retehnologizare statie 400 kV)(PIF 2026); - Instalare trafo 3 nou 400/110kV Medgidia Sud(PIF 2026); - Instalare trafo 3 nou 400/110kV Smardan (PIF 2026); - LEA 400 kV d.c. (1c.e) Constanta Nord - Medgidia Sud (PIF 2028); - Marirea capacitatii de transport LEA 400 kV Bucuresti Sud-Gura Ialomitei (PIF 2028); - Mijloace moderne de reglaj al tensiunii (SVC) (PIF 2028); - Reconductorare LEA 220kV Turnu Magurele-Ghizdaru (PIF 2028); - Reconductorare LEA 220kV Turnu Magurele-Craiova Nord (PIF 2028); - Reconductorare LEA dc 220kV Bucuresti Sud-Ghizdaru (PIF 2028); - 400/110kV Grozavesti (PIF 2029); - Marirea capacitatii de transport LEA 400 kV Cernavoda - Pelicanu (53 km) (PIF 2029); - 400/110kV Fundeni (PIF 2031). Lucrari care nu sunt incluse in Planul de Dezvoltare RET 2023-2031: Linii noi: → LEA 220KV BUCURESTI SUD - CEE GURBANESTI C1 Reconductorari: → LEA 220KV BUCURESTI SUD - FUNDENI BARA B → LEA 220 KV BUCURESTI SUD - FUNDENI BARA A → LEA 400 KV SLATINA – IEPURESTI → LEA 220KV BUCURESTI SUD - CEE GURBANESTI → Montarea celui de-al treilea transformator 400/110 kV de 250 MVA in Statia 400/110 kV Gura Ialomitei; → Montarea celui de-al treilea transformator 400/110 kV de 250 MVA in Statia 400/110 kV Pelicanu; → Montarea celui de-al doilea autotransformator 220/110 kV de 200 MVA in Statia 220/100 kV Mostistea; Realizarea lucrărilor de întărire cu caracter general pentru respectarea criteriului cu N-1 elemente in functiune in RED 110 kV: Linii noi: → LEA 110KV BUCURESTI SUD- DUDESTI C1 (REM) → LEA 110 KV PELICANU – CALARASI C2 (RED) → LEA 110KV DUDESTI- FCME C1 (REM) → LEA 110KV DRAGALINA - CALARASI C2 (RED) → LEA 110KV SOLEX- FCME C1 (REM) → LEA 110KV FUNDULEA-SOLEX C2 (REM) → LEA 110 KV URZICENI – CAZANESTI C2 (RED) Reconductorari: → LEA 110 KV GURA IALOMITEI - CEF TANDAREI (RED) (minim 850 A) 12,9 km → LEA 110 KV GHEORGHE DOJA - SLOBOZIA NORD (RED) (minim 850 A) 22,68 km → LEA 110 KV GHEORGHE DOJA - SLOBOZIA NORD C1 (RED) (minim 850 A) 22,68 km → LEA 110 KV URZICENI – CAZANESTI C1 (RED) (minim 850 A) 40,48 km → LEA 110KV DUDESTI- FCME(REM) (minim 850 A) 5,83 km → LEA 110 KV TANDAREI - SLOBOZIA SUD (RED) (minim 850 A) 29,22 km → LEA 110 KV SLOBOZIA SUD – DRAGALINA(RED) (minim 850 A) 16,65 km Realizarea lucrărilor de întărire pentru respectarea criteriului cu N-1 elemente in functiune in RET: Lucrari care nu sunt incluse in Planul de Dezvoltare RET 2023-2031: Linii noi: → LEA 400 KV BUCURESTI SUD – PELICANU C1 → LEA 220KV BUCURESTI SUD - CEE GURBANESTI C2 → LEA 400KV DOMNESTI- BUCURESTI SUD C1 → Amplificare TR. 1 400/110 kV 250MVA → 400MVA in statia de transformare Pelicanu; → Amplificare TR. 1 400/110 kV 250MVA → 400MVA in statia de transformare Gura Ialomitei; → Amplificare AT. 1 220/110 kV 200MVA → 300MVA in statia de transformare Mostistea. 1.,,Utilizatorul a optat pentru prevederile ord. 81/2022 cu referire la limitarea operationala tinand cont de contingentele la care au rezultat suprasarcini in RED/RET.</t>
  </si>
  <si>
    <t>Se mentine alimentarea existenta (trecere pe definitiv).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</si>
  <si>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24874020</t>
  </si>
  <si>
    <t>A20 8001 GALBIORI- GALBIORI CT</t>
  </si>
  <si>
    <t>Alimentarea cu energie electrica se va realiza prin proiectarea si executarea unui punct de conexiuni conform normelor unificate RED in vigoare racordat pe medie tensiune in LES 20 kV L 8001 intre PTA 1419 si PTA 1436 prin realizarea de mansoane pe MT LES 20 kV de sectiune de 3x1x185 mmp 2x20m pana la punctul de conexiune ce va fi amplasat la limita de propietate cu acces din domeniul public. Punctul de conexiuni va fi prevazut cu compartiment RED echipat cu: - un spatiu pentru instalatia de racordare echipat cu 2 celule de linie tip LE echipate cu separator de sarcina IMS, motorizate si cu actionare manuala, cu separator de punere la pamant ST, detector prezenta tensiune, loc pentru o celula de linie; - o celula de masura UT, echipata cu 2 transformatoare de tensiune 20/10/0,1 kV, transformatoare de curent 50/5A, separatoare de punere la pamant ST1 si ST2, amonte si aval de grupul de masura; - RG-DAT instalat pe celulele de linie cu motorizare; - unitateperiferica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ventila?ie, intrari pentru cabluri, instala?ie de legare la pamant. Prin funda?ie se asigura accesul cablurilor de medie tensiune la celule si al cablului de joasa tensiune la tabloul servicii auxiliare. Ea trebuie sa fie prevazuta cu un colector pentru acumularea apei în eventualitatea patrunderii acesteia prin u?i sau ferestre. Spa?iile pentru accesul cablurilor vor fi etan?eizate pentru a împiedica patrunderea apei din sol în postul de conexiuni.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 Dupa PIF Bransament trifazat nou, bransamentul monofazat existent se va desfiinta, si impreuna cu grupul de masura se vor preda catre UO MTJT.</t>
  </si>
  <si>
    <t>24840890</t>
  </si>
  <si>
    <t>A20 9220- MARMURA TL</t>
  </si>
  <si>
    <t>Alimentarea cu energie electrica se va realiza prin proiectarea si executarea unui punct de conexiune, racordat in sistem intrare-iesire, din LES 20 kV 9220, intre stalpii nr 247 AX si nr. 248 AX. Stalpii nr 247 si nr. 248 se vor inlocui cu stalpi noi TIP 12G 31 care vor fi echipati cu separatoare verticale cu CLP, din care se vor racorda doua LES 20 kV ARE4H5EX ?3x1x185mmp GSC001, pozat in canalizatie tip A si B Enel, in functie de traseu&lt;(&gt;,&lt;)&gt; in lungime de 2x100 m, pana la punctul de conexiune ce va fi amplasat pe terenul utilizatorului, la limita de proprietate cu acces din domeniul public. Cablul va fi montat in tub de protectie pliabil d=160mm. Pentru racordarea cablului 20kV la celulele de linie din PC se vor monta terminale de interior 20kV GSCC005. Punctul de conexiuni va fi prevazut cu: Compartiment Retele Electrice Dobrogea echipat cu: - doua celule de linie 20kV, tip LE echipate conform ultimelor specificatii; se va prevedea un loc liber pentru inca o celula de linie; - o celula de masura UTM, echipata cu transformatoare de tensiune 20/0 ,1kV, transformatoare de curent 50/5A, separatoare de punere la pamant ST1 si ST2, amonte si aval de grupul de masura. - Tablou servicii interne alimentat de la boxa transformatorului, inainte de intrerupatorul general JT; - un compartiment (nisa) pentru masura energiei, in care se monteaza contor electronic cu trei sisteme de masurare, 57,7/100V, (5-6) A, clasa de precizie 0.5 s, montaj indirect, cu curba de sarcina, RS232 si modem sub capac, pentru integrarea in sistemul de telecitire existent la zona MT/JT. Contorul se va monta in nisa cu vizor pe peretele punctului de conexiuni. Nisa va avea posibilitatea de incuiere cu lacat si posibilitatea de sigilare. Contorul va fi montat si pus la dispozitie de Retele Electrice Dobrogea SA. Compartimentul va fi prevazut cu elemente de ventilatie, intrari pentru cabluri, instalatie de legare la pamant. Prin fundatie se asigura accesul cablurilor de medie tensiune la celule si al cablului de joasa tensiune la tabloul servicii auxiliare. Ea trebuie sa fie prevazuta cu un colector pentru acumularea apei în eventualitatea patrunderii acesteia prin u?i sau ferestre. Spatiile pentru accesul cablurilor vor fi etanseizate pentru a impiedica patrunderea apei din sol in postul de conexiuni. Cabina punctului de conexiune va fi prevazuta cu sistem de supraveghere si antiefractie, iar usa de la compartimentul de distributie va fi prevazuta cu cheie unica enel.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 transformatorul de putere 20/0,4 kV care se va dimensiona conform puterii solicitate. Se va depune la UO MT JT dosarul de executie al instalatiei interioare. Echipamentele, materialele care se vor monta in instalatiile Retele Electrice Dobrogea SA pe tarif de racordare vor respecta standardele si omologarile Retele Electrice Dobrogea SA. Materialele si echipamentele care se utilizeaza la realizarea instalatiei pe tarif de racordare, trebuie sa fie conforme cu cerintele din specificatiile tehnice unificate Retele Electrice Dobrogea SA.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Retele Electrice Dobrogea SA. In situatia in care terenul pe care urmeaza a fi amplasata instalatia de racordare esteproprietate privata, este necesar acordul sau promisiunea unilaterala a proprietarului/proprietarilor terenului pentru incheierea cu operatorul de retea, dupa perfectarea contractului de racordare si elaborarea proiectului tehnic al instalatiei de racordare, a unei conventii avand ca obiect exercitarea de catre operatorul de retea a drepturilor de uz si servitute asupra terenului afectat de instalatia de racordare.Conventia se materializeaza prin intermediul contractelor de uz, superficie, servitute, dupa caz, în functie de natura instalatiei de racordare, încheiate în forma autentica si înscrise în cartea funciara. Contractele autentice prin care se constituie in favoarea Operatorului cu titlu gratuit drepturile de superficie, uz si servitute asupra tuturor imobilelor - terenuri si/sau constructii proprietate privata ocupate/traversate de instalatia de racordare si incheierile de intabulare in cartea funciara a acestor drepturi se vor definitiva dupa perfectarea contractului de racordare si elaborarea proiectului tehnic al instalatiei de racordare. Conform Ord ANRE nr.59/2013 cu actualizarile in vigoare, art 46 al. 2. (2) Instala?iile finan?ate de c?tre utilizatori sunt în proprietatea acestora ?i sunt exploatate de c?tre operatorii de re?ea, în baza unei conven?ii ini?iate de c?tre operatori, încheiate cu utilizatorii si conform Legii nr.50/1991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t>
  </si>
  <si>
    <t>24813166</t>
  </si>
  <si>
    <t>A20 4205 VALEA SEACA- BASARABI CT</t>
  </si>
  <si>
    <t>Alimentarea cu energie electrica se va realiza prin proiectarea si executarea unui punct de conexiuni conform normelor unificate Retele Electrice Dobrogea in vigoare racordat pe medie tensiune prin interceptarea LES 20 kV L4205 in sistem intrare iesire intre Separator si PTAB 731 si PT 5 cu LES MT cu cablu de sectiune 185 mmp in lungime de cca 2x18 m pana la punctul de conexiune ce va fi amplasat la limita de propietate cu acces din domeniul public. Punctul de conexiuni va fi prevazut cu compartiment RED echipat cu: - anvelopa beton unificata -doua celule de linie tip LE echipate cu separator de sarcina IMS, motorizata si cu actionare manuala, cu separator de punere la pamant ST, detector prezenta tensiune, loc liber pentru o viitoare celula de linie; - o celula de masura UT, echipata cu 3 transformatoare de tensiune 20/0 ,1 kV, transformatoare de curent 20/5A,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 un compartiment (nisa) pentru masura energiei, in care se monteaza contor electronic cu trei sisteme de masurare, 57,7/100V, (5-6)A, cls. 0 ,2 s, montaj indirect, cu curba de sarcina, RS232 si modem sub capac, pentru integrarea in sistemul de telecitire existent la zona MT/JT; In acest compartiment are acces atat operatorul de retea, cat si consumatorul; contorul se va monta in nisa cu vizor pe peretele punctului de conexiuni. Nisa va avea posibilitatea de incuiere cu lacat si posibilitatea de sigilare. Contorul va fi montat si pus la dispozitie de Zona Retea MT-JT Constanta pe cheltuiala utilizatorului. - compartimentul va fi prevazuta cu elemente de ventila?ie, intrari pentru cabluri, instala?ie de legare la pamant. Prin funda?ie se asigura accesul cablurilor de medie tensiune la celule si al cablului de joasa tensiune la tabloul servicii auxiliare. Ea trebuie sa fie prevazuta cu un colector pentru acumularea apei în eventualitatea patrunderii acesteia prin u?i sau ferestre. Spa?iile pentru accesul cablurilor vor fi etan?eizate pentru a împiedica patrunderea apei din sol în postul de conexiuni. Din celula de masura se va pleca cu cablu dimensionat corespunzator pana la o anvelopa noua ce apartine clientului. Compartiment utilizator echipat cu: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transformatoruluiinainte de intrerupatorul general JT. - UPS Tabloul serviciilor auxiliare TSA echipat cu : - separator bipolar cu sigurante fuzibile, pentru alimentare si protectie transformator; - intrerupator automat bipolar pentru alimentare si protectie circuit iluminat; - intrerupator automat bipolar pentru alimentare si protectie circuit prize; - transformatorul de putere 20/0,4 kV se va dimensiona conform puterii solicitate. Priza de pamant face parte din instalatia de utilizare a consumatorului si se va realiza pe cheltuiala acestuia cu o firma autorizata ANRE.</t>
  </si>
  <si>
    <t>25007094</t>
  </si>
  <si>
    <t>PTA 1526 V.GERULUI DOR MARUNT</t>
  </si>
  <si>
    <t>Din intrerupatorul automat de 630A aferent PTab nou, montat pe lucrari de intarire retea, se va racorda un cablu de sectiunea 3x240+150Nmmp in lungime de 20m, pana la un BMPTS1 tip monobloc, echipat cu separator si intrerupator JT automat de 350A cu Ir=0&lt;(&gt;,&lt;)&gt;8. Cutia se va monta pe un soclu incastrat in fundatie de beton la limita de proprietate producator. In BMPTS1 se va monta contor electronic trifazat de catre Retele Electrice Dobrogea SA. BMPT-ul si contorul vor fi puse la dispozitie de catre Retele Electrice Dobrogea SA. Costul mediu pentru realizarea unui bransament trifazat din LES 0,4kV este de 2060 lei.</t>
  </si>
  <si>
    <t>S20 9306- TULCEA VEST TL</t>
  </si>
  <si>
    <t>Realizare racord intrare-iesire in LES 20kV 9306 intre stalpul SS0 si celula linie 20kV din statia Tulcea Vest Lucrari pe tarif de racordare: -,,Lungimea LES 9306 20kV intre celula de linie 20kV din statia Tulcea Vest si SS0 (DC10-3-042112) este de 40 m. Pentru realizarea racordului este necesara realizarea LES 20kV intre celula de linie 20kV 9306 din statia 20kV Tulcea Vest si celula de linie din PC in lungime de 150m, se v-a realiza LES 20kV nou proiectat intre celula de linie 2 din PC si SS0 (DC10-3-042112) in lungime de 130m. -,,punct de conexiune 20 kV ce se va amplasa pe terenul Beneficiarului cu acces dindomeniul public pentru SC Retele Electrice Dobrogea SA din exterior Echiparea compartimentului de racordare al punctului de conexiuni cu: o,,2 celule de linie motorizate cu echipament de comutatie in SF6 echipate cu separator de sarcina si CLP; o,,celula de masura motorizata UT cu separator si grup de masura format din dou? transformatoare de tensiune 20/0,1 kV, clasa de precizie 0,2 ?i dou? transformatoare de curent de 400/5A, clasa de precizie 0,2S si contor electronic trifazat static clasa de precizie 0,2s dotat cu curba de sarcina si interfata de comunicatie RS 232 si modul comunicatie GSM, amplasat -o cutie de masura; cutia de masura se va amplasa intr-o nisa cu posibilitatea vizualizarii atat de catre OD cat si de catre beneficiar; o,,integrarea in telecontrol a celulelor de linie si masura din PC 20kV proiectat prin montarea de RGDAT-2 buc , UP 2020 LITE-1 buc, baterii acumulatori -2 buc, TSA-1 buc, Router Rugged pt comunicatii 4G ? CISCO IR1101, Swich-uri rugged CISCO IE-4000-8S4G-E&lt;(&gt;,&lt;)&gt; dulap pentru echipamente de telecomunicatii FT-045_TLC-M_ed02 ? TIP B si accesoriile de conectica: Patch-cord ftp cat. 6e (lungime 10 m) Achizitia si montarea contorului revin in sarcina Operatorului de Distributie. Tensiunea 0,4 kV necesara telecontrolului va fi asigurata din instalatiile beneficiarului. Punctul de conexiune 20 kV va fi amplasat langa LEA 20kV 9306. Punctul de conexiune va fi cu acces din domeniu public. Terenul pe care se va amplasa PC va fi pus la dispozitia operatorului cu drept de uz, superficie si servitute pe toata durata existentei instalatiei electroenergetice. Lucrari ce se realizeaza prin grija beneficiarului : -,,Montare punct de conexiune (amplasat langa PC662)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-,,Dispozitivul general-celula sosire cu intrerupator automat si separator in compartimentul utilizatorului (DG) cu urmatoarele protectii: ·,,protec?ie maximal? de curent cel pu?in pe doua faze, cu trei trepte. Prima treapta se folose?te împotriva suprasarcinii, a doua pentru a permite o functionare temporizata ?i a treia pentru a permite o interven?ie rapid?; ·,,protec?ie homopolar? direc?ional? cu dou? trepte (o treapta pentru punerile la pamant simple, ?i a doua treapta pentru duble puneri la pamant); ·,,protectie maximala de curent directionala homopolara;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CEF+IS in lungime de cca. 3 km in varianta 1 (racord in 9306). -,,Posturi trafo si tablouri jt aferente parcului fotovoltaic, echipate cu trafo &lt;=2000kVA; -,,Asigurare accesului la PC 20kV proiectat pentru OD. Avand in vedere faptul ca centrala electrica are in componenta CEF cu puterea instalata de 4,2MW + IS cu puterea instalata de 1MW in instalatia de utilizare sunt necesare urmatoarele lucrari suplimentare: Realizare instalatie de management a energiei si montare releu de protectie inversa pe dispozitivul general care sa nu permita un fluxde putere mai mare de 4,101 MW/4,55 MVA (Varianta 1) de la utilizator catre operatorul de distributie;</t>
  </si>
  <si>
    <t>S20 FILATURA 1-SLOBOZIA NORD SL</t>
  </si>
  <si>
    <t>Date tehnice privind generatoarele fotovoltaice: Pi/panou (c.c.) = 0,605 kW Conform cerere de racordare nr. 21523168, instalatia fotovoltaica se realizeaza cu 2208 panouri fotovoltaice: Puterea instalata total: 1588,73 kW, repartizata astfel : ?,,2626 buc. panouri fotovoltaice x 0,605 kW/panou = 1588,73 kW ?,,Puterea maxim? simultan? ce poate fi evacuat?: 1588,73 kW Unitati invertoare : 14 bucati: ?,,buc.=14; Pi invertor (c.a) =115,00 kW ; Pmax invertor (c.a) = 1610,00 kW Servicii interne (instalatie de producere si alte receptoare): ?,,Puterea instalata: 10,00 kW ?,,Puterea maxim? simultan absorbita: 10,00 kW Se propun urmatoarele lucrari: Se va mentine solutia de racordare existenta, conform CER RO002E230466242/2 din data 11/06/2024, ATR nr.05840390/12.05.2020. Lucrari pe tarif de racordare: Nu sunt necesare lucrari pe tarif de racordare. Lucrari prin grija utilizatorului: Compartiment Utilizator: Instala?ia de utilizare va fi dotat? cu: ?,,întrerup?tortip DG cu protec?ii împotriva defectelor monofazate/trifazate, imediat în aval de punctul de delimitare cu OD ?,,întrerup?tor tip DI cu protec?ii de interfa?? pe partea de joasa tensiune în punctul de delimitare între instala?ia de consum ?i instala?ia de producere cu rol de separare a instala?iei de producere în cazul abaterii valorilor de tensiune ?i/sau frecven??; ?,,protec?ie de putere invers? sau sistem de management a puterii produse astfel încât puterea maxim? injectat? în punctul de delimitare cu OD s? fie de maxim 0,1kW Instala?ia de producere trebuie s? respecte cerin?ele tehnice de racordare prev?zute în Ordinele ANRE 208/2018, respectiv 228/2018, cu toate modific?rile ?i complet?rile ulterioare, iar etapele procesului de punere sub tensiune pentru perioada de probe a unit??ilor generatoare vor respecta Ordinul ANRE nr. 51/2019. Protec?iile, reglajele ?i automatiz?rile se vor realiza conform prevederilor Ordinul ANRE 228/2018, cu toate modific?rile ?i complet?rile ulterioare ?i vor fi realizate conform normei tehnice NT011/12/00 aprobat? prin Ordinul ANRE 41/2012. Dosarul de instalatie interioara intocmit de catre un electrician autorizat ANRE, va fi depus obligatoriu prin grija titularului de Aviz Tehnic de Racordare la Operatorul de Distributie.</t>
  </si>
  <si>
    <t>Alimentarea cu energie electrica se va realiza prin proiectarea si executarea unui punct de conexiune, racordat in sistem intrare-iesire, din LES 20 kV 9301 incadrat pe LES dintre PTAB 78 str. Forestierului si PC 21 - Dedeman. Cablul 20 kV dintre PTAB 78 si PC 21 DEDEMAN se va intercepta si sectiona pe str. FORESTIERULUI in drept cu solicitantul si se vor executa doua mansonari cu cablu 20kV ARE4H5EX ?3x1x185mmp GSC001, pozat in canalizatie tip A si B Enel, in functie de traseu. in lungime de 2x50 m, pana la punctul de conexiune ce va fi amplasat pe terenul utilizatorului, la limita de proprietate cu acces din domeniul public. Cablul va fi montat in tub de protectie pliabil d=160mm. Pentru racordarea cablului 20kV la celulele de linie din PC se vor monta terminale de interior 20kV GSCC005. Punctul de conexiuni va fi prevazut cu: Compartiment Retele Electrice Dobrogea echipat cu: - doua celule de linie 20kV, tip LE echipate conform ultimelor specificatii; se va prevedea un loc liber pentru inca o celula de linie; - o celula de masura UTM, echipata cu transformatoare de tensiune 20/0 ,1kV, transformatoare de curent 50/5A, separatoare de punere la pamant ST1 si ST2, amonte si aval de grupul de masura. - Tablou servicii interne alimentat de la boxa transformatorului, inainte de intrerupatorul general JT; - un compartiment (nisa) pentru masura energiei, in care se monteaza contor electronic cu trei sisteme de masurare, 57,7/100V, (5-6) A, clasa de precizie 0.5 s, montaj indirect, cu curba de sarcina, RS232 si modem sub capac, pentru integrarea in sistemul de telecitire existent la zona MT/JT. Contorul se va monta in nisa cu vizor pe peretele punctului de conexiuni. Nisa va avea posibilitatea de incuiere cu lacat si posibilitatea de sigilare. Contorul va fi montat si pus la dispozitie de Retele Electrice Dobrogea SA. Compartimentul va fi prevazut cu elemente de ventilatie, intrari pentru cabluri, instalatie de legare la pamant. Prin fundatie se asigura accesul cablurilor de medie tensiune la celule si al cablului de joasa tensiune la tabloul servicii auxiliare. Ea trebuie sa fie prevazuta cu un colector pentru acumularea apei în eventualitatea patrunderii acesteia prin u?i sau ferestre. Spatiile pentru accesul cablurilor vor fi etanseizate pentru a impiedica patrunderea apei din sol in postul de conexiuni. Cabina punctului de conexiune va fi prevazuta cu sistem de supraveghere si antiefractie, iar usa de la compartimentul de distributie va fi prevazuta cu cheie unica enel.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 transformatorul de putere 20/0,4 kV care se va dimensiona conform puterii solicitate. Se va depune la UO MT JT dosarul de executie al instalatiei interioare. Echipamentele, materialele care se vor monta in instalatiile Retele Electrice Dobrogea SA pe tarif de racordare vor respecta standardele si omologarile Retele Electrice Dobrogea SA. Materialele si echipamentele care se utilizeaza la realizarea instalatiei pe tarif de racordare, trebuie sa fie conforme cu cerintele din specificatiile tehnice unificate Retele Electrice Dobrogea SA.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Retele Electrice Dobrogea SA. In situatia in care terenul pe care urmeaza a fi amplasata instalatia de racordare este proprietate privata, este necesar acordul sau promisiunea unilaterala a proprietarului/proprietarilor terenului pentru incheierea cu operatorul de retea, dupa perfectarea contractului de racordare si elaborarea proiectului tehnic al instalatiei de racordare, a unei conventii avand ca obiect exercitarea de catre operatorul de retea a drepturilor de uz si servitute asupra terenului afectat de instalatia de racordare.Conventia se materializeaza prin intermediul contractelor de uz, superficie, servitute, dupa caz, în functie de natura instalatiei de racordare, încheiate în forma autentica si înscrise în cartea funciara. Contractele autentice prin care se constituie in favoarea Operatorului cu titlu gratuit drepturile de superficie, uz si servitute asupra tuturor imobilelor - terenuri si/sau constructii proprietate privata ocupate/traversate de instalatia de racordare si incheierile de intabulare in cartea funciara a acestor drepturi se vor definitiva dupa perfectarea contractului de racordare si elaborarea proiectului tehnic al instalatiei de racordare. Conform Ord ANRE nr.59/2013 cu actualizarile in vigoare, art 46 al. 2. (2) Instala?iile finan?ate de c?tre utilizatori sunt în proprietatea acestora ?i sunt exploatate de c?tre operatorii de re?ea, în baza unei conven?ii ini?iate de c?tre operatori, încheiate cu utilizatorii si conform Legii nr.50/1991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imobiluluia Autorizatiei de Construire. Aplicabilitatea paragrafului de mai sus se face doar in cazul racordurilor de alimentare cu energie electrica, unde este necesara obtinerea Autorizatie de Construire.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t>
  </si>
  <si>
    <t>25062906</t>
  </si>
  <si>
    <t>Alimentarea cu energie electrica se va realiza prin proiectarea si executarea unui punct de conexiuni radial conform normelor unificate RED in vigoare racordat pe medie tensiune in LEA 20 kV L 8001 din stalp existent pe care se va monta o consola de derivatie, din care se va realiza derivatie aeriana racord scurt cu un cablu de sectiune OlAl 70 mmp (10 m) pana la un stalo nou unificat echipat cu separator vertical cu CLP pentru cablul de alimentare al PC nou. Din separatorul vertical se pleaca cu LES 20 kV de sectiune de 3x1x185 mmp 80 m (10 m pozat pe stalp, 70 m pozat in canal profil A) pana la punctul de conexiune ce va fi amplasat la limita de propietate cu acces din domeniul public. Punctul de conexiuni va fi prevazut cu compartiment RED echipat cu: - un spatiu pentru instalatia de racordare echipat cu 1 celula de linie tip LE echipata cu separator de sarcina IMS, motorizata si cu actionare manuala, cu separator de punere la pamant ST, detector prezenta tensiune, loc pentru o celula de linie; - o celula de masura UT, echipata cu 2 transformatoare de tensiune 20/0 ,1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ventila?ie, intrari pentru cabluri, instala?ie de legare la pamant. Prin funda?ie se asigura accesul cablurilor de medie tensiune la celule si al cablului de joasa tensiune la tabloul servicii auxiliare. Ea trebuie sa fie prevazuta cu un colector pentru acumularea apei în eventualitatea patrunderii acesteia prin u?i sau ferestre. Spa?iile pentru accesul cablurilor vor fi etan?eizate pentru a împiedica patrunderea apei din sol în postul de conexiuni.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magnetotermicpentru alimentare si protectie circuit iluminat; - intrerupator automat bipolar 16A magnetotermic pentru alimentare si protectie circuit prize; - transformatorul de putere 20/0,4 kV se va dimensiona conform puterii solicitate.</t>
  </si>
  <si>
    <t>25047226</t>
  </si>
  <si>
    <t>S10 0602- ABATOR CT</t>
  </si>
  <si>
    <t>Se mentine situatia existenta. Se va debita in retea o putere maxim simultan evacuata de 400 kW, conform solicitarii clientului. Nu se fac modificari de natura tehnica pe partea de racordare. Nu se instaleaza sisteme de stocare.</t>
  </si>
  <si>
    <t>24967981</t>
  </si>
  <si>
    <t>PTA 3696</t>
  </si>
  <si>
    <t>- Se va realiza bransament trifazat cu cablu montat subteran in profil A in lungime de 10m (Quadripolar 3x150+95N-10m din care 3m pozat subteran) alimentat din intrerupatorul automat 350A din PTab nou montat pe lucrari de intarire retea, pana la un BMPT tip monobloc, echipat cu separator si intrerupator JT automat de 250A. Cutia se va monta pe un soclu incastrat in fundatie de beton langa PTab nou. In BMPT se va monta contor electronic trifazat de catre Retele Electrice Dobrogea SA. BMPT-ul si contorul vor fi puse la dispozitie de catre Retele Electrice Dobrogea SA. Inlocuire masura existenta. Costul mediu pentru realizarea unui bransament trifazat din LES 0,4kV este de 2060 lei.</t>
  </si>
  <si>
    <t>24790007</t>
  </si>
  <si>
    <t>A-S10 1205- EFORIE NORD CT</t>
  </si>
  <si>
    <t>Pentru racordarea la reteaua electrica de distributie al obiectivului, se propune realizarea unui post nou de transformare in anvelopa de beton, tip robust, amplasat pe domeniul beneficiarului, cu acces din domeniul public. DESCRIEREA LUCRARILOR: A.,,Racordul electric de medie tensiune Racordarea postului de transformare se va realiza in sistem intrare-iesire prin interceptare LES MT 10 kV L 1205 intre PT 908 si PT 923 si executare de 2 mansoane mixte si pozare in paralel intrare-iesire LES MT 3x1x185 mmp 1x510 + 1x500 m pana in PTAB proiectat. B.,,Realizarea postului de transformare Se va monta si echipa un post de transformare, independent. Amplasamentul va respecta zonele de protectie si de siguranta conf. Ordinului ANRE nr. 4/2007, modificat si completat cu Ordinul ANRE nr. 49/2007. Postul de transformare va fi echipat cu celule performante cu izolatia in SF6, 24 kV, 400 A, 16 kA: - 2 celule de linie si o celula de transformator echipata cu sigurante fuzibile cu caracteristici dimensionale si electrice. Celulele vor fi prevazute cu rezistente anticondens; - un transformator de putere 630 kVA 20/10/0,4 kV; - un tablou JT montat pe cadru suport, echipate cu un intrerupator tetrapolare j.t. cu comanda motorizata de In=630 A. Noul post de transformare va fi prevazut cu grup de masurare pentru bilant de energie a echipamentelor pentru telegestiune montate pe PT in exterior, contorul electronic, reductori scindabili 300/5A si concentratorul vor fi puse la dispozitie de Retele Electrice Dobrogea. Se va asigura sursa de 230/400 V c.a. din instalatiile de j.t. aferente Retele Electrice Dobrogea SA. Legatura intre transformatorul de putere si celula de transformator se va realiza cu cabluri unipolare 12/20 kV, cu sectiunea Al 3x(1x50) mm2 si izolatie XLPE, cu accesorii performante. Legatura pe partea de j.t., intre bornele de j.t. ale transformatorului si tablourile de j.t., se va realiza cu cabluri unipolare 0,6/1 kV, cu sectiunea 4x(1x150) mm2 si izolatie XLPE. Postul de transformare va fi prevazut cu o instalatie de legare la pamant cu rezistenta de dispersie Rp ? 1 ?. Pentru fiecare plecare din post este necesar montarea unei presetupe la orga de joasa tensiune. Prin grija OD se vor monta echipamente pentru integrarea in sistemul de telecontrol Retele Eletrice Dobrogea al aparatelor cu rol de comutatie si protectie pe partea de medie: unitate periferica UP Standard echipata cu 2 acumulatori 12V, modul GSM, antena si dispozitiv RG-DAT la fiecare celula de linie. C.,,Racord electric de joasa tensiune Din bornele trafo 0.4kv se va pleca cu cablu Cu 4x1x240 mmp pana la un TGD prevazut cu intrerupator tetrapolar 630A ce se va monta in post. Din bornele intrerupatorului 630A se va pleca cu cablu de sectiune 3x240+95C mmp la o FIRIDA E2+2 (400A) amplasata pe peretele exterior al PT. Din Firida se va realiza un racord trifazat prin cablu de sectiune 3x240+95C mmp in lungime de 5 m pana la un BMPT cu disjunctor 630 A + complex TC 300/5A ce se va monta langa Firida. Contorul electronic trifazat in montaj semidirect se va monta de catre Retele Electrice Dobrogea S.A. Lucrari conexe: Protectia la supratensiuni si protectia diferentiala fac parte din instalatia de utilizare a utilizatorului si se va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se vor obtine toate acordurile necesare traversarii proprietatilor in nume propriu si acestea se vor atasa dosarului de instalatie interioara. Dupa PIF Bransament trifazat nou, bransamentul trifazat existent se va desfiinta, si impreuna cu grupul de masura se vor preda catre</t>
  </si>
  <si>
    <t>25030306</t>
  </si>
  <si>
    <t>PTA 3679 GOSPODARIA DE APA</t>
  </si>
  <si>
    <t>25021770</t>
  </si>
  <si>
    <t>PTCZ 371 CANTINA 1 TECHIRGHIOL</t>
  </si>
  <si>
    <t>Se mentine alimentarea ex. Se va inlocui partea electrica din BMP, atat intrerupatorul existent cu intrerupator nou In = 40A, cat si conductoarele din circuitul primar, din cupru, flexibile cu sectiuni adecvate curentului nominal al intrerupatorului.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</si>
  <si>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25161036</t>
  </si>
  <si>
    <t>Varianta 1 ? racord intrare iesire, in linia LEA 20 kV L9300 , Celula Nr.07, statia 400/110/20 kV Tulcea Vest.</t>
  </si>
  <si>
    <t>LEA 110 KV CALARASI-PIETROIU</t>
  </si>
  <si>
    <t>Conform solicitarii beneficiarului transmisa prin adresa 207395/21.05.2024, s-a analizat o singura varianta de racordare. Variant? unic?: Racordare la tensiunea de 110 kV intrare-ie?ire în LEA 110 kV C?l?ra?i ? Pietroiu. Lucr?rile pe tarif de racordare: ,,Sec?ionarea LEA 110 kV C?l?ra?i- Pietroiu între stâlpii 47 ? 48 de tip SC 1185 ?i montarea a doi stâlpi noi, proiecta?i, unul simplu circuit cu console in cruce si unul terminal simplu circuit. Stâlpul nou proiectat simplu circuit cu console in cruce va fi intercalat în aliniamentul LEA 110 kV C?l?ra?i- Pietroiu existent (în deschiderea stâlpilor 47, respectiv 48), f?r? modificarea limitelor culoarului de trecere existent al liniei în zon?, al 2-lea stalp terminal simplu circuit se va monta in apropierea statiei de transformare 110/20 kV Rose?i . Se vor realiza prize de legare la p?mânt a stâlpilor conform normativelor în vigoare; ,,Realizare a dou? linii electrice aeriene de racord LEA 110 kV, de la stâlpul proiectat in alineament la stalpul terminal amplasat in vecinatatea Sta?ia 110/20 kV Rose?i , cu conductoare active Ol-Al 3x2 OlAl 185/32 mmp ?i conductor de protec?ie OPGW 95, cu lungimea traseului de aproximativ 0,1 km f?r? a fi diminuat? capacitatea de transport a liniei 110 kV C?l?ra?i- Pietroiu, rezultand astfel LEA 110 kV C?l?ra?i- statie de conexiuni 110 kV Rose?i in lungime de 9,35 km si LEA 110 kV statie de conexiuni 110 kV - Pietroiu in lungime de 20,25 km. ,,Realizare circuit fibra optica de tip OPGW intrare-iesire intre Stalpul 47 A(nou proiectat) al LEA 110 kV C?l?ra?i- Pietroiu si statia 110/20 kV Rose?i, traseu in lungime de 0,1 km, în vederea integr?rii în SCADA a Statiei 110/20 kV Rose?i proiectate si stabilirii c?i de comunica?ie a protec?iei diferen?iale longitudinale a LEA 110 kV. Pentru asigurarea celei de-a 2 cai de comunicatii se va folosi tehnologia GPRS. ,,In statia Calarasi se va monta un releu de protectie avand urmatoarelefunctii: - functie de comand?, control; - protectie diferential? longitudinal? ?i de distant? directionat?; - protectie maximal? rapid? ?i temporizat? de curent; - protectie maximal? temporizat? de curent homopolar în dou? trepte; - DRRI; - Grup de masura + analizor de calitate a energiei electrice; - oscilopertubograf. ,,Lucrari de reparametrizare protectii pe linia 110 kV Calarasi existenta, in statia 110/20 kV Pietroiu; ,,Lucrari de reparametrizare protectii pe linia 110 kV Pietroiu existenta, in statia 110/20 kV Calarasi; ,,In sta?ia 110/20 kV Pietroiu pe celula LEA 110 kV CEF Ro?e?i se vor avea în vedere toate lucr?rile necesare mont?rii, test?rii, integr?rii noilor terminale numerice de protec?ie (ce vor respecta cerin?ele NTE 011/12/00), identice cu cele din sta?ia 110/20 kV CEF Ro?e?i pe celula 110 kV Pietroiu. ,,Realizare statie electrica de conexiune 110 kV, conectata intrare ? ie?ire in LEA 110 kV Calarasi-Pietroiu, integrata in sistemul de telecontrol existent al Operatorului de Distributie; Statia de conexiune intrare-iesire va fi prev?zuta cu: ,,doua celule 110 kV echipate complet, fiecare cu cate un întrerup?tor cu comanda unitripolara si RAR monofazat; echipate cu terminal numeric cu functii de protectie de baza (diferentiala de linie combinata cu distanta) si functii de protectie de rezerva, ,,desc?rc?toare cu oxizi de zinc, ,,separator 110 kV de by-pass montat intre sosirile din cei 2 stalpi 110 kV; ,,bar? colectoare 110 kV simpl? sectionata (cupla echipata complet cu 2 separatoare si intrerupator) cu terminal numeric cu functii de protectie maximala de curent si homopolara nedirectionata. ,,celula de 110 kV plecare spre utilizator echipata cu separator 110 kV ?i grup de m?sur?; (contorul se vor pune la dispozitie de OD); ,,servicii interne c.c. ?i c.a.: serviciile interne de c.c. se vor asigura printr-o sta?ie de energie, iar serviciile de c.a. 0,4 kV se vor asigura din instala?iile Utilizatorului, cu rezervare prin grup electrogen. ,,echipamente telecomunica?ii, echipament central de teleconducere a sta?iei, integrarea statiei de conexiune 110kV in SCADA ; ,,instala?ie de legare la p?mânt; ,,sistem de supraveghere antiefrac?ie; ,,gard de împrejmuire ?i drum de acces, etc. ,,montare analizor pentru monitorizarea calit??ii energiei electrice; Lucr?ri ce se realizeaz? prin grija ?i pe cheltuiala utilizatorului: ? realizare racord 110 kV (inclusiv FO) între celula nou? 110 kV din sta?ia de conexiune pân? în sta?ia de transformare aferent?, in lungime de 0,8 km; ? montare bobina compensare a curentului capacitiv, generat de LES 110kV, cu o putere nominala de 1 MVAr, cu functionare in trepte de putere actionate automat in functie de valoarea cos ? setat. Bobina de compensare se racordeaza la bara de 20 kV printr-o celula proprie. ? realizare celula 110 kV cu intrerup?tor dupa punctul de delimitare (cu rol de dispozitiv general, dispozitiv deinterfa?? cu protec?iile aferente inclusiv protectie diferentiala, servicii interne, etc); ? sta?ie de transformare 110 kV/MT aferent? utilizator; statia va fi echipata cu 1 transformator de 25 MVA ,,statie conexiuni 20 kV echipata cu celula de transformator, celula de masura si Servicii interne, 5 celule de racord a PT invertor. ,,realizare cai de comunicatie de la instalatiile de monitorizare si instalatiile de reglaj secundar ale noii centrale pana la interfata cu Transelectrica; ,,integrarea dispozitivului general in sistemul de telecontrol al OD pentru transmitere pozitie intrerupator; ,,montare analizor pentru monitorizarea calitatii energiei electrice. ,,cladire corp comanda si statie 20 kV ,,ingradire statie electrica, sistem de securitate, etc ,,instalatii MT, jt ,posturi trafo aferente CEF Dispozitivul general se monteaz? la o distan?? de maxim 50 m fa?? de separatorul de linie aferent celulei de m?sur? ce asigur? delimitarea dintre instala?ia de racordare ?i cea de utilizare. Celulele LES 110 kV ?i Trafo 25 MVA, 110/20 kV, noi proiectate, vor fi echipate cu terminale numerice de protec?ie, cu func?ia de protec?ie diferen?ial? inclus?, care vor respecta cerin?ele NTE 011/12/00 din punct de vedere al tipului de echipament protejat ?i al sistemelor de comand? ? control, protec?ii ?i automatiz?ri specifice. Totodat?, terminalele numerice de protec?ie din celula 110 kV Trafo 25 MVA, 110/20 kV trebuie s? aib? incluse ?i protec?ii de antiinsularizare, respectiv:protec?ia de minim? tensiune, protec?ia de maxim? tensiune, protec?ia de minim? frecven?? ?i protec?ia de maxim? frecven??; CEF Roseti se va integra în DMS ? SCADA ?i EMS ? SCADA ?i, asigur? cel pu?in schimbul de semnale: puterea activ?, puterea reactiv?, tensiunea ?i frecven?a în punctul de racordare/delimitare, dup? caz, consemne pentru puterea activ? ?i puterea reactiv?, semnale de stare ?i comenzi: pozi?ie întreruptor ?i pozi?ie separatoare.Vor fi prevazute doua cai de comunicatie pentru integrarea in DMS ? SCADA ?i EMS ? SCADA.</t>
  </si>
  <si>
    <t>Realizarea lucrărilor de întărire cu caracter gene criteriului cu N elemente în funcțiune în RED 110 kV: - Reconductorarea LEA 110kV Călărași – Pelicanu - 7,78 km cu conductor cu capacitate mărită de transport Ilim min = 850 A. – gestiune Retele Electrice Dobrogea lucrări ce nu sunt cuprinse în Planul de Investiții al Retele Electrice Dobrogea. Realizarea lucrărilor de întărire cu caracter general pentru respectarea criteriului cu N elemente în funcțiune în RET: Lucrări de întărire din Planul de dezvoltare RET 2022-2031, conform aviz CTES 311/3.06.2024: ,,Racordarea liniilor de interconexiune în staţia Medgidia Sud (termen de PIF 2024) ,,Reconductorare LEA 220kV Stejaru – Gheorgheni – Fântânele (termen de PIF 2025) ,,LEA 400kV d.c. Smârdan – Gutinaş, un circuit echipat (termen de PIF 2025) ,,LEA 400kV d.c. Cernavodă – Stâlpu cu un circuit prin staţia 400kV Gura Ialomiţei (termen de PIF 2022) şi trecerea la 400kV a LEA Brazi Vest – Teleajen - Stâlpu (termen de PIF 2025 ,,Uniformizarea conductorului LEA 400kV Bucureşti S. – Pelicanu cu PIF în anul 2024 ,,Reconductorare LEA 400kV București S. – Gura Ialomiței cu PIF 2028; ,,Reconductorarea LEA 220kV Dumbrava – Stejaru, cu PIF 2028; Lucrări de întărire care nu sunt cuprinse în Planul de dezvoltare RET 2022-2031 conform aviz CTES 311/3.06.2024: ,,TR3 400/110kV Gura Ialomiței 250MVA. Realizarea lucrărilor de întărire cu caracter general pentru respectarea criteriului cu N-1 elemente în funcțiune în RED 110 kV: Retele Electrice Dobrogea: ,,-Reconductorarea LEA 110 kV Gura Ialomiței - CEE Săveni – 17 km cu conductor cu capacitate mărită de transport Ilim min = 850 A ,,Reconductorarea LEA 110 kV Gura Ialomiței – CEF Țăndărei – 12,9 km cu conductor cu capacitate mărită de transport Ilim min = 850 A ,,Reconductorarea LEA 110 kV Gura Ialomiței - Slobozia Sud – 39,07 km cu conductor cu capacitate mărită de transport Ilim min = 850 A ,,Reconductorarea LEA 110 kV Dragalina - Slobozia Sud - 16,65 km cu conductor cu capacitate mărită de transport Ilim min = 850 A ,,Reconductorarea LEA 110 kV Slobozia Sud - Dragoș Vodă - 30,52 km cu conductor cu capacitate mărită de transport Ilim min = 850 A ,,Reconductorarea LEA 110 kV Lehliu – Tămădău - 19,14 km cu conductor cu capacitate mărită de transport Ilim min = 850 A ,,Reconductorarea LEA 110 kV Dragoș Vodă - Vlad Țepeș -15,45 km cu conductor cu capacitate mărită de transport Ilim min = 850 A ,,Reconductorarea LEA 110 kV Vlad Țepeș - Lehliu Gară - 34,31 km cu conductor cu capacitate mărită de transport Ilim min = 850 A ,,Reconductorarea LEA 110 kV Lehliu Gară – Lehliu - 9,47 km cu conductor cu capacitate mărită de transport Ilim min = 850 A ,,Reconductorarea LEA 110 kV Tămădău – Fundulea - 8,26 km cu conductor cu capacitate mărită de transport Ilim min = 850 A ,,Reconductorarea LEA 110 kV Călărași – Pietroiu - 29,6 km cu conductor cu capacitate mărită de transport Ilim min = 850 A,,Reconductorarea LEA 110 kV Călărași - Mircea Vodă - 9,88 km cu conductor cu capacitate mărită de transport Ilim min = 850 A ,,Reconductorarea LEA 110 kV Mircea Vodă – Saint Gobain – 1,126 km cu conductor cu capacitate mărită de transport Ilim min = 850 A ,,Reconductorarea LEA 110 kV Pelicanu – Saint Gobain – 3,032 km cu conductor cu capacitate mărită de transport Ilim min = 850 A ,,Reconductorarea LEA 110kV Dragalina – Călărași, L=25,8km cu conductor cu capacitate mărită de transport Ilim min = 850 A ,,Reconductorarea LEA 110 kV Lehliu - Mostiștea circ 1, L=19,752km cu conductor cu capacitate mărită de transport Ilim min = 850 A ,,Reconductorarea LEA 110 kV Lehliu - Mostiștea circ 2, L=19,752km cu conductor cu capacitate mărită de transport Ilim min = 850 A Retele Electrice Muntenia: ,,Reconductorarea LEA 110 kV Solex – Fundulea - 23,584 km cu conductor cu capacitate mărită de transport Ilim min = 850 A ,,Reconductorarea LEA 110 kV SOLEX – Dudești, L=9,0 km cu conductor cu capacitate mărită de transport Ilim min = 850 A ,,Reconductorarea LEA 110 kV Dudești – Glina – 4,8 km cu conductor cu capacitate mărită de transport Ilim min = 850 A lucrări ce nu sunt cuprinse în Planurile de Investiții ale Retele Electrice Dobrogea și Retele Electrice Muntenia. Realizarea lucrărilor de întărire pentru respectarea criteriului cu N-1 elemente în funcțiune în RET: Lucrări de întărire care nu sunt cuprinse în Planul de dezvoltare RET 2022-2031 conform aviz CTES 311/3.06.2024: ,,TR 400/110 kV Pelicanu 250MVA. Punerea sub tensiune in ipotezele analizare in studiul de solutie a CEF Roseti este conditionata de realizarea lucrarilor din planul de dezvoltare RET, necesare pentru respectarea criteriului cu N-1 elemente in functiune. Utilizatorul a optat pentru prevederile ord. 81/2022 cu referire la limitarea operationala tinand cont de contingentele la care au rezultat suprasarcini in RED/RET. Descrierea sistemului de limitareoperațională conform studiului de soluție Monitorizarea în timp real a contingenței periculoase sau/și a circulației de putere pe un element de rețea necesită montarea unui echipament de culegere, prelucrare și transmitere date, de tip Remote Terminal Unit (RTU) în stațiile de transformare identificate în studiul de soluție. La o celulă, preluarea semnalelor necesare pentru realizarea ALO se va face cu un singur RTU (eventual redundant) indiferent de numărul de utilizatori care necesită monitorizarea datelor din celula respectivă. Modalitatea de oferire a semnalelor către toți utilizatorii interesați, precum și modul de realizare a transmiterii datelor pe căile de comunicație se va face de comun acord între utilizatori, prin convenție de exploatare. Tot prin convenția de exploatare între utilizatori se va desemna utilizatorul răspunzător cu gestiunea tuturor componentelor comune hard și soft ale ALO, de asigurarea mentenanței acestor echipamente comune, de asigurarea tuturor actualizărilor, de eventuale înlocuiri sau modernizări de componente necesare funcționării corecte și în siguranță a instalației comune, pe întreaga durată de exploatare în comun a ALO. Echipamentele de tip RTU care se montează în instalațiile OTS/OD trebuie să îndeplinească toate condițiile tehnice impuse echipamentelor din sistemele de circuite secundare, conform normei tehnice ANRE cod NTE-011/12/00 „Normă tehnică pentru proiectarea sistemelor de circuite secundare ale stațiilor electrice”. Echipamentele de tip RTU care se montează în instalațiile OTS trebuie să îndeplinească și toate condițiile impuse terminalelor de protecție, control și automatizare din instalațiile OTS, conform normei tehnice interne Transelectrica, cod NTI-TEL-S-003-2009-01 “Detalii și specificații de echipamente pentru realizarea sistemului de comandă, control, protecție și automatizare pentru nivelul 400 kV, 220 kV și 110 kV LEA/LES/Cuple din stațiile electrice modernizate, pe tipuri de scheme primare”, pct. 0.4. „Standarde și acte normative de referință”. Se va acorda o atenție deosebită pentru SR EN Seria 61000.4-12 „Compatibilitate electromagnetică”, SR EN 61508 „Securitatea funcțională a sistemelor electrice/electronice”, IEC 60068 – „Environmental conditions” și setul IEC 60255 aplicabil. Echipamentele destinate ALO trebuie montate separat de echipamentele de protecție, control și automatizare din instalațiile OTS, în dulapuri realizate conform NTI-TEL-S-018-2014-00 (Realizare dulapuri și cofrete circuite secundare) sau cofrete proprii. Nu se acceptă montarea acestor echipamente în dulapurile de protecție și control din instalațiile OTS/OD. Se recomandă ca echipamentul RTU să fie prevăzut cu două surse de alimentare cu tensiune operativă sau schemă de comutare automată rapidă de pe o sursă (baterie) pe cealaltă, timpul de trecere trebuie să fie suficient de redus (de regulă sub 50 ms) pentru a nu provoca resetarea RTU. Tensiunea operativă 220 Vcc poate fi pusă la dispoziție de OTS, de regulă din două baterii separate, din dulapurile de servicii interne, prin automate de protecție de joasă tensiune (MCB) prevăzute tot în proiectul ALO. Preluarea poziției întreruptorului sau întreruptoarelor se va face de la contactele auxiliare din dispozitivele de acționare (stații poligonale sau 1½ întreruptoare pe circuit) și trebuie aplicată pe intrări binare duale ale RTU, intrări prevăzute cu optocuploare și posibilități adecvate de reglare a pragului de acționare și de filtrare a vibrațiilor. Trebuie utilizate contacte auxiliare de semnalizare (CSA), libere de potențial, destinate exclusiv ALO, separate de cele utilizate de sistemele de protecție, control și automatizare ale liniei. Pentru întreruptoarele prevăzute cu dispozitive de acționare monopolare, poziția deconectat și confirmat trebuie preluată prin CSA normal închise înseriate și libere de potențial. Pozițiaconectat și confirmat trebuie preluată prin CSA normal deschise înseriate și libere de potențial. Trebuie acordată o atenție deosebită modului de tratare a poziției întreruptorului, deoarece poziția neconformă/neconfirmată a întreruptorului va conduce la reducerea puterii generate sau la declanșarea centralei. Se recomandă montarea dulapului ALO în stație cât mai aproape de elementul monitorizat (de preferat în cabina cu protecții, dacă spațiul permite). În cazul în care dulapul/cofretul ALO se montează la depărtare de cabinele de protecție, trebuie prevăzute prin proiect media-convertoare electric/optic pentru fiecare semnal binar, atât la sursă, cât și la nivelul RTU. Cablul de fibră optică trebuie să fie cuprins în proiectul ALO. - Dacă durata a pauzei de RART este mai mare decât timpul necesar menținerii siguranței în funcționare a SEN, producția centralei se va reduce chiar până la oprire; - Dacă durata pauzei de RART nu afectează siguranța în funcționare a SEN, atunci se acceptă evitarea reducerii sau oprirea centralei.</t>
  </si>
  <si>
    <t>A20 ULMU-DUNAREA CL</t>
  </si>
  <si>
    <t>Alimentarea cu energie electrica se va realiza prin construirea unui PC ce se va racorda radial din LEA 20kV Ulmu, statia electrica 110/20kV Dunarea din LEA stalp nr.8 dupa racord S3130 si pana in racord SPTA 3718, prin inlocuirea stalpului nr.8 cu stalp nou tip 12F montat in fundatie turnata, echipat cu console de derivatie echipata cu izolatori compozit. Din stalpul nr.8 se va construi un racord nou cu conductoare OlAl 70mmp in lungime de 20m cu montare de stalp 12F nr.2 in fundatie turnata, echipat cu consola de derivatie, izolatori compozit si separator vertical. Din stalpul nr.2 se va construi un racord subteran cu cablu 20kV 3x1x185mm in lungime de 40m pana la PC nou montat pe domeniul public cu acces din domeniul public. PC va avea doua compartimente, unul al operatorului de distrbutie si unul al producatorului. Compartimentul operatorului de distributie va fi echipat cu o celula de linie LE 630A&lt;(&gt;,&lt;)&gt; loc pentru montarea in viitor a unei cellule de linie LE, o celula de masura UTM 630A, nisa pentru montarea contorului. Celula UTM ce face legatura cu dispozitivul general DG al utilizatorului, va fi echipat separator 630A&lt;(&gt;,&lt;)&gt; doua buc. TC-uri 50/5A clasa 0.5S si doua buc. TT 20000/100V clasa 0.5. Din celula UTM se va pleca cu cablu 95 mmp pana la DG prevazut cu protectii aferente si corelate cu ale operatorului de distributie. Montare masura. Producatorul va asigura tensiune operativa pentru serviciile interne ale operatorului de distributie.</t>
  </si>
  <si>
    <t>25253458</t>
  </si>
  <si>
    <t>A20 OREZARIE 2-GURA IALOMITEI SL</t>
  </si>
  <si>
    <t>Se mentine alimentarea ex.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t>
  </si>
  <si>
    <t>A20 OLTINA-PIETROIU CL</t>
  </si>
  <si>
    <t>Alimentarea cu energie electrica a obiectivului se va realiza prin construirea unui PC ce se va racorda radial din LEA 20kV Oltina, statia electrica 110/20kV Pietroiu, din racord S 3474, prin inlocuirea stalpului nr.9 cu un stalp nou tip 12F ce se va monta in fundatie turnata si va fi echipat cu consola metalica, izolatori compoziti , separator vertical, descarcatori cu oxid de zinc si priza de impamantare cu R&lt;4 ohmi. Din stalpul 12F nou montat, se va construi un racord subteran cu cablu de 20kV tip AR4H5EX 3x1x185mmp in lungime de 1030m pana la un PC nou montat pe domeniul public. PC-ul va avea doua compartimente, unul al operatorului de distributie in care va avea acces numai personalul operatorului si un compartiment al utilizatorului in care va avea acces numai personalul utilizatorului. Compartimentul operatorului de distributie va fi echipat cu o celula de linie LE , spatiu de rezerva pentru montarea in viitor a unei celule de linie LE, ocelula de masura UTM si nisa pentru montarea contorului. Celula de masura UTM care face legatura cu dispozitivul general DG al utilizatorului, va fi echipata cu separator de sarcina, doua bucati de TC 50/5A, clasa 0.5S si doua bucati TT 20000/100 V, clasa de precizie 0.5. Din celula de masura UTM pana in DG se va monta cablu de cupru cu sectiunea minima de 95 mmp. Compartimentul utilizator va fi echipat cu dispozitiv general DG prevazut cu protectiile aferente si corelate cu ale operatorului de distributie in vederea evitarii transmiterii defectelor din instalatia utilizatorului in instalatia operatorului. Pentru materialele, echipamentele utilizate la realizarea instalatiei de racordare se vor respecta prevederile prescriptiilor RED editiile in vigoare. Masurarea energiei electrice se va realiza prin montarea unui contor electronic trifazat in montaj indirect,trei sisteme de masurare, 57.7/100 V, (5-6)A, TC 50/5 cls. 0.5 S si TT 20000/100V clasa de precizie 0,5 prevazut cu facilitati inregistrare curba de sarcina, RS 232 si modem sub capac, pentru integrare in sistemul de telecitire. Pana la finalizarea lucrarilor de intarire , puterea evacuata in retea va fi 0.</t>
  </si>
  <si>
    <t>25116826</t>
  </si>
  <si>
    <t>PTCZ 553 JUPITER R.COZIA</t>
  </si>
  <si>
    <t>Se va realiza bransament trifazat cu un cablu de sectiune 3x50+25C mmp in lungime de 5 m din CS 0.4 kV Nr. 1 circuit PT 553 pana la un BMPT tip monobloc, echipat cu separator si intrerupator jt automat de 125 A si ansambu TC 125/5 A. Cutia se va monta pe un soclu incastrat in fundatie de beton la limita de proprietate. Racordul se va executa subteran in profil A (1 m). In BMPT se va monta contor electronic trifazat in montaj semidirect bidirectional. BMPT-ul si contorul electronic trifazat in montaj semidirect se vor monta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 Dupa PIF Bransament trifazat nou, bransamentul trifazat existent se va desfi</t>
  </si>
  <si>
    <t>25383130</t>
  </si>
  <si>
    <t>A20 PIETROIU-PIETROIU CL</t>
  </si>
  <si>
    <t>Alimentarea cu energie electrica a obiectivului se va realiza prin construirea unui PC ce se va racorda radial din LEA 20kV Pietroiu prin montarea pe domeniul public a unui stalp tip 12F intre stalpii nr. 10 si nr.11 in aval de racord PTA 3297 la SPTA 3296. Stalpul nou proiectat va avea nr. 10A, va fi montat in fundatie turnata si va fi echipat cu consola coronament semiorizontal de intindere din otel zincat cu lanturi simple de izolatoare, separator vertical, descarcatori cu oxid de zinc cu disconectori, priza de impamantare cu R&lt;4 ohmi. Din stalpul nr. 10A proiectat, se va construi un racord subteran cu cablu de 20kV tip AR4H5EX 3x1x185 mmp in lungime de 50m pana la un PC nou montat pe domeniul privat cu acces de pe domeniul public. PC-ul va fi echipat cu o celula de linie LE loc pentru montarea in viitor a unei celule de linie LE, o celula trafo, trafo de 4kVA pentru servicii interne, nisa pentru montarea contorului si o celula de masura care face legatura cu dispozitivul general al utilizatorului, echipata cu separator de sarcina,  doua bucati de TC 50/5A, clasa 0.5s si doua bucati TT 20000/100V, clasa de precizie 0.5. Utilizatorul va incheia constract de concesiune/superficie/uz/servitute cu operatorul de distributie.</t>
  </si>
  <si>
    <t>25006614</t>
  </si>
  <si>
    <t>PTA 3261 DRAGALINA</t>
  </si>
  <si>
    <t>Se va inlocui bransamentul trifazat existent cu bransament nou realizat cu cablu JT 4P elice vizibila 3x35+54,6N in lungime de 10m. Masura existenta. Se va inlocui de catre Retele Electrice Romania SA partea electrica din BMPT, atat intrerupatorul existent In=40A cu intrerupator nou In=80A, cat si conductoarele din circuitul primar, din cupru, flexibile cu sec?iuni adecvate curentului nominal al intrerupatorului.</t>
  </si>
  <si>
    <t>25171146</t>
  </si>
  <si>
    <t>PTAB 1292 NICOLAE BALCESCU</t>
  </si>
  <si>
    <t>- Din bornele 0,4kV trafo aferent PTab 1292, se va monta o coloana noua JT realizata cu cablu quadripolar 3x95+50N Al DC4146/1 in lungime de 8m pana la o CS echipata cu intreruptor In=80 A. Din borne intreruptor se va poza un cablu de sectiune 3x95+50N mmp in lungime de 5 m pana la o firida de distributie tip E1+1 din policarbonat echipata cu SIST+MPR 101/80A pe intrare si pe iesire SIST+MPR 101/80A, montata langa PTab 1292 pe soclu incastrat in fundatie de beton. Din firida E1+1 nou montata se va realiza un bransament trifazat cu cablu montat subteran in profil A in lungime de 940m (3x95+50N Al DC4146/1-950m din care 920 pozat subteran traseu pamant; 20m traseu beton) pana la un BMPT tip monobloc, echipat cu separator si intrerupator JT automat de 63A tip Retele Electrice Romania SA conform FT-124_MAT Ed.04. si FT-133_MAT Ed.05. Cutia se va monta pe un soclu incastrat in fundatie de beton la limita de proprietate prosumator. In BMPT se va monta contor electronic trifazat in montaj direct de catre Retele Electrice Romania SA. BMPT-ul si contorul vor fi puse la dispozitie de catre Retele Electrice Romania SA. Masura existenta. Costul mediu pentru realizarea unui bransament trifazat din LES 0,4kV este de 2060 lei. Bransamentul trifazat existent se va desfiinta de catre UO Lehliu.</t>
  </si>
  <si>
    <t>25227399</t>
  </si>
  <si>
    <t>PTA-8103-PALTINIS</t>
  </si>
  <si>
    <t>Alimentarea cu energie electrica a obiectivului se face din LEA jt aferenta PTA 8103 prin bransament aerian monofazat din TYIR 10+16mmp, cu contor montat in incinta locuintei. Clientul solicita mutare contor la limita de proprietate. Se vor executa urmatoarele lucrari: - demontare (prin grija operatorului de retea) TYIR 10+16mmp existent; - se va realiza bransament monofazat din cablu jt sectiune 2x16mmp cu lungime de 10m din stalp SE4 LEA jt aferenta PTA 8103 pozat prin tub de protectie rigid din PVC, pana la un BMPm tip monobloc, echipat cu separator si intrerupator automat de 32A. BMPm-ul se va amplasa pe stalpul SE4 existent la limita de proprietate. Contor electronic monofazat smartmeter existent in incinta locuintei se va muta in noul BMPm. Lucrari conexe: Prin grija beneficiarului cu o unitate atestata de ANRE se va monta priza de impamantare cu R&lt;4ohmi si se va poza subteran cablu jt de la BMPm la tabloul instalatiei electrice de utilizare.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(pentru protectie la atingerea directa accidentala a unui conductor/parte instalatie sub tensiune) si a unui DPST (pentru protectia la supratensiuni).</t>
  </si>
  <si>
    <t>25337063</t>
  </si>
  <si>
    <t>A20 CALARASI-DUNAREA CL</t>
  </si>
  <si>
    <t>Alimentarea cu energie electrica a obiectivului se va realiza prin construirea unui PC ce se va racorda radial din LEA 20kV Calarasi prin montarea unui stalp tip 12F intre stalpii nr. 55A si nr.56 in amonte de SPTA 3313. Stalpul nou proiectat va avea nr. 55B va fi montat pe domeniul privat si va fi plantat in fundatie turnata, echipat cu consola coronament semiorizontal de intindere din otel zincat cu lanturi simple de izolatoare, separator vertical, descarcatori cu oxid de zinc cu disconectori&lt;(&gt;,&lt;)&gt; priza de impamantare cu R&lt;4 ohmi. Din stalpul nr. 55B proiectat, se va construi un racord subteran cu cablu 20kV tip AR4H5EX 3x1x185 mmp in lungime de 60m in pamant vegetal pana la PC nou montat pe domeniul privat cu acces de pe domeniul privat. PC-ul va fi echipat cu o celula de linie LE, loc pentru montarea in viitor a unei celule de linie LE, o celula trafo cu trafo de 4kVA pentru servicii interne, nisa pentru montarea contorului si o celula de masura UTMcare face legatura cu dispozitivul general al utilizatorului, echipata cu separator de sarcina, doua bucati de TC 50/5A, clasa 0.5s si doua bucati TT 20000/100V, clasa de precizie 0.5. Utilizatorul va incheia constract de oncesiune/superficie/uz/servitute cu operatorul de distributie.</t>
  </si>
  <si>
    <t>24394132</t>
  </si>
  <si>
    <t>A20 10100- ISACCEA TL</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</si>
  <si>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analizata: racord intrare-iesire in LEA 20 kV 10100 intre Stalp 273 si PC 611 (alimentata din statia 110/20 kV Isaccea) Lucrari pe tarif de racordare: Racord 20kV intrare-iesire proiectat -sectionare LES 20kV existent intre Stalp 273 si PC 611 din LEA 20kV 10100 -demontare cablu existent 20 kV de la separatorul 20 kV aferent stalpului nr. 273 a LEA 20 kV 10100 pana la pct de sectionare (amplasament PC 20kV proiectat) -pozare LES 20 kV intre celula de linie din PC 20kV nou proiectat si celula de linie 10100 din PC 611 in lungime de 10m. - pozare cablu 20kV nou intre stalpul nr.273 si PC 20 kV proiectat cu lungimea de 30 m cu sectiunea 3x1x185 mmp PC 20kV proiectat ?,,Montare PC 20 kV proiectat in anvelopa de beton amplasata langa LEA 20kV 10100 echipat cu: ?,,2 celule de linie motorizate 24 kV, 630A, 16 kA cu separator de sarcina in SF6 conf. specificatii unificate OD; ?,,loc pentru inca o celula de linie; ,,celula de masura motorizata UTM cu separator si grup de masura format din doua transformatoare de tensiune 20/0,1 kV, clasa de precizie 0,2 ?i doua transformatoare de curent de 400/5A, clasa de precizie 0,2S si contor electronic trifazat static clasa de precizie 0,2s dotat cu curba de sarcina si interfata de comunicatie RS 232 si modul comunicatie GSM, amplasat intr-o cutie de masura; cutia de masura se va amplasa intr-o nisa cu posibilitatea vizualizarii atat de catre OD cat si de catre beneficiar; ,,integrarea in telecontrol a celulelor de linie si masura din PC 20kV proiectat prin montarea de RGDAT-2 buc, UP 2020 LITE-1 buc, baterii acumulatori - 2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E2000/APC complet echipat ? 2 buc, Patch-cord ftp cat. 6e (lungime 1 m), Patch-cord ftp cat. 6e (lungime 10 m). Achizitia si montarea contorului revin in sarcina Operatorului de Distributie. Tensiunea 0,4 kV necesara telecontrolului va fi asigurata din instalatiile beneficiarului. Punctul de conexiune 20 kV va fi amplasat langa PC 611, cu acces din domeniu public; amplasamentul pentru PC proiectat va fi pus la dispozi?ie de utilizator (construc?ia PC este în sarcina utilizatorului ?i va r?mâne în proprietatea acestuia).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?,,Realizare LES 20 kV de Cu, 95 mmp, L? 20m între celula de m?sur? din compartimentul de racordare ?i celula cu înterup?tor din compartimentul utilizatorului; ?,,Montare analizor pentru monitorizarea calitatii energiei electrice; Echipare punct de conexiune cu : ?,,Dispozitivul general (DG) - celula sosire cu intrerupator automat si separator in compartimentul utilizatorului .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direc?ional? cu dou? trepte (o treapta pentru punerile la pamant simple, ?i a doua treapta pentru duble puneri la pamant); ?,,protectie maximala de curent directionala homopolara. ?,,Dispozitivul de interfata (DI) - celula plecare din PC spre utilizator, cu intrerupator automat si separator in compartimentul utilizatorului. Sistemul de protectie de interfata (SPI) asociat dispozitivului de interfata cuprinde: ?,,functie protectie de tensiune minima /maxima in 2 trepte; ?,,functie protectie de frecventa minima /maxima in 2 trepte; ?,,functie de protectie de maxima de tensiune mediata la 10 minute. ?,,Celula 20 kV cu separator, sigurante fuzibile si transformator monofazat de 4 kVA, pentru asigurarea serviciilor interne in compartimentul utilizatorului ,respectiv al distribuitorului; ?,,Instalare traductoare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?,,Realizare LES 20kV intre PC 20kV proiectat si CEF in lungime de cca. 50 m; ?,,Posturi trafo si tablouri JT aferente CEF Somova cu trafo ? 2000kVA. La amplasarea PC 20 kV proiectat trebuie avut in vedere asigurarea accesului, din domeniul public, pentru personalul OD la acesta.</t>
  </si>
  <si>
    <t>Lucrari de intarire din Planul de dezvoltare al CNTEE Transelectrica SA perioada 2024-2031:
PIF 2024Lucrari de intarire din Planul de dezvoltare al CNTEE Transelectrica SA perioada 2024-2031:
PIF 2024
- Racordarea LEA 400 kV Stupina - Varna si LEA 400 kV Rahman - Dobrudja in statia 400 kV Medgidia
Sud. Etapa II Extinderea statiei 400 kV Medgidia Sud
- Extinderea statiei 400 kV Gura Ialomitei cu două celule: LEA 400 kV Cernavoda 3 şi LEA 400 kV Stalpu
PIF 2025
- Marirea capacitatii de transport LEA 220 kV Stejaru – Gheorgheni - Fantanele
- LEA 400 kV d.c. (1 circuit echipat) Gutinas - Smardan
- Marirea capacitatii de transport LEA 400kV Bucuresti Sud - Pelicanu (8km)
PIF 2026
- Retehnologizarea statiei 400 kV Isaccea (etapa II retehnologizare statie 400kV)
- LEA 400kV Brazi Vest – Teleajen – Stalpu
- Retehnologizarea statiei electrice de transformare 400/110 kV Pelicanu
PIF 2028
- Trecere la 400 kV LEA Brazi Vest - Teleajen - Stalpu, inclusiv: Achizitie AT 400 MVA, 400/ 220/20 kV
si lucrari de extindere statiile 400 kV si 220 kV aferente, in statia 400/220/110 kV Brazi Vest
- LEA 400 kV d.c. (1c.e) Constanta Nord - Medgidia Sud
- Marirea capacitatii de transport LEA 220 kV Gutinas-Dumbrava
- Marirea capacitatii de transport LEA 400 kV Bucuresti Sud-Gura Ialomitei
- Echiparea circuitului 2 a LEA 400kV d.c. Gutinas -Smardan
PIF 2029
- Racordarea LEA 400 kV Stupina - Varna si LEA 400 kV Rahman - Dobrudja in statia 400 kV Medgidia
Sud. Etapa II Extinderea statiei 400 kV Medgidia Sud
- Extinderea statiei 400 kV Gura Ialomitei cu două celule: LEA 400 kV Cernavoda 3 şi LEA 400 kV Stalpu
PIF 2025
- Marirea capacitatii de transport LEA 220 kV Stejaru – Gheorgheni - Fantanele
- LEA 400 kV d.c. (1 circuit echipat) Gutinas - Smardan
- Marirea capacitatii de transport LEA 400kV Bucuresti Sud - Pelicanu (8km)
PIF 2026
- Retehnologizarea statiei 400 kV Isaccea (etapa II retehnologizare statie 400kV)
- LEA 400kV Brazi Vest – Teleajen – Stalpu
- Retehnologizarea statiei electrice de transformare 400/110 kV Pelicanu
PIF 2028
- Trecere la 400 kV LEA Brazi Vest - Teleajen - Stalpu, inclusiv: Achizitie AT 400 MVA, 400/ 220/20 kV
si lucrari de extindere statiile 400 kV si 220 kV aferente, in statia 400/220/110 kV Brazi Vest
- LEA 400 kV d.c. (1c.e) Constanta Nord - Medgidia Sud
- Marirea capacitatii de transport LEA 220 kV Gutinas-Dumbrava
- Marirea capacitatii de transport LEA 400 kV Bucuresti Sud-Gura Ialomitei
- Echiparea circuitului 2 a LEA 400kV d.c. Gutinas -Smardan
PIF 2029</t>
  </si>
  <si>
    <t>A20 AVICOLA-DOROBANTU CL</t>
  </si>
  <si>
    <t>Conform ordin 169/2018, cap. 3, art 5, contribu?ia financiar? este definit? ca fiind aportul în numerar al beneficiarilor serviciului de distribu?ie sau al unei ter?e p?r?i (de exemplu, fonduri de la organismele interne sau interna?ionale, subven?ii, taxa de dezvoltare, tariful de racordare etc.) dat cu titlu gratuit operatorilor de distribu?ie. Varianta 2 -Racord in sistem Intrare-Ie?ire? in LEA Avicola 20kV din statia 110/20 kV Dorobantu in zona Separator 2699 Lucrari pe tarif de racordare: ,,Realizare racord intrare - iesire in LEA 20kV Avicola prin demolarea stalpului cu sep 2699 si plantare 2 stalpi speciali terminali. ,,Echiparea stalpilor proiectati cu separator 24kV cu montaj vertical cu CLP, set desc?rc?toare cu ZnO 20 kV, set capete terminale 20 kV de exterior performante. La baza stâlpilor se va amenaja câte o priza artificiala de legare la p?mânt cu Rp&lt;1 ohmi. ,,Pentru incadrarea PC proiectat se va poza LES 20kV cu cablu tip XLPE 3x(1x185mm2)pe o distan?? de aproximativ 110m între celula de linie LE din PC ?i stalpii proiectati ,,PC proiectat in anvelopa de beton amplasat langa punctul de racordare in LEA 20kV Avicola echipat cu: 2 celule de linie 20kV motorizate cu echipament de comutatie in SF6 echipate cu separator de sarcina si CLP care se vor integra in sistemul de telecontrol existent; ,,o celula de masura motorizata UT cu separator si grup de masura format din doua transformatoare de tensiune 20/0,1kV, clasa de precizie 0,2s, doua transformatoare de curent 400/5A, clasa de precizie 0,2S si contor electronic trifazat static clasa de precizie 0,2s dotat cu curba de sarcina si interfata de comunicatie RS 232 si modul comunicatie GSM, amplasat intr-o cutie de masura; cutia de masura se va amplasa intr-o nisa cu posibilitatea vizualizarii atat de catre Retele Electrice Dobrogea cat si de catre beneficiar; ,,integrarea in telecontrol a celulelor de linie si masura din PC proiectat prin montarea de RGDAT-3 buc, UP 2020 LITE-1 buc, baterii acumulatori - 2 buc, TSA-1 buc, Router Rugged pt comunicatii 4G - CISCO IR1101, Swich-uri rugged CISCO IE-4000-8S4G-E, dulap pentru echipamente de telecomunicatii FT-045_TLC- M_ed02 - TIP B si accesoriile de conectica: Patch-cord ftp cat. 6e (lungime 1 m), Patch-cord ftp cat. 6e (lungime 10 m). ,, Achizitia si montarea contorului revin in sarcina Operatorului de Distributie. Punctul de conexiune va fi cu acces din domeniu public. Terenul pe care se va amplasa PC va fi pus la dispozitia Retele Electrice Dobrogea cu drept de uz, superficie si servitute pe toata durata existentei instalatiei electroenergetice. Lucrari ce se realizeaza prin grija beneficiarului pentru solutiile analizate: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,,LES 20 kV de Cu, 95 mmp, L? 20m între celula de m?sur? din compartimentul de racordare ?i celula cu înterup?tor din compartimentul utilizatorului; ,,Dispozitivul general - celula sosire cu intrerupator automat si separator in compartimentul utilizatorului (DG) cu urmatoarele protectii: protec?ie maximal? de curent cel pu?in pe doua faze, cu trei trepte. Prima treapta se folose?te împotriva suprasarcinii, a doua pentru a permite o functionare temporizata ?i a treia pentru a permite o interven?ie rapid?; ,,protec?ie homopolar? direc?ional? cu dou? trepte (o treapta pentru punerile la pamant simple, ?i a doua treapta pentru duble puneri la pamant); ,,protectie maximala de curent directionala homopolara; ,,functie protectie de tensiune minima /maxima in 2 trepte; ,,functie protectie de frecventa minima /maxima in 2 trepte; ,,functie de protectie de maxima de tensiune mediata la 10 minute. ,, Pentru racordarea producatorului in plus fata de DG (dispozitiv general) se va prevedea un dispozitiv, denumit Dispozitiv de Interfa?? (DI) in scopul de a garanta separarea instala?iei de producere de re?eaua de distribu?ie în caz de întrerupere de la re?ea. Sistemul de protectie de interfata (SPI) asociat dispozitivului de interfata cuprinde: ?,,serviciile interne in compartimentul de racordare se vor asigura din transformatorul monofazat de 4 kVA montat în compartimentul utilizatorului,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RETELE ELECTRICE DOBROGEA, semnalele vor fi transmise printr-un cablu special ecranat, care va face parte impreuna cu traductoarele, din instalatia de utilizare. Lungimea cablului nu trebuie sa depaseasca 20m. ?,,LES 20kV intre PC 20kV proiectat si CEF in lungime de cca.6,49 km in varianta 1 si 0,97km in varianta 2; ?,,Posturi trafo si tablouri jt aferente parcului fotovoltaic, trafo ? 2000kVA; ?,,asigurare accesului la PC 20kV proiectat pentru RETELE ELECTRICE DOBROGEA. Materialele ?i echipamentele care se utilizeaz? la realizarea lucr?rilor de racordare trebuie s? fie noi, omologate sau certificate, dup? caz, în conformitate cu procedurile aplicabile Retele Electrice Dobrogea. Celelalte materiale ?i echipamente, pentru care nu sunt elaborate specifica?ii tehnice unificate, trebuie s? fie noi, compatibile cu starea tehnic? a instala?iei, s? îndeplineasc? cerin?ele specifice de fiabilitate ?i siguran??.</t>
  </si>
  <si>
    <t>Realizarea lucrărilor de întărire cu caracter gene criteriului cu N elemente in functiune in RED 110 kV: Varianta 2: -Reconductorare LEA 110kV FUNDULEA-SOLEX 23,42km cu conductoare de sectiune similara si capacitate de minim 850A (inclusiv lucrari de inlocuire TC in celulele de capat) -Reconductorare LEA 110kV FUNDULEA-TAMADAU 8,26km cu conductoare de sectiune similara si capacitate de minim 850A (inclusiv lucrari de inlocuire TC in celulele de capat) Lungime linii reconductorate :31,68km Valoare Ti la N elemente in RED 13.863.750,53 lei fara TVA Realizarea lucrărilor de întărire cu caracter general pentru respectarea criteriului cu N-1 elemente in functiune in RED 110 kV: Rețele Electrice Dobrogea: Varianta 2: -LEA noua 110 KV TAMADAU-SOLEX -32km (inclusiv celule 110kV de capat) -Reconductorare LEA 110 KV TAMADAU-LEHLIU 19,14km cu conductoare de sectiune similara si capacitate de minim 850A (inclusiv lucrari de inlocuire TC in celulele de capat) -Reconductorare LEA 110 KV MOSTISTEA LEHLIU C1+2 19,75kmx2 cu conductoare de sectiune similara si capacitate de minim 850A (inclusiv lucrari de inlocuire TC in celulele de capat) Total lungime linii noi: 32km Lungime linii reconductorate :58,64km Valoare Ti la N-1 elemente in RED: 70.166.785,4lei fara TVA ,,Realizarea lucrărilor de întărire cu caracter general pentru respectarea criteriului cu N elemente in functiune in RET: LEA 220kV Ghizdaru -Bucuresti Sud derivatia Mostistea ,,racordarea celui de al doilea transformator in statia Gura Ialomitei ,, ,, ,, Lucrari de intarire care nu sunt incluse in Planul de Dezvoltare RET 2022-2031: Varianta 1,2: Realizarea lucrărilor de întărire pentru respectarea criteriului cu N-1 elemente in functiune in RET: nu este cazul Varianta 2: Valoare Ti la N-1 in RET: 0 de lei fara TVA Beneficiarul centralei CEF Manastirea doreste punerea in functiune conform cererii de racordare si nu a optat pentru prevederile ord. 81/2022 cu referire la limitarea operationala a puterii tinand cont de contingentele la care au rezultat suprasarcini in RED/RET conform adresa beneficiar inregistrata la RED cu nr. 211968/13.08.2024. Evaluarea lucrarilor de intarire Valoarea estimata a lucrarilor enuntate la pct.3.2 pe baza de indici conform art. 44 din Ordinul ANRE 11/2014 este de : T(I)=Sn x i Varianta 2 Art. 43. — (1) În situația în care punctul de racordare este la medie tensiune, într-o linie electrică aeriană, tariful specific pentru calculul componentei TI a tarifului de racordare se notează i5 și se stabilește utilizând următoarea formulă: i5 = iMTA + iST110/MT [lei/MVA] i5 = 97.000 + 432.000 = 529.000 [lei/MVA] Rezulta: (Ti)calcul = Sevac * i5= 4,342MVA * 529 000 lei = 2.296.918 lei fara TVA Varianta 2 ,,Valoarea Ti calculata pe baza de deviz general aferenta OD/OTS cu lucrari de intarire la N si N-1: (Ti)SS = 130.552.877,23 lei fara TVA din care: La N elemente: (Ti)SS = 60.386.091,83 lei fara TVA din care: Ti OD Retele Electrice Dobrogea = 13.863.750,53 lei fara TVA Ti OTS Transelectrica = 46.522.341,3 de lei fara TVA La N-1 elemente: (Ti)SS = 70.166.785,4lei fara TVA din care: Ti OD Retele Electrice Dobrogea = 70.166.785,4lei fara TVA Ti OTS Transelectrica = 0 lei fara TVA Astfel valoarea componentei T(I) care se va considera la calculul tarifului de racordare este : Varianta 2: Ti =min (130.552.877,23; 2.296.918 lei) = 2.296.918 lei fara TVA Termenul posibil de realizare a lucrărilor de intarire in RED este 4990 zile lucratoare in varianta 1, respectiv 4462 de zile lucratoare in varianta 2, la N si N-1 elemente (fara limitare operationala) pentru ambele variante, de la momentul obtinerii obtinerii avizelor si autorizatiilor de construire. S-a calculat timpul necesar realizarii lucrarilor de intarire pentru racordarea centralei CEF Manastirea astfel: Varianta 2: La N: 915 zile lucratoare (2 linii* 10 luni * 22 zile lucratoare + 31,68 km * 15 zile lucratoare = 915 zile lucratoare) pentru reconductorari La N-1: 3547 zile lucratoare 1linii * 14 luni * 22 zile lucratoare + 32 km * 60 zile lucratoare = 2228 zile lucratoare) pentru liniile noi. (2 linii* 10 luni * 22 zile lucratoare + 58,64 km * 15 zile lucratoare = 1319 zile lucratoare) pentru reconductorari Nu sunt inclusi timpii de obtinere a avizelor si acordurilor proprietarilor precum si durata de executie a lucrarilor de intarire din RET.</t>
  </si>
  <si>
    <t>A20 GOSTILE-TAMADAU CL</t>
  </si>
  <si>
    <t>Alimentarea cu energie electrica a obiectivului se va realiza prin construirea unui PTA ce se va racorda radial din LEA 20kV Gostile, statia electrica 110/20kV Tamadau, prin montarea in ax LEA 20kV a unui stalp nou tip 14F intre stalpul nr.154 si IMS 1972. Stalpul nou plantat va fi in fundatie turnata, echipat cu consola coronament semiorizontal de intindere din otel zincat cu lanturi simple de izolatoare, separator vertical, descarcatori cu oxid de zinc si priza de impamantare cu R&lt;4 ohmi. Din stalpul nou plantat se va construi un racord subteran cu cablu de 20kV tip AR4H5EX 3x1x185 mmp in lungime de 1450m pana la stalpul nr. 2 tip 14F plantat in fundatie turnata, echipat cu consola coronament semiorizontal de intindere din otel zincat cu lanturi simple de izolatoare, separator vertical, descarcatori cu oxid de zinc si priza de impamantare cu R&lt;4 ohmi. Cablul 20kV se va monta in profil A pe domeniul public, in pamant vegetal prin tub de protectie pliabil cu d=160 mm. La 16m de stalpul nr.2 se va monta stalpul cu PTA, plantat in fundatie turnata, echipat cu consola coronament semiorizontal de intindere din otel zincat cu lanturi simple de izolatoare, descarcatori cu oxid de zinc, priza de impamantare cu R&lt;4 ohmi, trafo de putere cu pierderi reduse, de exterior 160kVA. Intre stalpul nr. 2 si stalpul cu PTA se va realiza racord aerian de MT din conductor OL-Al 50 mmp. Din bornele de JT trafo, se va monta o coloana noua JT cu cablu quadripolar 3x95+50N mmp in lungime de 8 m pana la un intreruptor In=250 A amplasat in cutie securizata pe stalp PTA. Din intrerupator se va pleca cu retea trifazata subterana de sectiune 3x95+50N mmp pana 12m pana la un BMPTS1 tip monobloc, echipat cu separator si intrerupator JT automat de 180A si ansamblu TC-uri 125/5A+400%. Cutia se va monta pe un soclu incastrat in fundatie de beton langa PTA nou. Pentru materialele, echipamentele utilizate la realizarea instalatiei de racordare se vor respecta prevederile prescriptiile Retele Electrice Romania SA editiile in vigoare. Instalatia de racordare se va amplasa pe domeniul privat cu acces din domeniul public.</t>
  </si>
  <si>
    <t>25308565</t>
  </si>
  <si>
    <t>A20 4505 SP GALESU- NAZARCEA CT</t>
  </si>
  <si>
    <t>&lt;![CDATA[Conform ordin 169/2018, cap. 3, art 5, contribu?ia financiar? este definit? ca fiind aportul în numerar al beneficiarilor serviciului de distribu?ie sau al unei ter?e p?r?i (de exemplu, fonduri de la organismele interne sau interna?ionale, subve</t>
  </si>
  <si>
    <t>Realizarea lucrărilor de întărire cu caracter gene criteriului cu N elemente in functiune in RED 110 kV: ,,LES NOUA - Medgidia N - Medgidia S c1 cu sectiunea de 1600mmp, lungimea de 8km si curentul de 850A ,,LES NOUA - Medgidia N - Medgidia S c2 cu sectiunea de 1600mmp, lungimea de 8km si curentul de 850A ,,LES NOUA - Medgidia N - Medgidia S c3 cu sectiunea de 1600mmp, lungimea de 8km si curentul de 850A ,,reconfigurare statie Medgidia Nord, in vederea realizarii 3 circuite LES 110 kV noi Realizarea lucrărilor de întărire cu caracter general pentru respectarea criteriului cu N elemente in functiune in RET: Lucrari de intarire din Planul de dezvoltare al CNTEE Transelectrica SA perioada 2020-2029: ,,Instalare trafo 3 nou 250MVA 400/110kV Medgidia Sud (PIF 2026) Lucrari de intarire care nu sunt in Planul de dezvoltare al CNTEE Transelectrica SA: ,,3 celule LES 110 kV in statia Medgidia Sud ,,LES NOUA - Medgidia N - Medgidia S c4 cu sectiunea de 1600mmp, lungimea de 8km si curentul de 850A ,,reconfigurare statie Medgidia Nord, in vederea realizarii celui de-al 4-lea circuit LES 110 kV 3.2.4 Realizarea lucrărilor de întărira pentru respectarea criteriului cu N-1 elemente in functiune in RET: ,, ,,amplificarea transformatoarelor 400/110 kV din Medgidia Sud de la 3x250 MVA la 3x400 MVA ,,1 celula LES 110 kV in statia Medgidia Sud Punerea sub tensiune in ipotezele analizare in studiul de solutie a CEF+IS Poarta Alba 2 este conditionata de realizarea lucrarilor din RED/RET, necesare pentru respectarea criteriului cu N-1 elemente in functiune. Utilizatorul nu a optat pentru prevederile ord. 81/2022 cu referire la limitarea operationala tinand cont de contingentele la care au rezultat suprasarcini in RED/RET. Evaluarea lucrarilor de intarire Valoarea estimata a lucrarilor enuntate la pct.3.2 pe baza de indici conform art. 44 din Ordinul ANRE 11/2014 este de: T(I)=Sn x i Solutia 2 Art. 42. — În situația în care punctul de racordare este la medie tensiune, într-o linie electrică subterană sau pe bara de medie tensiune a unui post de transformare, tariful specific pentru calculul componentei TI a tarifului de racordare se notează i6 și se stabilește utilizând următoarea formulă: i6 = iMTS + iST110/MT =67.000 lei+ 432.000lei = 499.000 [lei/MVA] Sn= 4,983 MVA Rezulta T(I)=Sn x I5 = 499.000 lei /MVAx 4,983 MVA = 2.486.517 lei fara TVA Valoarea Ti calculata pe baza de deviz general aferenta OD/OTS cu lucrari de intarire la N si N-1 fara limitare operationala: (Ti)SS = 126.300.000 lei + 64.600.000 lei = 190.900.000 lei fara TVA din care: La N elemente: Ti RED= 115.050.000 lei fara TVA Ti RET= 11.250.000 lei fara TVA La N-1 elemente Ti RED= 38.350.000 lei fara TVA Ti RET= 26.250.000 lei fara TVA Termenul posibil de realizare a lucrărilor de intarire in RED este 3.152 zile lucratoare, la N si N-1 elemente (fara limitare operationala), de la momentul obtinerii obtinerii avizelor si autorizatiilor de construire. S-a calculat timpul necesar realizarii lucrarilor de intarire pentru racordarea CEF+IS Poarta Alba 2 astfel: N elemente in functie ( 3 proiecte * 14 luni * 22 zile lucratoare + 24 km * 60 zile lucratoare = 2.364 zile lucratoare) pentru liniile noi. N-1 elemente in functie ( 1 proiect * 14 luni * 22 zile lucratoare +8 km * 60 zile lucratoare = 788 zile lucratoare) pentru liniile noi. Nu sunt inclusi timpii de obtinere a avizelor si acordurilor proprietarilor. Astfel valoarea componentei T(I) care se va considera la calculul tarifului de racordare este : Ti = min (190.900.000 lei si 2.486.517 lei) = 2.486.517 lei fara TVA</t>
  </si>
  <si>
    <t>A20 DRAGOS VODA-DRAGALINA CL</t>
  </si>
  <si>
    <t>Alimentarea cu energie electrica a locului de producere se va realiza prin montare de PTab nou pe domeniul privat cu acces din domeniul public alimentat intrare-iesire din LES 20kV Dragos Voda prin interceptare si mansonare LES 20kV cu cablu 3x1x185mm in lungime de 2x20m in zona de intersectie a str. Remizei cu str. Postei. PTab va fi echipat cu doua celule de linie LE, loc pentru montarea in viitor a unei celule de linie LE, o celula trafo, transformator de putere 400kVA 20/0.4kV. Din bornele de JT trafo, se va monta o coloana noua JT cu cablu monopolar de sectiune 4x(1x150)mmp in lungime de 10m pana la un tablou JT echipat cu intrerupator In=630A. Din bornele intrerupatorului se va realiza un bransament trifazat cu doua cabluri in paralel de sectiune 3x150+95N mmp in lungime de 15m pana la un BMPTS1 tip monobloc, echipat cu separator si intrerupator JT automat de 500A cu Ir=0,8 si ansamblu TC-uri 125/5A+400%. Cutia se va monta pe un soclu incastrat in fundatie de beton la limita de proprietate producator.</t>
  </si>
  <si>
    <t>25354196</t>
  </si>
  <si>
    <t>A20 9902- MACIN TL</t>
  </si>
  <si>
    <t>Se mentine alimentarea existenta. Se va inlocui contorul electronic trifazat cu un contor electronic trifazat tip SmartMeter bidirectional CERT1. Necoincidenta punctului de delimitare cu locul de montare a agregatelor de masura, implica aplicarea de corectii de pierderi: 1950 m de conductor de OL -AL cu sectiune 50mm. Priza de pamant ce face parte din instalatia de utilizare a consumatorului se va realiza-intretine pe cheltuiala acestuia cu o firma autorizata de A.N.R.E.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</si>
  <si>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25311357</t>
  </si>
  <si>
    <t>A20 1701 CASIMCEA- TATARU CT</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</si>
  <si>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autilizatorului si se va realiza pe cheltuiala acestuia cu o firma autorizata de A.N.R.E.  </t>
  </si>
  <si>
    <t>24387339</t>
  </si>
  <si>
    <t>A20 2501 CHIRNOGENI- CHIRNOGENI CT</t>
  </si>
  <si>
    <t>Se va realiza un racord nou din borne trafo cu cablu de sectiune conform puterii solicitate pana la un intrerupator conform puterii solicitate. Din intrerupator nou montat se va pleca cu cablu conform puterii solicitate pana la un BMPT semidirect prevazut cu disjunctor de 125 A si TC 125/5. In BMPT se va monta contor electronic trifazat in montaj semidirect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Pierderi: TP5 pierderi trafo 100kVA ELECTROPUTERE LEA15 pierderi LEA 35/20 lungime l=0.10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</si>
  <si>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25437090</t>
  </si>
  <si>
    <t>&lt;![CDATA[Alimentarea cu energie electrica se va realiza prin proiectarea si executarea unui punct de conexiune, racordat in sistem intrare, din LEA 20 kV 9903 stalpul nr. 372 (coordonate GPS 45.27769, 28.29525) , prin executarea unei derivatii cu cablu d</t>
  </si>
  <si>
    <t>24458362</t>
  </si>
  <si>
    <t>PTA 35 NUFARU L 9220</t>
  </si>
  <si>
    <t>Se va inlocui coloana existenta aeriana cu o coloana noua 3x70+54,6 in lungime de 14 m pana intr-un BMPT ce se va amplasa pe suport la sol, la baza stalpului de retea. BMPT-ul va fi echipat cu intreruptor 180 A si ansamblu reductori TC 125/5A. In BMPT se va monta un contor electronic trifazat SmartMeter bidirectional CERT1 in montaj semidirect. BMPT-ul si contorul se vor monta de catre SC Retele Electrice Romania SA. -la PIF-ul bransamentului nou, bransamentul trifazat existent se va desfiinta si impreuna cu contorul se vor preda catre UO MTJT-Tulcea.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</si>
  <si>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25435983</t>
  </si>
  <si>
    <t>PTAB 3126 DRAGALINA L.COMPLEX CL</t>
  </si>
  <si>
    <t>Bransament trifazat existent alimentat din stalpul nr.6 SE11 al LEA JT existenta. BMPT soclu 63A existent. Masura existenta.</t>
  </si>
  <si>
    <t>25208863</t>
  </si>
  <si>
    <t>Bransament trifazat existent. Masura existenta.</t>
  </si>
  <si>
    <t>25209536</t>
  </si>
  <si>
    <t>PCZ 3039 IMAIA L20 DRAG VODA</t>
  </si>
  <si>
    <t>25209869</t>
  </si>
  <si>
    <t>PTA 3184 DRAGALINA</t>
  </si>
  <si>
    <t>25213668</t>
  </si>
  <si>
    <t>&lt;![CDATA[-Bransament trifazat aerian direct la cladire existent.BMPT 63A existent.Masura existenta.]]&gt;</t>
  </si>
  <si>
    <t>25195477</t>
  </si>
  <si>
    <t>PTA 3336</t>
  </si>
  <si>
    <t>&lt;![CDATA[- Se va realiza un bransament trifazat aerian cu suport pe cladire alimentat din LEA 0,4kV existenta pe str.Narciselor in lungime de 32m(Cablu JT tors din AL izolat 4x16 DC4183/3=32m din care 4m pozare pe cladire)pana la un BMPT tip monobloc,ech</t>
  </si>
  <si>
    <t>25209484</t>
  </si>
  <si>
    <t>- Se va realiza un bransament trifazat aerian direct la cladire alimentat din LEA 0,4kV existenta pe str.Postei in lungime de 53m(Cablu JT tors din AL izolat 4x16 DC4183/3=53m din care 3m pozare pe cladire)pana la un BMPT tip monobloc,echipat cu separator si intrerupator JT automat de 32A tip Retele Electrice Romania SA conform FT-124_MAT Ed.04. si FT-133_MAT Ed.05 montat pe cladire.In BMPT se va monta contor electronic trifazat de catre Retele Electrice Romania SA.BMPT-ul si contorul vor fi puse la dispozitie de catre Retele Electrice Romania SA.Costul mediu pentru realizarea unui bransament trifazat din LEA 0,4kV este de 1460 lei.</t>
  </si>
  <si>
    <t>25209696</t>
  </si>
  <si>
    <t>PTA 2651 BUCIUMENI</t>
  </si>
  <si>
    <t>Bransament monofazat existent.BMPM 32A existent.Masura existenta.</t>
  </si>
  <si>
    <t>25508659</t>
  </si>
  <si>
    <t>Alimentarea cu energie electrica se va realiza prin proiectarea si executarea unui punct de conexiuni in sistem intrare iesire, conform normelor unificate RED in vigoare racordat pe medie tensiune, din LEA 20 kV L 6003, intre PTA 2 M. oda si PT 527, prin inlocuire a 2 stalpi existent cu 2 stalpi speciali unificati echipati cu separator vertical cu CLP pentru cablul de alimentare al PC nou. Din separatorul vertical se pleaca cu LES 20 kV de sectiune de 3x1x185 mmp in lungime de 2x370 m pana la punctul de conexiune ce va fi amplasat la limita de propietate cu acces din domeniul public. Punctul de conexiuni va fi prevazut cu compartiment RED echipat cu: - un spatiu pentru instalatia de racordare echipat cu 2 celule de linie tip LE echipate cu separator de sarcina IMS, motorizate si cu actionare manuala, cu separator de punere la pamant ST, detector prezenta tensiune, loc pentru o celula de linie; - o celula de masura UT, echipata cu 2 transformatoare de tensiune 20/0 ,1 kV, transformatoare de curent 50/5A, separatoare de punere la pamant ST1 si ST2, amonte si aval de grupul de masura; - RG-DAT instalat pe celulele de linie cu motorizare; - Tablou servicii interne alimentat de la boxa transformatorului, inainte de intrerupatorul general JT. - UPS 2000VA - un compartiment (nisa) pentru masura energiei, in care se monteaza contor electronic cu trei sisteme de masurare - va fi prevazuta cu elemente de ventilaþie, intrari pentru cabluri, instalaþie de legare la pamant. Prin fundaþie se asigura accesul cablurilor de medie tensiune la celule si al cablului de joasa tensiune la tabloul servicii auxiliare. Ea trebuie sa fie prevazuta cu un colector pentru acumularea apei în eventualitatea patrunderii acesteia prin uºi sau ferestre. Spaþiile pentru accesul cablurilor vor fi etanºeizate pentru a împiedica patrunderea apei din sol în postul de conexiuni.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transformatorulde putere 20/0,4 kV se va dimensiona conform puterii solicitate.</t>
  </si>
  <si>
    <t>24538036</t>
  </si>
  <si>
    <t>PTA 1642 BOSNEAGU 1</t>
  </si>
  <si>
    <t>- Din bornele 0,4kV trafo aferent PTA 1642 Bosneagu, se va monta o coloana noua JT realizata cu cablu quadripolar 3x150Al+95N mmp in lungime de 12m protejata prin tub PVC ce va alimenta o firida tip E1+1 din policarbonat echipata cu SIST+MPR 201/200A montata pe postament de beton langa PTA 1642. Din firida tip E1+1 se va realiza un bransament trifazat cu cablu quadripolar 3x150Al+95N mmp montat subteran in profil A in lungime de 22m (3x150Al+95N-22m din care 20m pozat subteran) pana la un BMPT S1 tip monobloc, echipat cu separator si intrerupator JT automat de 180A cu Ir=0,9 si TC 125/5A+400% tip Retele Electrice Romania SA conform FT-124_MAT Ed.04. si FT-133_MAT Ed.05. Cutia se va monta pe un soclu incastrat in fundatie de beton la limita de proprietate utilizator. In BMPT se va monta contor electronic trifazat in montaj semidirect de catre Retele Electrice Romania SA. BMPT-ul si contorul vor fi puse la dispozitie de catre Retele Electrice Romania SA. Costul mediu pentru realizarea unui bransament trifazat din firida este 2060 lei.</t>
  </si>
  <si>
    <t>25416734</t>
  </si>
  <si>
    <t>A20 DRAGI 1-MOSTISTEA CL</t>
  </si>
  <si>
    <t>Alimentarea cu energie electrica a producatorului se va realiza prin construirea unui PC ce se va racorda radial din LEA 20kV Dragi1 Mostistea, statia electrica 110/20kV Mostistea, prin inlocuirea stalpului nr.2 de la IMS 1852 spre S1660 cu stalp nou tip 14F, care se va planta in fundatie turnata si va fi echipat cu consola coronament semiorizontal de intindere din otel zincat cu lanturi duble de intindere, separator vertical, descarcatori cu oxid de zinc si priza de impamintare cu R&lt;4 Ohmi. Din stalpul nou plantat se va construi un racord subteran cu cablu de 20kV tip AR4H5EX, 3x1x185 mmp in lungime de 320m pozat pe domeniul public pana la un PC nou. PC nou va avea doua compartimente, unul al operatorului de retea in care va avea acces numai personalul operatorului si un compartiment al producatorului in care va avea acces numai personalul producatorului. Compartimentul operatorului de retea va fi echipat cu o celula de linie LE, loc pentru montarea in viitor a unei celule de linie LE, o celula de masura UTM, nisa pentru montarea contorului. Celula de masura UTM care face legatura cu dispozitivul general DG al utilizatorului, va fi echipata cu separator de sarcina, doua bucati de TC 50/5A clasa 0.5S si doua bucati TT 20000/100V clasa de precizie 0.5. Din celula de masura UTM pana in DG se va monta cablu de cupru cu sectiunea minima de 95 mmp. Compartimentul producator va fi echipat cu dispozitiv general DG cu protectie aferente si corelate cu ale operatorului de retea in vederea evitarii transmiterii defectelor din instalatia producatorului in instalatia operatorului de distributie. Pentru materialele, echipamentele utilizate la realizarea instalatiei de racordare se vor respecta prevederile prescriptiile RER editiile in vigoare. Producatorul va asigura tensiune operativa pentru SI ale operatorului de retea. In situatia in care din PC nou se va poza un cablu mai lung de 300m, este necesar montarea de protectii homopolare directionate de punere la pamant.</t>
  </si>
  <si>
    <t>25607481</t>
  </si>
  <si>
    <t>A20 4305 AVICOLA 1- LUMINA CT</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</si>
  <si>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Solutie 2: Racordare in sistem intrare-iesire in LEA 20 kV 4305 alimentata din statia 110/20 kV Lumina ?,,pe tarif de racordare pentru realizare racord intrare - iesire in LEA 20kV 4305 din st LUMINA in deschiderea dintre stalpii 16 si 17 (numerotati de la separatorul STD11839 spre capatul liniei): ?,, ?,, ? Racord 20kV ?,,demolare stalpi nr.16 si 17 aferenti LEA 20kV 4305 din st LUMINA ?,,plantare 2 stalpi speciali de racord MT nr.16 si 17 (care vor prelua rolul stalpiilor nr.16, respectiv 17, existenti) stalpi echipati cu: consola de întindere MT; lan?uri duble de întindere cu izolatoare compozit; separator STEPNV 24kV; set desc?rc?toare cu ZnO 20 kV; set capete terminale 20 kV de exterior performante;priza de Pamant Rp&lt;4ohmi, PC proiectat in anvelopa de beton amplasat langa LEA 20kV 4305 echipat cu: 2 celule de linie 20kV motorizate cu echipament de comutatie in SF6 echipate cu separator de sarcina si CLP care se vor integra in sistemul de telecontrol existent; ?,,celula de masura motorizata UT cu separator si grup de masura format din doua transformatoare de tensiune 20/0,1kV, clasa de precizie 0,2, doua transformatoare de curent 50/5A, clasa de precizie 0,2S si contor electronic trifazat static clasa de precizie 0,2s dotat cu curba de sarcina si interfata de comunicatie RS 232 si modul comunicatie GSM, amplasat intr-o cutie de masura; cutia de masura se va amplasa intr-o nisa cu posibilitatea vizualizarii atat de catre Retele Electrice Romania cat si de catre beneficiar; ?,,integrarea in telecontrol a celulelor de linie si masura din PCproiectat prin montarea de RGDAT - 3 buc, UP 2020 LITE-1 buc, baterii acumulatori - 2 buc, TSA-1 buc, Router Rugged pentru comunicatii 4G - CISCO IR1101, Switch-uri rugged CISCO IE-4000-8S4G-E, dulap pentru echipamente de telecomunicatii FT-045_TLC-M_ed02 - TIP B si accesoriile de conectica: Modul SFP CISCO GLC_FE- 100LX-RGD de tip SM, FT-277_MAT ? 3 buc, Patch-cord duplex LC/PC ? E2000 APC, 2m ? 3 buc, Patch-cord ftp cat. 6e (lungime 1 m), Patch-cord ftp cat. 6e (lungime 10 m).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 ?,, ?,, -demontare conductor intre stalpii proiectati -pozare LES 20kV cu cablu tip XLPE 3x(1x185mm2) pe o distanta de aproximativ 48 m intre stalpul nr.16 proiectat si celula sosire in PC 20kV proiectata respectiv de 33 m intre celula de linie din PC 20kV proiectata si stalpul nr.17 proiectat. ? PC 20kV proiectat Achizitia si montarea contorului revin in sarcina Operatorului de Distributie. Punctul de conexiune va fi cu acces din domeniu public. Terenul pe care se va amplasa PC va fi pus la dispozitia Retele Electrice Romania cu drept de uz, superficie si servitute pe toata durata existentei instalatiei electroenergetice. De asemenea, pentru terenul aferent traseului de cablu 20 kV dintre stalpul nr.16 existent si drumul de exploatare asfaltat, respectiv pentru terenul aferent stalpului nr.17, beneficiarul sa puna la dispozitia Retele Electrice Romania cu drept de uz, superficie si servitute pe toata durata existentei instalatiei electroenergetice. Lucrari ce se realizeaza prin grija beneficiarului: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?,,LES 20 kV de Cu, 95 mmp, L? 20m intre celula de masura din compartimentul de racordare si celula cu interupator din compartimentul utilizatorului; ?,,Montare LES 20kV de 3x95 mmp Al intre PC 20kV proiectat si CEF Mihail Kogalniceanu 0,399 MW in lungime de cca. 0,8 km; ?,,Realizare Dispozitivul general (DG) - celula sosire cu intrerupator automat si separator in compartimentul utilizatorului cu urmatoarele protectii: protectie maximala de curent cel putin pe doua faze, cu trei trepte. Prima treapta se foloseste impotriva suprasarcinii, a doua pentru a permite o functionare temporizata si a treia pentru a permite o interventie rapida; ?,,protectie homopolara directionala cu doua trepte (o treapta pentru punerile la pamant simple, si a doua treapta pentru duble puneri la pamant); ?,,protectie maximala de curent directionala homopolara. ?,, ?,,Realizare Dispozitiv de Interfata (DI) avand scopul de a garanta separarea instalatiei de producere de reteaua de distributie in caz de intrerupere de la retea. functie protectie de tensiune minima /maxima in 2 trepte; ?,,functie protectie de frecventa minima /maxima in 2 trepte; ?,,functie de protectie de maxima de tensiune mediata la 10 minute. ?,, ?,,Serviciile interne in compartimentul de racordare se vor asigura din transformatorul monofazat de 4 kVA montat in compartimentul utilizatorului, dupa intrerupatorul general (DG), spre producator. ?,,Realizare priza de pamant aferenta punctului de conexiune; ?,,Montare analizor pentru monitorizarea calitatii energiei electrice; ?,,LES 20kV intre PC 20kV proiectat si centrala CEF in lungime de 0,80 km ?,,Posturi trafo si tablouri jt aferente centralei cu P unitar trafo ? 2000kVA ?,,Asigurare accesului la PC 20kV proiectat pentru OD. ?,, ?,, ?,, Sistemul de protectie de interfata (SPI) asociat dispozitivului de interfata cuprinde: In compartimentul utilizator, se vor instala traductoarele de putere activa P, putere reactiva Q, frecventa f si tensiune U montate in compartimentul utilizator. Acestea se vor racorda in circuitele de masura al transformatoarelor de curent si de tensiune. Semnalele de iesire ale traductoarelor, impreuna cu cel de pozitie al dispozitivului general DG, vor fi disponibile intr-un sir de cleme. De la sirul de cleme pana la UP 2020 LITE amplasat in compartimentul Retele Electrice Romania, semnalele vor fi transmise printr-un cablu special ecranat, care va face parte impreuna cu traductoarele, din instalatia de utilizare. Asigurare accesului la PC 20kV proiectat pentru Retele Electrice Romania. Materialele si echipamentele care se utilizeaza la realizarea lucrarilor de racordare trebuie sa fie noi, omologate sau certificate, dupa caz, in conformitate cu procedurile aplicabile Retele Electrice Romania. Celelalte materiale si echipamente, pentru care nu sunt elaborate specificatii tehnice unificate, trebuie sa fie noi, compatibile cu starea tehnica a instalatiei, sa indeplineasca cerintele specifice de fiabilitate si siguranta.</t>
  </si>
  <si>
    <t>19826240</t>
  </si>
  <si>
    <t>A20 IRIGATII 2-DRAGOS VODA CL</t>
  </si>
  <si>
    <t>Alimentarea cu energie electrica a obiectivului se va realiza prin construirea unui PTab nou ce se va racorda radial din LEA 20kV Irigatii 2 Dragos Voda, statia electrica 110/20kV Dragos Voda, din racord PTA 1637 Socoale, prin inlocuirea stalpului nr.1 inainte de SPTA 1637 cu un stalp nou tip 14F. Stalpul se va monta in fundatie turnata, echipat cu consola coronament semiorizontal de intindere din otel zincat cu lanturi duble de izolatoare, separator vertical, descarcatori cu oxid de zinc si priza de impamantare cu R&lt;4ohmi. Din stalpul nr.1 nou proiectat, se va construi un racord subteran in profil A cu cablu 20kV tip AR4H5EX 3x1x185 mmp, in lungime de 200m pana la un PTab nou montat pe domeniul public. PTab-ul va fi echipat cu o celula de linie LE, loc pentru montarea in viitor a unei celule de linie LE, o celula trafo, trafo de putere de 400 kVA. Din celula trafo pana in bornele de JT trafo de putere se va monta un set legaturi trafo de 10m. Din bornelede JT trafo, se va monta o coloana noua JT cu cablu monopolar de sectiune 4x(1x150)mmp in lungime de 10m pana la un tablou JT echipat cu intrerupator In=630A. Din bornele intreruptorului se va realiza un bransament trifazat pozat prin tub de protectie in profil A cu un cablu de sectiune 3x240+150N mmp in lungime de 10m pana la un BMPTS1 tip monobloc, echipat cu separator si intrerupator JT automat de 350A si ansamblu TC-uri 125/5A+400%. Cutia se va monta pe un soclu incastrat in fundatie de beton langa PTab nou. Pentru materialele, echipamentele utilizate la realizarea instalatiei de racordare se vor respecta prevederile prescriptiile RER editiile in vigoare.</t>
  </si>
  <si>
    <t>25805386</t>
  </si>
  <si>
    <t>PTA 664 STATIE DE EPURARE VALEA NUCARILO</t>
  </si>
  <si>
    <t>Se va inlocui BMPT-ul existent pe suport la sol amplasat langa PTA 665-GOSPODARIE DE APA VALEA NUCARILOR, cu un FDCP 2T 180 A echipat cu ansamblu reductori 125/5A si doua grupuri de masura in montaj semidirect. In FDCP se va monta contorul existent pentru GOSPODARIA DE APA VALEA NUCARILOR si in al doilea compartiment se va monta contorul trifazic in montaj semidirect pentru centrala fotovoltaica. Contorul tip SmartMeter bidirectional CERT1 se va monta de catre Retele Electrice Romania.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</si>
  <si>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25940521</t>
  </si>
  <si>
    <t>-Alimentarea cu energie electrica se face din bornele 0,4kV PTA 2686 prin bransament trifazat cu executarea urmatoarelor lucrari: Lucrari pe tarif de racordare: - Din borne 0,4kV trafo PTA 2686, se va monta o coloana noua JT realizata cu cablu monopolar 4x(1x240mmp) in lungime de 8m,ce va alimenta o CD 0,4kV noua securizata, unificata, cu intreupator de 630A, amplasata pe stalpul PTA nr.2686. Din intreupatorul nou, se va racorda cu cablu montat subteran in profil A in lungime de 7m cablu monopolar 4x(1x240mmp) din care 3m pozat subteran), pana la un BMPTS1 tip monobloc, echipat cu separator si intrerupator JT automat de 630A cu Ir=0,7 echipat cu TC-uri 125/5A +400%. Cutia se va monta pe un soclu incastrat in fundatie de beton la 2m de PTA 2686. In BMPTS1 se va monta contor electronic trifazat in montaj semidirect de catre Retele Electrice Romania SA. BMPTS1 si contorul vor fi puse la dispozitie de catre Retele Electrice Romania SA. Costul mediu pentru realizarea unui bransament trifazat din LES 0,4kV este de 2060lei. -Lucrari conexe: -Prin grija beneficiarului cu o unitate atestata de ANRE se va monta priza de impamantare cu R&lt;4ohmi si se va poza cablu jt trifazat de la BMPt la tabloul instalatiei electrice de utilizare.Instalatia de dupa BMPt(inclusiv priza de impamantare) va ramane in gestiunea clientului ,iar pentru protectia persoanelor si a aparatelor electrice din locatie este necesara montarea in tabloul instalatiei electrice de utilizare,pe cheltuiala utilizatorului,a unui disjunctor diferential de 30mA(pentru protective la atingerea directa accidentala a unui conductor/parte instalatie sub tensiune) si a unui DPST(pentru protectia la supratensiuni).</t>
  </si>
  <si>
    <t>25819675</t>
  </si>
  <si>
    <t>PTA 3034 DICHISENI</t>
  </si>
  <si>
    <t>Din bornele de JT ale trafo de putere aferent PTab nou nontat pe lucrari intarire retea, se va poza o coloana de JT realizata cu cablu monopolar 4x(1x240mmp) in lungime de 10m care va alimenta un tablou de JT echipat cu intrerupator automat de 630A si o placa de inchidere. Din intrerupatorul automat de 630A nou montat, se va executa o LES de JT cu cablu monopolar 4x(1x240mmp) in lungime de 15m care va alimenta un BMPTS1 500A cu Ir=0&lt;(&gt;,&lt;)&gt;9 echipat cu transformatori de curent TC-uri 125/5+400%. Montare masura in BMPTS1. BMPTS1 si contorul vor fi puse la dispozitie de catre Retele Electrice Romania SA. Costul mediu pentru realizarea unui bransament trifazat din firida 0,4kV este de 2060lei.</t>
  </si>
  <si>
    <t>25820035</t>
  </si>
  <si>
    <t>A20 6505 SARAIU- HARSOVA CT</t>
  </si>
  <si>
    <t>A20 DICHISENI-CALARASI CL</t>
  </si>
  <si>
    <t>Alimentarea cu energie electrica a locului de consum si producere se va realiza prin alimentare radiala din ax LEA 20kV Dichiseni, prin montarea unui stalp 12F in fundatie turnata intre stalpii nr.129 si nr. 130, echipat cu consola metalica, izolatori compozit si o consola de derivatie cu izolatori compozit. La 10m de stalpul nr.1 nou plantat se va monta un stalp nr.2 tip 12F echipat cu consola metalica, izolatori compozit, separator vertical, consola cu descarcatori ZnO, doua prize de impamantare&lt;4ohmi separate de la aparataj si de la descarcatori. Intre stalpul nr.1 si nr.2 se va poza LEA 20kV cu conductoare OlAl 70mmp in lungime de 10m. Din stalpul nr.2 se va executa o LES 20kV in pamant vegetal cu cablu 1x3x185mmp in lungime de 20m pana la limita de proprietate producator unde se va monta un PTab nou pe proprietate producator cu acces din domeniul public. PTab va fi echipat cu o celula de linie LE, loc de montare in viitor a unei celule de linie LE, celula transformator, trafo 400kVA. Din bornele de JT ale trafo de putere se va poza o coloana de JT realizata cu cablu monopolar 4x(1x240mmp) in lungime de 10m care va alimenta un tablou de JT echipat cu intrerupator automat de 630A si o placa de inchidere. Din intrerupatorul automat de 630A nou montat, se va executa o LES de JT cu cablu monopolar 4x(1x240mmp) in lungime de 15m care va alimenta un BMPTS1 500A cu Ir=0,8 echipat cu transformatori de curent TC-uri 125/5+400%. Montare masura in BMPTS1. BMPTS1 si contorul vor fi puse la dispozitie de catre Retele Electrice Romania SA.</t>
  </si>
  <si>
    <t>25438615</t>
  </si>
  <si>
    <t>PTA 134 CENTRU TOPOLOG L 9703</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</si>
  <si>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</si>
  <si>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25913853</t>
  </si>
  <si>
    <t>A20 9702- TOPOLOG TL</t>
  </si>
  <si>
    <t>25914295</t>
  </si>
  <si>
    <t>PTA 133 SAT 2 TOPOLOG L 9703</t>
  </si>
  <si>
    <t>25914750</t>
  </si>
  <si>
    <t>A20 9906- MACIN TL</t>
  </si>
  <si>
    <t>Alimentarea cu energie electrica se va realiza prin proiectarea si executarea unui punct de conexiune, racordat in sistem intrare, in LEA 20 kV 9906 din stalpul nr.31 derivatie PTA 34 Greci, prin realizarea unei derivatii OlAl 70 mmp in lungime de 10 m, pana intr-un stalp nou echipat cu separator vertical cu CLP. Din stalpul cu separator vertical se va pleca in LES MT cu cablu de sectiune 185 mmp in lungime de aproximativ 350 m, pozat in canalizatie tip A si B Enel, in functie de traseu, pana la punctul de conexiune nou ce va fi amplasat pe domeniul public. Cablul va fi montat in tub de protectie pliabil d=160mm. Pentru racordarea cablului 20kV la celulele de linie din PC se vor monta terminale de interior 20kV GSCC005. Punctul de conexiuni va fi prevazut cu: Compartiment Retele Electrice Romania echipat cu: - o celula de linie 20kV, tip LE echipate conform ultimelor specificatii, cu separator de sarcina IMS, motorizata si cu actionare manuala, cu separator de punere la pamant ST, detector prezenta tensiune; se va prevedea un loc liber pentru inca o celula de linie; - o celula de masura UTM, echipata cu doua transformatoare de tensiune 20/0,1kV,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57,7/100V, (5-6) A, clasa de precizie 0,2 s, montaj indirect, cu curba de sarcina, RS232 si modem sub capac, pentru integrarea in sistemul de telecitire existent la zona MT/JT. In acest compartiment are acces atat operatorul de distributie, cat si consumatorul. Contorul se va monta in nisa cu vizor pe peretele punctului de conexiuni. Nisa va avea posibilitatea de incuiere cu lacat si posibilitatea de sigilare. Contorul va fi montat si pus la dispozitie de Retele Electrice Romania SA. Compartimentul va fi prevazut cu elemente de ventilatie, intrari pentru cabluri, instalatie de legare la pamant. Prin fundatie se asigura accesul cablurilor de medie tensiune la celule si al cablului de joasa tensiune la tabloul servicii auxiliare. Ea trebuie sa fie prevazuta cu un colector pentru acumularea apei în eventualitatea patrunderii acesteia prin u?i sau ferestre. Spatiile pentru accesul cablurilor vor fi etanseizate pentru a impiedica patrunderea apei din sol in postul de conexiuni. Cabina punctului de conexiune va fi prevazuta cu sistem de supraveghere si antiefractie, iar usa de la compartimentul de distributie va fi prevazuta cu cheie unica enel. Compartiment utilizator echipat cu: - tablou medie tensiune, modular, extensibil, cu caile de curent in aer si comutatia in tanc cuSF6,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 Se vor prevedea: o protectie de curent temporizata cu doua trepte si o protectie maximala homopolara de curent. - transformatorul de putere 20/0,4 kV care se va dimensiona conform puterii solicitate.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Se va depune la UO MT JT dosarul de executie al instalatiei interioare. Echipamentele, materialele care se vor monta in instalatiile Retele Electrice Romania SA pe tarif de racordare vor respecta standardele si omologarile Retele Electrice Romania SA. Materialele si echipamentele care se utilizeaza la realizarea instalatiei pe tarif de racordare, trebuie sa fie conforme cu cerintele din specificatiile tehnice unificate Retele Electrice Romania SA.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Retele Electrice Romania SA. In situatia in care terenul pe care urmeaza a fi amplasata instalatia de racordare este proprietate privata, este necesar acordul sau promisiunea unilaterala a proprietarului/proprietarilor terenului pentru incheierea cu operatorul de retea, dupa perfectarea contractului de racordare si elaborarea proiectului tehnic al instalatiei de racordare, a unei conventii avand ca obiect exercitarea de catre operatorul de retea a drepturilor de uz si servitute asupra terenului afectat de instalatia de racordare. Conventia se materializeaza prin intermediul contractelor de uz, superficie, servitute, dupa caz, în functie de natura instalatiei de racordare, încheiate în forma autentica si înscrise în cartea funciara. Contractele autentice prin care se constituie in favoarea Operatorului cu titlu gratuit drepturile de superficie, uz si servitute asupra tuturor imobilelor - terenuri si/sau constructii proprietate privata ocupate/traversate de instalatia de racordare si incheierile de intabulare in cartea funciara a acestor drepturi se vor definitiva dupa perfectarea contractului de racordare si elaborarea proiectului tehnic al instalatiei de racordare. Conform Ord ANRE nr.59/2013 cu actualizarile in vigoare, art 46 al. 2. (2) Instala?iile finan?ate de c?tre utilizatori sunt în proprietatea acestora ?i sunt exploatate de c?tre operatorii de re?ea, în baza unei conven?ii ini?iate de c?tre operatori, încheiate cu utilizatorii si conform Legii nr.50/1991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Unitatile de producere clasa A (U &lt; 110 kV ?i 0.8 kW ? P &lt; 1MW) cu injectie in retea, indiferent de nivelul tensiunii retelei la care sunt racordate, vor avea toate documentele necesare racordarii iar invertoarele se regasesc pe lista celor conforme cu cerintele Ordinului 228-2018 . Unitatile de producere cu putere mai mare de 27 kW cu injectie, racordate in reteaua JT vor avea si un dispozitiv SPI (sistem de protectie de interfata) separat pentru asigurarea fiabilitatii deconectarii de la reteaua distribuitorului in conditii de defect sau disparitie a tensiunii in reteaua JT de distributie. Cu ocazia probelor de punere in functie vor fi verificate cu strictete functiile de antiinsularizare si functia de deconectare de la retea in caz de defecte in reteaua de distributie. Vor fi verificate de asemenea toate functiile de protectie de interfata SPI. Functia de antiinsularizare va deconecta instalatia de producere de reteaua de distributie pentru a evita probleme de securitate a muncii si de calitate a serviciului dedistributie. Deconectarea in caz de defecte in reteaua de distributie va evita alimentarea defectului de catre instalatia de producere a utilizatorului. In perioada de probe va fi instalat un analizor de calitate a energiei electrice pentru o perioada de cel putin o saptamana. Acest analizor va certifica faptul ca unitatea de producere nu influenteaza calitatea parametrilor energiei electrice distribuite si implicit nu deranjeaza ceilalti utilizatori racordati la reteaua electrica de distributie. Aceste unitati vor fi integrate in sistemul SCADA OD cu urmatoarele informatii: -P, Q, U, f -Pozitie DG Dispozitivul general separ? întregul sistem al utilizatorului de re?eaua MT a distribuitorului în cazul unui defect dup? punctul de racordare (defect intern). DG: ?nu trebuie sa declanseze la defecte in instalatia distribuitorului; ?trebuie s? sa declanseze la defecte in instala?ia utilizatorului. Utilizatorul solicit? Distribuitorului valoarea curentului de scurtcircuit la care DG trebuie s? declanseze. DG trebuie s? fie întotdeauna prezent. SE VA INSTALA UN DISPOZITIV DE INTERFATA CARE ARE ROLUL DE A SEPARA INSTALATIA DE UTILIZARE DE CEA DE DISTRIBUTIE. DISPOZITIVUL ASIGURA EVITAREA ALIMENTARII RETELEI DE JOASA DE CATRE INSTALATIA PRODUCATORULUI ATUNCI CAND SURSA DIN SISTEM A DISPARUT SAU ALIMENTAREA RETELEI DE JT DE DISTRIBUTIE DE CATRE INSTALATIA PRODUCATORULUI IN CAZ DE DEFECT, VALORI ANORMALE ALE TENSIUNII SAU FRECVENTEI IN RETEAUA JT. DISPOZITIVUL DE INTERFATA VA FI IN INSTALATIA UTILIZATORULUI ASTFEL: - PENTRU PUTERI INSTALATE DE LA 0,8KW PINA LA 11KW ? DISPOZITIVUL DE INTERFATA VA FI INSTALAT DOAR LA UTILIZATORII CARE NU POT REALIZA PROTECTIILE DE INTERFATA IN INVERTOARE; - PENTRU PUTERI INSTALATE PESTE 11KW - DISPOZITIVUL DE INTERFATA SE VA INSTALA SI DACA INVERTOARELE AU SAU NU AU POSIBILITATEA EFECTUARII REGLAJELOR DE INTERFATA. DISPOZITIVUL DE INTERFATA VA FI ECHIPAT CU UN TERMINAL DE PROTECTIE CAREVA ASIGURA FUNCTIILE MENTIONATE MAI JOS ASIGURIND DECLANSAREA UNUI INTRERUPATOR COMANDABIL AC1. FUNCTII DE PROTECTIE SI REGLAJE DE INTERFATA TIPICE PENTRU E-DISTRIBUTIE: ? PROTECTIE MAXIMA TENSIUNE TREAPTA 1 ? 1,1*UN ? VALOARE MEDIE MOBILA MASURATA PE 10 MINUTE CU REGLAJ DE TIMP 603 SECUNDE; ? PROTECTIE MAXIMA TENSIUNE TREAPTA 2 ? 1,15*UN \ 0,2 S; ? PROTECTIE MINIMA TENSIUNE TREAPTA 1 ? 0,85*UN \ 3 S; ? PROTECTIE MINIMA TENSIUNE TREAPTA 2 ? 0,15*UN \ 0,2 S; ? PROTECTIE MAXIMA FRECVENTA TREAPTA 1 ? 50,2 HZ \ 0,1 S; ? PROTECTIE MINIMA FRECVENTA TREAPTA 1 ? 49,8 HZ \ 0,1 S; ? PROTECTIE MAXIMA FRECVENTA TREAPTA 2 ? 51,5 HZ \ 0,1 S; ? PROTECTIE MINIMA FRECVENTA TREAPTA 2 ? 47,5 HZ \ 0,1 S. a. Conditii specifice pentru racordare: IN CAZUL GRUPURILOR RACORDATE LA RETEA CE NU VOR SA DEBITEZE, DISPOZITIVELE DE INTERFATA TREBUIE SA AIBA INCLUSA SI FUNCTIE DE PUTERE INVERSA. INVERTOARELE VOR AVEA SI FUNCTIA LVRT (LOW VOLTAGE RIGHT TROUGH) ACTIVATE. UTILIZATORUL VA PREZENTA DATE DE CERTIFICARE A INVERTORULUI DE CATRE O ENTITATE SPECIALIZATA ALATURI DE DATELE PREVAZUTE IN ORD 228. TESTELE DE PUNERE IN FUNCTIE VOR CERTIFICA ACTIVAREA SI FUNCTIONAREA FIECAREI FUNCTII DE PROTECTIE LA VALORILE SETATE. TESTELE POT FI EXECUTATE DE FIRME AUTORIZATE CARE VOR PREZENTA BULETINELE DE VERIFICARE REZULTATE IN URMA TESTELOR. BULETINELE DE VERIFICARE VOR FI VERIFICATE DE OD SI DUPA APROBARE VA FI DAT ACCEPTUL DE PIF. - UTILIZATORUL NU DETINE SISTEME DE STOCARE A ENERGIEI ELECTRICE - UTILIZATORUL ACESEAZA PROGRAMUL DERULAT PRIN AFM</t>
  </si>
  <si>
    <t>25969915</t>
  </si>
  <si>
    <t>25912096</t>
  </si>
  <si>
    <t>25913564</t>
  </si>
  <si>
    <t>25914518</t>
  </si>
  <si>
    <t>PTA 165 SAT FAGARASUL NOU L 9705</t>
  </si>
  <si>
    <t>25914909</t>
  </si>
  <si>
    <t>PTA 245 SAT 2 SAMBATA NOUA L 9703</t>
  </si>
  <si>
    <t>Se mentine alimentarea existenta.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si minime ale tensiunii si frecventei pentru protectiile de interfata aferente instalatiilor de producere a energiei electrice: Functia de protectie Valoare Temporizare (s) Functia de protectie de tensiune treapta I1.15 Un0.5 Functia de protectie de tensiune treapta II0.85 Un3.2 Functia de protectie de frecventa treapta I52 Hz0.5 Functia de protectie de frecventa treapta II47.5 Hz0.5 Functia de protectie de maxima tensiune(valoarea mediata la 10 minute)*1.1 Un603 s** - *Aceasta functie se activeaza doar in cazul in care este continuta in modulul generator (invertor)/ generator sincron achizitionat si este obligatorie in cazul protectiilor de interfata, externe unitatilor generatoare/instalatiilor de producere a energiei electrice cu puterea instalata &gt; 30 kVA . - ** Timpul de actionare al protectiei este dependent de valoarea initiala si finala a tensiunii masurate, respectiv de 10 minute dupa un timp de demaraj de 3s. Lucrari conexe ce nu se vor realiza pe tarif de racordare: Transformatorul de putere 20/0,4 kV se va dimensiona conform puterii solicitate Conform Ord ANRE nr. 59/2013 cu actualizarile in vigoare, art 46 al. 2. (2) Instalatiile finantate de catre utilizatori sunt în proprietatea acestora si sunt exploatate de catre operatorii de retea, in baza unei conventii initiate de catre operatori, incheiate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</si>
  <si>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25915089</t>
  </si>
  <si>
    <t>S20 5610- CERNAVODA CT</t>
  </si>
  <si>
    <t>Conform cererii depuse, SOCIETATEA NATIONALA NUCLEAR ELECTRICA SA solicita: - instalare sistem de conversie a energiei solare in energie electrica in zona rezidentiala Campus CNE, compus din 1024 panouri fotovoltaice cumuland o putere instalata de 455,68 kW si o putere maxima ce poate fi evacuata de 455,68kW; - spor de putere pentru puterea maxim? ce poate fi absorbit? din re?ea, de la 1980 kW aproba?i prin ATR nr. 106/17.06.2003, la o putere maxim? simultan? ce poate fi absorbit? din re?ea de 1980,77 kW; - sporul de putere de 0,77kW reprezinta puterea maxima simultan absorbita, solicitata pentru serviciile interne ale instalatiei de producere. Modificarile tehnice aduse in instalatia de utilizare nu genereaza modificari in instalatia de racordare existenta si sunt compatibile cu grupul de masurare existent, prevazut pentru inregistrarea consumului de energie electrica. Pentru transformarea locului de consum in loc de producere si consum, nu sunt necesare lucrari suplimentare pe Tarif de Racordare. Nu se fac modific?ri de natura tehnic? in instalatiile de racordare. Se p?streaz? solu?ia de racordare existent? conform ATR nr. 106/17.06.2003: - punctul de racordare va fi definit în continuare la 20kV in SIT 110/20kV Cernavoda si L5605/20kV PTM 2 CNE; - punctul de m?sur? va fi definit în continuare la nivelul de tensiune 20 kV, in/ la celula de masura ? PC; - punctul de delimitare va fi definit în continuare la nivelul de tensiune de 20kV, la capetele terminale ale LES plecare din celula de masura spre compartimentul utilizatorului din PC L5610 si capetele terminale ale LES plecare din celula de masura spre compartimentul tuilizatorului din PT Specialisti Sosire L5605. M?surarea energiei electrice se realizeaz? prin: contori electronici trifazati in montaj indirect, cu curba de sarcina, RS232 ?i modem sub capac, pentru integrare în sistemul de telecitire existent pentru Zona Re?ea Dobrogea. In celula UTM exista TT 20/0,1kV si TC 200/5A. Se vor mentine grupul de masura si contorul existent.Contorul va fi programat bidirectional (va masura atat consumul de energie electric? din re?ea (energia activ? ?i reactiv? consumat?) dar ?i energia injectat? în re?ea).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Protectia la supratensiuni si protectia diferentiala fac parte din instalatia de utilizare a utilizatorului si se vor realiza pe cheltuiala acestuia cu o firma autorizata de ANRE. Se va depune la UO MT JT dosarul de executie al instalatiei interioare. Dupa punerea in functiune a centralei fotovoltaice este necesara efectuarea de masuratori, pentru verificarea incadrarii in limitele normate, atat pentrufenomenul de fliker, cit si pentru regimul deformant. In cazul in care nu sunt respectate conditiile de calitate a energiei electrice, se impune luarea de masuri locale pentru incadrarea indicatorilor de calitate in limite normate, in caz contrar centrala fotovoltaica nu va functiona. Lucrarile necesare pentru incadrarea indicatorilor de calitate a energiei electrice, in limite normate se vor realiza pe cheltuiala beneficiarului; Pentru conditii diferite de cele normale (de incident), centrala fotovoltaica trebuie sa contribuie la siguranta personalului de exploatare si public, precum si la evitarea deteriorarii echipamentului conectat la retea; Prin cuplarea la retea a centralei fotovoltaice nu trebuie sa se depaseasca capacitatea nici unui element de retea,(avind in vedere cresterea de tensiune la conectare) sau nivelul dimensionat la scurtcircuit; Racordarea centralei fotovoltaice se va face in conformitate cu Ordinul ANRE 51/2019. In vederea puneriisub tensiune a locului de consum/producere solicitat, utilizatorul va depune, la UO MT-JT Medgidia, dosarul instalatiei electrice de utilizare intocmit de catre o unitate atestata de ANRE. SC Retele Electrice Romania SA va realiza racordarea locului de consum/producere doar dupa depunerea dosarului instalatiei electrice de utilizare la UO MT-JT Medgidia si doar dupa ce noul client isi obtine (daca este cazul) in nume propriu, acordurile proprietarilor/autoritatilor locale pentru traversarea terenului cu cablul dintre punctul de delimitare si tabloul instalatiei electrice de utilizare. Instalatia de producere trebuie sa respecte cerintele tehnice de racordare prevazute in Norma tehnica ?Conditii tehnice de racordare la retelele electrice de interese public pentru prosumatorii cu injectie de putere activa in retea? conform Ord. ANRE nr. 228 din 28 decembrie 2018 actualizat.</t>
  </si>
  <si>
    <t>25239401</t>
  </si>
  <si>
    <t>A20 IAS-OLTENITA SUD CL</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</si>
  <si>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Solutia unica - Racord in sistem intrare-Ie?ire in LEA 20kV IAS din st Oltenita Sud tronson cuprins intre bara 20kV st Oltenita Sud si PT2790 Lucrari pe tarif de racordare: Realizare racord intrare - iesire in LEA 20kV IAS din st Oltenita Sud tronson cuprins intre bara 20kV st Oltenita Sud si PT2790 prin sectionare LES 20kV existenta in apropierea PT 2790 si mansonare cu LES 20kV noua realizata cu cablu Al 3x185mmp in lungime de cca 2x5m ,,PC proiectat in anvelopa de beton amplasat langa punctul de racordare in PT 2790 echipat cu: - 2 celule de linie 20kV motorizate cu echipament de comutatie in SF6 echipate cu separator de sarcina si CLP care se vor integra in sistemul de telecontrol existent; ,,o celula de masura motorizata UT cu separator si grup de masura format din doua transformatoare de tensiune 20/0,1kV, clasa de precizie 0,2s, doua transformatoare de curent 50/5A, clasa de precizie 0,2S si contor electronic trifazat static clasa de precizie 0,2s dotat cu curba de sarcina si interfata de comunicatie RS 232 si modul comunicatie GSM, amplasat intr-o cutie de masura; cutia de masura se va amplasa intr-o nisa cu posibilitatea vizualizarii atat de catre Retele Electrice Romania cat si de catre beneficiar; - integrarea in telecontrol a celulelor de linie si masura din PC proiectat prin montarea de RGDAT-2 buc, UP 2020 LITE-1 buc, baterii acumulatori - 2 buc, TSA-1 buc, Router Rugged pt comunicatii 4G - CISCO IR1101, Swich- uri rugged CISCO IE-4000-8S4G-E, dulap pentru echipamente de telecomunicatii FT-045_TLC-M_ed02 - TIP B si accesoriile de conectica: Patch-cord ftp cat. 6e (lungime 1 m), Patch-cord ftp cat. 6e (lungime 10 m). Achizitia si montarea contorului revin in sarcina Operatorului de Distributie. ,,Punctul de conexiune va fi cu acces din domeniu public. Terenul pe care se va amplasa PC va fi pus la dispozitia OD cu drept de uz, superficie si servitute pe toata durata existentei instalatiei electroenergetice.  Lucrari ce se realizeaza prin grija beneficiarului pentru solutia analizata: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 LES 20 kV de Cu, 95 mmp, L? 20m între celula de m?sur? din compartimentul de racordare ?i celula cu înterup?tor din compartimentulutilizatorului; - Dispozitivul general - celula sosire cu intrerupator automat si separator in compartimentul utilizatorului (DG) cu urmatoarele protectii: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 protectie maximala de curent directionala homopolara; Pentru racordarea producatorului in plus fata de DG (dispozitiv general) se va prevedea un dispozitiv, denumit Dispozitiv de Interfa?? (DI) in scopul de a garanta separarea instala?iei de producere de re?eaua de distribu?ie în caz de întrerupere de la re?ea.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 întrerup?torul general (DG), spre produc?tor. ?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RETELE ELECTRICE A, semnalele vor fi transmise printr-un cablu special ecranat, care vaface parte impreuna cu traductoarele, din instalatia de utilizare. Lungimea cablului nu trebuie sa depaseasca 20m. ?LES 20kV intre PC 20kV proiectat si CEF Oltenita 9 in lungime de cca.0,13 km ; ?Posturi trafo si tablouri jt aferente parcului fotovoltaic, trafo ? 2000kVA; ? asigurare accesului la PC 20kV proiectat pentru OD</t>
  </si>
  <si>
    <t>24541170</t>
  </si>
  <si>
    <t>Lucrari de intarire determinate de necesitatea asi tehnice in vederea evacuarii puterii aprobate pentru centrala CEF Oltenita 9:
Realizarea lucrărilor de întărire cu caracter general pentru respectarea criteriului cu N elemente in functiune in RED 110 kV:
Rețele Electrice Romania:
- Reconductorare LEA 110 kV Lehliu-Tămădău (19,2 km) cu conductoare de sectiune similara si capacitate de minim 850A (inclusiv lucrari de inlocuire TC in celulele de capat) ,,Reconductorare LEA 110 kV Tămădău-Fundulea (8,3 km) cu conductoare de sectiune similara si capacitate de minim 850A (inclusiv lucrari de inlocuire TC in celulele de capat)
- Reconductorare LEA 110 kV Călărași-Pelicanu (7,8 km) cu conductoare de sectiune similara si capacitate de minim 850A (inclusiv lucrari de inlocuire TC in celulele de capat) ,,Reconductorare LEA 110 kV Dragalina-Călărași (25,9 km) cu conductoare de sectiune similara si capacitate de minim 850A (inclusiv lucrari de inlocuire TC in celulele de capat)
- Reconductorare LEA 110 kV Mostiștea-Ciornuleasa (15,9 km) cu conductoare de sectiune similara si capacitate de minim 850A (inclusiv lucrari de inlocuire TC in celulele de capat)
- LEA nouă 110 kV Tămădău-Solex (31,7 km) cu conductoare capacitate de minim 850A (inclusiv lucrari de montare celule 110kV in statiile de capat) 
-  Lungime linii reconductorate :77,1km Lungime linii noi 110kV:31,7km Valoare Ti la N elemente in zona Dobrogea (46.037.952,00 + 63.095.680 ,00)= 109.133.632,00 lei fara TVA Retele Electrice Romania zona Muntenia
- Reconductorare LEA 110 kV Fundulea-Solex (23,6 km) cu conductoare de sectiune similara si capacitate de minim 850A (inclusiv lucrari de inlocuire TC in celulele de capat)
- Reconductorare LEA 110 kV FCME-Solex (5,91km) cu conductoare de sectiune similara si capacitate de minim 850A (inclusiv lucrari de inlocuire TC in celulele de capat) ,,Reconductorare LEA 110 kV Dudești-FCME(5,829km) cu conductoare de sectiune similara si capacitate de minim 850A (inclusiv lucrari de inlocuire TC in celulele de capat) .  
Reconductorare LEA 110 kV Dudești-CET București Sud (4,435km) cu conductoare de sectiune similara si capacitate de minim 850A (inclusiv lucrari de inlocuire TC in celulele de capat) .
- Lungime linii reconductorate :39,8km Valoare Ti la N elemente in RER zona Muntenia 23.749.850,88 lei fara TVA Total intariri Ti la N elemente in Retele Electrice Romania: 132.883.482 ,88 lei fara TVA Realizarea lucrărilor de întărire cu caracter general pentru respectarea criteriului cu N-1 elemente in functiune in RED 110 kV: Rețele Electrice Romania zona Dobrogea: ,,Reconductorare LEA 110 kV Mostiștea-Oltenița Nord (33 km) cu conductoare de sectiune similara si capacitate de minim 850A (inclusiv lucrari de inlocuire TC in celulele de capat)
- Reconductorare LEA 110 kV Ciornuleasa-Oltenița Nord (17 km) cu conductoare de sectiune similara si capacitate de minim 850A (inclusiv lucrari de inlocuire TC in celulele de capat) ,,Reconductorare LEA 110 kV Călărași-Mircea Vodă (9,9 km) cu conductoare de sectiune similara si capacitate de minim 850A (inclusiv lucrari de inlocuire TC in celulele de capat)
- Reconductorare LEA 110 kV Mircea Vodă-Pelicanu (4,2 km) cu conductoare de sectiune similara si capacitate de minim 850A (inclusiv lucrari de inlocuire TC in celulele de capat) 
- Reconductorare LEA 110 kV Gura Ialomiței A-Țăndărei (12,9 km) cu conductoare de sectiune similara si capacitate de minim 850A (inclusiv lucrari de inlocuire TC in celulele de capat) ,
- Reconductorare LEA 110 kV Gura Ialomiței-Slobozia Sud (39,1 km) cu conductoare de sectiune similara si capacitate de minim 850A (inclusiv lucrari de inlocuire TC in celulele de capat) 
-  Lungime linii reconductorate : 116,1km Valoare Ti la N-1 elemente in RER zona Dobrogea : 84.850.752,00 lei fara TVA Rețele Electrice Romania zona Muntenia: ,,Reconductorare LEA 110 kV Solex-Dudești(9,044km) cu conductoare de sectiune similara si capacitate de minim 850A (inclusiv lucrari de inlocuire TC in celulele de capat) ,,Reconductorare LEA 110 kV Dudești-Glina(5,688km) cu conductoare de sectiune similara si capacitate de minim 850A (inclusiv lucrari de inlocuire TC in celulele de capat)
- Reconductorare LEA 110 kV Glina-Popești Leordeni(6,981km) cu conductoare de sectiune similara si capacitate de minim 850A (inclusiv lucrari de inlocuire TC in celulele de capat) 
- Lungime linii reconductorate :21,7 km Valoare Ti la N-1 elemente in RER zona Muntenia : 12.965.266,56 lei fara TVA Total intariri Ti la N-1 elemente in Retele Electrice Romania: 97.816.018,56 lei fara TVA Realizarea lucrărilor de întărire cu caracter general pentru respectarea criteriului cu N elemente in functiune in RET: Lucrari din Planul de dezvoltare RET: nu este cazul
Lucrari de intarire care nu sunt incluse in Planul de Dezvoltare RET 2022-2031:
Amplificare AT 220/110 kV Mostiștea la 300 MVA Valoare Ti la N in RET: 13.522.550,00 lei fara TVA Realizarea lucrărilor de întărire pentru respectarea criteriului cu N-1 elemente in functiune in RET:
Lucrari din Planul de dezvoltare RET: nu este cazul
Lucrari de intarire care nu sunt incluse in Planul de Dezvoltare RET 2022-2031:
Instalare AT2 220/110 kV Mostiștea 300 MVA Valoare Ti la N-1 in RET: 15.818.550,00 lei fara TVA Beneficiarul centralei CEF Oltenita 9 doreste punerea in functiune conform cererii de racordare si nu a optat pentru prevederile ord. 81/2022 cu referire la limitarea operationala a puterii tinand cont de contingentele la care au rezultat suprasarcini in RED/RET conform adresei nr. 334029 / 24.12.2024.
Evaluarea lucrarilor de intarire Valoarea estimata a lucrarilor enuntate la pct.3.2 pe baza de indici conform art. 44 din Ordinul ANRE 11/2014 este de: T(I)=Sn x i Art. 42. În situația în care punctul de racordare este la medie tensiune, într-o linieelectrică subterană sau pe bara de medie tensiune a unui post de transformare, tariful specific pentru calculul componentei TI a tarifului de racordare se notează i6 și se stabilește utilizând următoarea formulă: (Ti) calcul = S evac* i6 unde: i6 = iMTS +iST110/MT [lei/MVA] I6=67.000 [lei/MVA] +432.000 [lei/MVA] = 499.000 [lei/MVA] Sevac=1,644 MVA - puterea aprobata pentru evacuare in retea la locul de producere sau la locul de consum si de producere respectiv [MVA] ,,a. (Ti)calcul = Sevac * i6= 1,644 MVA *499 000 lei/MVA = 820.356,00 lei fara TVA ,,b. Valoarea Ti calculata pe baza de deviz general aferenta OD/OTS cu lucrari de intarire la N si N-1: (Ti)SS = 260.040.601,44lei fara TVA din care: La N elemente: (Ti)SS = 146.406.032,88 lei fara TVA din care: Ti OD Retele Electrice Romania zona Dobrogea = 46.037.952,00 lei fara TVA Ti OD Retele Electrice Romania zona Muntenia = 23.749.850,88 lei fara TVA Ti OTS Transelectrica = 13.522.550,00 lei fara TVA La N-1 elemente: (Ti)SS = 113.634.568,56 lei fara TVA din care: Ti OD Retele Electrice Romania zona Dobrogea = 84.850.752,00 Lei fara TVA Ti OD Retele Electrice Romania zona Muntenia = 12.965.266,56 lei fara TVA Ti OTS Transelectrica : 15.818.550,00 lei fara TVA Astfel valoarea componentei T(I) care se va considera la calculul tarifului de racordare este : Ti =min ( Ti DG; Ti calcul) = min (260.040.601,44lei; 820.356,00 lei ) = 820.356,00 lei fara TVA Termenul posibil de realizare a lucrărilor de intarire in Retele Electrice Romania este 10009 zile lucratoare, la N si N-1 elemente (fara limitare operationala) pentru ambele variante, de la momentul obtinerii obtinerii avizelor si autorizatiilor de construire. S-a calculat timpul necesar realizarii lucrarilor de intarire pentru racordarea centralei CEF Oltenita 9 astfel: La N: 5963 zile lucratoare RER zona Dobrogea 5 linii* 10 luni * 22 zile lucratoare + 77,1 km * 15 zile lucratoare = 2256 zile lucratoare pentrureconductorari 1linii * 14 luni * 22 zile lucratoare + 32 km * 60 zile lucratoare = 2228 zile lucratoare pentru liniile noi. RER zona Muntenia 4 linii* 10 luni * 22 zile lucratoare + 39,8 km * 15 zile lucratoare = 1478 zile lucratoare pentru reconductorari La N-1: 4046 zile lucratoare RER zona Dobrogea (6 linii* 10 luni * 22 zile lucratoare + 116,1 km * 15 zile lucratoare = 3061 zile lucratoare) pentru reconductorari RER zona Muntenia (3 linii* 10 luni * 22 zile lucratoare + 21,7 km * 15 zile lucratoare = 985 zile lucratoare) pentru reconductorari Nu sunt inclusi timpii de obtinere a avizelor si acordurilor proprietarilor precum si durata de executie a lucrarilor de intarire din RET.</t>
  </si>
  <si>
    <t>A20 10004- SARINASUF TL</t>
  </si>
  <si>
    <t>Se mentine alimentarea existenta. Nu se va debita putere suplimentara in SEN, fata de puterea contractuala din ATR 07299731 din 20/12/2021 actualizat in data de 31/08/2023. Nu se fac modificari de natura tehnica pe partea de racordare. Se va instala pe partea de utilizare un sistem de stocare a energiei electrice 2 MW si un sistem de management al centralei, care sa permita reducerea puterii acesteia, astfel incat sa nu se evacueze o putere mai mare fata de cea aprobata anterior. Dispozitivul General va fi prevazut cu o protectie de putere maximala directionata cu comanda de declansare catre Dispozitivul de Interfata, in cazul depasirii puterii aprobate. Pentru Centrala electrica mixta Blue 2- Bestepe-7,15 MW- CEED+CEF+BS 2MW, punerea sub tensiune pentru perioada de probe si certificarea conformit??ii tehnice se va realiza cu respectarea cerin?elor Ord. 51/2019.</t>
  </si>
  <si>
    <t>26025550</t>
  </si>
  <si>
    <t>A20 9304- TULCEA VEST TL</t>
  </si>
  <si>
    <t>Lucrari necesare racordarii: Conform ordin 169/2018, cap. 3, art 5, contribu?ia financiar? este definit? ca fiind aportul în numerar al beneficiarilor serviciului de distribu?ie sau al unei ter?e p?r?i (de exemplu, fonduri de la organismele interne sau interna?ionale, subven?ii, taxa de dezvoltare, tariful de racordare etc.) dat cu titlu gratuit operatorilor de distribu?ie. Varianta unica - racord intrare iesire, in linia LEA 20 kV L9304 din statia 20 kV Tulcea Vest intre stalpi nr.9 si nr.10. Lucrari pe tarif de racordare: Racord 20kV proiectat -demolarea stalpului 10 existent si plantarea a doi stalpi speciali terminali in axul LEA 20kV 9304 din st Tulcea Vest -echiparea stalpilor proiectati cu: coronament semiorizontal, lanturi duble de intindere, 24 kV in montaj vertical, DRV ZnO 24kV, CT exterior si Rp? 4? si separatori (separator vertical 24kV unificat la jonctiunile LEA-LES 20kV) - LES 20kV intre cei doi stalpi proiectati si PC 20kV proiectat, va firealizata cu doua cabluri de medie tensiune tripolar, noi, cu elice vizibila, izolatie XLPE, sectiune 3x(1x185 mm2) Al si accesorii performante in lungime totata de 44m. PC 20kV proiectat Echiparea compartimentului de racordare al punctului de conexiuni 20 kV, cu: ,,2 celula de linie motorizata 24 kV, 630A, 16 kA cu separator de sarcina si CLP conf. specificatiei OD; ,,loc pentru înc? o celul? de linie; ,,1 celula de masura conf. specificatiei OD cu separator si grup de masura format din dou? transformatoare de tensiune 20/0,1 kV, clasa de precizie 0,5 ?i dou? transformatoare de curent de 50/5A, clasa de precizie 0,5s si contor electronic trifazat static (afisaj LCD), In=5(6)A , Un=3x100/57V, clasa de precizie 0,2 dotate cu curba de sarcina si interfata de comunicatie RS 232 si modul comunicatie GSM amplasat intr-o cutie de masura; cutia de masura se va amplasa intr-o nisa cu posibilitatea vizualizarii atat de catre OD cat si de catre beneficiar. ,,montarea de RGDAT-2 buc, UP 2020 LITE-1 buc, baterii acumulatori -2 buc, TSA-1 buc, router Rugged pentru comunicatii 4G - CISCO IR1101, Swich-uri rugged CISCO IE-4000-8S4G-E, dulap pentru echipamente de telecomunicatii FT-045_TLC-M - TIP B si accesoriile de conectica: Patch-cord ftp cat. 6e (lungime 1 m); Patch-cord ftp cat. 6e (lungime 10 m). Se va prevedea o ni?a de mãsurã in care se va monta un contor electronic de energie activ? ?i reactiv? cu dublu sens. Achizitia si montarea contorului revin in sarcina Operatorului de Distributie. Pentru alimentarea utilizatorului CEF Tulcea 2 ca si consumator pentru puterea maxim simultan absorbita de Pa=3 kW se va utiliza aceeasi cale prin care acesta debiteaza in reteaua de medie tensiune ca si producator. Celulele vor fi prevazute cu rezistenta anticondens. In spatiul punctului de conexiune va fi prevazut loc de rezerva pentru a asigura posibilitatea extinderii in viitor a tabloului de medie tensiune. In punctul de conexiuni se va realiza o instalatie interioara de legare la pamant. Aceasta se va conecta la o priza de legare la pamant exterioara, a carei rezistenta de dispersie trebuie sa fie Rp ? 4?. Compartimentul de racordare apartinand R.E.R trebuie sa fie dotat prin grija utilizatorului cu usi si inchizatori conform specificatiilor R.E.R Orificiile de aerisire trebuie sa comunice doar cu spatii deschise. Punctul de conexiune va fi cu acces din domeniu public. Terenul pe care se va amplasa PC va fi pus la dispozitia OD cu drept de uz, superficie si servitute pe toata durata existentei instalatiei electroenergetice. Lucrari ce se realizeaza prin grija beneficiarului : ,,Montare anvelopa, pentru instalatiile aferente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Dispozitivul general - celula sosire cu intrerupator automat si separator in compartimentul utilizatorului (DG) cu urmatoarele protectii: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direc?ional? cu dou? trepte (o treapta pentru punerile la pamant simple, ?i a doua treapta pentru duble puneri la pamant).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,,montare analizor pentru monitorizarea calitatii energiei electrice pe durata de probe;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 instalatia de utilizare intre PC 20kV proiectat si posturile de transformare ale utilizatorului in lungime de 0,6 km ,,Posturi trafo si tablouri jt aferente centralei CEF , trafo ? 1000kVA ,,Asigurare accesului la PC 20kV proiectat pentru OD. Realizarea lucrarilor pentru instalatiile din aval de punctul de delimitare este in responsabilitatea utilizatorului si se efectueaza pe cheltuiala acestuia.</t>
  </si>
  <si>
    <t>19064086</t>
  </si>
  <si>
    <t>Lucrari de intarire determinate de necesitatea asi tehnice in vederea evacuarii puterii aprobate pentru centrala CEF Tulcea 2:
Realizarea lucrărilor de întărire cu caracter general pentru respectarea criteriului cu N elemente in functiune in RET:
-Amplificare statie 110/20kV Tulcea Vest de la 2x16MVA la 2x25MVA
- Amplificare grupulului TFN+BS existent Bara B 1xTFN 1155KVA BS10- 100A, cu unul nou, compus din 1x TFN 2312KVA + BS 200A și funcționarea cu cupla închisă. Realizarea lucrărilor de întărire pentru respectarea criteriului cu N-1 elemente in functiune in RET:
Din analiza efectuata s-a constat aport sub 0,5% din partea CEF Tulcea 2 la suprasaracinile deja existente pe Trafo 1,2,3 400/110kV-250MVA Tulcea Vest. Conform Reguli Transelectrica, nu se vor considera ca lucrari de intarire necesare la N-1.
Evaluarea lucrarilor de intarire Valoarea estimata a lucrarilor enuntate la pct.3.2 pe baza de indici conform art. 44 din Ordinul ANRE 11/2014 este de: T(I)=Sn x i Varianta unica
Art. 41. - In situatia in care punctul de racordare este la medie tensiune, intr-o linie electrica aeriana, tariful specific pentru calculul componentei Ti a tarifului de racordare se noteaza i5 si se stabileste utilizand urmatoarea formula: i5 = iMTA + iST110/MT [lei/MVA]= 97.000 + 432.000 = 529.000 lei /MVA Valoarea Ti calculata pe baza de indici aferenta OD/OTS cu lucrari de intarire la N si N-1:
(Ti)SS = 529.000 lei x 0,830 MVA = 439.070 lei Valoarea Ti calculata pe baza de deviz general aferenta OTS cu lucrari de intarire la N si N-1: (Ti)SS = 10.290.694,00 lei fara TVA din care:
La N elemente:
7410.290.694,00 lei faraTVA din care: Ti RER = 0 lei fara TVA Ti RET = 10.290.694,00 Iei fara TVA La N-1 elemente: 0 faraTVA din care:
Prin urmare valoarea Ti aferenta OD/OTS pentru lucrarile de intarire la si N-1 lutata in calculul tarifului de racordare este: T(I) = min ((Ti)N elemente+(Ti) N-1 elemente; Ti indici) = min (10.290.694,00 lei; 439.070 Iei) = 439.070 Iei fara TVA. Timpii de realizare a lucrărilor din instalațiile Transelectrica nu sunt incluși.</t>
  </si>
  <si>
    <t>Se va realiza bransament trifazat cu un cablu de sectiune 4x16 mmp Al in lungime de 10 m pe LEA 0.4 kV stalp existent pe str Narciselor pana la un BMPT tip monobloc, echipat cu separator si intrerupator jt automat de 25 A. Cutia se va monta pe stalpul de racord. In BMPT se va monta contor electronic trifazat in montaj direct bidirectional. BMPT-ul si contorul electronic trifazat in montaj direct bidirectional se vor monta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t>
  </si>
  <si>
    <t>25953419</t>
  </si>
  <si>
    <t>Se mentine alimentarea ex. Se va inlocui partea electrica din BMP, atat intrerupatorul existent cu intrerupator nou In = 40 A, cat si conductoarele din circuitul primar, din cupru, flexibile cu sectiuni adecvate curentului nominal al intrerupatorului.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t>
  </si>
  <si>
    <t>26069747</t>
  </si>
  <si>
    <t>PTA 250 L 9703</t>
  </si>
  <si>
    <t>Se mentine alimentarea existenta. Se va inlocui partea electrica din BMP, atat intrerupatorul existent cu intrerupator nou In = 32 A, cat si conductoarele din circuitul primar, din cupru, flexibile cu sectiuni adecvate curentului nominal al intrerupatorului.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</si>
  <si>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25986404</t>
  </si>
  <si>
    <t>Alimentarea cu energie electrica se va realiza prin proiectarea si executarea unui punct de conexiuni conform normelor RER in vigoare racordat pe medie tensiune in LEA 20 kV L 4305 intre separator SPT 1159 si nod MT PT116 prin demontarea a 3 stalpi MT existenti si montarea a 2 stalpi MT speciaki 15014 echipati stalpi speciali echipati cu separatori verticali de derivatie cu CLP pentru cablul de alimentare al PC nou. Din separatoarele verticale se pleaca cu MT LES 20 kV de sectiune de 3x1x185 mmp 2x250m (240 m profil 2A, 2x6 m profil B asfalt foraj) pana la punctul de conexiune ce va fi amplasat la limita de propietate cu acces din domeniul public. Punctul de conexiuni va fi prevazut cu compartiment RED echipat cu: - un spatiu pentru instalatia de racordare echipat cu 2 celule de linie tip LE echipate cu separator de sarcina IMS, motorizate si cu actionare manuala, cu separator de punere la pamant ST, detector prezenta tensiune, loc pentru o celula de linie; - o celula de masura UT, echipata cu 2 transformatoare de tensiune 20/10/0,1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ventila?ie, intrari pentru cabluri, instala?ie de legare la pamant. Prin funda?ie se asigura accesul cablurilor de medie tensiune la celule si al cablului de joasa tensiune la tabloul servicii auxiliare. Ea trebuie sa fie prevazuta cu un colector pentru acumularea apei în eventualitatea patrunderii acesteia prin u?i sau ferestre. Spa?iile pentru accesul cablurilor vor fi etan?eizate pentru a împiedica patrunderea apei din sol în postul de conexiuni.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 m, este necesar montarea de protectii homopolare directionate de punere la pamant. - Dupa PIF Bransament trifazat nou, Bransamentul monofazat existent se va desfiinta, si impreuna cu grupul de masura se vor preda catre UO MTJT.</t>
  </si>
  <si>
    <t>26148716</t>
  </si>
  <si>
    <t>PTA 2 CIOCARLIA DE SUS 4204</t>
  </si>
  <si>
    <t>Se mentine alimentarea ex. Se va inlocui partea electrica din BMP, atat intrerupatorul existent cu intrerupator nou In = 32 A, cat si conductoarele din circuitul primar, din cupru, flexibile cu sectiuni adecvate curentului nominal al intrerupatorului.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t>
  </si>
  <si>
    <t>26180837</t>
  </si>
  <si>
    <t>PTAB 707 CAISILOR V TRAIAN</t>
  </si>
  <si>
    <t>26190816</t>
  </si>
  <si>
    <t>S10 0111- TOMIS NORD CT</t>
  </si>
  <si>
    <t>Alimentarea cu energie electrica se va realiza prin proiectarea si executarea unui punct de conexiuni conform normelor RER in vigoare racordat pe medie tensiune in LEA 20 kV L 0111 intre PR 916 si derivatia PT 657 prin demontare 3 stalpi MT existenti si montare 2 stalpi MT speciali 15014 echipati cu separatori verticali de derivatie cu CLP pentru cablul de alimentare al PC nou. Din separatoarele verticale se pleaca cu MT LES 20 kV de sectiune de 3x1x185 mmp in lungime totala de 200m pana la punctul de conexiune ce va fi amplasat la limita de propietate cu acces din domeniul public (50 m din stalp 1 si 150 m pana in stalp 2). Punctul de conexiuni va fi prevazut cu compartiment RED echipat cu: - un spatiu pentru instalatia de racordare echipat cu 2 celule de linie tip LE echipate cu separator de sarcina IMS, motorizate si cu actionare manuala, cu separator de punere la pamant ST, detector prezenta tensiune, loc pentru o celula de linie; - o celula de masuraUT, echipata cu 2 transformatoare de tensiune 20/0 ,1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ventila?ie, intrari pentru cabluri, instala?ie de legare la pamant. Prin funda?ie se asigura accesul cablurilor de medie tensiune la celule si al cablului de joasa tensiune la tabloul servicii auxiliare. Ea trebuie sa fie prevazuta cu un colector pentru acumularea apei în eventualitatea patrunderii acesteia prin u?i sau ferestre. Spa?iile pentru accesul cablurilor vor fi etan?eizate pentru a împiedica patrunderea apei din sol în postul de conexiuni.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 m, este necesar montarea de protectii homopolare directionate de punere la pamant. - Dupa PIF Bransament trifazat nou, Bransamentul trifazat existent se va desfiinta, si impreuna cu grupul de masura se vor preda catre UO MTJT.</t>
  </si>
  <si>
    <t>26232620</t>
  </si>
  <si>
    <t>PTZ 120 BL.FALEZA L 8803</t>
  </si>
  <si>
    <t>Se va realiza bransament trifazat de sectiune 25 mmp (cca 4 m) din tabloul general existent in casa scarii pana la un BMPT tip monobloc, echipat cu separator si intrerupator jt automat de 25 A. Cutia se va monta pe un soclu incastrat in fundatie de beton la limita de proprietate. In BMPT se va monta un contor electronic trifazat tip SmartMeter bidirectional CERT1. Contorul electronic trifazat se va monta de catre SC Retele Electrice Romania SA. -la PIF-ul bransamentului nou, bransamentul trifazat existent se va desfiinta si impreuna cu contorul se vor preda catre Retele Electrice Romania.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</si>
  <si>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24684969</t>
  </si>
  <si>
    <t>24684979</t>
  </si>
  <si>
    <t>24684980</t>
  </si>
  <si>
    <t>24685024</t>
  </si>
  <si>
    <t>A-S20 0723 CUMPANA- PETROL SUD CT</t>
  </si>
  <si>
    <t>Se mentine alimentarea existenta. Nu se va debita putere suplimentara in SEN fata de puterea contractuala din ATR 890913/01.03.2016. Nu se fac modificari de natura tehnica pe partea de racordare.</t>
  </si>
  <si>
    <t>S20 5604 SEIMENI- CERNAVODA CT</t>
  </si>
  <si>
    <t>Lucrari pe tarif racordare: Se va inlocui BMPT existent cu un BMPT nou semidirect tip monobloc, echipat cu separator, ansamblu reductori de 125/5 A si un intreruptor JT automat de 250 A. In BMPT se va monta contor electronic trifazat, in montaj semidirect bidirectional. Contorul va fi montat si pus la dispozitie de catre Retele Electrice Romania SA. Lucrari conexe ce nu se vor realiza pe tarif de racordare: Din bornele JT trafo se pleaca cu o coloana noua de sectiune 3x150+95C mmp in lungime de 8 m pana la un intreruptor nou In=250 A, din care se va poza un cablu de sectiune 3x150+95N mmp in lungime de 5 m pana la BMPT. Se vor redimensiona caile de alimentare si protectiile conform noi puteri, verificare contacte, prize de pamant, se va aduce la norme tehnice in vigoare, si se vor prezenta la Retele Electrice Romania SA-UO MTJT documentele specifice. Protectia la supratensiuni si protectia diferentiala fac parte din instalatia de utilizare a utilizatorului si se vor realiza pe cheltuiala acestuia cu o firma autorizata de A.N.R.E Bucuresti. Priza de pamant face parte din instalatia de utilizare a utilizatorului si se va realiza pe cheltuiala acestuia cu o firma autorizata de A.N.R.E Bucuresti. Pentru instalatia de dupa BMPT se vor obtine toate acordurile necesare traversarii proprietatilor in nume propriu si acestea se vor atasa dosarului de instalatie interioara. Se va depune la UO MT JT dosarul de executie al instalatiei interioare. Echipamentele, materialele care se vor monta in instalatiile Retele Electrice Romania SA pe tarif de racordare vor respecta standardele si omologarile Retele Electrice Romania SA. Materialele si echipamentele care se utilizeaza la realizarea instalatiei pe tarif de racordare, trebuie sa fie conforme cu cerintele din specificatiile tehnice unificate Retele Electrice Romania SA.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Retele Electrice Romania SA. Necoincidenta punctului de delimitare cu locul de montare a agregatelor de masura, implica aplicarea de corectii de pierderi in urmatoarele elemente de retea: - in transformator 160 kVA; - LEA 20 kV, in lungime 15 m. - Dupa PIF Bransament trifazat nou, bransamentul trifazat existent se va desfiinta si impreuna cu grupul de masura se vor preda catre UO MTJT.</t>
  </si>
  <si>
    <t>25904104</t>
  </si>
  <si>
    <t>S20 2727- BABA NOVAC CT</t>
  </si>
  <si>
    <t>Se mentine alimentarea existenta. Nu se va debita putere suplimentara in SEN fata de puterea contractuala din ATR 10662413/23.01.2012. Nu se fac modificari de natura tehnica pe partea de racordare.</t>
  </si>
  <si>
    <t>26028106</t>
  </si>
  <si>
    <t>PTA 224 CAP TUZLA</t>
  </si>
  <si>
    <t>Se mentine alimentarea ex.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</si>
  <si>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26242351</t>
  </si>
  <si>
    <t>Alimentarea cu energie electrica se va realiza prin proiectarea si executarea unui punct de conexiuni radial conform normelor RER in vigoare racordat pe medie tensiune in LEA 20 kV L 6505 intre nod rigid MT si separator SD2 prin inlocuire stalp existent cu montarea unui stalp 14G echipat cu o consola de derivatie si realizarea unei derivatii OlAl 3x70 mmp in lungime de 10 m pana la un stalp echipat cu separator vertical cu CLP pentru cablul de alimentare al PC nou. Din separatorul vertical se pleaca cu LES 20 kV de sectiune de 3x1x185 mmp 200 m (10 m pozat pe stalp, 190 m pozat in canal profil A) pana la punctul de conexiune ce va fi amplasat la limita de propietate cu acces din domeniul public. Punctul de conexiuni va fi prevazut cu compartiment RER echipat cu: - un spatiu pentru instalatia de racordare echipat cu 1 celula de linie tip LE echipata cu separator de sarcina IMS, motorizate si cu actionare manuala, cu separator de punere la pamant ST, detector prezenta tensiune, loc pentru o celula de linie; - o celula de masura UT, echipata cu 2 transformatoare de tensiune 20/0 ,1 kV, transformatoare de curent 50/5A, separatoare de punere la pamant ST1 si ST2, amonte si aval de grupul de masura; - RG-DAT instalat pe celulele de linie cu motorizare; - Tablou servicii interne alimentat de la boxa transformatorului, inainte de intrerupatorul general JT. - UPS 2000VA - un compartiment (nisa) pentru masura energiei, in care se monteaza contor electronic cu trei sisteme de masurare - va fi prevazuta cu elemente de ventilaþie, intrari pentru cabluri, instalaþie de legare la pamant. Prin fundaþie se asigura accesul cablurilor de medie tensiune la celule si al cablului de joasa tensiune la tabloul servicii auxiliare. Ea trebuie sa fie prevazuta cu un colector pentru acumularea apei în eventualitatea patrunderii acesteia prin uºi sau ferestre. Spaþiile pentru accesul cablurilor vor fi etanºeizate pentru a împiedica patrunderea apei din sol în postul de conexiuni.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pentru alimentare si protectie transformator; - intrerupator automat bipolar 6A magnetotermic pentru alimentare si protectie circuit iluminat; -intrerupator automat bipolar 16A magnetotermic pentru alimentare si protectie circuit prize; - transformatorul de putere 20/0,4 kV se va dimensiona conform puterii solicitate. In situatia in care din PC nou se va poza un cablu mai lung de 300m, este necesar montarea de protectii homopolare directionate de punere la pamant.</t>
  </si>
  <si>
    <t>26297372</t>
  </si>
  <si>
    <t>PTMA 6211 HAGIENI</t>
  </si>
  <si>
    <t>Se va inlocui partea electrica din BMPT, atat intrerupatorul existent cu intrerupator nou In=63A, cat si conductoarele din circuitul primar, din cupru, flexibile cu sec?iuni adecvate curentului nominal al intrerupatorului, prin grija RER . Lucrari conexe: Protect ia la supratensiuni si protectia diferentiala fac parte din instalatia de utilizare a utilizatorului si se va realiza pe cheltuiala acestuia cu o firma autorizata A.N.R.E. Instalatia de dupa BMPT (inclusiv priza de impamantare) va ramane in gestiunea clientului.</t>
  </si>
  <si>
    <t>26326955</t>
  </si>
  <si>
    <t>A20 MODELU 2-CALARASI CL</t>
  </si>
  <si>
    <t>Lucrari pe tarif de racordare Nu este cazul. Se mentine solutia de alimentare existenta. Se mentine grupul de masura si contorul existent. Lucrari prin grija utilizatorului Conform solicitarilor beneficiarului TINMAR ENERGY SA, in instalatia de utilizare se aduc modificari de natura tehnica fara depasirea puterii maxime simultane evacuate aprobate prin CER RO002E221334528/1 din data de 22.09.2016. Aceste modificari constau in adaugarea unei Instalatii de Stocare a energiei electrice, fara incarcare din retea, cu urmatoarele caracteristici: - Putere totala instalata de 3000,00 kW - Capacitate de stocare de 5.040,00 Ah - Putere maxima absorbita IS de 72,66 kW Rezulta: - Puterea totala maxima ce poate fi evacuata (CEF+IS)) = 4.469,00 kW (fara depasirea puterii aprobate prin CER RO002E221334528/1 din data de 22.09.2016). - Puterea maxima simultan absobita din retea este de 112,66 kW Avand in vedere ca puterea instalata (productie+stocare) va fi mai mare fata de cea evacuata, pentru a se preveni evacuarea unei puteri peste cea aprobata se vor realiza urmatoarele: - Realizarea unui sistem de management al energiei produse de catre CEF+IS pentru limitarea puterii evacuate in punctul de delimitare la 4.469,00 kW. - Instalarea pe DG a unui releu cu functia de putere care va deschide (declansa) DI in cazul depasirii puterii aprobate 4.469,00 kW. Instalatia de stocare va respecta Ord. ANRE 3/2023 referitor la aprobarea ?Normei tehnice privind cerin?ele tehnice de racordare la re?elele electrice de interes public pentru instala?iile de stocare a energiei electrice ?i procedura de notificare a instala?iilor de stocare a energiei electrice?.</t>
  </si>
  <si>
    <t>A20 MONSANTO 2-MOVILITA SL</t>
  </si>
  <si>
    <t>Alimentarea cu energie electrica a obiectivului se va face prin intermediul unui punct de conexiune in anvelopa din beton noua, ce se va racorda din LEA 20kV Monsanto 2, la stilpul nr.23 din ax. Lucrari pe tarif de racordare: -la 5m de stilpul de racord se va planta un stilp 12F in fundatie turnata(stilpul cu separatorul de racord), ce va fi echipat cu: o consola semiorizontala de intindere cu lanturi duble de izolatori compoziti, separator orizontal STEPN0( de Exipmrod Buzau), si priza de impamantare cu R&lt;4 ohmi; -dupa stilpul cu separatorul de racord, la 5m de acesta, se va planta un stilp 12F in fundatie turnata ce va fi echipat cu: cadru pentru descarcatori ZnO cu disconectori, CTE, si priza de impamintare &lt;4ohmi. Din stilpul 12F se va pleca cu cablu 20kV tip ARE4H5EX 3*1*185 mmp in lungime de ~ 20m, din care 10m pozat aparent prin tub de protectie pe stilp, iar 10m pozat subteran pina la punctul de conexiune nou; Punctul de conexiune va avea doua compartimente, unul al Retele Electrice Romania, si altul al utilizatorului: Compartimentul Retele Electrice Romania, va contine: 1buc. celula LE cu separator de sarcina( motorizata, I=630A), un spatiu pentru montarea in viitor a unei celule LE, o celula de utilizator UTM(motorizata) echipata cu separator de sarcina, 2buc transformatori de curent 50/5A cls. precizie 0,5S, si 2buc. transformatori de tensiune 20000/100V, cu clasa de precizie 0,5. Se vor monta echipamente pentru integrarea in sistemul de telecontrol al Retele Electrice Romania: RGDAT, unitate periferica de telecontrol, tablou de jt pentru servicii auxiliare, modem GSM, acumulatori. Celulele de 20kV vor fi prevazute cu rezistente anticondens. In compartimentul Retele Electrice Romania, va avea acces doar operatorul de retea, si va fi prevazut cu girueta de aerisire, si sistem de supraveghere si antiefractie. La spatiul (nisa) pentru instalatia de masurare a energiei electrice, in care se monteaza contorul trifazic in montaj indirect cu kit de telecitire, va avea acces atat operatorul de retea, cat si utilizatorul. Lucrari prin grija beneficiarului: -Anvelopa postului de transformare ce se va amplasa la limita de propiectate, cu acces din domeniul public. -Compartimentul utilizatorului va fi prevazut cu: celula RC, celula DG cu intrerupator si protectiile aferente pentru limitarea extinderii defectelor din reteaua utilizatorului in reteaua operatorului de distributie(si protectie directionala pentru distanta mare de 300m de la punctul de conexiune la postul de transformare). -Din celula UTM se va poza un cablu 20kV cu izolatie XPLE cu sectiunea minima de 95mmp (Cupru ) pana la dispozitivul general al utilizatorului prin intermediul celulei RC. -pentru evitarea patrunderii apei in punctul de conexiune, platforma de amplasare a PC va fi ridicata cu ~20 cm fata de nivelul solului. -Celula cu transformator de serviciiinterne 4kVA ? 20/0,4kV - instalatia de iluminat, prize si instalatia de legare la pamant a cladirii punctului de conexiune - pozare subterana cablu 20kV de la PC nou la postul de transformare al clientului. -Postul de transformare va fi echipat cu transformator 20/0,4kV ? 250KVA</t>
  </si>
  <si>
    <t>26285400</t>
  </si>
  <si>
    <t>A20 IRIGATII 1-DRAGALINA CL</t>
  </si>
  <si>
    <t>Lucrari pe tarif de racordare Nu este cazul. Se mentine solutia de alimentare existenta. Se mentine grupul de masura si contorul existent. Lucrari prin grija utilizatorului Conform solicitarilor beneficiarului MARIA TRADING SRL, in instalatia de utilizare se aduc modificari de natura tehnica fara depasirea puterii maxime simultane absorbite aprobate de 1.150 kW. Aceste modificari constau in adaugarea de : - Instalatie de producere - CEF cu o putere instalata de 900 kW destinata pentru AUTOCONSUM, FARA EVACUARE IN RETEA - Sistem de stocare ? IS cu capacitate de stocare de 225,8kW, FARA EVACUARE IN RETEA Conform documentelor transmise de beneficiar, Puterea maxima evacuata de catre CEF+IS prin instalatiile MARIA TRADING SRL catre RER va fi de 0,00 kW/0,00 kVA. Instalatia de producere a energiei electrice din instalatia de utilizare va respecta conditiile tehnice impuse de Ord ANRE 228/2018. Instalatia de stocare va respecta Ord. ANRE 3/2023. Protectia la supratensiuni si protectia diferentiala fac parte din instalatia de utilizare a utilizatorului si se vor realiza pe cheltuiala acestuia cu o firma autorizata de ANRE. Se va depune la UO MT JT dosarul de executie al instalatiei interioare. Prezentul aviz se emite in vederea racordarii in instalatia de utilizare a unei CEF cu instalatie de stocare fara debitare in retea a puterii produse.</t>
  </si>
  <si>
    <t>PT 24 I.C. BRATIANU</t>
  </si>
  <si>
    <t>Se va realiza bransament trifazat cu un cablu de sectiune 3x25+16C mmp in lungime de 31 m din LEA 0.4 kV stalp SE4 Nr.003 existent pe str George Cosbuc pana la un BMPT tip monobloc, echipat cu separator si intrerupator jt automat de 63 A. Cutia se va monta pe un soclu incastrat in fundatie de beton la limita de proprietate. Racordul se va executa subteran in profil A (11 m asfalt) si B (8 m foraj). In BMPT se va monta contor electronic trifazat in montaj direct bidirectional. BMPT-ul si contorul electronic trifazat in montaj direct bidirectional se vor monta de catre SC Retele Electrice Romania SA. Cablul la iesire in aerian la pozare pe stalp se va proteja pe stalp cu CANAL DIN FIBR ? DE STICL? PENTRU PROTEC?IA CABLURILOR si in continuare cu tub PVC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monofazat existent se va desfiinta, si impreuna cu grupul de masura se vor preda catre UO MTJT.</t>
  </si>
  <si>
    <t>26492616</t>
  </si>
  <si>
    <t>PTA 7561-SCINTEIA</t>
  </si>
  <si>
    <t>Se va inlocui partea electrica din BMPT, atat intrerupatorul existent In=40A cu intrerupator nou In=63A, cat si conductoarele din circuitul primar, din cupru, flexibile cu sec?iuni adecvate curentului nominal al intrerupatorului, prin grija RER . Lucrari conexe: Protect ia la supratensiuni si protectia diferentiala fac parte din instalatia de utilizare a utilizatorului si se va realiza pe cheltuiala acestuia cu o firma autorizata A.N.R.E. Instalatia de dupa BMPT (inclusiv priza de impamantare) va ramane in gestiunea clientului.</t>
  </si>
  <si>
    <t>26323072</t>
  </si>
  <si>
    <t>PT 223 LICEUL TELECOM NR.9</t>
  </si>
  <si>
    <t>Se mentine alimentarea ex. Se va inlocui partea electrica din BMP, atat intrerupatorul existent cu intrerupator nou In = 40 A, cat si conductoarele din circuitul primar, din cupru, flexibile cu sectiuni adecvate curentului nominal al intrerupatorului.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t>
  </si>
  <si>
    <t>26556846</t>
  </si>
  <si>
    <t>PTA 298 MOARA NICULITEL L 10102</t>
  </si>
  <si>
    <t>Se mentine alimentarea existenta. Se va inlocui partea electrica din BMP, atat intrerupatorul existent cu intrerupator nou In = 40 A, cat si conductoarele din circuitul primar, din cupru, flexibile cu sectiuni adecvate curentului nominal al intrerupatorului.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si minime ale tensiunii si frecventei pentru protectiile de interfata aferente instalatiilor de producere a energiei electrice: Functia de protectie Valoare Temporizare (s) Functia de protectie de tensiune treapta I1.15 Un0.5 Functia de protectie de tensiune treapta II0.85 Un3.2 Functia de protectie de frecventa treapta I52 Hz0.5 Functia de protectie de frecventa treapta II47.5 Hz0.5 Functia de protectie de maxima tensiune(valoarea mediata la 10 minute)*1.1 Un603 s** - *Aceasta functie se activeaza doar in cazul in care este continuta in modulul generator (invertor)/ generator sincron achizitionat si este obligatorie in cazul protectiilor de interfata, externe unitatilor generatoare/instalatiilor de producere a energiei electrice cu puterea instalata &gt; 30 kVA . - ** Timpul de actionare al protectiei este dependent de valoarea initiala si finala a tensiunii masurate, respectiv de 10 minute dupa un timp de demaraj de 3s. Lucrari conexe ce nu se vor realiza pe tarif de racordare: Transformatorul de putere 20/0,4 kV se va dimensiona conform puterii solicitate Conform Ord ANRE nr. 59/2013 cu actualizarile in vigoare, art 46 al. 2. (2) Instalatiile finantate de catre utilizatori sunt în proprietatea acestora si sunt exploatate de catre operatorii de retea, in baza unei conventii initiate de catre operatori, incheiate cu utilizatorii si conform Legii 50/1991 cu actualizarile in vigoare, beneficiarul autorizatiei de construire are obligatia pe propria cheltuiala, sa inscrie in cartea funciara a imobiluluitoate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</si>
  <si>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25219380</t>
  </si>
  <si>
    <t>S20 0728 TRIDENT PLAZA- PETROL SUD CT</t>
  </si>
  <si>
    <t>Varianta 2: Racord in sistem intrare-iesire in LES 20 kV 0728 alimentata din statia 110/20/6 kV Petrol Sud intre PT 1011 si PT 1012. Lucrari pe tarif de racordare: ,,Realizare LES cu cablu tip XLPE 3x(1x185mm2) pe o distanta de 2x 1.800 m intre celulele de linie LE din PC proiectat si LES 20 kV 0728. La realizarea racordului intrare-iesire in LES se vor utiliza mansoane mixte. ,,sectionare LES 20 kV 0728 la cca. 30 m fata de PT 1012 si 250 m fata de PT 1011 si mansonarea celor doua tronsoane de cablu rezultate cu LES 20 kV proiectat, cu precizarea ca se vor utiliza mansoane mixte; ,,Realizare punct de conexiuni 20 kV proiectat in anvelopa de beton amplasat in limita de proprietate a utilizatorului si echiparea compartimentului de racordare al punctului de conexiuni 20 kV, cu: ,,doua celule de linie motorizate 24 kV, 630A, 16 kA cu separator de sarcina si CLP conf. Specificatiei Retele Electrice Romania; ,,loc pentru inca o celula de linie; ,,celula de masura conf. Specificatiei Retele Electrice Romania cu separator si grup de masura format din doua transformatoare de tensiune 20/0,1 kV, clasa de precizie 0,2 si doua transformatoare de curent de 400/5A, clasa de precizie 0,2s si contor electronic trifazat bidirectional, clasa de precizie 0,2s cu curba de sarcina si interfata de comunicatie RS 232 si modul comunicatie GSM amplasat intr-o cutie de masura; cutia de masura se va amplasa intr-o nisa cu posibilitatea vizualizarii atat de catre Retele Electrice Romania cat si de catre beneficiar; ,,integrarea in telecontrol a celulei de linie si masura din PC 20 kV proiectat prin montarea de: RGDAT ? 2 buc, UP 2020 LITE ? 1 buc, baterii acumulatoare ? 2 buc, TSA ? 1 buc, Router Rugged pentru comunicatii 4G ? CISCO IR1101, Swich-uri rugged CISCO IE-4000-8S4G-E, dulap pentru echipamente de telecomunicatii FT-045_TLC-M_ed02 - TIP B si accesoriile de conectica: Patch-cord ftp cat. 6e (lungime 1 m), Patch-cord ftp cat.6e (lungime 10 m); Punctul de conexiune va fi amplasat pe terenul utilizatorului, cu acces din domeniu public. Achizitia si montarea contorului de decontare revin in sarcina Operatorului de Distributie. Lucrari ce se realizeaza prin grija beneficiarului: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?,,Montare LES 20 kV de Cu, 95 mmp, L? 20m intre celula de masura din compartimentul de racordare si celula cu interupator din compartimentul utilizatorului; ?,,Montare Dispozitiv general (DG) - celula sosire cu intrerupator automat si separator in compartimentul utilizatorului cu urmatoarele protectii: ?,,protec?ie maximal? de curent cel pu?in pe doua faze, cu trei trepte. Prima treapta se folose?te împotriva suprasarcinii, a doua pentru a permite o functionare temporizata ?i a treia pentru a permite o interven?ie rapid?; ?,,protec?ie homopolar? direc?ionat? cu dou? trepte (o treapta pentru sesizarea punerilor la pamant simple functionare cu neutrul compensat, a doua treapta pentru sesizarea punerilor la pamant simple functionare cu neutrul izolat); ?,,protectie maximala de curent homopolar nedirectionat?, minim o treapt?, pentru sesizarea dublelor puneri la p?mânt; ?,,protec?ie maximal? de curent cel pu?in pe doua faze, cu trei trepte. Prima treapta se folose?te împotriva suprasarcinii, a doua pentru a permite o functionare temporizata ?i a treia pentru a permite o interven?ie rapid?; ?,,protec?ie maximal? de curent homopolar cu dou? trepte (una sensibil? la pentru puneri la pamant simple cealalt? pentru sesizarea dublelor puneri la p?mânt). ?,,Montare Dispozitiv de Interfata (DI) - cu scopul de a garanta separarea instalatiei de producere de reteaua de distributie in caz de intrerupere de la retea.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20/0,23 kV montat in compartimentul utilizatorului, dupa intrerupatorul general (DG); ?,,traductoarele de putere activa P, putere reactiva Q, frecventa f si tensiune U montate in PC proiectat. Acestea se vor racorda in circuitele de masura al transformatoarelor de curent si de tensiune. Semnalele de iesire ale traductoarelor, impreuna cu cel de pozitie al dispozitivului general DG, vor fi disponibile intr-un sir de cleme din PC proiectat. De la sirul de cleme din PC proiectat pana la UP 2020 LITE, semnalele vor fi transmise printr-un cablu special ecranat proiectat, care va face parte impreuna cu traductoarele, din instalatia de utilizare. ?,,Posturi trafo si tablouri JT aferente instalatiei de utilizare,cu mentiunea ca puterea nominala a transformatoarelor de putere 20/0,4 kV ? 2000kVA; ?,,Realizare LES 20kV intre PC proiectat si CEF in lungime de cca. 20m; ?,,Montare analizor pentru monitorizarea calitatii energiei electrice. Nota referitoare la lucrarile prin grija beneficiarului pentru ambele variante de racordare: Serviciile interne 0,4kV c.a pentru compartimentul utilizatorului, respectiv pentru compartimentul operatorului de distributie, compartimente care fac parte din punctul de conexiuni 20kV, sunt asigurate de transformatorul monofazat de 4 kVA 20/0,23 kV. In situatia arderii sigurantei pe partea de 20kV, siguranta care protejeaza transformatorul de putere 20/0,23 kV- 4 kVA, serviciile interne din punctul de conexiune, atat ale utilizatorului cat si ale operatorului de distributie, raman fara tensiune. Avand in vedere urmatoarele aspecte: ?,,Instalatia fotovoltaica si echipamentele electrice din compartimentul utilizatorului vor functiona in regim de exploatare fara personal; ?,,Lipsa tensiunii alternative 0,23kV, in punctul de conexiune 20kV, face indisponibila partea de telecontrol din PC-ul in cauza, conducand la descarcarea bateriilor locale aferente sistemului de telecontrol etc., astfel se impune monitorizarea permanenta a lipsei tensiunii operative 0,23kV c.a; In acest scop, disparitia tensiunii operative 0,23kV trebuie sa faca parte din marimile urmarite (monitorizate) de catre beneficiar de la distanta, precum: productia de putere activa , nivelul tensiunii etc. In cadrul PT+CS pentru instalatia de utilizare se va detalia modul in care este monitorizata lipsa (disparitia) tensiunii operative 0,23kV c.a in PC-ul proiectat. Cu prilejul receptiei instalatiei de racordare, precum si la probele de functionare la interfata operator de distributie ? beneficiar (adica DG si DI), comisia de receptie va verifica in mod expres existenta si functionalitatea monitorizarii lipsei (disparitiei) tensiunii operative 0,23kV c.s in PC-ul in cauza.</t>
  </si>
  <si>
    <t>PTA 3461 INDEPENDENTA</t>
  </si>
  <si>
    <t>Bransament monofazat existent. BMPM existent. Masura existenta. Se va inlocui de catre Retele Electrice Romania Sa partea electrica din BMPM, atat intrerupatorul existent In=32A cu intrerupator nou In=40A, cat si conductoarele din circuitul primar, din cupru, flexibile cu sec?iuni adecvate curentului nominal al intrerupatorului.</t>
  </si>
  <si>
    <t>26422657</t>
  </si>
  <si>
    <t>S20 10107- ISACCEA TL</t>
  </si>
  <si>
    <t>Se mentine solutia existenta stabilita prin ATR 6914 din 02.08.2011 (CRR RO002E241102509/30.10.2014) , fara depasirea puterii instalate aprobate. Se va construi un sistem de stocare a energiei electrice pe partea de utilizare. Instalatia de stocare va respecta Ordinul 3/2023 ?NORMA TEHNIC? privind cerin?ele tehnice de racordare la re?elele electrice de interes public pentru instala?iile de stocare a energiei electrice ?i procedura de notificare pentru racordarea instala?iilor de stocare a energiei electrice?, iar punerea sub tensiune se va face in conformitate cu e Norma tehnica "Conditii tehnice de racordare la retelele electrice de interes public pentru procesului de punere sub tensiune pentru perioada de probe a unitatilor generatoare prevazute in Ord. ANRE nr.51/2019,"Procedura de notificare pentru racordarea unitatilor generatoare si de verificare a conformitatii unitatilor generatoare cu cerintele tehnice privind racordarea unitatilor generatoare la retelele electrice de interes public" . Punerea sub tensiune a instalatiilor de utilizare pentru perioada de probe se va face in conformitate cu prevederile Sectiunii 7 din Ordinul nr. 59/2013</t>
  </si>
  <si>
    <t>In conformitate cu prevederile ATR nr.6914/02.08.2011, actualizat in data de 07.11.2012, sunt necesare lucrari de intarire a retelei electrice existente, detinute de operatorul de retea, in amonte de punctul de racordare, pentru crearea conditiilor tehnice necesare racordarii utilizatorului la N-1 elemente in funtiune , se va prevedea al treilea transformator de putere 250MVA,110/400kV in Statia 400/110/20kV Tulcea Vest. CEF Isaccea va functiona limitat la 6,3MW, putere pana la care sunt indeplinite integral cerintele NT30/2013.</t>
  </si>
  <si>
    <t>S-A20 0724- PETROL SUD CT</t>
  </si>
  <si>
    <t>Alimentarea cu energie electrica se va realiza prin proiectarea si executarea unui punct de conexiuni radial conform normelor RER in vigoare racordat pe medie tensiune in LEA 20 kV L 0724 St Petrol, inainte de stalpul MT cu separator orizontal plecare PTA 645, prin montare stalp echipat cu separator vertical cu CLP pentru cablul de alimentare al PC nou. Din separatorul vertical se pleaca cu LES 20 kV de sectiune de 3x1x185 mmp 500 m (10 m pozat pe stalp, 490 m pozat in canal profil A) pana la punctul de conexiune ce va fi amplasat la limita de propietate cu acces din domeniul public. Punctul de conexiuni va fi prevazut cu compartiment RER echipat cu: - un spatiu pentru instalatia de racordare echipat cu 1 celula de linie tip LE echipata cu separator de sarcina IMS, motorizate si cu actionare manuala, cu separator de punere la pamant ST, detector prezenta tensiune, loc pentru o celula de linie; - o celula de masura UT, echipata cu 2 transformatoare de tensiune 20/0 ,1 kV, transformatoare de curent 50/5A, separatoare de punere la pamant ST1 si ST2, amonte si aval de grupul de masura; - RG-DAT instalat pe celulele de linie cu motorizare; - Tablou servicii interne alimentat de la boxa transformatorului, inainte de intrerupatorul general JT. - UPS 2000VA - un compartiment (nisa) pentru masura energiei, in care se monteaza contor electronic cu trei sisteme de masurare - va fi prevazuta cu elemente de ventila?ie, intrari pentru cabluri, instala?ie de legare la pamant. Prin funda?ie se asigura accesul cablurilor de medie tensiune la celule si al cablului de joasa tensiune la tabloul servicii auxiliare. Ea trebuie sa fie prevazuta cu un colector pentru acumularea apei în eventualitatea patrunderii acesteia prin u?i sau ferestre. Spa?iile pentru accesul cablurilor vor fi etan?eizate pentru a împiedica patrunderea apei din sol în postul de conexiuni.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pentru alimentare si protectie transformator; - intrerupator automat bipolar 6A magnetotermic pentru alimentare si protectie circuit iluminat; - intrerupator automat bipolar 16A magnetotermic pentru alimentare si protectie circuit prize; - transformatorul deputere 20/0,4 kV se va dimensiona conform puterii solicitate. In situatia in care din PC nou se va poza un cablu mai lung de 300m, este necesar montarea de protectii homopolare directionate de punere la pamant.</t>
  </si>
  <si>
    <t>A20 LEHLIU GARA-LEHLIU CL</t>
  </si>
  <si>
    <t>Alimentarea cu energie electrica a utilizatorului se va realiza prin construirea unui PC ce se va racorda radial din LEA 20kV Lehliu Gara, statia electrica 110/20kV Lehliu, prin montarea unui stalp tip 14F intre stalpii nr.2 si nr.3 de la derivatia PTA 1594 spre SEP 1711. Stalpul va fi montat in fundatie turnata&lt;(&gt;,&lt;)&gt; echipat cu consola coronament semiorizontal de intindere din otel zincat cu lanturi duble de intindere &lt;(&gt;,&lt;)&gt; separator vertical&lt;(&gt;,&lt;)&gt; descarcatori cu oxid de zinc si priza de impamintare cu R&lt;(&gt;&lt;&lt;)&gt;4 ohmi. Din stalpul 14F echipat cu separator vertical se va construi un racord subteran cu cablu de 20kV tip AR4H5EX 3x1x185 mmp in lungime de 310m pana la un PC. PC se va amplasa pe domeniu privat cu acces din domeniul public. PC va avea doua compartimente, unul al operatorului de retea in care va avea acces numai personalul operatorului si un compartiment al utilizatorului in care va avea acces numai personalul utilizatorului. Compartimentuloperatorului de retea va fi echipat cu o celula de linie LE, loc pentru montarea in viitora a unei celule de linie LE, o celula de masura UTM, nisa pentru montarea contorului. Celula de masura UTM care face legatura cu dispozitivul general DG al utilizatorului, va fi echipata cu separator de sarcina, doua bucati de TC 50/5A, clasa 0.5S si doua bucati TT 20000/100 V, clasa de precizie 0.5. Din celula de masura UTM pana in DG se va monta cablu de cupru cu sectiunea minima de 95 mmp. Compartimentul utilizator va fi echipat cu dispozitiv general DG cu protectie aferente si corelate cu ale operatorului de retea in vederea evitarii transmiterii defectelor din instalatia utilizatorului in instalatia operatorului. Utilizatorul va incheia contract de concesiune/superficie/uz cu operatorul de distributie. Pentru materialele, echipamentele utilizate la realizarea instalatiei de racordare se vor respecta prevederile prescriptiilor Retele Electrice Romania SA in vigoare. Masurarea energiei electrice se va realiza prin montarea unui contor electronic trifazat in montaj indirect, trei sisteme de masurare, 57.7/100 V, (5-6)A, TC 50/5 cls. 0.5 S si TT 20000/100V clasa de precizie 0,5 prevazut cu facilitati inregistrare curba de sarcina, RS 232 si modem sub capac, pentru integrare in sistemul de telecitire. Utilizatorul va asigura tensiune operativa pentru SI ale operatorului de retea.</t>
  </si>
  <si>
    <t>25070101</t>
  </si>
  <si>
    <t>PTA 1331</t>
  </si>
  <si>
    <t>Din bornele 0,4kV trafo PTA 1331 se va monta o coloana noua JT realizata cu cablu quadripolar 3x150+95N mmp, in lungime de 8m, ce va alimenta o CD 0,4kV noua securizata, echipata cu intrerupator de 250A, amplasata pe stalpul PTA 1331. Din intrerupatorul nou, se va racorda un cablu de sectiunea 3x150+95N in lungime de 10m, pana la un BMPTS1 tip monobloc, echipat cu separator si intrerupator JT automat de 250A cu Ir=0,8 si transformatori de curent TC-uri 125/5A+400%. Cutia se va monta pe un soclu incastrat in fundatie de beton langa PTA 1331. In BMPTS1 se va monta contor electronic trifazat de catre Retele Electrice Romania SA. Inlocuire masura existenta. BMPTS1 si contorul vor fi puse la dispozitie de catre Retele Electrice Romania SA. Costul mediu pentru realizarea unui bransament trifazat din LES 0,4kV este de 2060 lei.</t>
  </si>
  <si>
    <t>26320950</t>
  </si>
  <si>
    <t>PTAB-8672 CARTIER REZIDENTIAL CIULNITA</t>
  </si>
  <si>
    <t>Alimentarea cu energie electrica a obiectivului se face in prezent din bornele de 0,4kV ale transformatorului aferent PTAB 8672 prin bransament trifazat din cablu jt 3x150+95N ? lungime 10m si BMPT 250A. Este necesara demontarea + recuperarea bransamentului existent si construire bransament nou din cablu jt 3x240+150N cu lungimea de 11m pozat prin tub de protectie (din care 2m pozat subteran prin spatiu verde), cu BMPT nou in carcasa de policarbonat armat cu fibra de sticla echipat cu separator, cu intrerupator jt automat 350A, cu ansamblu de transformatori de curent 125/5A conform DMI 031006 RO Ed.1 si conectori pentru racordare cablu de alimentare si cablu jt plecare spre obiectiv, pus la dispozitie de RER . BMPT-ul va fi amplasat pe locatia BMPT existent. Contorul existent trifazat in montaj semidirect smartmeter, va fi remontat in noul BMPT. Costul mediu pentru realizarea unui bransament trifazat subteran (mixt) din LEA 0,4kV este de 2430 lei. Lucrari conexe: Prin grija beneficiarului cu o unitate atestata de ANRE se va monta priza de impamantare cu R&lt;4ohmi.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(pentru protectie la atingerea directa accidentala a unui conductor/parte instalatie sub tensiune) si a unui DPST (pentru protectia la supratensiuni).</t>
  </si>
  <si>
    <t>26322946</t>
  </si>
  <si>
    <t>PTA 43 OCOLUL SILVIC PALAS</t>
  </si>
  <si>
    <t>Se mentine alimentarea ex. Se va inlocui partea electrica din BMP, atat intrerupatorul existent cu intrerupator nou In = 63 A, cat si conductoarele din circuitul primar, din cupru, flexibile cu sectiuni adecvate curentului nominal al intrerupatorului.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t>
  </si>
  <si>
    <t>26584725</t>
  </si>
  <si>
    <t>PTAB 393</t>
  </si>
  <si>
    <t>Se va realiza bransament trifazat cu un cablu de sectiune 3x25+16C mmp in lungime de 13 m din LEA 0.4 kV stalp existent pe str Credintei pana la un BMPT tip monobloc, echipat cu separator si intrerupator jt automat de 63 A. Cutia se va monta pe un soclu incastrat in fundatie de beton la limita de proprietate. Racordul se va executa subteran in profil A (1 m pamant). In BMPT se va monta contor electronic trifazat in montaj direct bidirectional. BMPT-ul si contorul electronic trifazat in montaj direct bidirectional se vor monta de catre SC Retele Electrice Romania SA. Cablul la iesire in aerian la pozare pe stalp se va proteja pe stalp cu CANAL DIN FIBR ? DE STICL? PENTRU PROTEC?IA CABLURILOR si in continuare cu tub PVC iar partea de cablu neprotejat in copex, se va izola suplimentar pana la clemele de racord prin utilizarea de CALOTA TERMOCONTRACTIBILA CU PATRU IESIRI PENTRU TERMINALE CABLURI JT CU NEUTRU CONCENTRIC si TUB TERMORETRACTABIL PENTRU TERMINALEDE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</si>
  <si>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26628472</t>
  </si>
  <si>
    <t>PTA 2554 CAP SULTANA</t>
  </si>
  <si>
    <t>Bransament trifazat existent conform ATR 33102539/04.09.2012, alimentat din CD a PTA 2554. Masura existenta in CD a PTA 2554.</t>
  </si>
  <si>
    <t>25436227</t>
  </si>
  <si>
    <t>A20 11106- STATIA SULINA TL</t>
  </si>
  <si>
    <t>Alimentarea cu energie electrica se va realiza prin proiectarea si executarea unui punct de conexiune, racordat in sistem intrare-iesire, din LES 20 kV 11106 intre STC 841 PTCZ 336 BLOCURI SULINA, prin interceptarea LES 20 kV 11106 existent, care se va sectiona pe str. STR. A III A in drept cu utilizatorul si se vor executa doua mansonari cu cablu 20kV ARE4H5EX ?3x1x185mmp GSC001, pozat pe traseu comun in canalizatie tip A si B Enel, in functie de teren&lt;(&gt;,&lt;)&gt; in lungime de 2x20 m, pana la punctul de conexiune ce va fi amplasat pe terenul utilizatorului (STR. A III A), la limita de proprietate cu acces din domeniul public. Cablul va fi montat in tub de protectie pliabil d=160mm. Pentru racordarea cablului 20kV la celulele de linie din PC se vor monta terminale de interior 20kV GSCC005. Punctul de conexiuni va fi prevazut cu: Compartiment Retele Electrice Romania echipat cu: - doua celule de linie 20kV, tip LE echipate conform ultimelor specificatii; se vaprevedea un loc liber pentru inca o celula de linie; - o celula de masura UTM, echipata cu transformatoare de tensiune 20/0 ,1kV, transformatoare de curent 50/5A, separatoare de punere la pamant ST1 si ST2, amonte si aval de grupul de masura. - Tablou servicii interne alimentat de la boxa transformatorului, inainte de intrerupatorul general JT; - un compartiment (nisa) pentru masura energiei, in care se monteaza contor electronic cu trei sisteme de masurare, 57,7/100V, (5-6) A, clasa de precizie 0.5 s, montaj indirect, cu curba de sarcina, RS232 si modem sub capac, pentru integrarea in sistemul de telecitire existent la zona MT/JT. Contorul se va monta in nisa cu vizor pe peretele punctului de conexiuni. Nisa va avea posibilitatea de incuiere cu lacat si posibilitatea de sigilare. Contorul va fi montat si pus la dispozitie de Retele Electrice Romania SA. Compartimentul va fi prevazut cu elemente de ventilatie, intrari pentru cabluri, instalatie de legare la pamant. Prin fundatie se asigura accesul cablurilor de medie tensiune la celule si al cablului de joasa tensiune la tabloul servicii auxiliare. Ea trebuie sa fie prevazuta cu un colector pentru acumularea apei în eventualitatea patrunderii acesteia prin u?i sau ferestre. Spatiile pentru accesul cablurilor vor fi etanseizate pentru a impiedica patrunderea apei din sol in postul de conexiuni. Cabina punctului de conexiune va fi prevazuta cu sistem de supraveghere si antiefractie, iar usa de la compartimentul de distributie va fi prevazuta cu cheie unica enel.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 transformatorul de putere 20/0,4 kV care se va dimensiona conform puterii solicitate. - bransamentul trifazat existent se va desfiinta si impreuna cu contorul se vor preda catre Retele Electrice Romania.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 Priza de pamant face parte din instalatia de utilizare a utilizatorului si se va realiza pe cheltuiala acestuia cu o firma autorizata de A.N.R.E. - Pentru instalatia de utilizare,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</si>
  <si>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26345269</t>
  </si>
  <si>
    <t>S20 0420 R8- DEPOZITE CT</t>
  </si>
  <si>
    <t>Varianta 2 de racordare: Racord intrare-iesire intre statia Depozite 110/20/10 kV si PT 545, LES 20 kV 0420, alimentata din statia 110/20/10 kV Depozite. Lucrari pe tarif de racordare: ?Montare celula de linie 20 kV pe bara A din statia 110/20/10kV Depozite langa celula 20 kV LES 0425; din punct de vedere constructiv, aceasta celula va fi de acelasi tip (compatibila) cu celula mentionata anterior; celula va fi prevazuta cu intreruptor cu vid debrosabil- 24 kV, 630A, 16 kA, transformatoare de masura de curent 400/5/5 A, terminal de protectie de tip DV 901. ?integrare celula de linie 20 kV in sistemul de telecontrol existent in statie. In statia 110/20kV Depozite exista disponibilitate pentru integrarea celulei MT in TPT 2000. ?integrare circuite secundare aferente celulei proiectate in buclele de comanda, semnalizare si blocaj din statia 110/20/10 kV Depozite; ?Montarea in PT 545 a unei celule de linie motorizata, echipata cu separator de sarcina si CLP care se va integra in sistemul de telecontrol existent. Celula de linie MT proiectata se va monta in spatiul disponibil din compartimentul Retele Electrice Romania aferent PT 545. ?Montare LES 20 kV de AL 185 mmp intre statia Depozite 110/20/10 kV si PC nou proiectat in lungime de 2,6 km; LES-ul nou proiectat va intra in patrimoniul RER. ?,,Montare LES 20 kV de AL 185 mmp intre PC nou proiectat si PT 545 al LES 20kV 0420 in lungime de 1,85 km; LES-ul nou proiectat va intra in patrimoniul RER. ?PC 20 kV u proiectat in anvelopa de beton amplasat in limita de proprietate a utilizatorului echipat cu: ,2 celule de linie motorizata 24 kV, 630A, 16 kA cu separator de sarcina si CLP conf. Specificatiei Retele Electrice Romania; ?celula de masura motorizata UT cu separator si grup de masura format din dou? transformatoare de tensiune 20/0,1 kV, clasa de precizie 0,2 ?i dou? transformatoare de curent de 400/5A, clasa de precizie 0,2S si contor electronic trifazat static clasa de precizie 0,2s dotat cu curba de sarcina si interfata de comunicatie RS 232 si modul comunicatie GSM, amplasat intr-o cutie de masura; cutia de masura se va amplasa intr-o nisa cu posibilitatea vizualizarii atat de catre OD cat si de catre beneficiar; ?loc pentru inca o celula de linie; ?,,integrarea in telecontrol a celulelor de linie si masura din PC 20 kV prin montarea de: RGDAT-2 buc, UP 2020 LITE-1 buc, baterii acumulatori -2 buc, TSA-1 buc, router Rugged pentru comunicatii 4G - CISCO IR1101, Swich-uri rugged CISCO IE-4000-8S4G-E, dulap pentru echipamente de telecomunicatii FT-045_TLC-M - TIP B si accesoriile de conectica: Patch-cord ftp cat. 6e (lungime 1 m); Patch-cord ftp cat. 6e (lungime 10 m). Achizitia si montarea contorului de decontare revin in sarcina Operatorului de Distributie. Lucrari ce se realizeaza prin grija beneficiarului: ? Montare anvelopa de beton aferenta punctului de conexiune prevazuta cu un compartiment de utilizare pentru instalatiile electrice ale utilizatorului; punctul de conexiuni proiectat se va amplasa la in limita de proprietate a utilizatorului; ? Realizare punct de conexiuni 20 kV proiectat in anvelopa de beton si echiparea acestuia cu: ?Dispozitiv general (DG) - celula sosire cu intrerupator automat si separator in compartimentul utilizatorului cu urmatoarele protectii: ? protec?ie maximal? de curent cel pu?in pe doua faze, cu trei trepte. Prima treapta se folose?te împotriva suprasarcinii, a doua pentru a permite o functionare temporizata ?i a treia pentru a permite o interven?ie rapid?; ? protec?ie homopolar? direc?ionat? cu dou? trepte (o treapta pentru sesizarea punerilor la pamant simple functionare cu neutrul compensat, a doua treapta pentru sesizarea punerilor la pamant simple functionare cu neutrul izolat); ? protectie maximala de curent homopolar nedirectionat?, minim o treapt?, pentru sesizarea dublelor puneri la p?mânt; ? protec?ie maximal? de curent cel pu?in pe doua faze, cu trei trepte. Prima treapta se folose?te împotriva suprasarcinii, a doua pentru a permite o functionare temporizata ?i a treia pentru a permite o interven?ie rapid?; ? protec?ie maximal? de curent homopolar cu dou? trepte (una sensibil? la pentru puneri la pamant simple cealalt? pentru sesizarea dublelor puneri la p?mânt). ?,,Dispozitiv de Interfata (DI) - cu scopul de a garanta separarea instalatiei de producere de reteaua de distributie in caz de intrerupere de la retea. Sistemul de protectie de interfata (SPI) asociat dispozitivului de interfata cuprinde: ? functie protectie de tensiune minima /maxima in 2 trepte; ?,,functie protectie de frecventa minima /maxima in 2 trepte; ? functie de protectie de maxima de tensiune mediata la 10 minute. ? Serviciile interne asigurate din transformatorul monofazat de 4 kVA 20/0,23 kV montat in compartimentul utilizatorului, dupa intrerupatorul general (DG); ?,,traductoarele de putere activa P, putere reactiva Q, frecventa f si tensiune U montate in PC proiectat. Acestea se vor racorda in circuitele de masura al transformatoarelor de curent si de tensiune. Semnalele de iesire ale traductoarelor, impreuna cu cel de pozitie al dispozitivului general DG, vor fi disponibile intr-o ? vor fi transmise printr-un cablu special ecranat proiectat, care va face parte impreuna cu traductoarele, din instalatia de utilizare. ? Montare LES 20 kV de Cu, 95 mmp, L? 20m intre celula de masura din compartimentul de racordare si celula cu interupator din compartimentul utilizatorului ( din PC proiectat); ? Posturi trafo si tablouri JT aferente instalatiei de utilizare,cu mentiunea ca puterea nominala a transformatoarelor de putere 20/0,4 kV ? 2000kVA; ? Montare analizor pentru monitorizarea calitatii energiei electrice. ? Asigurarea accesului la PC 20kV proiectat pentru Retele Electrice Romania. Nota: Serviciile interne 0,4kV c.a pentru compartimentul utilizatorului, respectiv pentru compartimentul operatorului de distributie, compartimente care fac parte din punctul de conexiuni 20kV, sunt asigurate de transformatorul monofazat de 4 kVA 20/0,23 kV. In situatia arderii sigurantei pe partea de 20kV, siguranta care protejeaza transformatorul de putere 20/0,23 kV- 4 kVA, serviciile interne din punctul de conexiune, atat ale utilizatorului cat si ale operatorului de distributie, raman fara tensiune.  Avand in vedere urmatoarele aspecte: Instalatia fotovoltaica si echipamentele electrice din compartimentul utilizatorului vor functiona in regim de exploatare fara personal; Lipsa tensiunii alternative 0,23kV, in punctul de conexiune 20kV, face indisponibila partea de telecontrol din PC-ul in cauza, conducand la descarcarea bateriilor locale aferente sistemului de telecontrol etc., astfel se impune monitorizarea permanenta a lipsei tensiunii operative 0 ,23kV c.a; In acest scop, disparitia tensiunii operative 0,23kV trebuie sa faca parte din marimile urmarite (monitorizate) de catre beneficiar de la distanta, precum: productia de putere activa , nivelul tensiunii etc. In cadrul PT+CS pentru instalatia de utilizare se va detalia modul in care este monitorizata lipsa (disparitia) tensiunii operative 0,23kV c.a in PC-ul proiectat. Cu prilejul receptiei instalatiei de racordare, precum si la probele de functionare la interfata operator de distributie ? beneficiar (adica DG si DI), comisia de receptie va verifica in mod expres existenta si functionalitatea monitorizarii lipsei (disparitiei) tensiunii operative 0,23kV c.s in PC-ul in cauza.</t>
  </si>
  <si>
    <t>A20 0424 IAC VALUL TRAIAN- DEPOZITE CT</t>
  </si>
  <si>
    <t>Varianta 2  Racord la tensiunea 20 kV intrare-iesire intre stalpii nr. 14 si 15 ai LEA 20 kV 0424 alimentata din statia 110/20/10 Depozite Lucrarile incluse in tariful de racordare pentru solutia 2 sunt: ?Realizare racord intrare - iesire in LEA 20kV 0424 in deschiderea dintre stalpii 14 si 15; in situatia actuala stalpul nr. 14 este stalp de intindere, iar stalpul nr.15 este stalp de sustinere; ?Intre stalpii 14 si 15 (la 20m fata de stalpul 14 si la 20m fata de stalpul 15) se vor planta 2 stalpi noi speciali 14 bis si 15 bis. ?Stalpii speciali nr.14 bis si nr.15 bis vor fi echipaticu: consola de intindere MT, lanturi duble de intindere cu izolatoare compozit, separator STEPNV 24kV in montaj vertical cu actionare de la sol, set descarcatoare cu ZnO 20 kV, set capete terminale 20 kV de exterior performante. La baza fiecarui stalp nou montat se va realiza o priza artificiala de legare la pamant cu Rp&lt;4 ohmi. ?Realizare LEA 20 kV in lungimea de 20 m intre stalp nr.14 si stalp nr. 14 bis, respectiv 20 m intre stalpul nr. 15 si stalpul nr.15 bis; ?Pentru incadrarea PC proiectat se va poza LES 20kV cu cablu tip XLPE 3x(1x185mm2) pe o distanta de aproximativ 15 m intre celula de linie LE din PC si stalpul 14bis existent si de 25 m intre celula de linie din PC si stalpul nou proiectat 15bis. ?Realizare punct de conexiuni 20 kV proiectat in anvelopa de beton amplasat la limita de proprietate si echiparea compartimentului de racordare al punctului de conexiuni 20 kV, cu: ?,,doua celule de linie motorizate 24 kV, 630A, 16 kA cu separatorde sarcina si CLP conf. Specificatiei Retele Electrice Romania; ?loc pentru inca o celula de linie; ?,,celula de masura motorizata UTM cu separator si grup de masura format din doua transformatoare de tensiune 20/0,1kV, clasa de precizie 0,2, doua transformatoare de curent 400/5A, clasa de precizie 0,2s si contor electronic trifazat static clasa de precizie 0,2s dotat cu curba de sarcina si interfata de comunicatie RS 232 si modul comunicatie GSM, amplasat intr-o cutie de masura; cutia de masura se va amplasa intr-o nisa cu posibilitatea vizualizarii atat de catre Retele Electrice Romania cat si de catre beneficiar; ?integrare circuite secundare aferente celulelor proiectate in buclele de comanda, semnalizare si blocaj din statia 110/20/10 kV Depozite; ?integrarea in telecontrol a celulelor de linie si masura din PC proiectat prin montarea de RGDAT ? 2 buc, UP 2020 LITE-1 buc, baterii acumulatori - 2 buc, TSA-1 buc, Router Rugged pentru comunicatii 4G - CISCO IR1101, Switch-uri rugged CISCO IE-4000-8S4G-E, dulap pentru echipamente de telecomunicatii FT-045_TLC-M_ed02 - TIP B si accesoriile de conectica: Modul SFP CISCO GLC_FE-100LX-RGD de tip SM, FT-277_MAT ? 3 buc, Patch-cord duplex LC/PC ? E2000 APC, 2m ? 3 buc, Patch-cord ftp cat. 6e (lungime 1 m), Patch-cord ftp cat. 6e (lungime 10 m). Punctul de conexiune 20 kV va fi amplasat pe terenul utilizatorului, cu acces din domeniu public. Achizitia si montarea contorului de decontare revin in sarcina Operatorului de Distributie. Lucrari ce se realizeaza prin grija beneficiarului pentru solutia 2: ?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?Montare LES 20 kV de Cu, 95 mmp, L? 20m intre celula de masura din compartimentul de racordare si celula cu interupator din compartimentul utilizatorului; ? Montare Dispozitiv general (DG) - celula sosire cu intrerupator automat si separator in compartimentul utilizatorului cu urmatoarele protectii: ?protec?ie maximal? de curent cel pu?in pe doua faze, cu trei trepte. Prima treapta se folose?te împotriva suprasarcinii, a doua pentru a permite o functionare temporizata ?i a treia pentru a permite o interven?ie rapid?; ?protec?ie homopolar? direc?ionat? cu dou? trepte (o treapta pentru sesizarea punerilor la pamant simple functionare cu neutrul compensat, a doua treapta pentru sesizarea punerilor la pamant simple functionare cu neutrul izolat); ? protectie maximala de curent homopolar nedirectionat?, minim o treapt?, pentru sesizarea dublelor puneri la p?mânt; ?protec?ie maximal? de curent cel pu?in pe doua faze, cu trei trepte. Prima treapta se folose?te împotriva suprasarcinii, a doua pentru a permite o functionare temporizata ?i a treia pentru a permite o interven?ie rapid?; ?,,protec?ie maximal? de curent homopolar cu dou? trepte (una sensibil? la pentru puneri la pamant simple cealalt? pentru sesizarea dublelor puneri la p?mânt). ?Montare Dispozitiv de Interfata (DI) - cu scopul de a garanta separarea instalatiei de producere de reteaua de distributie in caz de intrerupere de la retea.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20/0,23 kV montat in compartimentul utilizatorului, dupa intrerupatorul general (DG); ? In compartimentul utilizator, se vor instala traductoarele de putere activa P, putere reactiva Q, frecventa f si tensiune U montate in PC proiectat. Acestea se vor racorda in circuitele de masura al transformatoarelor de curent si de tensiune. Semnalele de iesire ale traductoarelor, impreuna cu cel de pozitie al dispozitivului general DG, vor fi disponibile intr-un sir de cleme din PC proiectat. De la sirul de cleme din PC proiectat pana la UP 2020 LITE, semnalele vor fi transmise printr-un cablu special ecranat proiectat, care va face parte impreuna cu traductoarele, din instalatia de utilizare; ? Posturi trafo si tablouri JT aferente instalatiei de utilizare,cu mentiunea ca puterea nominala a transformatoarelor de putere 20/0,4 kV ? 2000kVA; ? Realizare LES 20kV intre PC proiectat si CEF in lungime de cca. 20m; ? Montare analizor pentru monitorizarea calitatii energiei electrice. Nota referitoare la lucrarile prin grija beneficiarului pentru varianta de racordare: Serviciile interne 0,4kV c.a pentru compartimentul utilizatorului, respectiv pentru compartimentul operatorului de distributie, compartimente care fac parte din punctul de conexiuni 20kV, sunt asigurate de transformatorul monofazat de 4 kVA 20/0,23 kV. In situatia arderii sigurantei pe partea de 20kV, siguranta care protejeaza transformatorul de putere 20/0,23 kV- 4 kVA, serviciile interne din punctul de conexiune, atat ale utilizatorului cat si ale operatorului de distributie, raman fara tensiune. Avand in vedere urmatoarele aspecte: ?,,Instalatia fotovoltaica si echipamentele electrice din compartimentul utilizatorului vor functiona in regim de exploatare fara personal; ?Lipsa tensiunii alternative 0,23kV, in punctul de conexiune 20kV, face indisponibila partea de telecontrol din PC-ul in cauza, conducand la descarcarea bateriilor locale aferente sistemului de telecontrol etc., astfel se impune monitorizarea permanenta a lipsei tensiunii operative 0,23kV c.a; In acest scop, disparitia tensiunii operative 0,23kV trebuie sa faca parte din marimile urmarite (monitorizate) de catre beneficiar de la distanta, precum: productia de putere activa , nivelul tensiunii etc. In cadrul PT+CS pentru instalatia de utilizare se va detalia modul in care este monitorizata lipsa (disparitia) tensiunii operative 0,23kV c.a in PC-ul proiectat. Cu prilejul receptiei instalatiei de racordare, precum si la probele de functionare la interfata operator de distributie ? beneficiar (adica DG si DI), comisia de receptie va verifica in mod expres existenta si functionalitatea monitorizarii lipsei (disparitiei) tensiunii operative 0,23kV c.s in PC-ul in cauza.</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</si>
  <si>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de racordare  racordare intrare-iesire in LEA 20 kV DERIV SPRE SEP 3435 LEA 20kV DICHISENI Lucrarile pe tarif de racordare: - plantare 2 stalpi speciali in axul LEA 20 kV DERIV SPRE SEP 3435 LEA 20kV DICHISENI intre stalpii 2 si 4 si echiparea acestora cu console terminale , STEPnv 24 kV in montaj vertical, DRV ZnO 24kV, CT exterior si Rp? 4? , s-a propus demontarea stalpului nr.3, stalp de sutinere - realizare racord intrare - iesire in LEA 20 kV DERIV SPRE SEP 3435 LEA 20kV DICHISENI între stalpii nr. 1 respectiv nr.2 proiectati ?i PC 20 kV, cu cablu de medie tensiune tripolar, cu elice vizibila, cu izola?ie XLPE, cu conductori de sectiune 3x1x185 mmp, pe o lungime de traseu de aproximativ 66 m; Echiparea compartimentului de racordare al punctului de conexiuni 20 kV, cu: - 2 celule de linie motorizate 24 kV, 630A, 16 kA cu separator de sarcina conf. specificatiei OD; - loc pentru înc? o celul? de linie; - 1 celula de masura conf. specificatiei OD cu separator si grup de masura format din dou? transformatoare de tensiune 20/0,1 kV, clasa de precizie 0,2 ?i dou?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RGDAT- 2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m?sur? din compartimentul de racordare ?i celula cu înterup?tor din compartimentul utilizatorului ; - Realizare Dispozitivul general (DG) - celula sosire cu intrerupator automat si separator in compartimentul utilizatorului (DG) cu urmatoarele protectii: Sistemul de protectie general (SPG) asociat dispozitivului general cuprinde : ? protec?ie maximal? de curent cel pu?in pe doua faze, cu trei trepte. Prima treapta se folose?te împotriva suprasarcinii, a doua pentru a permite o functionare temporizata ?i a treia pentru a permite o interven?ie rapid?; ? protec?ie homopolar? direc?ionat? cu dou? trepte (o treapta pentru sesizarea punerilor la pamant simple functionare cu neutrul compensat, a doua treapta pentru sesizarea punerilor la pamant simple functionare cu neutrul izolat?; ? protectie homopolara nedirectionat?, minim o treapt?, pentru sesizarea dublelor puneri la p?mânt;-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 întrerup?torul general (DG), spre produc?tor.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Trafo pierderi reduse 1600 kVA 20/0.8 kV ? 1 tablou general servicii interne abonat. ? Tabloul general de joasa tensiune T.D.R.I ? Priza de pamant locala cu Rp ? 4 ? ? Asigurare accesului la PC 20kV proiectat pentru OD ,,LES 20kV intre PC 20kV proiectat si centrala CEF Coslogeni in lungime de 5 m.</t>
  </si>
  <si>
    <t>Lucrări de întărire comune (generale) determinate asigurării condițiilor tehnice în vederea evacuării puterii aprobate pentru centrala CEF COSLOGENI
Realizarea lucrărilor de întărire cu caracter general pentru respectarea criteriului cu N elemente în funcțiune în RED 110 kV:
Reconductorare LEA 110 kV Călărași-Pelicanu (7,8 km) cu conductoare de sectiune similara si capacitarte de minim 850A (inclusiv lucrari de inlocuire TC in celulele de capat)
Reconductorare LEA 110 kV Dragoș Vodă-Vlad Țepeș (15,5 km) cu conductoare de sectiune similara si capacitarte de minim 850A (inclusiv lucrari de inlocuire TC in celulele de capat)
Reconductorare LEA 110 kV Vlad Țepeș-Lehliu Gară (34,3 km) cu conductoare de sectiune similara si capacitarte de minim 850A (inclusiv lucrari de inlocuire TC in celulele de capat)
Reconductorare LEA 110 kV Lehliu Gară-Lehliu (9,5 km) cu conductoare de sectiune similara si capacitarte de minim 850A (inclusiv lucrari de inlocuire TC in celulele de capat)
Reconductorare LEA 110 kV Lehliu-Tămădău (19,2 km) cu conductoare de sectiune similara si capacitarte de minim 850A (inclusiv lucrari de inlocuire TC in celulele de capat)
Reconductorare LEA 110 kV Tămădău-Fundulea (8,3 km) cu conductoare de sectiune similara si capacitarte de minim 850A (inclusiv lucrari de inlocuire TC in celulele de capat)
Reconductorare LEA 110 kV Fundulea-Solex (23,6 km) cu conductoare de sectiune similara si capacitarte de minim 850A (inclusiv lucrari de inlocuire TC in celulele de capat) LEA nouă 110 kV Tămădău-Solex (31,7 km)
Realizarea lucrărilor de întărire cu caracter general pentru respectarea criteriului cu N-1 elemente în funcțiune în RED 110 kV:
Reconductorare LEA 110 kV Călărași-Mircea Vodă (9,9 km) cu conductoare de sectiune similara si capacitarte de minim 850A (inclusiv lucrari de inlocuire TC in celulele de capat)
Reconductorare LEA 110 kV Mircea Vodă-Pelicanu (4,2 km) cu conductoare de sectiune similarasi capacitarte de minim 850A (inclusiv lucrari de inlocuire TC in celulele de capat)
Reconductorare LEA 110 kV Gura Ialomiței A-Țăndărei (12,9 km) cu conductoare de sectiune similara si capacitarte de minim 850A (inclusiv lucrari de inlocuire TC in celulele de capat)
Reconductorare LEA 110 kV Gura Ialomiței-Slobozia Sud (39,1 km) cu conductoare de sectiune similara si capacitarte de minim 850A (inclusiv lucrari de inlocuire TC in celulele de capat)
Reconductorare LEA 110 kV Gura Ialomiței-Bordușani (20,9 km) cu conductoare de sectiune similara si capacitarte de minim 850A (inclusiv lucrari de inlocuire TC in celulele de capat)
Reconductorare LEA 110 kV Slobozia Sud-Dragoș Vodă (30,5 km) cu conductoare de sectiune similara si capacitarte de minim 850A (inclusiv lucrari de inlocuire TC in celulele de capat)
Reconductorare LEA 110 kV Dragalina-Slobozia Sud (16,7 km) cu conductoare de sectiune similara si capacitarte de minim 850A (inclusiv lucrari de inlocuire TC in celulele de capat) LEA nouă 110 kV Călărași-Pelicanu (7,8 km)
Beneficiarul centralei CEF Coslogeni dorește punerea în funcțiune conform cererii de racordare și nu a optat pentru prevederile ord. 81/2022 cu referire la limitarea operațională a puterii ținând cont de contingențele la care au rezultat suprasarcini in RED/RET prin adresa nr. 318626/09.04.2025.
Evaluarea lucrarilor de intarire Valoarea estimata a lucrarilor enuntate la pct.3.2 pe baza de indici conform art. 44 din Ordinul ANRE 11/2014 este de: T(I)=Sn x i
In varianta unica de racordare: Art. 41. - In situatia in care punctul de racordare este la medie tensiune, intr-o linie electrica aeriana, tariful specific pentru calculul componentei Ti a tarifului de racordare se noteaza i5 si se stabileste utilizand urmatoarea formula:
i5 = iMTA + iST110/MT [lei/MVA]= 97.000 + 432.000 = 529.000 lei /MVA
Varianta unica de racordare: Sevacuata = 1.405 MVA Rezulta T(I)=Sn x I5 =743.245 lei fara TVA a) Valoarea Ti calculata pe baza de deviz general aferenta OD/OTS cu lucrari de intarire la N si N-1 fara limitare operationala: Ti)SS = 229.333.888 lei fara TVA , din care: La N elemente:
Varianta unica de racordare (Ti)SS = 133.675.264 lei fara TVA din care: Ti RER =133.675.264 lei fara TVA Ti OTS = 0 lei fara TVA La N-1 elemente: Variantele unica de racordare (Ti)SS = 95.658.624 lei fara TVA din care: Ti RER = 95.658.624 lei fara TVA Ti OTS = 0 lei fara TVA Termenul posibil de realizare a lucrărilor de intarire in RED este 8.667 zile lucratoare,
la N si N-1 elemente (fara limitare operationala), de la momentul obtinerii obtinerii avizelor si autorizatiilor de construire. S-a calculat timpul necesar realizarii lucrarilor de intarire pentru racordarea centralei CEF COSLOGENI astfel:
La N: 7x10 luni x 22 zile lucrătoare + 15 zile/km x 118,2 km (reconductorări) = 3.313 zile lucrătoare (reconductorări) 1x14 luni x 22 zile lucrătoare + 30 zile/km x 31,7 km (LEA 110 kV nouă) = 1.259 zile lucrătoare (LEA 110 kV nouă)
La N-1: 7x10 luni x 22 zile lucrătoare + 15 zile/km x 134,2 km (reconductorări) = 3.553 zile lucrătoare (reconductorări) 1x14 luni x 22 zile lucrătoare + 30 zile/km x 7,8 km (LEA 110 kV nouă) = 542 zile lucrătoare (LEA 110 kV nouă) Având în vedere faptul că lucrările de reconductorare se pot realiza simultan cu lucrările pentru construirea de linii noi, termenele de realizare a lucrărilor de întărire de la N și N-1 elemente în funcțiune pot fi asimilate cu durata maximala între reconductorări și linii noi.
Termenul posibil de realizare a lucrărilor de întărire în RED este 3313 + 3353= 6.666 zile lucrătoare, la N și N-1 elemente (fără limitare operațională), de la momentul obținerii avizelor și autorizațiilor de construire.
In cazul nerealizarii simultane a lucrarilor de reconductorare respectiv construirea de linii noi, termenul va fi cel maximal de 8.867 zile lucrătoare. Nu sunt inclusi timpii de obtinere a avizelor si acordurilor proprietarilor.</t>
  </si>
  <si>
    <t>A20 10000- SARINASUF TL</t>
  </si>
  <si>
    <t>Lucrari necesare racordarii: Conform ordin 169/2018, cap. 3, art 5, contribu?ia financiar? este definit? ca fiind aportul în numerar al beneficiarilor serviciului de distribu?ie sau al unei ter?e p?r?i (de exemplu, fonduri de la organismele interne sau interna?ionale, subven?ii, taxa de dezvoltare, tariful de racordare etc.) dat cu titlu gratuit operatorilor de distribu?ie. Varianta unica ? Realizare racord intrare-iesire in LEA 20 kV 100.00 intre SS 1049 si STC 1050 (alimentata din statia 110/20 kV Sarinasuf) cu modificarea schemei normale de functionare prin inchiderea STC 1050. Lucrari pe tarif de racordare: Racord 20kV proiectat - sectionare LES 20kV existenta intre SS 1049 si STC 1050 si mansonare cu doua cabluri de medie tensiune tripolar, noi, cu elice vizibila, izolatie XLPE, sectiune 3x(1x185 mm2) Al si accesorii performante in lungime totata de cca 10m. PC 20kV proiectat Echiparea compartimentului de racordare al punctului de conexiuni 20 kV, cu: - 2 celula de linie motorizata 24 kV, 630A, 16 kA cu separator de sarcina si CLP conf. specificatiei OD; - loc pentru înc? o celul? de linie; - 1 celula de masura conf. specificatiei OD cu separator si grup de masura format din dou? transformatoare de tensiune 20/0,1 kV, clasa de precizie 0,2 ?i dou?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montarea de RGDAT-2 buc, UP 2020 LITE-1 buc, baterii acumulatori -2 buc, TSA-1 buc, router Rugged pentru comunicatii 4G - CISCO IR1101, Swich-uri rugged CISCO IE-4000-8S4G-E, dulap pentru echipamente de telecomunicatii FT-045_TLC-M - TIP B si accesoriile de conectica: Patch-cord ftp cat. 6e (lungime 1 m); Patch-cord ftp cat. 6e (lungime 10 m). Se va prevedea o ni?a de mãsurã in care se va monta un contor electronic de energie activ? ?i reactiv? cu dublu sens. Achizitia si montarea contorului revin in sarcina Operatorului de Distributie. Pentru alimentarea utilizatorului CEF Blue 1 ca si consumator pentru puterea maxim simultan absorbita de Pa=0,0455 kW se va utiliza aceeasi cale prin care acesta debiteaza in reteaua de medie tensiune ca si producator. Celulele vor fi prevazute cu rezistenta anticondens. In spatiul punctului de conexiune va fi prevazut loc de rezerva pentru a asigura posibilitatea extinderii in viitor a tabloului de medie tensiune. In punctul de conexiuni se va realiza o instalatie interioara de legare la pamant. Aceasta se va conecta la o priza de legare la pamant exterioara, a carei rezistenta de dispersie trebuie sa fie Rp ? 4?. Compartimentul de racordare apartinand R.E.R trebuie sa fie dotat prin grija utilizatorului cu usi si inchizatori conform specificatiilor R.E.R Orificiile de aerisire trebuie sa comunice doar cu spatii deschise. Punctul de conexiune va fi cu acces din domeniu public. Terenul pe care se va amplasa PC va fi pus la dispozitia OD cu drept de uz, superficie si servitute pe toata durata existentei instalatiei electroenergetice. Lucrari ce se realizeaza prin grija beneficiarului : - Montare anvelopa, pentru instalatiile aferente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 Dispozitivul general - celula sosire cu intrerupator automat si separator in compartimentul utilizatorului (DG) cu urmatoarele protectii: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direc?ionat? cu dou? trepte (o treapta pentru sesizarea punerilor la pamant simple functionare cu neutrul compensat, a doua treapta pentru sesizarea punerilor la pamant simple functionare cu neutrul izolat); ,,protectie maximala de curent homopolar nedirectionat?, minim o treapt?, pentru sesizarea dublelor puneri la p?mânt; ,,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?,,montare analizor pentru monitorizarea calitatii energiei electrice pe durata de probe;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 instalatia de utilizare intre PC 20kV proiectat si posturile de transformare ale utilizatorului in lungime de 0,750km ?,,Posturi trafo si tablouri jt aferente centralei CEF , trafo ? 1000kVA ?,,Asigurare accesului la PC 20kV proiectat pentru OD. Realizarea lucrarilor pentru instalatiile din aval de punctul de delimitare este in responsabilitatea utilizatorului si se efectueaza pe cheltuiala acestuia. La amplasarea PC 20 kV proiectat trebuie avut in vedere asigurarea accesului, din domeniul public, pentru personalul OD la acesta.</t>
  </si>
  <si>
    <t>Lucrari de intarire determinate de necesitatea asi tehnice in vederea evacuarii puterii aprobate pentru centrala CEF Blue 1 Realizarea lucrărilor de întărire cu caracter general pentru respectarea criteriului cu N elemente in functiune in RED 110 kV: Lucrari de intarire care nu sunt cuprinse in Planul de dezvoltare RED: ,,Instalare bobina de stingere cu reglaj automat 30-200A ,,lucrarile necesare mutarii liniei LEA 20kV 100.04 si echiparea celulei disponibile pe bara 2 vor fi cuprinse ca lucrari de intarire (montare intrerupator ,bare de trecere, izolator, separator, protectii, circ.primare si secundare). ,,Reconductorare LEA 110 kV Tulcea Vest -Sarinasuf -derivatie V Nucarilor (21km) cu conductoare de sectiune similara si capacitate de minim 850A (inclusiv lucrari de inlocuire TC in celulele de capat) Valoare lucrare de intarire : 10.450.000 lei fara TVA Lucrari de intarire care sunt cuprinse in Planul de dezvoltare RED: ,,Modernizare L100.00 alimentatadin statia 110/20kV Sarinasuf (PIF estimat in 31.12.2025) Realizarea lucrărilor de întărire pentru respectarea criteriului cu N-1 elemente in functiune in RET: Lucrari de intarire care nu sunt cuprinse in Planul de dezvoltare RET 2024-2031: - Amplificare TR. (de la 3x250MVA la 3x400MVA) 400/110kV in statia Tulcea Vest Valoare lucrari de intarire in RET la N-1: 22.500.000 lei fara TVA Punerea sub tensiune in ipotezele analizate in studiul de solutie a CEF Fundulea 2 este conditionata de realizarea lucrarilor din planul de dezvoltare RET/RED, pentru respectarea criteriului cu N/N-1 elemente in functiune si beneficiarul a optat pentru prevederile ord. 81/2022 cu referire la limitarea operationala a puterii tinand cont de contingentele la care au rezultat suprasarcini in RED/RET pentru regimul N-1 elemente in functiune. Se propune realizarea unui sistem de limitare operationala conform continut cadru privind Cerintele de realizare a automatizarii de limitare operationala elaborate de CNTEE Transelectrica. Ordinul ANRE nr. 81/2022 prevede că la stabilirea soluțiilor de racordare a unui loc de producere/loc de consum se iau în considerare inclusiv soluții de racordare cu limitarea operațională a puterii maxime ce poate fi evacuată în rețea în regimuri de funcționare cu N-1 elemente în funcțiune care au ca efect apariția de suprasarcini în rețea. Întăririle de rețea necesare în situații ale rețelei cu N elemente în funcțiune sunt obligatorii pentru racordarea utilizatorului la rețea și nu pot fi evitate prin ALO. Limitarea operațională se realizează prin automatizări de limitare operațională (ALO) montate, după caz, în instalațiile OTS/OD și ale utilizatorului. Echipamentele din componența ALO care comandă limitarea puterii evacuate se instalează la utilizator, în centrală și în instalațiile OTS/OD. Datele necesare logicii de acționare a ALO se achiziționează din stații electrice ale OTS/OD, de la toate echipamentele de rețea care prin declanșare/deconectare pot produce suprasarcini pe alte echipamente din rețele. In conformitate cu „Cerințele cadru de realizare a automaticii de limitare operaționala ALO” CNEE Transelectrica, datele necesare logicii de acționare a ALO se achiziționează din stații electrice ale OTS/OD, de la toate echipamentele de rețea care prin declanșare/deconectare pot produce suprasarcini, identificate in Studiul de Soluție realizat pentru racordarea la SEN a CEF Bluie 1. Menținerea siguranței în funcționare a SEN impune ca temporizarea totală, de la elementul deconectat, care provoacă suprasarcini, la reducerea sau oprirea totală a centralei să fie mai mică decât timpul critic determinat prin calcul în analizele de sistem. Descrierea sistemului de limitare operationala conform studiului de solutie Utilizatorul va asigura achiziția și montarea echipamentelor de automatizare pentru limitarea operationala, in RET/RED (dupa caz) și în instalațiile proprii. Automatizarea de limitare operationala a puterii centralei va monitoriza toate elementele de retea rezultate din analiza de sistem pentru regimul cu N-1 elemente in functiune, care prin iesirea acestora din functiune au ca efect apariția de suprasarcini în rețea și, în consecință, imposibilitatea elementelor rețelei rămase în funcțiune și a rețelei în ansamblul ei de a funcționa pe timp nelimitat în aceste condiții si va limita operational puterea maxima ce poate fi evacuata de centrala in retea. Limitarea operationala se va realiza, in cazul studiat, prin declansarea centralei la aparitia contingentelor periculoase. Echipamentele de tip RTU care se montează în instalațiile OTS/OD trebuie să îndeplinească toate condițiile tehnice impuse echipamentelor din sistemele de circuite secundare, conform normelor tehnice in vigoare. Automatizarea limitării operaționale a puterii centralei electrice CEF Blue 1 va conține pe lângă elementele fizice (echipamentele necesare instalației de automatizare) și calea de comunicație fibră optică, abonament de date plătit (cartelă) în cazul comunicației de tip GPRS sau similar (calea de comunicare între automatizarea de limitare a puterii centralei și echipamentele care transmit datele culese de pe elementele de rețea monitorizate). Pentru a putea transmite on-line poziția întreruptorului este necesar un abonament de date la un operator de telefonie mobilă, abonament de tip APN cu IP fix (static). Costul abonamentului va fi suportat integral de către Utilizator pentru toate instalațiile montate in RET/RED (dupa caz) și în instalațiile proprii. Pierderea comunicatiei sau orice eroarea de comunicatie conduce la deconectarea intrerupatorului din statia de transformare a centralei electrice. In situatia in care comunicatia prin GSM (minim 4G) nu va asigura timpii de deconectare conform normativelor in vigoare de la data PIF a centralei, calea de comunicatie se va asiguraprin fibra optica ale carei costuri de instalare si mentenanta se vor asigura de catre beneficiarul centralei CEF Blue 1. Utilizatorul nu poate solicita si primi de la operatorul de rețea despăgubiri pentru energia electrică ce nu a fost produsă și livrată în rețea pe perioada limitării. Implementarea, licenta, parametrizarea, punerea in functie, testele de PIF, mentenanta, asigurarea comunicatiei aferenta automatizarii de limitare operationala a puterii centralei implementate vor fi asigurate de catre utilizator pe cheltuiala acestuia. Utilizatorul este raspunzator de functionare corecta a automatizarii de limitare operationala a puterii centralei pe intreaga durata de existenta a parcului centralei electrice. Transformator deconectat,,Transformator de retea,,Pmax evacuat,, TR. 1 400/110 KV TULCEA VEST,,TR. 3 400/110 KV TULCEA VEST,,0,, ,,TR. 2 400/110 KV TULCEA VEST,,0,, TR. 3 400/110 KV TULCEA VEST,,TR. 1 400/110 KV TULCEA VEST,,0,, ,,TR. 2 400/110 KV TULCEA VEST,,0,, TR. 2 400/110 KV TULCEA VEST,,TR. 1 400/110 KV TULCEA VEST,,0,, ,,TR. 3 400/110 KV TULCEA VEST,,0,, Echipamentele aferente sistemului de automatizare pentru limitarea operaționala se vor instala in urmatoarele statii: OTS: TULCEA VEST Total cost automatica de deconectare OD+OTS: Ti_limitare_op = 195.974,85 lei fara TVA din care: Automatica de deconectare in instalatiile OD= 0 lei fara TVA Automatica de deconectare in instalatiile OTS= 195.974,85 lei fara TVA Costurile totale ale sistemului de automatizare pentru implementarea limitarii operationale se vor modifica in conformitate cu valorile din Proiectul tehnic de executie avizat atat de catre OD cat si de OTS, si vor fi suportate in totalitate de catre beneficiarul CEF Blue 1. Evaluarea lucrarilor de intarire Valoarea estimata a lucrarilor enuntate la pct.3.2 pe baza de indici conform art. 44 din Ordinul ANRE 11/2014 este de: T(I)=Sn x i Varianta unica Art. 41. - In situatia in care punctul de racordare este la medie tensiune, intr-o linie electrica aeriana, tariful specific pentru calculul componentei Ti a tarifului de racordare se noteaza i5 si se stabileste utilizand urmatoarea formula: i5 = iMTA + iST110/MT [lei/MVA]= 97.000 + 432.000 = 529.000 lei /MVA ,,Valoarea Ti calculata pe baza de indici aferenta OD/OTS cu lucrari de intarire la N si N-1: (Ti)SS = 529.000 lei x 3,185 kVA =1.684.865 lei ,,Valoarea Ti calculata pe baza de deviz general aferenta OD/OTS cu lucrari de intarire la N si N-1 fara limitare operationala: (Ti)SS = 32.950.000 lei fara TVA , din care: La N elemente: (Ti)SS = 10.450.000 lei fara TVA din care: Ti OD = 10.450.000 lei fara TVA Ti OTS = 0 lei fara TVA La N-1 elemente: (Ti)SS = 22.500.000 lei fara TVA din care: Ti OD = 0 lei fara TVA Ti OTS = 22.500.000 lei fara TVA Termenul posibil de realizare a lucrărilor de intarire in RED este 1063 zile lucratoare, la N si N-1 elemente (fara limitare operationala), de la momentul obtinerii obtinerii avizelor si autorizatiilor de construire. Termenul posibil de realizare a lucrarilor de intarire in RED (N elemente in functie) este: -reconductorare linie: (1 proiecte * 10 luni * 22 zile lucratoare + 21 km * 15 zile lucratoare = 535 zile lucratoare -montare grup tratare: 528 zile lucratoare. Termenul posibil de realizare a lucrarilor de intarire in RED (N-1 elemente in functie) este:nu este cazul Nu sunt inclusi timpii de obtinere a avizelor si acordurilor proprietarilor . In conformitate cu Ord 87/2014 și Ord 60/2023 valoarea Ti considerata in calcul este : Ti= min( Ti indici; Ti deviz general)=min(1.684.865 lei ; 32.950.000 lei )= 1.684.865 lei fara TVA ,,Valoarea lucrarilor de realizare automatica de limitare/deconectare a centralei Blue 1 pentru respectarea criteriului N-1 elemente in functie: Automatica de deconectare in instalatiile OD= 0 lei fara TVA Automatica de deconectare in instalatiile OTS= 195.974,85 lei fara TVA Total cost automatica de deconectare OD+OTS: Ti_limitare_op = 195.974,85 lei fara TVA Lucrarile necesare ALO sunt prevazute in statia Tulcea Vest -gestiune OTS Prin urmare Ti luat in calcul la calculul tarifului de racordare este : T(I) = min ((Ti)N_elemente+Ti_limitare_op; Ti) = min (10.450.000 +195.974</t>
  </si>
  <si>
    <t>&lt;![CDATA[-Alimentarea cu energie electrica se face din PC 2471 aferent L 20KV Avicola cu executarea urmatoarelor lucrari: Construirea unui punct de conexiune nou, racordat in PC 2471 - L 20kV Avicola. 1.Pentru alimentarea cu energie a noului obiectiv sun</t>
  </si>
  <si>
    <t>26544723</t>
  </si>
  <si>
    <t>25345860</t>
  </si>
  <si>
    <t>Lucrari de intarire determinate de necesitatea asigurarii conditiilor tehnice in vederea evacuarii puterii aprobate pentru centrala CEF Fundulea 2, considerand urmatoarele IS in regim de consumator conform “NTITEL-DT-012-2024-00„ emisa de CNTEE Transelectrica:
- IS Frasinet - 150 MW (Solutie de racordare pe bara 110 kV din statia Mostistea)
- IS Gura Ialomiței – 257,36 MW (Solutie de racordare pe bara 110 kV din statia Gura Ialomitei)
- IS Frăsinet 2 – 79,5 MW (Solutie de racordare pe bara 110 kV din statia Mostistea)
In situatia in care, cele trei IS cu o putere totala consumata de 486,86 MW, la realizarea calculelor pentru analiza regimurilor de functioare aferenta etapei de punere sub tensiune pe perioada de probe, nu se vor realiza sau vor expira / rezilia ATR / CR, conditiile de racordare se vor stabili conform rezultatelor in lipsa acestor surse de consum. Se precizeaza faptul ca in lipsa acestui consum partial / total conditiile de racordare definite prin studiul de solutie pot suferi modificari in sensul cresterii numarului de lucrari de intarire necesare racordarii CEF Fundulea 2, lucrari de intarire ce vor fi suportate de catre utilizator. Lucrarile de intarire rezultate in urma actualizarii regimului de functionare vor face parte integranta din certificatul de racordare.
 Lucrari de intarire specifice determinate de necesitatea asigurarii conditiilor tehnice in vederea evacuarii puterii aprobate exclusiv pentru centrala CEF Fundulea 2: nu este cazul
 Lucrari de intarire comune (generale) determinate de necesitatea asigurarii conditiilor tehnice in vederea evacuarii puterii aprobate pentru centrala CEF Fundulea
 Realizarea lucrărilor de întărire cu caracter general pentru respectarea criteriului cu N elemente in functiune in RED 110 kV
- Reconductorare LEA 110 KV FUNDULEA-SOLEX C1 -23,524km cu conductoare de sectiune similara si capacitate de minim 850A (inclusiv lucrari de inlocuire TC in celulele de capat)
- Reconductorare LEA 110KV CALARASI-DRAGALINA-25,8km cu conductoare de sectiune similara si capacitate de minim 850A (inclusiv lucrari de inlocuire TC in celulele de capat);
- Reconductorare LEA 110 KV SAINT GOBAIN -MIRCEA VODA-1,126km cu conductoare de sectiune similara si capacitate de minim 850A (inclusiv lucrari de inlocuire TC in celulele de capat);
- Reconductorare LEA 110KV CALARASI-PELICANU7 7,78km cu conductoare de sectiune similara si capacitate de minim 850A (inclusiv lucrari de inlocuire TC in celulele de capat);
- Reconductorare LEA 110KV PELICANU-SAINT GOBAIN 3,032km cu conductoare de sectiune similara si capacitate de minim 850A (inclusiv lucrari de inlocuire TC in celulele de capat);
- LEA NOUA 110 KV FUNDULEA-SOLEX C2.-23,524km cu conductoare capacitate de minim 850A (inclusiv lucrari de montare celule 110kV in statiile de capat) Lungime linii reconductorari:61,262km
Lungime linii noi:23,524km
Valoare Ti la N elemente in RED-34.238.787,5 lei fara TVA
âRealizarea lucrărilor de întărire cu caracter general pentru respectarea criteriului cu N elemente in functiune in RET:
Lucrari de intarire care nu sunt incluse in Planul de dezvoltare al CNTEE Transelectrica SA:
- Aducerea in functie a celui de-al doilea transformator in Gura Ialomitei de 400/110 kV lucrare de intarire care revine in sarcina operatorului de transport;
Valoare Ti la N elemente in RET- 0 lei fara TVA
Realizarea lucrărilor de întărire cu caracter general pentru respectarea criteriului cu N-1 elemente in functiune in RED 110 kV: 
- LEA NOUA 110 KV PELICANU-SAINT GOBAIN-3,032km cu conductoare capacitate de minim 850A (inclusiv lucrari de montare celule 110kV in statiile de capat)
- LEA NOUA 110 KV SAINT GOBAIN-MIRCEA VODA-1,126km; cu conductoare capacitate de minim 850A (inclusiv lucrari de montare celule 110kV in statiile de capat)
- LEA NOUA 110 KV CALARASI-PELICANU-7,78km; cu conductoare capacitate de minim 850A (inclusiv lucrari de montare celule 110kV in statiile de capat)
- reconductorare LEA 110 KV LEHLIU-MOSTISTEA C1-19,75km cu conductoare de sectiune similara si capacitate de minim 850A (inclusiv lucrari de inlocuire TC in celulele de capat);
- reconductorare LEA 110 KV LEHLIU-MOSTISTEA C2-19,75km cu conductoare de sectiune similara si capacitate de minim 850A (inclusiv lucrari de inlocuire TC in celulele de capat);
- reconductorare LEA 110 KV SOLEX-FCME 5,91km; cu conductoare de sectiune similara si capacitate de minim 850A (inclusiv lucrari de inlocuire TC in celulele de capat);
- reconductorare LEA 110 KV CEF TANDAREI-GURA IALOMITEI -2,9km; cu conductoare de sectiune similara si capacitate de minim 850A (inclusiv lucrari de inlocuire TC in celulele de capat);
- reconductorare LEA 110 KV CALARASI-MIRCEA VODA-9,88km cu conductoare de sectiune similara si capacitate de minim 850A (inclusiv lucrari de inlocuire TC in celulele de capat);
Lungime linii reconductorari:68,19km
Lungime linii noi:11,938km
Valoare Ti la N-1 elemente in RED- 78.867.494,44 lei fara TVA
 Realizarea lucrărilor de întărire pentru respectarea criteriului cu N-1 elemente in functiune in RET pentru varianta alesa:
Lucrari de intarire care nu sunt incluse in Planul de dezvoltare al CNTEE Transelectrica SA:
- Amplificare transformatoare 400/110 kV 2x250MVA → 2x400MVA in statia de transformare Gura Ialomitei
Valoare Ti la N-1 elemente in RET- 51.209.554,36 lei fara TVA</t>
  </si>
  <si>
    <t>A20 10307- TRAIAN TL</t>
  </si>
  <si>
    <t>&lt;![CDATA[Alimentarea cu energie electrica se va realiza prin proiectarea si executarea unui punct de conexiune, racordat in sistem radial, in LEA 20 kV 10307 din stalpul nr.5, prin realizarea unei derivatii OlAl 70 mmp in lungime de 10 m, pana intr-un st</t>
  </si>
  <si>
    <t>20232321</t>
  </si>
  <si>
    <t>A20 5720- MEDGIDIA-1 CT</t>
  </si>
  <si>
    <t>18499546</t>
  </si>
  <si>
    <t xml:space="preserve">Lucrari de intarire comune (generale) determinate asigurarii conditiilor tehnice in vederea evacuarii puterii aprobate pentru centrala CEF Medgidia 2,185 MW: Realizarea lucrărilor de întărire cu caracter general pentru respectarea criteriului cu N elemente in functiune in RED 110 kV: Varianta 1: ,,LES nou 110 kV Medgidia Nord-Medgidia Sud circ. 1 (8 km) ,,LES nou 110 kV Medgidia Nord-Medgidia Sud circ. 2 (8 km) ,,LES nou 110 kV Medgidia Nord-Medgidia Sud circ. 3 (8 km) ,,Reconfigurarea stației 110 kV Medgidia Nord, în vederea realizării circuitelor LES 110 kV noi Realizarea lucrărilor de întărire cu caracter general pentru respectarea criteriului cu N elemente in functiune in RET: Lucrari de intarire din Planul de dezvoltare al CNTEE Transelectrica SA perioada 2022-2031: În RET în regim cu N elemente în funcțiune: PIF 2026: - TR3 400/110kV Medgidia Sud, 250MVA; Lucrari de intarire ce nu sunt cuprinse in Planul de dezvoltare al CNTEE Transelectrica SA: În RET în regim cu N elemente în funcțiune: ,,Amplificarea transformatoarelor 400/110 kV din stația Medgidia Sud de la 250 MVA la 400 MVA ,,Stație nouă 400/110 kV Sitorman, conectată intrare-ieșire în LEA 400 kV Constanța Nord-Tariverde prin intermediul unui transformator de 250 MVA Realizarea lucrărilor de întărire cu caracter general pentru respectarea criteriului cu N-1 elemente in functiune in RED 110 kV: Varianta 1: - Al 4-lea LES nou 110 kV Medgidia Nord-Medgidia Sud (8 km) - Reconductorare LEA 110 kV Palas Sud-Basarabi (21 km) cu conductoare de sectiune similara si capacitate de minim 850A (inclusiv lucrari de inlocuire TC in celulele de capat) - Reconductorare LEA 110 kV CET Palas-Basarabi (21,4 km) cu conductoare de sectiune similara si capacitate de minim 850A (inclusiv lucrari de inlocuire TC in celulele de capat) - Reconductorare LEA 110 kV Nazarcea-Constanța Nord (15 km) cu conductoare de sectiune similara si capacitate de minim 850A (inclusiv lucrari de inlocuire TC in celulele de capat) - Reconductorare LEA 110 kV Constanța Nord-CET Palas circ. 1 (11,3 km) cu conductoare de sectiune similara si capacitate de minim 850A (inclusiv lucrari de inlocuire TC in celulele de capat) - Reconductorare LEA 110 kV Constanța Nord-CET Palas circ. 2 (11,3 km) cu conductoare de sectiune similara si capacitate de minim 850A (inclusiv lucrari de inlocuire TC in celulele de capat) Punerea sub tensiune in ipotezele analizare in studiul de solutie a CEF Medgidia 2,185 MW este conditionata de realizarea lucrarilor de intarire necesare pentru respectarea criteriului cu N-1 elemente in functiune in RED si RET. Utilizatorul a optat pentru prevederile ord. 81/2022 cu referire la limitarea operationala tinand cont de contingentele la care au rezultat suprasarcini in RED/RET. Monitorizarea în timp real a contingenței periculoase sau/și a circulației de putere pe un element de rețea necesită montarea unui echipament de culegere, prelucrare și transmitere date, de tip Remote Terminal Unit (RTU) în stațiile de transformare identificate în studiul de soluție. Echipamentele de tip RTU care se montează în instalațiile OTS/OD trebuie să îndeplinească toate condițiile tehnice impuse echipamentelor din sistemele de circuite secundare, conform normei tehnice ANRE cod NTE- 011/12/00 „Normă tehnică pentru proiectarea sistemelor de circuite secundare ale stațiilor electrice”. </t>
  </si>
  <si>
    <t>PCZ 6320 alimentat din LEA 20kV Baitalu</t>
  </si>
  <si>
    <t>Conform solicitarilor beneficiarului OUAI BORDUSANI ? BALTA IALOMITEI, in instalatia de utilizare se aduc modificari de natura tehnica care constau in adaugarea unei : - Instalatii de producere - CEF cu o putere instalata de 150 kW+stocare 30,72 kwh, CU EVACUARE IN RETEAUA DE DISTRIBUTIE. - Puterea maxima absorbita de serviciile interne ale instalatiei de producere este de 2 KW. Conform documentelor transmise de beneficiar, Puterea maxima evacuata de catre CEF prin instalatiile OUAI BORDUSANI ? BALTA IALOMITEI catre RER va fi de 150,00 kW/150,00 kVA. ,,Se mentine solutia de alimentare existenta. Se va inlocui contorul electronic trifazat cu un contor electronic trifazat tip SmartMeter bidirectional. Nu se fac modificari de natura tehnica pe partea de racordare. Se va instala pe partea de utilizare un sistem de stocare a energiei electrice si un sistem de management al centralei, care sa permita reducerea puterii acesteia, astfel incat sa nu se evacueze oputere mai mare fata de cea aprobata anterior. Dispozitivul General va fi prevazut cu o protectie de putere maximala directionata cu comanda de declansare catre Dispozitivul de Interfata, in cazul depasirii puterii aprobate. Instalatia de producere a energiei electrice din instalatia de utilizare va respecta conditiile tehnice impuse de Ord ANRE 228/2018. Protectia la supratensiuni si protectia diferentiala fac parte din instalatia de utilizare a utilizatorului si se vor realiza pe cheltuiala acestuia cu o firma autorizata de ANRE. Se va depune la UO MT JT dosarul de executie al instalatiei interioare.</t>
  </si>
  <si>
    <t>A20 10101- ISACCEA TL</t>
  </si>
  <si>
    <t>&lt;![CDATA[Alimentarea cu energie electrica se va realiza prin instalarea unei celule de masura motorizata in bara 20 kV A PTAB 629 - SPF ISACCEA, incadrabila in sistem telecontrol, din care se va racorda o coloana 20 kV in lungime de aproximativ 20 m ce v</t>
  </si>
  <si>
    <t>26644406</t>
  </si>
  <si>
    <t>&lt;![CDATA[Alimentarea cu energie electrica se va realiza prin proiectarea si executarea unui punct de conexiune, racordat in sistem intrare-iesire, in ax LEA 20 kV L 109.03, intre stalpul nr.151 existent, special tip TC 15014/120 cu consola metalica tip C</t>
  </si>
  <si>
    <t>26674530</t>
  </si>
  <si>
    <t>PT 1094 LUMINA</t>
  </si>
  <si>
    <t>26698813</t>
  </si>
  <si>
    <t>In prezent obiectivul se alimenteaza cu energie electrica din LEA 20kV Manasia prin racord aerian de medie tensiune LEA 20kV OLAl 50mmp cu lungimea de 135m si PTA 5128 echipat cu transformator 20/0,4kV ? 160kVA. Racordul aerian si postul de transformare apartin lui Bobes Dorina I.I. Masurarea energiei se face pe joasa tensiune cu contor electronic trifazat in montaj semidirect cu contor electronic trifazic (smartmeter) CERT 1 , 400V, 0,25 - 5(80)A, in montaj semidirect si transformatori de curent 75/5A amplasat in CD PTA. Deoarece se doreste spor de putere de la 40,08kW, la 78,83kW, necesita realizarea urmatoarelor lucrari prin grija beneficiarului cu o firma atestata ANRE: - se va inlocui cutia de distrbutie CD14 existenta si coloana de 0.4kV existenta, cu BMPT cu intrerupator de 250A(reductori de curent 125/5A conform DM1 031006 RD Ed.1), cu DPST, in carcasa de policarbonat, antivandalism, armat cu fibra de sticla, ce se va racorda din bornele 0 ,4kVale transformatorului cu cablu jt 3x150+95N, cu L= 8 m pozat prin tub de protectie pana in BMPT. - Masurarea energiei electrice se realizeaza prin montarea unui contor electronic trifazat in montaj semidirect cu reductori de curent 125/5A conform DM1 031006 RD Ed.1. - Datorita faptului ca punctul de delimitare patrimoniala ( clemele de racordare la LEA 20kV Manasia ) nu coincide cu punctul de masurare a energiei electrice, se vor factura pierderi in LEA 20kV OLAl 50mmp ? lungime 135m, transformator 20/0,4kV- 160kVA si cablu quadripolar 3*150+95N=8m; Lucrari conexe: Prin grija beneficiarului cu o unitate atestata de ANRE se va monta priza de impamintare cu R&lt;4ohmi si se va poza subteran cablu jt cu 5 conductoare izolate de la BMPT la tabloul instalatiei electrice de utilizare(tablou abonat). Instalatia de dupa BMPT(inclusiv priza de impamintare) va ramane in gestiunea abonatului,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 Pentru instalatia de dupa BMPT se vor obtine toate acordurile necesare traversarii proprietatilor in nume propriu si acestea se vor atasa dosarului de instalatie de utilizare.</t>
  </si>
  <si>
    <t>18014419</t>
  </si>
  <si>
    <t>PTM-8007-TIPOGRAFIE 1</t>
  </si>
  <si>
    <t>&lt;![CDATA[Se mentine situatia existenta. Alimentarea cu energie electrica a obiectivului se face din TGjt aferent PTM 8007 prin bransament trifazat din cablu jt 3x50+25mmp, cu lungimea de 10m pozat subteran pana in BMPT80A amplasat pe fundatie din beton.</t>
  </si>
  <si>
    <t>26725312</t>
  </si>
  <si>
    <t>PTA 132 SAT NALBANT L 9505</t>
  </si>
  <si>
    <t>&lt;![CDATA[Se va monta un intreruptor nou de 250 A in TG JT aferent PTA 132 , racordat din bara JT de dupa intreruptorul general. Din intreruptor se va pleca cu cablu 3x150+95N in lungime de 5 m pana intr-un BMPT ce va fi montat pe suport la sol, la baza s</t>
  </si>
  <si>
    <t>26683283</t>
  </si>
  <si>
    <t>PTA 1468 MIORITA 2</t>
  </si>
  <si>
    <t>Se va realiza un racord nou prin amplificare trafo 160 kVA existent in trafo 250 kVA aferent PTA 1468. Din bornele trafo se va poza o coloana de sectiune 4x1x150 mmp CU in lungime de 8 m pana la o cutie securizata echipata cu intreruptor nou In=250 A. Din intreruptor nou montat se va realiza un bransament trifazat cu un cablu de sectiune 3x150+95N mmp in lungime de 10 m pana la un BMPT tip monobloc, echipat cu separator si intrerupator jt automat de 180 A si ansamblu TC 125/5 A. Cutia se va monta pe un soclu incastrat in fundatie de beton. Racordul se va executa subteran in profil A (2 m pamant). In BMPT se va monta contor electronic trifazat in montaj semidirect bidirectional. BMPT-ul si contorul electronic trifazat in montaj semidirect bidirectional se vor monta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</si>
  <si>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26775334</t>
  </si>
  <si>
    <t>A20 IRIGATII 1-STEFAN CEL MARE CL</t>
  </si>
  <si>
    <t>Instalatie existenta alimentata din PTZ 3186. Masura existenta in PTZ 3186.</t>
  </si>
  <si>
    <t>26460110</t>
  </si>
  <si>
    <t>PT 218 DELFINARIU</t>
  </si>
  <si>
    <t>Se mentine alimentarea ex.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</si>
  <si>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26760516</t>
  </si>
  <si>
    <t>S10 0212 PT 1M- TABACARIE CT</t>
  </si>
  <si>
    <t>Alimentarea cu energie electrica se va realiza prin proiectarea si executarea unui punct de conexiune in sistem intrare/iesire conform normelor unificate RED in vigoare racordat pe medie tensiune in LES 10 kV L 0212 intre PT 1M si PT 163 prin realizarea de mansoane pe MT LES 10 kV de sectiune de 3x1x185 mmp 2x30 m pana la punctul de conexiune ce va fi amplasat la limita de propietate cu acces din domeniul public (pe teren pus la dispozitie de catre beneficiar). Punctul de conexiuni va fi prevazut cu compartiment RED echipat cu: - un spatiu pentru instalatia de racordare echipat cu 2 celule de linie tip LE echipate cu separator de sarcina IMS, motorizate si cu actionare manuala, cu separator de punere la pamant ST, detector prezenta tensiune, loc pentru o celula de linie; - o celula de masura UT, echipata cu 2 transformatoare de tensiune 20/10/0,1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ventila?ie, intrari pentru cabluri, instala?ie de legare la pamant. Prin funda?ie se asigura accesul cablurilor de medie tensiune la celule si al cablului de joasa tensiune la tabloul servicii auxiliare. Ea trebuie sa fie prevazuta cu un colector pentru acumularea apei în eventualitatea patrunderii acesteia prin u?i sau ferestre. Spa?iile pentru accesul cablurilor vor fi etan?eizate pentru a împiedica patrunderea apei din sol în postul de conexiuni.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20/10/0,4 kV se va dimensiona conform puterii solicitate.In situatia in care din PC nou se va poza un cablu mai lung de 300m, este necesar montarea de protectii homopolare directionate de punere la pamant. - Dupa PIF Bransament trifazat nou, Bransamentul trifazat existent se va desfiinta, si impreuna cu grupul de masura se vor preda catre UO MTJT.</t>
  </si>
  <si>
    <t>26542751</t>
  </si>
  <si>
    <t>PT 33 MAMAIA HOTEL AURORA</t>
  </si>
  <si>
    <t>26809439</t>
  </si>
  <si>
    <t>A-S20 FUNDENI-BUDESTI CL</t>
  </si>
  <si>
    <t>16562405</t>
  </si>
  <si>
    <t>Realizarea lucrărilor de întărire cu caracter general pentru respectarea criteriului cu N-1 elemente in 
functiune in RED 110 kV:
- Linie noua 110 kV Mostistea – Oltenita N. – 53,88 km cu conductoare capacitate de minim 850A (inclusiv lucrari
de montare celule 110kV in statiile de capat)
- Linie noua 110 kV Mostistea – Ciornuleasa – 15,85 km cu conductoare capacitate de minim 850A (inclusiv lucrari 
de montare celule 110kV in statiile de capat)
- Reconductorare L110 kV Mostistea – Oltenita N. – 53,88 km cu conductoare de sectiune similara si capacitate de 
minim 850A (inclusiv lucrari de inlocuire TC in celulele de capat)
- Reconductorare L110 kV Ciornuleasa – Budesti – 20,99 km cu conductoare de sectiune similara si capacitate de 
minim 850A (inclusiv lucrari de inlocuire TC in celulele de capat)
- Reconductorare L110 kV Lehliu – Mostistea 1 - 19,75 km cu conductoare de sectiune similara si capacitate de 
minim 850A (inclusiv lucrari de inlocuire TC in celulele de capat)
- Reconductorare L110 kV Lehliu – Mostistea 2 - 19,75 km cu conductoare de sectiune similara si capacitate de 
minim 850A (inclusiv lucrari de inlocuire TC in celulele de capat)
- Reconductorare L110 kV Calarasi – Mircea Voda - 9,88 km cu conductoare de sectiune similara si capacitate de 
minim 850A (inclusiv lucrari de inlocuire TC in celulele de capat)
- Reconductorare L110 kV Pelicanu – Calarasi - 7,776 km cu conductoare de sectiune similara si capacitate de 
minim 850A (inclusiv lucrari de inlocuire TC in celulele de capat)
- Reconductorare L110 kV Calarasi – Dragalina - 25,80 km cu conductoare de sectiune similara si capacitate de 
minim 850A (inclusiv lucrari de inlocuire TC in celulele de capat)
- Reconductorare L110 kV Slobozia S. – Dragalina - 16,65 km cu conductoare de sectiune similara si capacitate 
de minim 850A (inclusiv lucrari de inlocuire TC in celulele de capat)
- Reconductorare L110 kV Pelicanu – Mircea Voda - 5,09 km cu conductoare de sectiune similara si capacitate de 
minim 850A (inclusiv lucrari de inlocuire TC in celulele de capat)
Lungime linii reconductorari:179,566km
Lungime linii noi:69,73km
Valoare Ti la N-1 elemente in RER- 158.145.346,61 lei fara TVA
3.2.4. Realizarea lucrărilor de întărire pentru respectarea criteriului cu N-1 elemente in functiune in RET pentru 
varianta alesa:
Lucrari de intarire care nu sunt incluse in Planul de dezvoltare al CNTEE Transelectrica SA:
- Montare trafo 2- 300MVA Mostistea
Valoare Ti la N-1 elemente in RET- 19.856.282,91 lei fara TVA</t>
  </si>
  <si>
    <t>Realizarea lucrărilor de întărire cu caracter general pentru respectarea criteriului cu N elemente in 
functiune in RED 110 kV: 
- Reconductorare L110 kV Ciornuleasa-Oltenita Nord - 17,04 km cu conductoare de sectiune similara si capacitate 
de minim 850A (inclusiv lucrari de inlocuire TC in celulele de capat)
- Reconductorare L110 kV Mostistea-Ciornuleasa - 15,85 km cu conductoare de sectiune similara si capacitate de 
minin 850A (inclusiv lucrari de inlocuire TC in celulele de capat)
Lungime linii reconductorari:32,89km
Valoare Ti la N elemente in 17.105.497,68 lei fara TVA
3.2.2. Realizarea lucrărilor de întărire cu caracter general pentru respectarea criteriului cu N elemente in 
functiune in RET:
Lucrari de intarire care nu sunt incluse in Planul de dezvoltare al CNTEE Transelectrica SA: 
-Amplificare Trafo 1 -200MVA Mostistea la 300MVA
Valoare Ti la N elemente in RET- 15.225.747,91 lei fara TVA</t>
  </si>
  <si>
    <t>SLOBOZIA SUD 110/20 KV</t>
  </si>
  <si>
    <t>&lt;![CDATA[Lucr?ri necesare racord?rii: Conform ordinului 67/2024, cap. 3, art. 5, A, contribu?ia financiar? este definit? ca fiind aportul în numerar al beneficiarilor serviciului de distribu?ie sau al unei ter?e p?r?i (de exemplu, fonduri de la organisme</t>
  </si>
  <si>
    <t>18149599</t>
  </si>
  <si>
    <t>Realizarea lucrărilor de întărire cu caracter general pentru respectarea criteriului cu N-1 elemente în funcțiune în RED 110 kV: • Reconductorarea axului 110 kV Lehliu - Tămădău (19,2 km) cu conductoare de sectiune similara si capacitate de minim 850A (inclusiv lucrari de inlocuire TC in celulele de capat) • Reconductorarea LEA 110 kV Tămădău – Fundulea (8,3 km) cu conductoare de sectiune similara si capacitate de minim 850A (inclusiv lucrari de inlocuire TC in celulele de capat) • Reconductorarea LEA 110 kV Fundulea – Solex (23,6 km) cu conductoare de sectiune similara si capacitate de minim 850A (inclusiv lucrari de inlocuire TC in celulele de capat) Total reconductorari: 51,1 km 3.2.4. Realizarea lucrărilor de întărire pentru respectarea criteriului cu N-1 elemente în funcțiune în RET: • Montarea AT2 220/110 kV Mostiștea (lucrare incusa in Planul de dezvoltare RET)</t>
  </si>
  <si>
    <t>A20 4203 TOPRAISAR- BASARABI CT</t>
  </si>
  <si>
    <t>24597038</t>
  </si>
  <si>
    <t>Realizarea lucrărilor de întărire cu caracter general pentru respectarea criteriului cu N/N-1 elemente in 
functiune in RED 110 kV: 
Întăriri N elemente
• Reconductorare LEA 110 kV Basarabi-Medgidia Sud circ. 1 (13.4 km)
• Reconductorare LEA 110 kV Basarabi-Medgidia Sud circ. 2 (13.4 km)
• Reconductorare LEA 110 kV CET Palas-Eforie (17.8 km)
• Reconductorare LEA 110 kV Eforie-Costinești (25.9 km)• Reconductorare LEA 110 kV Costinești-Neptun (20 km)
• LES nou 110 kV Medgidia Nord-Medgidia Sud circ. 1 (8 km)
• LES nou 110 kV Medgidia Nord-Medgidia Sud circ. 2 (8 km)
• LES nou 110 kV Medgidia Nord-Medgidia Sud circ. 3 (8 km)
• Reconfigurarea stației 110 kV Medgidia Nord, în vederea realizării circuitelor LES 110 kV noi
Întăriri N-1 elemente:
• Al 4-lea LES nou 110 kV Medgidia Nord-Medgidia Sud (8 km)
• Reconductorare LEA 110 kV Constanța Nord-CET Palas circ. 1 (11.3 km)
• Reconductorare LEA 110 kV Constanța Nord-CET Palas circ. 2 (11.3 km)
• Reconductorare LEA 110 kV CET Palas-Palas Sud (2.3 km)
• Reconductorare LEA 110 kV Palas Sud-Basarabi (21 km)
• Reconductorare LEA 110 kV CET Palas-Basarabi (21,4 km)
• Reconductorare LEA 110 kV Constanța Nord-Ecluză Ovidiu (11.9 km)
• Reconductorare LEA 110 kV Constanța Nord-Lumina (17.6 km)</t>
  </si>
  <si>
    <t>Realizarea lucrărilor de întărire cu caracter general pentru respectarea criteriului cu N elemente in 
functiune in RET: 
Prevăzute în planul de dezvoltare: 
- PIF 2029 : Trafo3 400/110 kV Medgidia Sud 
Neprevăzute în planul de dezvoltare: •
- Amplificarea transformatoarelor 400/110 kV din stația Medgidia Sud de la 250 MVA la 400 MVA</t>
  </si>
  <si>
    <t>A20 BARCANESTI-URZICENI SL</t>
  </si>
  <si>
    <t>24951719</t>
  </si>
  <si>
    <t>In regimurile cu N-1 elemente in funcțiune in Retele Electrice Romania s-au identificat urmatoarele 
elemente in suprasarcina:
• LEA 110 kV Călărași-Pietroiu (29,6 km)
• LEA 110 kV Călărași-Mircea Vodă (9,9 km)
• LEA 110 kV Mircea Vodă-Pelicanu (4,2 km)
• LEA 110 kV Gura Ialomiței A-Țăndărei (12,9 km)
• LEA 110 kV Gura Ialomiței-Slobozia Sud (39,1 km)
• LEA 110 kV Gura Ialomiței-Bordușani (20,9 km)
• LEA 110 kV Slobozia Sud-Dragoș Vodă (30,5 km)
• LEA 110 kV Dragalina-Slobozia Sud (16,7 km)
• LEA 110 kV Țăndărei-Slobozia Sud (29,2 km)
• linie noua LEA 110 kV Călărași-Pelicanu (7,8 km)
• LEA 110 kV Solex-Dudești(9,04km)
• LEA 110 kV Dudești-Glina(13,3km)
• LEA 110 kV Glina-Popești Leordeni(4km)</t>
  </si>
  <si>
    <t>In regimurile cu N elemente in funcțiune in Retele Electrice Romania s-au identificat urmatoarele elemente 
in suprasarcina:
• LEA 110 kV Călărași-Pelicanu (7,8 km)
• LEA 110 kV Dragalina-Călărași (25,9 km)
• LEA 110 kV Urziceni-Căzănești (42,5 km)
• LEA 110 kV Căzănești-Gheorghe Doja (14,9 km)
• LEA 110 kV Gheorghe Doja-Slobozia Nord (22,7 km)
• LEA 110 kV Slobozia Nord-Slobozia Sud (5,8 km)
• LEA 110 kV Dragoș Vodă-Vlad Țepeș (15,5 km)
• LEA 110 kV Vlad Țepeș-Lehliu Gară (34,3 km)
• LEA 110 kV Lehliu Gară-Lehliu (9,5 km)
• LEA 110 kV Lehliu-Tămădău (19,2 km)
• LEA 110 kV Tămădău-Fundulea (8,3 km)
• LEA nouă 110 kV Tămădău-Solex (31,9 km)
• Reconductorare LEA 110 kV Fundulea-Solex (23,6 km)
• LEA 110 kV Dudești-București Sud(4,4km)
• LEA 110 kV Dudești-FCME(5,8km)
• LEA 110kV FCME-Solex (5,9km)</t>
  </si>
  <si>
    <t>A20 4504 POARTA ALBA- NAZARCEA CT</t>
  </si>
  <si>
    <t>24954834</t>
  </si>
  <si>
    <t>Pentru respectarea criteriului N-1 elemente in functie in RET sunt necesare urmatoarele lucrari 
de intarire:
• 1 celula LES 110 kV in statia Medgidia Sud
Analizele de regimuri au fost realizate luând în considerare următoarele lucrări de întărire RED: 
În zona RED Dobrogea, este necesară realizarea următoarelor lucrări de întărire:
Lucrări ce nu sunt incluse în planul de investiții al Retele Electrice Romania (regiunea Dobrogea).
Regimul cu N elemente in funcțiune: 
• Realizare C1 LES 110kV Medgidia Nord – Medgidia Sud, 8km, 850A; 
• Realizare C2 LES 110kV Medgidia Nord – Medgidia Sud, 8km, 850A; 
• Reconfigurare statie Medgidia Nord, in vederea realizarii 2 circuite LES 110 kV noi;
Regimul cu N-1 elemente în funcțiune: 
• Realizare C3 LES 110kV Medgidia Nord – Medgidia Sud, 8km, 850A; 
• Reconductorare LEA 110kV Basarabi – Medgidia Sud C1; 
• Reconductorare LEA 110kV Basarabi – Medgidia Sud C2
• Reconfigurare statie Medgidia Nord, in vederea realizarii celui de-al 3-lea circuit LES 110 kV.
Nu au fost semnalate depășiri ale limitelor admisibile de tensiune în regimul cu N, respectiv N-1 
elemente în funcție.</t>
  </si>
  <si>
    <t>Pentru respectarea criteriului N elemente in functie in RET sunt necesare urmatoarele
lucrari de intarire:
Lucrări de întărire din Planul de dezvoltare al CNTEE Transelectrica SA perioada 2022-2031:
PIF 2024 
• Racordarea LEA 400 kV Stupina Varna si LEA 400 kV Rahman - Dobrudja in statia 400 kV Medgidia 
Sud. Etapa II – LEA 400 kV d.c. Racorduri la statia Medgidia Sud. 
• Marirea capacitatii de transport LEA 400kV Bucuresti Sud-Pelicanu (8km) 
PIF 2025
• LEA 400 kV d.c. (1 circuit echipat) Gutinas – Smardan 
• Marirea capacitatii de transport LEA 220 kV Stejaru- Gheorgheni- Fantanele 
• LEA 400kV Brazi Vest – Teleajen – Stalpu 
PIF 2026 
• Montare TR 3 250MVA 400/110kV in statia Medgidia Sud. 
Lucrări de întărire neprevazute in Planul de dezvoltare al CNTEE Transelectrica SA perioada 2022-2031:
• 2 celule LES 110 kV din st. Medgidia Sud</t>
  </si>
  <si>
    <t>A20 IRIGATII 1-JEGALIA CL</t>
  </si>
  <si>
    <t>Alimentarea cu energie electrica a locului de consuma se va realiza prin montarea unui PC la limita de proprietate utilizator cu acces din domeniul public, alimentat in sistem intrare-iesire din LEA 20kV Irigatii 1 Jegalia in ax dupa racord la PT 3188, prin plantarea a doi stalpi tip 12F, echipati cu console metalice, izolatori compozit, separatori verticali, console cu descarcatori, prize de impamantare diferite de aparataj si descarcatori. Din cei doi stalpi se vor poza doua LES 20kV cu cablu ARE4H5EX-3x1x185mmp in lungime de 2x30m ce va alimenta PC nou. PC nou se va monta pe fundatie suprainaltata si va fi echipat cu doua celule de linie LE, loc pentru montarea in viitor a unei celule de linie LE, celula de masura UTM echipata cu reductori de curent 50/5A doua bucati, TT 20/0,1kV doua bucati. Montare masura in celula de masura.</t>
  </si>
  <si>
    <t>26318923</t>
  </si>
  <si>
    <t>A20 ANDRASESTI-GHEORGHE DOJA SL</t>
  </si>
  <si>
    <t>&lt;![CDATA[Centrala electrica fotovoltaica se va racorda la LEA 20kV Andrasesti ? Derivatie STC 8031 prin intermediul unui punct de conexiune cu executarea urmatoarelor lucrari: Pe tarif de racordare: Construire racord aerian 20kV din OLAl 3x70mmp ? Lungim</t>
  </si>
  <si>
    <t>26430140</t>
  </si>
  <si>
    <t>&lt;![CDATA[Se va proiecta si realiza construirea unui PTAB nou, racordat pe medie tensiune in sistem radial din LEA 20 KV 9603, derivatie PTA nr.113, din stalp nr. 7 se va pleca cu LEA MT 70 mmp in lungime de 10 m pana la un stalp nou special unificat tip</t>
  </si>
  <si>
    <t>26622430</t>
  </si>
  <si>
    <t>A20 BOGDANA-VLAD TEPES CL</t>
  </si>
  <si>
    <t>&lt;![CDATA[Alimentarea cu energie electrica a obiectivului se va realiza prin construirea unui PTA ce se va racorda radial din LEA 20kV Bogdana, statia electrica 110/20kV Vlad Tepes, prin inlocuirea stalpului nr.5 cu stalp nou tip 14F de la S1777R spre SPT</t>
  </si>
  <si>
    <t>26662644</t>
  </si>
  <si>
    <t>A20 FIERBINTI 1-URZICENI SL</t>
  </si>
  <si>
    <t>&lt;![CDATA[Alimentarea cu energie electrica a obiectivului se va face prin intermediul unui punct de conexiune in anvelopa din beton noua, ce se va racorda din LEA 20kV Fierbinti 1, la stilpul nr.326 din ax. Lucrari pe tarif de racordare: -se vor inlocui c</t>
  </si>
  <si>
    <t>26682764</t>
  </si>
  <si>
    <t>&lt;![CDATA[Alimentarea cu energie electrica a obiectivului se va face prin intermediul unui punct de conexiune in anvelopa din beton noua, ce se va racorda din LEA 20kV Fierbinti 1, la stilpul nr.371 din ax. Lucrari pe tarif de racordare: -se va inlocui st</t>
  </si>
  <si>
    <t>26682811</t>
  </si>
  <si>
    <t>A20 PETROL-BARBULESTI SL</t>
  </si>
  <si>
    <t>&lt;![CDATA[Alimentarea cu energie electrica a obiectivului se va face prin intermediul unui punct de conexiune in anvelopa din beton noua, ce se va racorda din LEA 20kV Petrol, la stilpul nr.7 dupa IMS 5347. Lucrari pe tarif de racordare: - se va inlocui s</t>
  </si>
  <si>
    <t>26747560</t>
  </si>
  <si>
    <t>A-S20 MANASTIREA-OLTENITA SUD CL</t>
  </si>
  <si>
    <t>&lt;![CDATA[-Alimentarea cu energie electrica se va face prin realizarea unui post de transformare aerian nou 20/0.4 kV echipat cu TRAFO 160 kVA, racordat in LEA 20 kV Manastirea R2801&lt;(&gt;,&lt;)&gt; prin echiparea stalpului SC15014 existent LEA 20kV Manastirea&lt;(&gt;,</t>
  </si>
  <si>
    <t>26757679</t>
  </si>
  <si>
    <t>A20 FUNDENI-BUDESTI CL</t>
  </si>
  <si>
    <t>&lt;![CDATA[-Alimentarea cu energie electrica se face din L 20KV Fundeni,R2802 cu executarea urmatoarelor lucrari: Construirea unui punct de conexiune nou, racordat intrare-iesire in L 20kV Fundeni,R2802. 1.Pentru alimentarea cu energie a noului obiectiv</t>
  </si>
  <si>
    <t>26791322</t>
  </si>
  <si>
    <t>Alimentarea cu energie electrica se va realiza prin proiectarea si executarea unui punct de conexiuni radial conform normelor RER in vigoare racordat pe medie tensiune in LEA 20 kV L 8001, inainte de separator PTA 1397 si nod rigid 4 DERIV prin realizarea unei derivatii OlAl 3x70 mmp in lungime de 5 m pana la un stalp echipat cu separator vertical cu CLP pentru cablul de alimentare al PC nou. Din separatorul vertical se pleaca cu LES 20 kV de sectiune de 3x1x185 mmp 160 m (10 m pozat pe stalp, 140 m pozat in canal profil A pamant) pana la punctul de conexiune ce va fi amplasat la limita de propietate cu acces din domeniul public. Punctul de conexiuni va fi prevazut cu compartiment RER echipat cu: - un spatiu pentru instalatia de racordare echipat cu 1 celula de linie tip LE echipata cu separator de sarcina IMS, motorizate si cu actionare manuala, cu separator de punere la pamant ST, detector prezenta tensiune, loc pentru o celula de linie; - o celula de masura UT, echipata cu 2 transformatoare de tensiune 20/0 ,1 kV, transformatoare de curent 50/5A, separatoare de punere la pamant ST1 si ST2, amonte si aval de grupul de masura; - RG-DAT instalat pe celulele de linie cu motorizare; - Tablou servicii interne alimentat de la boxa transformatorului, inainte de intrerupatorul general JT. - UPS 2000VA - un compartiment (nisa) pentru masura energiei, in care se monteaza contor electronic cu trei sisteme de masurare - va fi prevazuta cu elemente de ventila?ie, intrari pentru cabluri, instala?ie de legare la pamant. Prin funda?ie se asigura accesul cablurilor de medie tensiune la celule si al cablului de joasa tensiune la tabloul servicii auxiliare. Ea trebuie sa fie prevazuta cu un colector pentru acumularea apei în eventualitatea patrunderii acesteia prin u?i sau ferestre. Spa?iile pentru accesul cablurilor vor fi etan?eizate pentru a împiedica patrunderea apei din sol în postul de conexiuni.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pentru alimentare si protectie transformator; - intrerupator automat bipolar 6A magnetotermic pentru alimentare si protectie circuit iluminat; - intrerupator automat bipolar 16A magnetotermic pentru alimentare siprotectie circuit prize; - transformatorul de putere 20/0,4 kV se va dimensiona conform puterii solicitate. In situatia in care din PC nou se va poza un cablu mai lung de 300m, este necesar montarea de protectii homopolare directionate de punere la pamant. - Dupa PIF PC nou, bransamentul monofazat existent se va desfiinta, si impreuna cu grupul de masura se vor preda catre UO MTJT.</t>
  </si>
  <si>
    <t>26814824</t>
  </si>
  <si>
    <t>A20 CURCANI-BUDESTI CL</t>
  </si>
  <si>
    <t>-Bransamentul monofazat existent,BMPM ul si contorul se va ridica de catre Retele Electrice Romania SA.</t>
  </si>
  <si>
    <t>26815838</t>
  </si>
  <si>
    <t>Solutie propusa pentru modificarea instalatiei de racordare existente(elementele care se modifica, tip bransament LEA/LES, sectiune, lungime, BMP,tip contor, etc) Alimentarea cu energie electrica a obiectivului se va face prin inlocuirea postului de transformare existent PTA 5235/250kVA, cu un PTAB nou de 400kVA; Lucrari pe tarif de racordare: -se vor demonta stilpii postului de transformare a PTA 5235, transformatorul de 250kVA si cutia de distributie; - se va monta la 5m de stilpul cu separatorul de racord existent un stilp 14F nou in fundatie turnata, ce va fi echipat cu: cadru pentru descarcatori ZnO cu disconectori, CTE, si priza de impamintare &lt;4ohmi. Din stilpul 14F se va pleca cu cablu 20kV tip ARE4H5EX 3*1*185 mmp in lungime de ~ 20m, din care 10m pozat aparent prin tub de protectie pe stilp, iar 10m pozat subteran pina la PTAB-ul nou; - noul PTAB va contine 1buc. celula LE ( motorizata ) conform specificatiilor in vigoare, un spatiu pentru montarea pe viitor a unei celule LE, 1buc. celula trafo, si 1buc. trafo 400kVA . Din celula trafo se va pleca cu cablu DJ 4447/12-3buc.(matricola 219717) pina la transformator, iar din bornele de 0.4kV ale transformatorului, cu cablu monopolar 4*1*150Cu, in lungime de l=60m(15m traseu*4 circuite) pina la cele patru intrerupatoare de 250A si un intrerupator de 200A, ce se va monta in tabloul de jt a PTAB-ului. Din tabloul de jt al PTAB-ului se va va pleca cu cablu monopolar 4*1*150Cu, in lungime de l=20m(5m traseu*4 circuite) pina la cele patru cutii tip DS 4523(cu cleme de perforare izolatie-cod 852123 si suport element cu 4 cai- cod 286021) ce se vor monta pe peretele interior al PTAB-ului. -Din prima cutie tip DS 4523 montata la PTAB se va pleca cu cablu jt 3*150+95N in lungime de ~20m pina la cutia tip DS 4522/2 RO ce se va la monta la baza stilului de 0.4kV (plecare casnic 1); -Din a doua cutie tip DS 4523 montata la PTAB se va pleca cu cablu jt 3*150+95N in lungime de ~20m pina la cutia tip DS 4522/2 RO ce se va la monta la baza stilului de 0.4kV (plecare casnic 2); -Din prima cutie tip DS 4523 montata la PTAB se va pleca cu cablu jt 3*150+95N in lungime de ~20m pina la cutia tip DS 4522/2 RO ce se va la monta la baza stilului de 0.4kV (plecare casnic 3); -Din prima cutie tip DS 4523 montata la PTAB se va pleca cu cablu jt 3*150+95N in lungime de ~20m pina la cutia tip DS 4522/2 RO ce se va la monta la baza stilului de 0.4kV (plecare casnic 4); -Din intrerupatorul de 200A din tabloul de jt montata la PTAB se va pleca cu cablu jt 3*150+95N in lungime de 10m pina la un BMPT cu intrerupator de 200A, din policarbonat, antivandalism, armat cu fibra de sticla, cu transformatori de curent 125/5A conform DM1 031006 RD Ed.1, ce se va monta pe cladirea PTAB-ului. nou. Lucrari conexe: Prin grija beneficiarului cu o unitate atestata de ANRE se va monta priza de impamantare cu R&lt;4ohmi si se va pozasubteran cablu cu 5 conductoare izolate de la BMPT la tabloul instalatiei electrice de utilizare .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</si>
  <si>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26826549</t>
  </si>
  <si>
    <t>S10 0401- DEPOZITE CT</t>
  </si>
  <si>
    <t>26828688</t>
  </si>
  <si>
    <t>Alimentarea cu energie electrica a locului de producere se va realiza prin plantarea unui stalp nr.1 nou tip 12F intre stalpii nr.15 si nr.16 existenti LEA 20kV Dichiseni pana in IMS 3804, plantat in fundatie de beton, echipat cu consola metalica, consola de derivatie, izolatori compozit. Din stalpul nr.1 se va poza o LEA 20kV cu conductoare OlAl 50mmp in lungime de 10m, unde se va planta pe domeniul public un stalp nr.2 tip 12F in fundatie turnata echipat cu placa de ancorare din otel pentru linii aeriene de MT DS3090, surub de fixare a placilor de ancorare DS3095, traversa din otel pentru linii aeriene de MT DS3060, suport pentru conductoarele de legatura DM3160, suport de fixare pentru linii aeriene MT din cablu torsadat DS3064, separator tripolar simultan 24kV 400A pentru instalare verticala pe stalp DY595, suport pentru descaractoare si terminalele cablurilor monopolare de MT DS3068, priza de impamantare cu R&lt;4 ohmi, descarcatori cu ZnO. La 15m de stalpul nr.2 nou plantat, se va monta pe domeniul public stalpul cu PTA tip 12G, plantat in fundatie turnata, echipat cu suport de fixare pentru linii aeriene MT din cablu torsadat DS3064, surub de fixare a placilor de ancore pentru liniile aeriene MT DS3095, suport de sustinere a terminalelor DS3068, consola din otel pentru sustinerea transformatorului DS3090, priza de impamantare cu R&lt;4 ohmi, trafo de putere cu pierderi reduse, de exterior 160 kVA. Intre stalpul nr.2 si stalpul cu PTA se va realiza racord aerian MT cu cablu aerian 3x35+50y mmp tip GSCC008/001, matricola 332262. Din bornele 0,4kV trafo se va monta o coloana noua JT realizata cu cablu quadripolar 3x150+95N mmp, in lungime de 8m, ce va alimenta o CD 0,4kV noua securizata, echipata cu intrerupator de 350A, amplasata pe stalpul PTA. Din intrerupatorul nou, se va racorda un cablu de sectiunea 3x150+95N in lungime de 5m, pana la un BMPTS1 tip monobloc, echipat cu bazeta, separator si intrerupatorJT automat de 250A cu Ir=0,8 si transformatori de curent TC-uri 125/5A+400%. Cutia se va monta pe un soclu incastrat in fundatie de beton la limita de proprietate utilizator pe domeniul public. In BMPTS1 se va monta contor electronic trifazat de catre Retele Electrice Romania SA. Contorul va fi pus la dispozitie de catre Retele Electrice Romania SA.</t>
  </si>
  <si>
    <t>26832837</t>
  </si>
  <si>
    <t>PTA 3524 BAZA SPORTIVA DRAGALINA</t>
  </si>
  <si>
    <t>- Bransament trifazat existent alimentat din bornele de JT ale trafo PTA 3524. BMPTS1 180A existent. Masura existenta. Se va inlocui partea electrica din BMPTS1, atat intrerupatorul existent In=180A cu intrerupator nou In=250A, cat si conductoarele din circuitul primar, din cupru, flexibile cu sec?iuni adecvate curentului nominal al intrerupatorului.</t>
  </si>
  <si>
    <t>26837746</t>
  </si>
  <si>
    <t>A20 9703- TOPOLOG TL</t>
  </si>
  <si>
    <t>&lt;![CDATA[Alimentarea cu energie electrica se va realiza prin proiectarea si executarea unui punct de conexiune, racordat in sistem intrare, din derivatia PTA 133, din stalpul nr. 37 se va pleca cu LEA 20 kV de sectiune 70 mmp in lungime de 10 m pana la u</t>
  </si>
  <si>
    <t>26870060</t>
  </si>
  <si>
    <t>PTA 173 AGIGHIOL L 10000</t>
  </si>
  <si>
    <t>26890866</t>
  </si>
  <si>
    <t>PTA 121 SAT VULTURUL L 9218</t>
  </si>
  <si>
    <t>Se mentine alimentarea existenta. Se va inlocui partea electrica din BMP, atat intrerupatorul existent cu intrerupator nou In = 40 A, cat si conductoarele din circuitul primar, din cupru, flexibile cu sectiuni adecvate curentului nominal al intrerupatorului.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si minime ale tensiunii si frecventei pentru protectiile de interfata aferente instalatiilor de producere a energiei electrice: Functia de protectie Valoare Temporizare (s) Functia de protectie de tensiune treapta I1.15 Un0.5 Functia de protectie de tensiune treapta II0.85 Un3.2 Functia de protectie de frecventa treapta I52 Hz0.5 Functia de protectie de frecventa treapta II47.5 Hz0.5 Functia de protectie de maxima tensiune(valoarea mediata la 10 minute)*1.1 Un603 s** - *Aceasta functie se activeaza doar in cazul in care este continuta in modulul generator (invertor)/ generator sincron achizitionat si este obligatorie in cazul protectiilor de interfata, externe unitatilor generatoare/instalatiilor de producere a energiei electrice cu puterea instalata &gt; 30 kVA . - ** Timpul de actionare al protectiei este dependent de valoarea initiala si finala a tensiunii masurate, respectiv de 10 minute dupa un timp de demaraj de 3s. Lucrari conexe ce nu se vor realiza pe tarif de racordare: Transformatorul de putere 20/0,4 kV se va dimensiona conform puterii solicitate Conform Ord ANRE nr. 59/2013 cu actualizarile in vigoare, art 46 al. 2. (2) Instalatiile finantate de catre utilizatori sunt în proprietatea acestora si sunt exploatate de catre operatorii de retea, in baza unei conventii initiate de catre operatori, incheiate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</si>
  <si>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26954811</t>
  </si>
  <si>
    <t>24563602</t>
  </si>
  <si>
    <t>-Alimentarea cu energie electrica se face din bornele 0,4kv PTA 2562 prin bransament trifazat cu executarea urmatoarelor lucrari: - Din borne 0,4kV trafo PTA 2562, se va monta o coloana noua JT realizata cu cablu quadripolar 3X240+150N DC4146/3 in lungime de 8m,ce va alimenta o CD 0,4kV noua securizata,unificata,cu intreupator de 250A, amplasata pe stalpul PTA nr.2562.Din intreupatorul nou, se va racorda cu cablu montat subteran in profil A in lungime de 150m de sectiunea( 3X150+95N DC4146/2 din care145m pozat subteran cu subtraversare prin foraj str.Viilor ), pana la un BMPTS1 tip monobloc si transformatori de curent TC-uri 125/5A+400% tip Retele Electrice Romania SA cf FT 257_MAT ed.01. ,echipat cu basetta, separator si intrerupator JT automat de 180A .Cutia se va monta pe un soclu incastrat in fundatie de beton la limita de proprietate.In BMPTS1 se va monta contor electronic trifazat in montaj semidirect de catre Retele Electrice Romania SA.BMPTS1- ul si contorulva fi pus la dispozitie de catre Retele Electrice Romania SA. Contor electronic in montaj semidirect CERS3(SMART METER),TC-uri 125/5A+400% . Costul mediu pentru realizarea unui bransament trifazat din LEA 0,4kV este de 2060 lei. -Lucrari conexe: -Prin grija beneficiarului cu o unitate atestata de ANRE se va monta priza de impamantare cu R&lt;4ohmi si se va poza cablu jt trifazat de la BMPt la tabloul instalatiei electrice de utilizare.Instalatia de dupa BMPt(inclusiv priza de impamantare) va ramane in gestiunea clientului ,iar pentru protectia persoanelor si a aparatelor electrice din locatie este necesara montarea in tabloul instalatiei electrice de utilizare,pe cheltuiala utilizatorului,a unui disjunctor diferential de 30mA(pentru protective la atingerea directa accidentala a unui conductor/parte instalatie sub tensiune) si a unui DPST(pentru protectia la supratensiuni).</t>
  </si>
  <si>
    <t>26560279</t>
  </si>
  <si>
    <t> Varianta unica de racordare: Racordare la tensiunea de 20 kV intrare-iesire in L 20 kV POSTAVARI din St. 110/20 kV BUDESTI, intre stâlpii 255-256. Punctul de racordare : la nivelul de tensiune de 20 kV in L 20 kV POSTAVARI din St. 110/20 kV BUDESTI, intre stâlpii 255-256 ; Punctul de delimitare: la nivelul tensiunii 20 kV la papucii cablului plecare din celula de m?sura din compartimentul de racordare (Retele Electrice Romania) catre compartimentul utilizatorului. Punctul de m?surare: la nivelul tensiunii 20 kV in celula de masura din compartimentul de racordare (Retele Electrice Romania din punctul de conexiuni. Punctul comun de cuplare: la nivelul de tensiune de 20 kV din PC 20kV proiectat Lucrari pe tarif de racordare: Racord 20kV proiectat ? plantarea a doi stalpi speciali unificati 14G nr. 255A si 255B-noi si echipare cu coronament semiorizontal, lanturi duble de intindere, separator vertical cu CLP conf. DY 595, capete terminale MT si descarcatori MT si priza de Pamant; ? pozare LES 20 kV de tipul ARE4H5(AR)E 3x(1x185)AL mmp, in lungime de cca. 20 m, respectiv 30m, intre cei doi stalpi si PC 20 kV proiectat; PC 20kV proiectat Montare PC 20 kV proiectat in anvelopa de beton amplasata pe terenul utilizatorului (cu acces din domeniul public) echipat cu: - Doua celule de linie motorizate 24 kV, 630A, 16 kA cu separator de sarcina conf. specificatii unificate OD; - loc pentru inca o celula de linie; - celula de masura motorizata UTM cu separator si grup de masura format din doua transformatoare de tensiune 20/0,1 kV, clasa de precizie 0,2 ?i doua transformatoare de curent de 400/5A, clasa de precizie 0,2S si contor electronic trifazat static clasa de precizie 0,2s dotat cu curba de sarcina si interfata de comunicatie RS 232 si modul comunicatie GSM, amplasat intr-o cutie de masura; cutia de masura se va amplasa intr-o nisa cu posibilitatea vizualizarii atat de catre OD cat si de catre beneficiar; - montarea de RGDAT-2 buc, UP 2020 LITE-1 buc, baterii acumulatori -2 buc, TSA-1 buc, router Rugged pentru comunicatii 4G - CISCO IR1101, Swich-uri rugged CISCO IE-4000-8S4G-E, dulap pentru echipamente de telecomunicatii FT-045_TLC-M - TIP B si accesoriile de conectica: Patch-cord ftp cat. 6e (lungime 1 m); Patch-cord ftp cat. 6e (lungime 10 m). Se va prevedea o ni?a de mãsurã in care se va monta un contor electronic de energie activ? ?i reactiv? cu dublu sens. Achizitia si montarea contorului revin in sarcina Operatorului de Distributie. Pentru alimentarea utilizatorului CEM Frumusani ca si consumator pentru puterea maxim simultan absorbita de Pa=48kW se va utiliza aceeasi cale prin care acesta debiteaza in reteaua de medie tensiune ca si producator. Celulele vor fi prevazute cu rezistenta anticondens. In spatiul punctului de conexiune va fi prevazut loc de rezerva pentru a asigura posibilitatea extinderii in viitor a tabloului de medie tensiune. In punctul de conexiuni se va realiza o instalatie interioara de legare la pamant. Aceasta se va conecta la o priza de legare la pamant exterioara, a carei rezistenta de dispersie trebuie sa fie Rp ? 4?. Compartimentul de racordare apartinand R.E.R trebuie sa fie dotat prin grija utilizatorului cu usi si inchizatori conform specificatiilor R.E.R Orificiile de aerisire trebuie sa comunice doar cu spatii deschise. Punctul de conexiune va fi cu acces din domeniu public. Terenul pe care se va amplasa PC va fi pus la dispozitia OD cu drept de uz, superficie si servitute pe toata durata existentei instalatiei electroenergetice. Lucrari ce se realizeaza prin grija beneficiarului: Montare anvelopa, pentru instalatiile aferente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,,Dispozitivul general - celula sosire cu intrerupator automat si separator in compartimentul utilizatorului (DG) cu urmatoarele protectii: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direc?ionat? cu dou? trepte (o treapta pentru sesizarea punerilor la pamant simple functionare cu neutrul compensat, a doua treapta pentru sesizarea punerilor la pamant simple functionare cu neutrul izolat); protectie maximala de curent homopolar nedirectionat?, minim o treapt?, pentru sesizarea dublelor puneri la p?mânt;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montare analizor pentru monitorizarea calitatii energiei electrice pe durata de probe;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 instalatia de utilizare intre PC 20kV proiectat si posturile de transformare ale utilizatorului in lungime de 2,6km - Posturi trafo si tablouri jt aferente centralei CEF , trafo ? 2000kVA - Asigurare accesului la PC 20kV proiectat pentru OD. Realizarea lucrarilor pentru instalatiile din aval de punctul de delimitare este in responsabilitatea utilizatorului si se efectueaza pe cheltuiala acestuia.</t>
  </si>
  <si>
    <t>26750379</t>
  </si>
  <si>
    <t>Alimentarea cu energie electrica se va realiza prin proiectarea si executarea unui punct de conexiuni radial conform normelor RER in vigoare racordat pe medie tensiune in LEA 20 kV L 6300, intre PTA 389 si PTAB 6365 prin realizarea unei derivatii OlAl 3x70 mmp in lungime de 10 m pana intr-un stalp nou echipat cu separator vertical si CLP pentru plecare in LES MT. Din separatorul vertical se pleaca pozat in domeniul public cu cablu subteran 20 kV de sectiune 3x1x185 mmp (550 m, din care 10 m foraj DN si 530 m profil A pamant+beton) pana la punctul de conexiune ce va fi amplasat la limita de propietate cu acces din domeniul public. Punctul de conexiuni va fi prevazut cu compartiment RER echipat cu: - un spatiu pentru instalatia de racordare echipat cu 1 celula de linie tip LE echipata cu separator de sarcina IMS, motorizate si cu actionare manuala, cu separator de punere la pamant ST, detector prezenta tensiune, loc pentru o celula de linie; - o celula de masura UT, echipata cu 2 transformatoare de tensiune 20/0 ,1 kV, transformatoare de curent 50/5A, separatoare de punere la pamant ST1 si ST2, amonte si aval de grupul de masura; - RG-DAT instalat pe celulele de linie cu motorizare; - Tablou servicii interne alimentat de la boxa transformatorului, inainte de intrerupatorul general JT. - UPS 2000VA - un compartiment (nisa) pentru masura energiei, in care se monteaza contor electronic cu trei sisteme de masurare - va fi prevazuta cu elemente de ventila?ie, intrari pentru cabluri, instala?ie de legare la pamant. Prin funda?ie se asigura accesul cablurilor de medie tensiune la celule si al cablului de joasa tensiune la tabloul servicii auxiliare. Ea trebuie sa fie prevazuta cu un colector pentru acumularea apei în eventualitatea patrunderii acesteia prin u?i sau ferestre. Spa?iile pentru accesul cablurilor vor fi etan?eizate pentru a împiedica patrunderea apei din sol în postul de conexiuni.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pentru alimentare si protectie transformator; - intrerupator automat bipolar 6A magnetotermic pentru alimentare si protectie circuit iluminat; - intrerupator automat bipolar 16A magnetotermic pentru alimentare siprotectie circuit prize; - transformatorul de putere 20/0,4 kV se va dimensiona conform puterii solicitate. In situatia in care din PC nou se va poza un cablu mai lung de 300m, este necesar montarea de protectii homopolare directionate de punere la pamant.</t>
  </si>
  <si>
    <t>26791840</t>
  </si>
  <si>
    <t>Se va realiza un racord nou din borne trafo aferent PTAB ce se va realiza pe lucrare de intarire, trecere PTA CAP Adamclisi din PTA in PTAB, cu o coloana de sectiune 4x1x150 mmp Cu in lungime de 8 m pana la un TD 0,4 kV echipat cu intrerupator nou In = 250 A montat in interior PTAB. Din borne intrerupator nou se va poza un cablu de sectiune 3x150+95N mmp in lungime de 20 m pozat subteran pana la un BMPT tip monobloc, echipat cu bazeta, separator si intrerupator jt automat de 180 A si ansamblu TC 125/5 A. Cutia se va monta pe un soclu incastrat in fundatie de beton la limita de proprietate. Racordul se va executa subteran in profil A (10 m pamant). In BMPT se va monta contor electronic trifazat in montaj semidirect bidirectional. BMPT-ul si contorul electronic trifazat in montaj semidirect bidirectional se va monta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</si>
  <si>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26798849</t>
  </si>
  <si>
    <t>26803502</t>
  </si>
  <si>
    <t>Se va realiza un racord nou din borne trafo aferent PTA SMA Albesti, cu o coloana de sectiune 4x1x95 mmp Cu in lungime de 8 m pana la o cutie securizata 0,4 kV echipata cu intrerupator nou In = 125 A montata pe stalp PTA. Din borne intrerupator nou se va poza un cablu de sectiune 3x50+25C mmp in lungime de 8 m pana la un BMPT tip monobloc, echipat cu bazeta, separator si intrerupator jt automat de 80 A si ansamblu T 125/5 A. Cutia se va monta pe un soclu incastrat in fundatie de beton la limita de proprietate. Racordul se va executa subteran in profil A (2 m pamant). In BMPT se va monta contor electronic trifazat in montaj semidirect bidirectional. BMPT-ul si ccontorul electronic trifazat in montaj semidirect bidirectional se vor monta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</si>
  <si>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26900629</t>
  </si>
  <si>
    <t>27005176</t>
  </si>
  <si>
    <t>Alimentarea cu energie electrica a locului de producere se va realiza prin montarea unui PC nou la limita de proprietate producator cu acces din domeniul public alimentat din LES 20kV Complex intre S3666R si PTab 3666 in regim intrare-iesire, prin interceptare si mansonare cu LES 20kV nou in lungime de 2x15m. PC nou va avea doua compartimente, unul Retele Electrice si altul producator. Compartimentul Retele Electrice va fi prevazut cu doua celule de linie cf.DY803; loc pentru montarea in viitor a unei cellule de linie cf.DY803; o celula de masura tip UTM cf.DY803 care face legatura cu dispozitivul general al utilizatorului, echipata cu separator de sarcina, doua bucati de TC 50/5A, clasa 0.5S si doua bucati TT 20000/100V, clasa de precizie 0.5. In acest compartiment va avea acces doar operatorul de retea. Spatiu (nisa) pentru instalatia de masurare a energiei in care se monteaza contorul electronic trifazat in montaj indirect(smart meter) cu kit de teletransmisie. Se vor prevedea si echipamentele necesare pentru integrarea in sistemul de telecontrol si sistemul de supraveghere si antiefractie. Din celula UTM se va poza un cablu de 20kV cu izolatie XPLE cu sectiunea minima de 95 mmp (cupru) pana la dispozitivul general. Producatorul va asigura tensiune operativa pentru serviciile interne ale operatorului de distributie.</t>
  </si>
  <si>
    <t>27028199</t>
  </si>
  <si>
    <t>Se mentine solutia de alimentare existenta, stabilita prin ATR Nr.17 din 20.04.2009 actualizat in data de 20.06.2011, fara depasirea puterii maxime simultane ce poate fi evacuata, aprobata prin CER RO002E241098345/27.10.2014 si CER RO002E241098345/1/01.02.2016. Nu se va debita putere suplimentara in SEN. Nu se fac modificari de natura tehnica pe partea de racordare. Se mentine grupul de masura si contorul existent. Lucrari prin grija utilizatorului Conform solicitarii beneficiarului INGKA INVESTMENTS RENEWABLE ENERGY ROMAN IA S.R.L., in instalatia de utilizare se aduc modificari de natura tehnica fara depasirea puterii maxime simultane evacuate aprobate prin CER RO002E241098345/27.10.2014 si CER RO002E241098345/1/01.02.2016 Aceste modificari constau in:  Adaugarea unei noi surse de energie regenerabile CEF ? formata din 8.177 panouri fotovoltaice avand urmatoarele caracteristici:  Putere totala instalata = 5.069,7400kW   Putere maxima simultan absorbita servicii interne ? instalatie producere = 60kW Avand in vedere ca puterea instalata (productie) va fi mai mare fata de cea evacuata, pentru a se preveni evacuarea unei puteri peste cea aprobata se vor realiza urmatoarele: - Realizarea unui sistem de management al energiei produse de catre CEE+CEF pentru limitarea puterii evacuate in punctul de delimitare la 4 MW. -,,Instalarea pe DG a unui releu cu functia de putere care va deschide (declansa) DI in cazul depasirii puterii aprobate 4MW. Note: Se vor respecta conditiile impuse prin ATR Nr.17 din 20.04.2009 actualizat in data de 20.06.2016, aprobata prin CER RO002E241098345/27.10.2014 si CER RO002E241098345/1/01.02.2016 Instalatiile de producere trebuie sa respecte cerintele tehnice de racordare prevazute in Norma tehnica ?Conditii tehnice de racordare la retelele electrice de interese public pentru prosumatorii cu injectie de putere activa in retea? ,conform Ord. ANRE nr. 228 din 28 decembrie2018 actualizat. instala?iile de stocare a energiei electrice ?i procedura de notificare a instala?iilor de stocare a energiei electrice?.</t>
  </si>
  <si>
    <t>27052276</t>
  </si>
  <si>
    <t>Se mentine alimentarea ex. Se va inlocui partea electrica din BMP, atat intrerupatorul existent cu intrerupator nou In = 40 A, cat si conductoarele din circuitul primar, din cupru, flexibile cu sectiuni adecvate curentului nominal al intrerupatorului.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t>
  </si>
  <si>
    <t>27068738</t>
  </si>
  <si>
    <t>Bransament trifazat nou alimentat din bornele de joasa tensiune ale transformatorului aferent PTA 7143, cu cablu de sectiune 3x95+50N mmp in lungime de 8 ml pozat prin tub de protectie pana la o cutie securizata echipata cu intrerupator In=125A. Din bornele intrerupatorului se va pleca cu cablu de sectiune 3x95+50mm cu L=7m din care 3 m subteran zona pamant pana la un BMPTS1 echipat cu intrerupator si separator 100A, TC 125/5A conform DMI031006RO Ed.01, conectori plecare cabluri utilizator , pus la dispozitie de RER si contor electronic in montaj semidirect , montat pe soclu de beton pe domeniul public. BMPT-ul se va lega la priza de impamantare a PTA cu platbant OLZN 40/4mm cu L=3m. In BMPT se va monta contor electronic trifazat in montaj semidirect de catre SC Retele Electrice Romania SA. Demontarea vechiului BMPT se va face prin grija Retele Electrice Romania la punerea in functie a noului bransament trifazat. Costul mediu pentru realizarea unui bransament trifazat subteran (mixt) din LEA 0,4kV este de 3030 lei. Lucrari conexe: Prin grija beneficiarului cu o unitate atestata de ANRE, se va monta cablu cu 5 conductoare izolate subteran pana la tabloul instalatiei de utilizare acestea fiind in gestiunea clientului,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t>
  </si>
  <si>
    <t>27070831</t>
  </si>
  <si>
    <t>-Bransament trifazat existent.BMPT existent.Masura existenta.Se va inlocui partea electrica din BMPT,atat intrerupatorul existent,cu intrerupator nou In=630A,cat si conductoarele din circuitul primar,din cupru, flexibile cu sec?iuni adecvate curentului nominal al intrerupatorului.</t>
  </si>
  <si>
    <t>27074901</t>
  </si>
  <si>
    <t>PTAB 3640</t>
  </si>
  <si>
    <t>-Bransament trifazat existent.Masura existenta.</t>
  </si>
  <si>
    <t>27074465</t>
  </si>
  <si>
    <t>PTAB 3602</t>
  </si>
  <si>
    <t>- Se va realiza bransament trifazat cu cablu montat subteran in profil A in lungime de 30m (Cablu 3x240+150N-30m din care 20m pozat subteran)alimentat din TDRI JT PTAB 3602,pana la un BMPTS1 ,echipat cu intrerupator JT automat de 250A,reducrori 125/5A,cu randament 400%.Cutia se va monta pe un soclu incastrat in fundatie de beton langa PTAB 3602.In BMPT se va monta contor electronic trifazat semidirect de catre Retele Electrice Romania SA. BMPT-ul si contorul vor fi puse la dispozitie de catre Retele Electrice Romania SA.Costul mediu pentru realizarea unui bransament trifazat din LES 0,4kV este de 2200 lei.</t>
  </si>
  <si>
    <t>27073871</t>
  </si>
  <si>
    <t>Se va realiza un racord nou din TGD 0,4 kV aferent PTA 401 cu un cablu de sectiune 3x150+95N mmp in lungime de 320 m pozat subteran (din care 290 m proful A pamant si 30 m profil A beton) pana la o Firida E2+2 noua montata la limita de proprietate, cu acces din domeniul public. Din Firida noua montata se va realiza un bransament trifazat nou cu un cablu de sectiune 3x50+25C mmp in lungime de 4 m pana la un BMPT tip monobloc, echipat cu bazeta, separator si intrerupator jt automat de 80 A si ansamblu TC 125/5 A. Cutia se va monta pe un soclu incastrat in fundatie de beton la limita de proprietate. Racordul se va executa subteran in profil A (2 m beton). In BMPT se va monta contor electronic trifazat in montaj semidirect bidirectional. BMPT-ul si contorul electronic trifazat in montaj semidirect bidirectional se vor monta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</si>
  <si>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27076019</t>
  </si>
  <si>
    <t>-Din borne 0,4kV trafo aferent PCZ 3120, se va monta o coloana noua JT realizata cu cablu monopolar 4x(1x240mmp)in lungime de 10m ce va alimenta un tablou JT echipat cu intrerupator de 630A. Din intrerupatorul 630A nou montat se va realiza un bransament trifazat cu doua cabluri in paralel 2x(3x240+150N) pozate subteran in profil A in lungime de 20m (3x240+150N AL DC4126/3-20m din care 10m pozat subteran) pana la un BMPTS1 tip monobloc, echipat cu separator si intrerupator JT automat de 630A cu Ir=0,8 si TC-uri 125/5A+400%. Cutia se va monta pe un soclu incastrat in fundatie de beton langa PCZ 3120. In BMPTS1 se va monta contor electronic trifazat in montaj semidirect de catre Retele Electrice Romania SA. BMPTS1.BMPT-ul si contorul vor fi puse la dispozitie de catre Retele Electrice Romania SA. Costul mediu pentru realizarea unui bransamewnt trifazat din LES 0,4kV este de 2430lei.</t>
  </si>
  <si>
    <t>27076212</t>
  </si>
  <si>
    <t>27078375</t>
  </si>
  <si>
    <t>Alimentarea cu energie electrica a obiectivului se va face din LEA 20kV Paltinis - Derivatie IMS 8653 prin racordul aerian 20kV existent si PTS 8433 (apartin utilizatorului), cu executarea urmatoarelor lucrari prin grija beneficiarului cu o unitate atestata de ANRE: - inlocuire transformator 20/0,4kV- 400kVA cu transformator 20/0,4kV ? 630kVA - inlocuire sigurante MT - inlocuire coloana jt existenta cu coloana jt 2x(3*150+150mmp) Cupru cu lungimea de 7m ce se va poza prin tub de protectie - inlocuire BMPT existent cu BMPT nou in carcasa de policarbonat armat cu fibra de sticla echipat intrerupator automat trifazat 800A, cu transformatori de curent 300/5A conform DMI 031006 RO si conectori pentru racordarea coloanei jt de alimentare si a coloanei plecare spre TGjt - modificare instalatie electrica de utilizare conform cu puterea absorbita solicitata Lucrari conexe: Prin grija beneficiarului cu o unitate atestata de ANRE se va monta priza de impamantare cu R&lt;4ohmi, iar pentru protectia persoanelor si a aparatelor electrice din locatie este necesara montarea in tabloul instalatiei electrice de utilizare, pe cheltuiala utilizatorului, disjunctor diferential (pentru protectie la atingerea directa accidentala a unui conductor/parte instalatie sub tensiune) si a unui DPST (pentru protectia la supratensiuni). Datorita faptului ca punctul de delimitare patrimoniala nu coincide cu punctul de masurare a energiei se vor factura pierderi in: - LEA20kV OLAl3x50mmp cu lungimea de 110m - Trafo 20/0,4kV - 630kVA - 1buc. - Coloana jt 2x(3*150+150mmp) Cupru cu lungimea de 7m</t>
  </si>
  <si>
    <t>27084531</t>
  </si>
  <si>
    <t>Se va intercepta cablul JT 3x240+150N Al (inlocuit pe lucrari de intarire retea)sosire din PT 3912 care alimenteaza firida generala sala de sport, montare manson JT, cablu JT 3x240+150N Al in lungime de 10m si BMPTS1 intrare-iesire tip monobloc, echipat cu separator si intrerupator JT automat de 350A si transformatori de curent TC-uri 125/5A+400%. Cutia se va monta pe un soclu incastrat in fundatie de beton in exteriorul salii de sport. In BMPTS1 se va monta contor electronic trifazat de catre Retele Electrice Romania SA. Inlocuire masura existenta. BMPTS1 si contorul vor fi puse la dispozitie de catre Retele Electrice Romania SA. Costul mediu pentru realizarea unui bransament trifazat din LES 0,4kV este de 2060 lei.</t>
  </si>
  <si>
    <t>27089754</t>
  </si>
  <si>
    <t>Alimentarea cu energie electrica a prosumatorului se va realiza prin montarea unui PTab nou pe domeniul public, cu acces din domeniul public, alimentat in sistem intrare-iesire din LES 20kV 395AP prin interceptare si mansonare LES 20kV in lungime de 2x100m. PTab nou va fi echipat cu doua celule de linie LE, loc pentru montarea in viitor a unei celule de linie LE, o celula TR, transformator de putere 400kVA 20/0.4kV, tablou JT echipat cu intrerupator de 630A alimentat din bornele de JT ale trafo de putere printr-o coloana realizata cu cablu JT 4x(1x150)mm in lungime de 10m. Din intrerupatorul de 630A se va poza un cablu JT 3x240+150N in lungime de 120m (traseu asfalt+beton) pana la un BMPTS1 350A cu Ir=0,9 echipat cu transformatori de curent TC-uri 125/5A+400% montat la limita de proprietate utilizator pe domeniul public. Inlocuire masura existenta. Contorul va fi pus la dispozitie de catre Retele Electrice Romania SA.</t>
  </si>
  <si>
    <t>27089048</t>
  </si>
  <si>
    <t>Din intrerupatorul de 630A montat pe lucrari de intarire retea, se va executa o LES de JT cu doua cabluri in paralel quadripolar 3x240+150N Al in lungime de 100m (80m traseu beton; 20m traseu pamant) care va alimenta un BMPTS1 500A cu Ir=0.9, echipat cu transformatori de curent TC-uri 125/5+400%. Montare masura in BMPTS1. BMPTS1 si contorul vor fi puse la dispozitie de catre Retele Electrice Romania SA. Costul mediu pentru realizarea unui bransament trifazat din LES 0,4kV este de 2060 lei.</t>
  </si>
  <si>
    <t>27089491</t>
  </si>
  <si>
    <t>- Alimentarea cu energie electrica a locului de producere se va realiza prin montarea unui PTab nou la limita de proprietate producator cu acces din domeniul public, alimentat din LES 20kV Dragi 2 intre PT 3507 si PT 3946 prin interceptare si mansonare LES 20kV cu cablu 3x1x185mmp in lungime de 2x20m. PTab nou va fi echipat cu doua celule de linie LE, loc pentru montare in viitor a unei celule de linie LE, o celula TR, transformator 20/0.4kV-630kVA, tablou JT echipat cu intrerupator de 630A si o placa de inchidere alimentat din bornele de JT ale trafo de putere printr-o coloana realizata cu cablu monopolar 4x(1x240)mm in lungime de 10m. Din intrerupatorul de 630A se va executa o LES de JT cu cablu monopolar 4x(1x240mmp) in lungime de 25m care va alimenta un BMPTS1 500A echipat cu transformatori de curent TC-uri 125/5+400%. Montare masura in BMPTS1. Contorul va fi pus la dispozitie de catre Retele Electrice Romania SA.</t>
  </si>
  <si>
    <t>27089306</t>
  </si>
  <si>
    <t>Bransament trifazat existent. Masura existenta in firida generala.</t>
  </si>
  <si>
    <t>27089387</t>
  </si>
  <si>
    <t>Bransament trifazat existent alimentat din PT3331. BMPTS1 existent. Se va inlocui partea electrica din BMPTS1, atat intrerupatorul existent cu intrerupator nou In=350A cu Ir=08, cat si conductoarele din circuitul primar, din cupru, flexibile cu sec?iuni adecvate curentului nominal al intrerupatorului. Masura existenta.</t>
  </si>
  <si>
    <t>27090058</t>
  </si>
  <si>
    <t>Din firida de distributie tip E2+2 montata pe lucrari intarire retea, se va racorda un cablu de sectiunea 3x150+95N in lungime de 10m pana la limita de proprietate prosumator, unde se va monta un BMPTS1 tip monobloc, echipat cu separator si intrerupator JT automat de 180A cu Ir=0&lt;(&gt;,&lt;)&gt;9 si transformatori de curent TC-uri 125/5A+400%. Cutia se va monta pe un soclu incastrat in fundatie de beton la limita de proprietate prosumator. In BMPTS1 se va monta contor electronic trifazat de catre Retele Electrice Romania SA. Inlocuire masura existenta. BMPTS1 si contorul vor fi puse la dispozitie de catre Retele Electrice Romania SA. Costul mediu pentru realizarea unui bransament trifazat din LES 0 ,4kV este de 2060 lei.</t>
  </si>
  <si>
    <t>27090088</t>
  </si>
  <si>
    <t>- FDCP existent.Se va inlocui USOL 100A existent cu USOL nou 400A,cat si conductoarele din circuitul primar,din cupru,flexibile cu sec?iuni adecvate curentului nominal al intrerupatorului.Masura existenta.</t>
  </si>
  <si>
    <t>27090175</t>
  </si>
  <si>
    <t>Se va realiza un racord nou din TD 0,4 kV aferent PT 186 existent (circuit 8 liber) cu un cablu de sectiune 3x150+95N mmp in lungime de 212 m (10 m iesirea din PT, 192 m profil A dale, 8 m profil B asfalt si 2 m urcarea) pana la o Firida E2+2 noua montata la limita de proprietate cu acces din domeniul public. Din Firida noua montata se va realiza un bransament trifazat cu un cablu de sectiune 3x50+25C mmp in lungime de 5 m pana la un BMPT tip monobloc, echipat cu bazeta, separator si intrerupator jt automat de 125 A si ansamblu TC 125/5 A. Cutia se va monta pe un soclu incastrat in fundatie de beton langa firida. Racordul se va executa subteran in profil A (1 m dale). In BMPT se va monta contor electronic trifazat in montaj semidirect bidirectional. BMPT-ul si contorul electronic trifazat in montaj semidirect bidirectional se vor monta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</si>
  <si>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27094448</t>
  </si>
  <si>
    <t>- Din borne 0,4kV trafo aferent PTab 3744 se va monta o coloana noua JT realizata cu cablu monopolar 4(1x150)mmp in lungime de 8m ce va alimenta un tablou JT echipat cu placa de inchidere si intrerupator automat In=350A. Din intrerupatorul automat de 350A se va executa un bransament trifazat cu cablu quadripolar 3x150+95N montat subteran in profil A in lungime de 20m (3x150+95N-20m din care 2m pozat subteran) pana la o firida de tip E2+2 din policarbonat montata langa PTab 3744 pe soclu incastrat in fundatie de beton. Din firida E2+2 nou montata se va realiza un bransament trifazat cu cablu montat subteran in profil A in lungime de 30m (3x150+95N-30m din care 28m pozat subteran) pana la un BMPTS1 tip monobloc, echipat cu separator si intrerupator JT automat de 250A cu Ir=0,8 tip Retele Electrice Romania SA conform FT-124_MAT Ed.04. si FT-133_MAT Ed.05. Cutia se va monta pe un soclu incastrat in fundatie de beton la limita de proprietate. In BMPT se va monta contor electronic trifazat in montaj semidirect de catre Retele Electrice Romania SA. BMPT-ul si contorul vor fi puse la dispozitie de catre Retele Electrice Romania SA. Costul mediu pentru realizarea unui bransament trifazat din LES 0,4kV este de 2060 lei.</t>
  </si>
  <si>
    <t>27107567</t>
  </si>
  <si>
    <t>- Din borne 0,4kV trafo aferent PA 1900 se vor monta doua coloane de JT in paralel realizate cu cablu monopolar de cupru 2x4x(1x150mmp) in lungime de 14m care vor alimenta o CD 0,4kV noua securizata, unificata montata pe postament de beton langa PA 1900 echipata cu intrerupator automat In=630A. Din intreupatorul automat se va realiza un bransament trifazat subteran in profil A cu doua cabluri montate in paralel in lungime de 6m (3x240+150N AL DC4126/3 -6m din care 3m pozat subteran) pana la un BMPTS2 tip monobloc, echipat cu bazeta, separator si intrerupator JT automat de 630A cu Ir=0,9 si TC-uri 300/5A+400%. Cutia se va monta pe un soclu incastrat in fundatie de beton la 2m de CD stradala echipata cu intrerupator. In BMPT se va monta contor electronic trifazat in montaj semidirect de catre Retele Electrice Romania SA. BMPT-ul si contorul vor fi puse la dispozitie de catre Retele Electrice Romania SA . Costul mediu pentru realizarea unui bransament trifazat din LES 0,4kV este de 2060 lei.</t>
  </si>
  <si>
    <t>27109197</t>
  </si>
  <si>
    <t>Alimentarea cu energie electrica a prosumatorului se va realiza prin montarea unei celule de masura UTM in locul de rezerva din PCZ 1796 si nisa pentru montarea contorului. PCZ 1796 este racordat din LEA de 20kV Fundulea 1, statia electrica 110/20kV Tamadau. Celula de masura UTM care face legatura cu dispozitivul general DG al utilizatorului, va fi echipata cu separator de sarcina, doua bucati de TC 50/5A, clasa 0.5S si doua bucati TT 20000/100V, clasa de precizie 0.5. Din celula de masura UTM pana in DG se va monta cablu de cupru cu sectiunea minima de 95 mmp. Compartimentul utilizator va fi echipat cu dispozitiv general DG cu protectii aferente si corelate cu ale operatorului de retea in vederea evitarii transmiterii defectelor din instalatia utilizatorului in instalatia operatorului. Pentru materialele, echipamentele utilizate la realizarea instalatiei de racordare se vor respecta prevederile prescriptiile editiile in vigoare. Masurarea energiei electrice se va realiza prin montarea unui contor electronic trifazat in montaj indirect, trei sisteme de masurare, 57.7/100 V, (5-6)A, TC 50/5 cls. 0.5 S si TT 20000/100V clasa de precizie 0,5 prevazut cu facilitati inregistrare curba de sarcina, RS 232 si modem sub capac, pentru integrare in sistemul de telecitire.</t>
  </si>
  <si>
    <t>27109317</t>
  </si>
  <si>
    <t>- Din borne 0,4kV trafo aferent PT 3151 se va monta o coloana noua JT realizata cu cablu monopolar 4(1x150)mmp in lungime de 15m ce va alimenta un tablou JT echipat cu placa de inchidere si intrerupator automat In=350A. Din intrerupatorul automat de 350A se va executa un bransament trifazat cu cablu quadripolar 3x240+150N montat subteran in profil A in lungime de 20m (3x240+150N-20m din care 2m pozat subteran) pana la o firida de distributie tip E2+2 din policarbonat montata langa PT 3151 pe soclu incastrat in fundatie de beton. Din firida E2+2 nou montata se va realiza un bransament trifazat cu cablu montat subteran in profil A in lungime de 100m (3x240+150N-100m din care 98m pozat subteran) pana la un BMPTS1 tip monobloc, echipat cu separator si intrerupator JT automat de 250A tip Retele Electrice Romania SA conform FT-124_MAT Ed.04. si FT-133_MAT Ed.05. Cutia se va monta pe un soclu incastrat in fundatie de beton la limita de proprietate. In BMPT se vamonta contor electronic trifazat in montaj semidirect de catre Retele Electrice Romania SA. BMPT-ul si contorul vor fi puse la dispozitie de catre Retele Electrice Romania SA. Costul mediu pentru realizarea unui bransament trifazat din LES 0,4kV este de 2060 lei.</t>
  </si>
  <si>
    <t>27134651</t>
  </si>
  <si>
    <t>Se va pleca din bornele trafo aferente PTA 92 FRECATEI- LEA 20 KV 9304 cu o coloana noua JT 3x95+50 in lungime de 8 m pana intr-un intreruptor nou de 125 A ce se va amplasa intr-o CD la baza stalpului PTA. Din intreruptor se va realiza un racord de sectiune 150 mmp in lungime de 350 m (din care 340 m profil A trotuar betonat si 8 m profil B traversare strada asfaltata), pana la un BMPT tip monobloc, echipat cu intrerupator jt automat de 80 A si ansamblu TC 125/5A. Cutia se va monta pe un soclu incastrat in fundatie de beton, pe domeniul public, la limita de proprietate. In BMPT se va monta un contor electronic trifazat SmartMeter bidirectional in montaj semidirect. BMPT-ul si contorul electronic trifazat se vor monta de catre SC Retele Electrice Romania SA. - la PIF-ul bransamentului nou, bransamentul trifazat existent se va desfiinta si impreuna cu contorul se vor preda catre UO MTJT-Tulcea. Se vor respecta conditiile tehnice cf Ord ANRE 228/2018. Se vorrealiza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saunational si dovada inscrierii in cartea funciara a imobilului a Autorizatiei de Construire. Aplicabilitatea paragrafului de mai sus se face doar in cazul racordurilor de alimenatre cu energie electrica, unde este necesara obtinerea Autorizatie de Construire.</t>
  </si>
  <si>
    <t>27146221</t>
  </si>
  <si>
    <t>Solutie propusa pentru modificarea instalatiei de racordare existente Lucrari pe tarif de racordare -Nu e cazul. Se pastreaza solutia emisa conform CER RO002E221447905 /1 din data 18.12.2024 Lucrari prin grija utilizatorului: Conform solicitarii beneficiarului SOLAR ENERGY ULMENI SRL, in instalatia de utilizare se vor aduce modificari de natura tehnica, fara depasirea puterii maxime simultane evacuate aprobata conform CER RO002E221447905/1 din data 18.12.2024. Aceste modificari constau in adaugarea unei Instalatii de Stocare a Energiei Electrica, cu urmatoarele caracteristici: - Putere totala instalata de 5000,00 kW - Capacitate de stocare de 10.000,00 kWh - Putere maxima absorbita serrvicii proprii IS de 20 kW Rezulta: - Puterea totala maxima ce poate fi evacuata (CEF+IS)) = 4.447,00 kW (fara depasirea puterii aprobate prin CER RO002E221447905/1 din data 18.12.2024). - Puterea maxima simultan absobita din retea este de 32kW (CEF ? 12kW, IS ? 20kW) - Puterea totala maxima ce poate fi evacuata = 4.447,00 kW (fara depasirea puterii aprobate prin CER RO002E221447905/1 din data 18.12.2024). Avand in vedere ca puterea instalata (productie+stocare) va fi mai mare fata de cea evacuata, pentru a se preveni evacuarea unei puteri peste cea solicitata se vor realiza urmatoarele: ? Realizarea unui sistem de management al energiei produse de catre CEF+IS pentru limitarea puterii evacuate in punctul de delimitare la 4.447,00 KW / 4.941,00 kVA. ? Instalarea pe DG a unui releu cu functia de putere care va deschide (declansa) DI in cazul depasirii puterii aprobate 4.447,00 KW / 4.941,00 kVA. Punctul de racordare, masura si delimitare se mentin conform CER RO002E221447905/1 din data 18.12.2024, emis in baza ATR 09356230/30.08.2022.</t>
  </si>
  <si>
    <t>25669002</t>
  </si>
  <si>
    <t>Se va realiza bransament trifazat de sectiune 25 mmp (cca 14 m) din stalp SE 11 NR. 3 LEA 0.4 kV existent pe str BALTAG, pana la un BMPT tip monobloc, echipat cu bazeta, separator si intrerupator jt automat de 40 A. Cutia se va monta pe un soclu incastrat in fundatie de beton la limita de proprietate. Racordul se va executa subteran in profil A (2 m), pozat pe stalp (10 m) si urcarea pana in BMPT (2m). In BMPT se va monta un contor electronic trifazat tip SmartMeter bidirectional CERT1. BMPT-ul si contorul electronic trifazat in montaj direct se vor monta de catre SC Retele Electrice Romania SA. -la PIF-ul bransamentului nou, contorul monofazat existent din FDCP 8M se va preda catre Retele Electrice Romania. Cablul la iesire in aerian la pozarea pe stalp se va proteja cu tub PVC si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</si>
  <si>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27265930</t>
  </si>
  <si>
    <t>Alimentarea cu energie electrica se va realiza prin proiectarea si executarea unui punct de conexiuni radial conform normelor RER in vigoare racordat pe medie tensiune in LEA 20 kV L 6500 din stalp existent pe care se va monta o consola de derivatie si realizarea unei derivatii OlAl 3x70 mmp in lungime de 10 m pana la un stalp echipat cu separator vertical cu CLP pentru cablul de alimentare al PC nou. Din separatorul vertical se pleaca cu LES 20 kV de sectiune de 3x1x185 mmp 90 m (10 m pozat pe stalp, 80 m pozat in canal profil A) pana la punctul de conexiune ce va fi amplasat la limita de propietate cu acces din domeniul public. Punctul de conexiuni va fi prevazut cu compartiment RER echipat cu: - un spatiu pentru instalatia de racordare echipat cu 1 celula de linie tip LE echipata cu separator de sarcina IMS, motorizate si cu actionare manuala, cu separator de punere la pamant ST, detector prezenta tensiune, loc pentru o celula de linie; - o celula de masura UT, echipata cu 2 transformatoare de tensiune 20/0 ,1 kV, transformatoare de curent 50/5A, separatoare de punere la pamant ST1 si ST2, amonte si aval de grupul de masura; - RG-DAT instalat pe celulele de linie cu motorizare; - Tablou servicii interne alimentat de la boxa transformatorului, inainte de intrerupatorul general JT. - UPS 2000VA - un compartiment (nisa) pentru masura energiei, in care se monteaza contor electronic cu trei sisteme de masurare - va fi prevazuta cu elemente de ventila?ie, intrari pentru cabluri, instala?ie de legare la pamant. Prin funda?ie se asigura accesul cablurilor de medie tensiune la celule si al cablului de joasa tensiune la tabloul servicii auxiliare. Ea trebuie sa fie prevazuta cu un colector pentru acumularea apei în eventualitatea patrunderii acesteia prin u?i sau ferestre. Spa?iile pentru accesul cablurilor vor fi etan?eizate pentru a împiedica patrunderea apei din sol în postul de conexiuni.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pentru alimentare si protectie transformator; - intrerupator automat bipolar 6A magnetotermic pentru alimentare si protectie circuit iluminat; - intrerupator automat bipolar 16A magnetotermic pentru alimentare siprotectie circuit prize; - transformatorul de putere 20/0,4 kV se va dimensiona conform puterii solicitate. In situatia in care din PC nou se va poza un cablu mai lung de 300m, este necesar montarea de protectii homopolare directionate de punere la pamant. - Dupa PIF PC nou, bransamentul trifazat existent se va desfiinta, si impreuna cu grupul de masura se vor preda catre UO MTJT.</t>
  </si>
  <si>
    <t>27290547</t>
  </si>
  <si>
    <t>Se va realiza bransament trifazat cu un cablu de sectiune 3x25+16C mmp in lungime de 27 m din stalp LEA 0.4 kV existent pe str KEMAL AGI AMET, pana la un BMPT tip monobloc, echipat cu bazeta, separator si intrerupator jt automat de 63 A. Cutia se va monta pe un soclu incastrat in fundatie de beton la limita de proprietate. Racordul se va executa subteran in profil A (7 m pavele), profil B (8 m foraj). In BMPT se va monta contor electronic trifazat tip SmartMeter bidirectional CERT1 de catre SC Retele Electrice Romania SA. Costul BMPT-ului va fi suportat de catre SC Retele Electrice Romania. Cablul la iesire in aerian la pozare pe stalp se va proteja pe stalp cu CANAL DIN FIBR? DE STICL? PENTRU PROTEC?IA CABLURILOR si in continuare cu tub PVC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</si>
  <si>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27301541</t>
  </si>
  <si>
    <t>Hidroelectrica S.A.-S.H.Curtea de Arges</t>
  </si>
  <si>
    <t>CEF Hidroelectrica S.A.-S.H.Curtea de Arges</t>
  </si>
  <si>
    <t>in DISTRIBUITORUL 20 KV AL LEA 20 KV RUCAR - CHE DRAGOSLAVELE DIN STATIA 110/20 KV RUCAR</t>
  </si>
  <si>
    <t>hidro</t>
  </si>
  <si>
    <t>AGRO NICOLESCU SRL</t>
  </si>
  <si>
    <t>LEA 20 KV GLODEANU SARAT 30300204</t>
  </si>
  <si>
    <t>CATEA VASILE-BOGDAN</t>
  </si>
  <si>
    <t>PTA 6231 TARTASESTI</t>
  </si>
  <si>
    <t>MUNICIPIUL MORENI</t>
  </si>
  <si>
    <t>LEA 20 KV TUICANI 30600203</t>
  </si>
  <si>
    <t>FARMELLY GREEN SRL</t>
  </si>
  <si>
    <t>LEA 20 KV AVICOLA 1 ST. BUFTEA 30600203</t>
  </si>
  <si>
    <t>SERBIOR COM SRL</t>
  </si>
  <si>
    <t>PLOPENI</t>
  </si>
  <si>
    <t>PTZ 2176 CAPRIOARA</t>
  </si>
  <si>
    <t>MIHALACHIOIU CRISTIANA</t>
  </si>
  <si>
    <t>PTA 1221 VALEA VOIEVOZILOR</t>
  </si>
  <si>
    <t>TREI BRUTARI SA</t>
  </si>
  <si>
    <t>LES 20 KV INDUSTRIILOR 30300202</t>
  </si>
  <si>
    <t>PUCHENII MARI</t>
  </si>
  <si>
    <t>IORDACHESCU MIRONA</t>
  </si>
  <si>
    <t>COMUNA POSESTI</t>
  </si>
  <si>
    <t>POSESTI</t>
  </si>
  <si>
    <t>PTA 2354 CAPRIOAREI GOLESTI</t>
  </si>
  <si>
    <t>SORESCU NICOLAE RAZVAN</t>
  </si>
  <si>
    <t>PTA 2033 BAICOI</t>
  </si>
  <si>
    <t>LICEUL TEORETIC GEORGE VALSAN FAUREI</t>
  </si>
  <si>
    <t>FAUREI</t>
  </si>
  <si>
    <t>PTA 5359 COMUNAL 1 FAUREI</t>
  </si>
  <si>
    <t>SPITAL</t>
  </si>
  <si>
    <t>BALAN PETRUTA-AMELIA</t>
  </si>
  <si>
    <t>PTA 2764 CONSILIU CAMPINEANCA</t>
  </si>
  <si>
    <t>OBREJA FLORIN</t>
  </si>
  <si>
    <t>PTA 3692 VADENI 4</t>
  </si>
  <si>
    <t>CAT INSTAL SRL</t>
  </si>
  <si>
    <t>PTZ 3308 FRE ODOBESTI</t>
  </si>
  <si>
    <t>ROTARU PETRISOR</t>
  </si>
  <si>
    <t>PTAB 6031 G.O.C. SAT COSTI</t>
  </si>
  <si>
    <t>GHIDU ROBERT-ALBERTO</t>
  </si>
  <si>
    <t>BULEANDRA MARINICA</t>
  </si>
  <si>
    <t>PTA 7476 V MARULUI 6</t>
  </si>
  <si>
    <t>ROGALLO AVI SRL</t>
  </si>
  <si>
    <t>AUTOMOTIVE ESCU GROUP 24 S.R.L.</t>
  </si>
  <si>
    <t>PTA 4282 POPESTI CHIRCU</t>
  </si>
  <si>
    <t>PANAIT GABRIEL IULIAN</t>
  </si>
  <si>
    <t>COMAN ZOIA</t>
  </si>
  <si>
    <t>ALDMIRO COM SRL</t>
  </si>
  <si>
    <t>MERA</t>
  </si>
  <si>
    <t>PTA 3158 MILCOVELUL 2</t>
  </si>
  <si>
    <t>LES 20 KV LAMINORU - POLICLINICA CFR 305</t>
  </si>
  <si>
    <t>MOLDOVEANU VICTOR</t>
  </si>
  <si>
    <t>PTZ 0208 STR. STADIONULUI</t>
  </si>
  <si>
    <t>ROSCA CONSTANTIN</t>
  </si>
  <si>
    <t>JT PT 1044 CIRCUIT 1 CIRESULUI</t>
  </si>
  <si>
    <t>HODOROGEA NELU</t>
  </si>
  <si>
    <t>PTZ 3106 CARTIER CERCETASI NR. 6</t>
  </si>
  <si>
    <t>CRIDA LOGISTIC SRL</t>
  </si>
  <si>
    <t>PTA 2088 APOSTOLACHE</t>
  </si>
  <si>
    <t>PICIOROGA VALENTIN-GINEL</t>
  </si>
  <si>
    <t>IZVOARELE</t>
  </si>
  <si>
    <t>PTA 0001 HOMORICIU</t>
  </si>
  <si>
    <t>CLIPEA CARMEN MANUELA</t>
  </si>
  <si>
    <t>PTA 0047 BISERICA</t>
  </si>
  <si>
    <t>MACAU MIHAELA-ROXANA</t>
  </si>
  <si>
    <t>PTA 2055 DITESTI</t>
  </si>
  <si>
    <t>NEACSU MARIUS</t>
  </si>
  <si>
    <t>PTZ 0603 BD. PETROLULUI</t>
  </si>
  <si>
    <t>SAVASTRE IOAN</t>
  </si>
  <si>
    <t>PTA 4234 COROD 9</t>
  </si>
  <si>
    <t>LES 20 KV PARC 30400201</t>
  </si>
  <si>
    <t>BEJAN NICUTA</t>
  </si>
  <si>
    <t>DINU ALEXANDRU</t>
  </si>
  <si>
    <t>PTAB 0676 EDEN 1</t>
  </si>
  <si>
    <t>COSVALDELA SRL</t>
  </si>
  <si>
    <t>PTA 4116 MALURI SAT 1 (MOLDOVA)</t>
  </si>
  <si>
    <t>CRAESCU MARIUS</t>
  </si>
  <si>
    <t>PTA 5802 SERBESTII VECHI NR 3</t>
  </si>
  <si>
    <t>FLOREA ION</t>
  </si>
  <si>
    <t>DUMBRAVESTI</t>
  </si>
  <si>
    <t>PTA 2049 PLOPENI</t>
  </si>
  <si>
    <t>TUDOR ION-NICOLAE</t>
  </si>
  <si>
    <t>PTA 3145 PUSCASI</t>
  </si>
  <si>
    <t>MANOLACHE CRISTIAN</t>
  </si>
  <si>
    <t>PTA 2092 TINTEA</t>
  </si>
  <si>
    <t>BREBEANU INDIANA</t>
  </si>
  <si>
    <t>PTZ 0150 SPITAL</t>
  </si>
  <si>
    <t>SMARANDACHE VASILE</t>
  </si>
  <si>
    <t>PTA 2168 ALBESTI</t>
  </si>
  <si>
    <t>HAMPU ION</t>
  </si>
  <si>
    <t>TEODORESCU ILIE</t>
  </si>
  <si>
    <t>PTA 3375 STOENESTI</t>
  </si>
  <si>
    <t>NEGOITA ADRIAN</t>
  </si>
  <si>
    <t>LES 20 KV SPIRTOASE</t>
  </si>
  <si>
    <t>COMUNA GHIDIGENI</t>
  </si>
  <si>
    <t>GHIDIGENI</t>
  </si>
  <si>
    <t>PTA 4464 GHIDIGENI 1</t>
  </si>
  <si>
    <t>PTA 4146 TALPIGI 1</t>
  </si>
  <si>
    <t>VATAFU MARIAN</t>
  </si>
  <si>
    <t>PTA 5060 SERAFIN</t>
  </si>
  <si>
    <t>BRATASANU GHEORGHE</t>
  </si>
  <si>
    <t>PTA 3215 M.A.I. TG. NOU</t>
  </si>
  <si>
    <t>IMDIA SRL</t>
  </si>
  <si>
    <t>LES 20 KV PA MOARA 1 30600201</t>
  </si>
  <si>
    <t>PROGRES DISTRIBUTIE SRL</t>
  </si>
  <si>
    <t>LES 20 KV APELE ROMANE 30400201</t>
  </si>
  <si>
    <t>LANDBRUK SRL</t>
  </si>
  <si>
    <t>SAHATENI</t>
  </si>
  <si>
    <t>LEA 20 KV VINTILEANCA 30300204</t>
  </si>
  <si>
    <t>AGRICOOP GAGENI S.R.L.</t>
  </si>
  <si>
    <t>PTZ 2121 AGRO DEVELOPMENT</t>
  </si>
  <si>
    <t>ST. PLOIESTI CRANG 110/20 KV</t>
  </si>
  <si>
    <t>ST. MOVILA VULPII 110/20 KV</t>
  </si>
  <si>
    <t>BETIANU BOGDAN LUCIAN</t>
  </si>
  <si>
    <t>PTZ 49 MANASTUR</t>
  </si>
  <si>
    <t>BOGLAURA TRASPORT  SRL</t>
  </si>
  <si>
    <t>PTA PARCARE NEGRENI</t>
  </si>
  <si>
    <t>GEO CONSTRUCT SRL</t>
  </si>
  <si>
    <t>PTAB SOMESULUI FLORESTI</t>
  </si>
  <si>
    <t>PTZ LICEU PEDAGOGIC</t>
  </si>
  <si>
    <t>COMUNA JUCU</t>
  </si>
  <si>
    <t>JUCU</t>
  </si>
  <si>
    <t>ENERGY SOLAR PROVIDER TWO S.R.L.</t>
  </si>
  <si>
    <t>ST. 110/20 KV CARPATI-SM</t>
  </si>
  <si>
    <t>SASARAN MIRCEA-MIHAEL</t>
  </si>
  <si>
    <t>BONDAR CRISTIAN GEORGE</t>
  </si>
  <si>
    <t>PTAB ANL SINMARTIN</t>
  </si>
  <si>
    <t>POP VASILE STEFAN</t>
  </si>
  <si>
    <t>PTA 5707 DOBA2-SM</t>
  </si>
  <si>
    <t>APA CANAL TARCAIA SRL</t>
  </si>
  <si>
    <t>TARCAIA</t>
  </si>
  <si>
    <t>PTA 702 TARCAIA 2</t>
  </si>
  <si>
    <t>CHINTENI</t>
  </si>
  <si>
    <t>DORVLAD-HORINCAR SRL</t>
  </si>
  <si>
    <t>SATULUNG</t>
  </si>
  <si>
    <t>PTA 4 SATULUNG</t>
  </si>
  <si>
    <t>PTZ SALA SPORTURILOR</t>
  </si>
  <si>
    <t>VATAMANESCU GIGEL</t>
  </si>
  <si>
    <t>PTZ SANATORULUI</t>
  </si>
  <si>
    <t>PTZ LICEU ELECTRONICA</t>
  </si>
  <si>
    <t>CUPSA CONSTANTIN-MARCEL</t>
  </si>
  <si>
    <t>PTA 3 CATALINA</t>
  </si>
  <si>
    <t>ESCAVALY BETOANE SRL</t>
  </si>
  <si>
    <t>PTA 6068 GLOD BALASTIERA</t>
  </si>
  <si>
    <t>STETCO GABRIEL PETRICA</t>
  </si>
  <si>
    <t>PTA 16 VISEU DE SUS</t>
  </si>
  <si>
    <t>VAIESU REMUS-ADRIAN</t>
  </si>
  <si>
    <t>PTZ PECO MASINISTILOR</t>
  </si>
  <si>
    <t>MILENIUM COMPLEX TURISTIC SRL</t>
  </si>
  <si>
    <t>CRETA MATEI</t>
  </si>
  <si>
    <t>PTAB B-TA TIBERIU BRADICEANU</t>
  </si>
  <si>
    <t>OLARIU CIPRIAN DOREL</t>
  </si>
  <si>
    <t>PTZ 8145 MIORITEI</t>
  </si>
  <si>
    <t>OLAH VIORICA</t>
  </si>
  <si>
    <t>PTZ ATELIER ZONA CFR</t>
  </si>
  <si>
    <t>LUCUT REMUS VASILE</t>
  </si>
  <si>
    <t>PTZ 529 UZINA DE APA</t>
  </si>
  <si>
    <t>COMUNA SAMBATA</t>
  </si>
  <si>
    <t>COMUNA POIENI</t>
  </si>
  <si>
    <t>POIENI</t>
  </si>
  <si>
    <t>RUSU MIHAI</t>
  </si>
  <si>
    <t>PTA B-TA GRIGORE PLETOSU</t>
  </si>
  <si>
    <t>PAUSAN DENISA-ANDREEA</t>
  </si>
  <si>
    <t>JUDETUL BIHOR</t>
  </si>
  <si>
    <t>PTM GH POP DE BASESTI</t>
  </si>
  <si>
    <t>RENGLE COSMINA ELENA</t>
  </si>
  <si>
    <t>PTM P-TA DEVEI</t>
  </si>
  <si>
    <t>GALEA CRISTIAN-PETRISOR</t>
  </si>
  <si>
    <t>MANASTIREA ORTODOXA BIXAD</t>
  </si>
  <si>
    <t>POP FRANCE SRL</t>
  </si>
  <si>
    <t>LEA 20 KV SEINI-VIILE APEI</t>
  </si>
  <si>
    <t>LEA 20 KV SEINI - EROILOR</t>
  </si>
  <si>
    <t>MAN MARIUS ADRIAN</t>
  </si>
  <si>
    <t>PTZ 20 POLITIA JUDETEANA BM</t>
  </si>
  <si>
    <t>LES 20 KV IOSIA-BALASA 2 60200201</t>
  </si>
  <si>
    <t>COMUNA CAUAS</t>
  </si>
  <si>
    <t>CAUAS</t>
  </si>
  <si>
    <t>PTA 2602 CAUAS 1  -SM</t>
  </si>
  <si>
    <t>BIO RANCH  R. H. SRL</t>
  </si>
  <si>
    <t>ECORANIRO SRL</t>
  </si>
  <si>
    <t>TREZNEA</t>
  </si>
  <si>
    <t>PTA 7859 TREZNEA 2</t>
  </si>
  <si>
    <t>PATRASCU VASILE</t>
  </si>
  <si>
    <t>PTAB B-TA SUBCETATE</t>
  </si>
  <si>
    <t>ELITE POWER SRL</t>
  </si>
  <si>
    <t>ST.110/20 kV Jibou</t>
  </si>
  <si>
    <t>EU VISION ENERGY SRL</t>
  </si>
  <si>
    <t>SOLAR ENERGY FOCUS SRL</t>
  </si>
  <si>
    <t>FOTON PARK SRL</t>
  </si>
  <si>
    <t>LEA 20 KV ZAGON 7D15O313</t>
  </si>
  <si>
    <t>SOCIETATEA AGRICOLA BURGABOTEK</t>
  </si>
  <si>
    <t>LEA 20 KV SANSIMION II</t>
  </si>
  <si>
    <t>AGROMAXMAN S.R.L.</t>
  </si>
  <si>
    <t>PTA 3 20/0.4 KV SARD</t>
  </si>
  <si>
    <t>MUNICIPIUL CODLEA</t>
  </si>
  <si>
    <t>PTAB 11 20/0.4 KV VULCAN LEON BLUM</t>
  </si>
  <si>
    <t>PTAB 3 20/0.4 KV RAUSOR</t>
  </si>
  <si>
    <t>AUTHENTIC MEAT SRL</t>
  </si>
  <si>
    <t>GHEORGHENI</t>
  </si>
  <si>
    <t>LES 20 KV FILATURA GHEORGHENI 7D21O313</t>
  </si>
  <si>
    <t>GEORGESCU ENIKO</t>
  </si>
  <si>
    <t>PTZ 264 20/0.4 KV GLORIEI NR. 12</t>
  </si>
  <si>
    <t>COMUNA DRAGUS</t>
  </si>
  <si>
    <t>PTA TBARSEI     GENERAL</t>
  </si>
  <si>
    <t>LEA 20 KV REMETEA 7D21O313</t>
  </si>
  <si>
    <t>NTN-SNR RULMENTI SRL</t>
  </si>
  <si>
    <t>PA SNR 20/20 KV SIBIU</t>
  </si>
  <si>
    <t>STELEA ALEXANDRU-NICOLAE</t>
  </si>
  <si>
    <t>DRAM STEFAN</t>
  </si>
  <si>
    <t>PTAB 65.06.04 MAGNETIC PARK</t>
  </si>
  <si>
    <t>ORASUL IERNUT</t>
  </si>
  <si>
    <t>IERNUT</t>
  </si>
  <si>
    <t>LEA 20 KV LUDUS-CIPAU 7D27O315</t>
  </si>
  <si>
    <t>PETRISOR ARTHUR OLIVER</t>
  </si>
  <si>
    <t>PTA 2 20/0.4 KV SEBES</t>
  </si>
  <si>
    <t>SC MULTIPLAN ELECTRONICS SRL</t>
  </si>
  <si>
    <t>LES 20 KV BARAJ-SONDA 7D27O312</t>
  </si>
  <si>
    <t>GAUCA IONUT FLORIN</t>
  </si>
  <si>
    <t>PTA 26 BOD</t>
  </si>
  <si>
    <t>BENGA CARMEN ANA MARIA</t>
  </si>
  <si>
    <t>PTA 25 BOD</t>
  </si>
  <si>
    <t>SOLAR GRID SRL</t>
  </si>
  <si>
    <t>LEA 20 KV PT 207 ALBA 7D01O312</t>
  </si>
  <si>
    <t>INSPECTORATUL PENTRU SITUATII DE URGENTATARA BARSEI AL JUDETULUI BRASOV</t>
  </si>
  <si>
    <t>LES MT-20 KV FAG-RUPEA     GENERAL</t>
  </si>
  <si>
    <t>PAVEL VALENTIN</t>
  </si>
  <si>
    <t>PTA 18 CODLEA</t>
  </si>
  <si>
    <t>UNIVERSITATEA DE MEDICINA FARMACIESTIINTE SI TEHNOLOGIE GEORGE EMIL PALADEDIN TARGU MURES</t>
  </si>
  <si>
    <t>PTZ 65 20/0.4 KV TG. MURES INSTITUTUL D</t>
  </si>
  <si>
    <t>UNIVERSITATEA DE MEDICINA FARMACIE STIINTE SI TEHNOLOGIE GEORGE EMIL PALADE DIN TARGU MURES</t>
  </si>
  <si>
    <t>METEA VIRGIL-MARIUS</t>
  </si>
  <si>
    <t>ASOCIATIA ACADEMIA DE SANATATE  SAMARITEANA</t>
  </si>
  <si>
    <t>PTA 5 20/0.4 KV ACATARI</t>
  </si>
  <si>
    <t>POPA MARIA</t>
  </si>
  <si>
    <t>PTA 1 20/0.4 KV MARGINENI</t>
  </si>
  <si>
    <t>PALCU VASILE-ALEXANDRU</t>
  </si>
  <si>
    <t>PTAB 560 20/0.4 KV CRISTESTI MORII</t>
  </si>
  <si>
    <t>PTA 16 20/0.4 KV VICTORIA - WIND SPEED</t>
  </si>
  <si>
    <t>MANASTIREA ORTODOXA ROMANA OASA</t>
  </si>
  <si>
    <t>PTA 1 20/0.4 KV FETITA</t>
  </si>
  <si>
    <t>ARHIEPISCOPIA ORTODOXA ROMANA</t>
  </si>
  <si>
    <t>PTS 19 20/0.4 KV SIBIU</t>
  </si>
  <si>
    <t>TIMOIANU CRISTINA MIHAELA</t>
  </si>
  <si>
    <t>PTAB 5 SACELE</t>
  </si>
  <si>
    <t>"PTAB 515 20/0.4 KV MEDICINA DENTARA"</t>
  </si>
  <si>
    <t>LEA 110 KV TIRNAVENI-MICASASA</t>
  </si>
  <si>
    <t>VIENNA ENERGY FORTA NATURALA S.R.L.</t>
  </si>
  <si>
    <t>LEA 110 KV FANTANELE-TARNAVENI2</t>
  </si>
  <si>
    <t>ALEXIO STAR MANAGEMENT SRL</t>
  </si>
  <si>
    <t>STATIA AIUD 110/20 KV</t>
  </si>
  <si>
    <t>2ACC ENERGY SOLUTIONS S.R.L.</t>
  </si>
  <si>
    <t>SEBELIN SRL</t>
  </si>
  <si>
    <t>PRAID</t>
  </si>
  <si>
    <t>PTA 16 20/0.4 KV PRAID</t>
  </si>
  <si>
    <t>RELUBEN 2000 SRL</t>
  </si>
  <si>
    <t>PTZ 35 20/0.4 KV FAGARAS</t>
  </si>
  <si>
    <t>ZETA FENYO SRL</t>
  </si>
  <si>
    <t>ZETEA</t>
  </si>
  <si>
    <t>PTA 1 20/0.4 KV DESAG</t>
  </si>
  <si>
    <t>BRUTARIA BACHUS SRL</t>
  </si>
  <si>
    <t>PORUMBENI</t>
  </si>
  <si>
    <t>GALL LEVENTE I.I.</t>
  </si>
  <si>
    <t>LEA 20 KV SUSENI 7D21O313</t>
  </si>
  <si>
    <t>INSTITUTUL NATIONAL DE CERCETARE DEZVOLTARE PENTRU CARTOF SI SFECLA DE ZAHAR BRASOV</t>
  </si>
  <si>
    <t>LES 20 KV ICA GHIMBAV - 598001 L1 7D08O</t>
  </si>
  <si>
    <t>CASTILLO PROD SRL</t>
  </si>
  <si>
    <t>PTZ 712 20/0.4 KV BRASOV</t>
  </si>
  <si>
    <t>BOBONEA ADRIANA</t>
  </si>
  <si>
    <t>PTZ 1 VOILA</t>
  </si>
  <si>
    <t>PREBET AIUD S.A.</t>
  </si>
  <si>
    <t>"PTZ 10 20/0.4 KV AIUD"</t>
  </si>
  <si>
    <t>SCOALA GIMNAZIALA TOMA COCISIU</t>
  </si>
  <si>
    <t>PTAB 3 20/0.4 KV BLAJ</t>
  </si>
  <si>
    <t>BEJAN OVIDIU-IONUT</t>
  </si>
  <si>
    <t>PTA 80 6/0.4 KV TG. MURES PODENI</t>
  </si>
  <si>
    <t>MIHU EMILIA</t>
  </si>
  <si>
    <t>PTA 4 20/0.4 KV DAIA ROMANA</t>
  </si>
  <si>
    <t>SZABO REKA</t>
  </si>
  <si>
    <t>PTA 3 20/0.4 KV LOPADEA NOUA</t>
  </si>
  <si>
    <t>CULAVA IGOR</t>
  </si>
  <si>
    <t>BORSEC</t>
  </si>
  <si>
    <t>PTA 4 20/0.4 KV BORSEC</t>
  </si>
  <si>
    <t>COMUNA DOSTAT</t>
  </si>
  <si>
    <t>"PTA 2 20/0.4 KV DOSTAT"</t>
  </si>
  <si>
    <t>TERRA GERMUNDIS SRL</t>
  </si>
  <si>
    <t>PTA 1 20/0.4 KV MESCREAC</t>
  </si>
  <si>
    <t>DARIE CORNEL</t>
  </si>
  <si>
    <t>SERBAN RALUCA PAULA</t>
  </si>
  <si>
    <t>PTZ 2 HALCHIU</t>
  </si>
  <si>
    <t>MEDELEANU IULIAN</t>
  </si>
  <si>
    <t>PTA 15 SACELE</t>
  </si>
  <si>
    <t>RUSCA SEBASTIAN NICOLAE</t>
  </si>
  <si>
    <t>PTA 2 20/0.4 KV GALDA DE JOS</t>
  </si>
  <si>
    <t>MEGANOVA SRL</t>
  </si>
  <si>
    <t>PTAB 8014 20/0.4 KV PCT BELLMAN</t>
  </si>
  <si>
    <t>BLAJ EDITH MARILENA</t>
  </si>
  <si>
    <t>PTZ 107 6/0.4 KV BRASOV</t>
  </si>
  <si>
    <t>COMUNA BRATEIU</t>
  </si>
  <si>
    <t>BRATEIU</t>
  </si>
  <si>
    <t>LEA 20 KV DUMBRAVENI-AUREL VLAICU 7D33O</t>
  </si>
  <si>
    <t>SIPOS MARIANA DANIELA</t>
  </si>
  <si>
    <t>CLASSTEM NEGOIU SRL</t>
  </si>
  <si>
    <t>ARDEALUL SRL</t>
  </si>
  <si>
    <t>DROC MIHAELA FELICIA</t>
  </si>
  <si>
    <t>PTAB 64 FAGARAS</t>
  </si>
  <si>
    <t>DIACU TUDOR-STEFAN</t>
  </si>
  <si>
    <t>"PTZ 74 20/0.4 KV ALBA IULIA"</t>
  </si>
  <si>
    <t>MAR CONTROL SRL</t>
  </si>
  <si>
    <t>PTA 2 20/0.4 KV SANPETRU</t>
  </si>
  <si>
    <t>SIMA CARMENICA DORINA</t>
  </si>
  <si>
    <t>PTA 2 DRIDIF</t>
  </si>
  <si>
    <t>SANLACTA SRL</t>
  </si>
  <si>
    <t>PTAB 493 20/0.4 KV TG. MURES SANLACTA</t>
  </si>
  <si>
    <t>BOARIU FLORIAN</t>
  </si>
  <si>
    <t>PTAB 18 20/0.4 KV CORUNCA</t>
  </si>
  <si>
    <t>PASCA DANIELA-IOANA</t>
  </si>
  <si>
    <t>BAIA DE ARIES</t>
  </si>
  <si>
    <t>PTA 1 20/0.4 KV BRAZESTI</t>
  </si>
  <si>
    <t>LAKATOS ELENA CATALINA</t>
  </si>
  <si>
    <t>PTAB 501604 6/0.4 KV DISTRIGAZ</t>
  </si>
  <si>
    <t>SICHIM VIOREL</t>
  </si>
  <si>
    <t>"PTZ 5530 6/0.4 KV BRASOV"</t>
  </si>
  <si>
    <t>ANGHEL COSMIN</t>
  </si>
  <si>
    <t>PTA 11 CRISTIAN</t>
  </si>
  <si>
    <t>MANIU DORINA</t>
  </si>
  <si>
    <t>PTA 1 20/0.4 KV RAUSOR</t>
  </si>
  <si>
    <t>ALUNIS</t>
  </si>
  <si>
    <t>K&amp;K TURISM SRL</t>
  </si>
  <si>
    <t>PTA 6 20/0.4 KV GORNESTI (BALASTIERA)</t>
  </si>
  <si>
    <t>PAUNESCU CRISTINA</t>
  </si>
  <si>
    <t>PA 17 6/0.4 KV BRASOV</t>
  </si>
  <si>
    <t>OLTEAN NICOLAE-SILVIU</t>
  </si>
  <si>
    <t>PTZ 1 DUMBRAVITA</t>
  </si>
  <si>
    <t>IOO ANDREI IULIAN</t>
  </si>
  <si>
    <t>BAZNA</t>
  </si>
  <si>
    <t>PTA 1 20/0.4 KV BAZNA</t>
  </si>
  <si>
    <t>LEA 20 kV Ungheni – Miercurea Nirajului</t>
  </si>
  <si>
    <t>BRINZEI FLORINEL-CONSTANTIN</t>
  </si>
  <si>
    <t>GHETARI</t>
  </si>
  <si>
    <t>PTA 1 20/0.4 KV GHETARI</t>
  </si>
  <si>
    <t>AAGES SA</t>
  </si>
  <si>
    <t>PTAB 374 20/0,4 KV SANGEORGIU DE MURES</t>
  </si>
  <si>
    <t>COVALACT S.A.</t>
  </si>
  <si>
    <t>PTZ 40 20/0.4 KV SF.GHEORGHE</t>
  </si>
  <si>
    <t>FULOP LASZLO-ZSOLT</t>
  </si>
  <si>
    <t>PTA 47 20/0,4 KV SOVATA</t>
  </si>
  <si>
    <t>8700040274</t>
  </si>
  <si>
    <t>PARC SOLAR ROSIORI SRL</t>
  </si>
  <si>
    <t>CEF PARC SOLAR ROSIORI SRL</t>
  </si>
  <si>
    <t>Celula 20kV proiectata, Statia 110/20kV Traianu</t>
  </si>
  <si>
    <t>Se va monta o noua celula MT pe sectia de bara 2, identica cu cele existente, echipata astfel: -Separator 630A -1 buc. - Intreruptor debrosabil in vid 20kV, 630A, 25 kA;  Separator de legare la pamant; -Transformator de curent 24kV: 2x250/5/5/5A, cls. 0,2S/0,2S/5P30 # 3 buc. -Transformator de curent pentru componenta homopolara 30/1A # 1 buc. -Montare si parametrizare terminal numeric de protectie # comanda # control si integrat in sistemul SCADA al Distributie Energie Oltenia SA, prin activare functii pentru linie de producator, bidirectionala; - Analizor de calitate a energiei electrice certificat pentru clasa A. Analizorul de energie va fi conform politicii tehnice a Distributie Energie Oltenia S.A. si prevderilor Ordinului ANRE 41/2021. Analizorul trebuie sa fie integrabil in sistemul (existent) de management al calitatii energiei electrice implementat de DEO si se va monta cu respectarea specificatiei tehnice a DEO, detaliile de montaj urmand a fi stabilite la faza de proiectare PTE. -Echipamente SCADA si comunicatii; - Montare pe usa frontala a celulei a unui singur contor dublu sens, cu curba de sarcina si telecitire prin GSM, compatibil Converge, clasa 0,2. Celula 20kV de racord va fi integrata in EMS-SCADA, respectiv DMS-SCADA. Noul terminal numeric de comanda, control si protectie montat in celula de 20 kV va respecta specificatiile tehnice ale Operatorului de Distributie si va realiza toate functiile de protectie, automatizare, comanda-control, masurare, interblocaje, monitorizare si inregistrare necesare, cu integrare in sistemul SCADA existent in conformitate cu cerintele minime ale DEO (protocol de comunicatie, mediu de transmitere, volum informational). Celula nou proiectata va fi inclusa in sistemul centralizat de detectie a punerilor la pamant in reteaua mt, daca acesta exista. Se vor realiza toate lucrarile pentru introducerea in buclele existente de alimentare c.c, c.a, circuite secundare si Scada. Se vor inlocui transformatoarele de tensiune existente din cele doua celule de masura 20kV cu transformatoare de tensiune 20/rad3/0,1/rad3/0,1/rad3kV. cls. 0,2/3P/50VA/50VA (6 buc.): REM: -LES nou 110 kV Marsa-Domnesti circ. 1 (~50km) ; LES nou 110 kV Marsa-Domnesti circ. 2 (~50 km); LEA 110 kV Prundu-Colibasi (10,2 km) -LEA 110 kV Colibasi-Jilava (22,4 km); LEA 110 kV Prundu-Giurgiu Nord (33 km); LEA 110 kV Jilava- Copaceni (12,4 km); LEA 110 kV Domnesti-Mihailesti (16,9 km) - LEA 110 kV Jilava-Progresu circ. 1 (3,2 km);  LEA 110 kV
Copaceni-Uzunu (15,3 km); LEA 110 kV Videle-Nicolae Caranfil (19,8 km gestiune REM); LEA 110 kV Uzunu-Ghizdaru (31,7 km); LEA 110 kV Ghizdaru-Nicolae Caranfil (7,8 km).DEO: 56 km + 16,3 km LEA noua -Amplificare T1&amp;T2 110/20 kV din statia Traianu la 40 MVA; -LEA 110 kV Videle-Nicolae Caranfil (26,7 km gestiune DEO) -LEA 110 kV Harlesti-Blejesti (13 km) -LEA 110 kV Blejesti-Marsa (16,3 km) -LEA noua 110 kV Blejesti-Marsa (16,3 km) -Lucrari pentru conectarea LEA 110 kV Videle-Draganesti Vlasca.Transelectrica: Prevazute in planul de dezvoltare - Reconductorarea LEA 220 kV Bucuresti Sud-Ghizdaru d.c. (termen PIF 2028) -Reconductorarea LEA 220 kV Craiova Nord-Turnu Magurele (termen PIF 2028) Transelectrica: Neprevazute in planul de dezvoltare -Transformator 400/110 kV Babaita de 250 MVA si conectare in statia Videle. La N-1 elemente:REM: 62,9 km + 50 km LES noua -Al treilea LES 110 kV Marsa-Domnesti (~50 km) -LEA 110 kV Videle-Marsa (12 km) -LEA 110 kV Jilava-Progresu circ. 2 (3,2 km) -LEA 110 kV Ghizdaru-Izvoru (18,5 km) -LEA 110 kV Ghizdaru-Alexandria (18,2 km gestiune REM) -LEA 110 kV Ghizdaru-Dimitrie Leonida (11 km) DEO: 164,4 km -LEA 110 kV Alexandria-Traianu (32,1 km) -LEA 110 kV Ghizdaru-Alexandria (34,8 km gestiune DEO) -LEA 110 kV Alexandria-Izvoru (34,8 km) -LEA 110 kV Turnu Magurele- (Segarcea)-Rosiori (56 km) -LEA 110 kV Rosiori-Traianu (6,7 km) Transelectrica: Neprevazute in planul de dezvoltare: - Amplificare AT1&amp;AT2 220/110 kV Turnu Magurele la 400 MVA -LEA noua 220 kV Bucuresti Sud-Ghizdaru circ. 3 (72 km) -LEA noua 220 kV Craiova Nord-Turnu Magurele circ. 2 (120 km) Puterea care se poate evacua din CEF Rosiori pana la realizarea lucrarilor de intarire este 0 MW.</t>
  </si>
  <si>
    <t>AURORA SOLAR ENERGY SRL</t>
  </si>
  <si>
    <t>CEF AURORA SOLAR ENERGY SRL</t>
  </si>
  <si>
    <t>in celula de medie tensiune din statia 110/20kV Milcov.</t>
  </si>
  <si>
    <t>PIF estimat la 08.07.2035</t>
  </si>
  <si>
    <t>Pentru realizarea racordarii CEF in statia de transformare 110/20kV Milcov, se va monta o
noua celula MT identica cu cele existente, pe sectia 2 de bare, echipata astfel: - Intreruptor debrosabil in vid 20kV, 630A, 25 kA; - Separator de legare la pamant; - Transformator de curent 24kV: 200/5/5/5A, cls. 0,2S/0,2S/5P30 # 3 buc. - Transformator de curent pentru componenta homopolara 50/1A # 1 buc. - Montare si parametrizare terminal numeric de protectie # comanda # control si integrabil in sistemul SCADA al Distributie Energie Oltenia SA, prin activare functii pentru linie de producator, bidirectionala; - Analizor de calitate a energiei electrice certificat pentru clasa A. Analizorul de energie va fi conform politicii tehnice a Distributie Energie Oltenia S.A. si prevderilor Ordinului ANRE 41/2021. Analizorul trebuie sa fie integrabil in sistemul (existent) de management al calitatii energiei electrice implementat de DEO si se va monta cu respectarea specificatiei tehnice a DEO, detaliile de montaj urmand a fi stabilite la faza de proiectare PTE. - Echipamente SCADA si comunicatii; - Montare pe usa frontala a celulei a unui singur contor dublu sens, cu curba de sarcina si telecitire prin GSM, compatibil Converge, clasa 0,2. Celula 20kV de racord va fi integrabila in EMS-SCADA, respectiv DMS-SCADA. Noul terminal numeric de comanda, control si protectie montat in celula de 20 kV va respecta specificatiile tehnice ale Operatorului de Distributie si va realiza toate functiile de protectie, automatizare, comanda-control, masurare, interblocaje, monitorizare si inregistrare necesare, in conformitate cu cerintele minime ale DEO (protocol de comunicatie, mediu de transmitere, volum Informational).
Celula nou proiectata va fi inclusa in sistemul centralizat de detectie a punerilor la pamant in reteaua mt, daca acesta exista. Se vor realiza toate lucrarile pentru Introducerea in buclele existente de alimentare c.c, c.a, circuite secundare si Scada. Se vor inlocui transformatoarele de tensiune existente din cele Doua celule de masura 20kV
cu transformatoare de tensiune 20/rad3/0,1/rad3/0,1/rad3kV. cls. 0,2/3P/50VA/50VA (6 buc.) Prelungire bare pentru cazul in care parcul se va executa Inaintea celor doua parcuri care sunt in curs de avizare cu racord pe sectia a doua de bare. Se Va stabili la PTE daca sunt necesare lucrarile de prelungire bare.Intariri generale:in analiza regimurilor staţionare cu N elemente în funcţiune a rezultat că nu sunt satisfăcute condiţiile de încărcare a elementelor de reţea şi nu sunt satisfăcute condiţiile de încadrare în limitele admisibile de tensiune. Din analiza regimurilor staţionare cu N-1 elemente în funcţiune
în zona de retea analizata a rezultat că nu sunt satisfăcute condiţiile de încărcare a elementelor de reţea şi nu sunt satisfăcute condiţiile de încadrare în limitele admisibile de tensiune. Lucrari in reteaua electrica de distributie, rezultate din analiza regimurilor stationare cu N elemente in functiune:A) In instalatiile Distributie Energie Oltenia SA:
- Reconductorare linii electrice existente 110kV (inlocuirea conductorului existent cu
conductor Aero-Z 242 A2F, inlocuire cleme, lucrari de adaptare a celulelor in statii)
· LEA 110 kV Drăgănești Olt-CHE Ipotești (15 km) · LEA 110 kV Grădiște-Milcov circ. 1 (4,9 km) · LEA 110 kV Grădiște-Milcov circ. 2 (4,9 km) B) In instalatiile Transelectrica SA: - Amplificare AT1 &amp; AT2 220/110 kV Grădiște de la 200 MVA la 400 MVA - Reconductorare LEA 220 kV Slatina-Grădiște (22,3 km) Lucrari in reteaua electrica de distributie, rezultate din analiza regimurilor stationare cu N-1 elemente in functiune:A) In instalatiile Distributie Energie Oltenia SA: - Reconductorare linii electrice existente 110kV (inlocuirea conductorului existent cu conductor Aero-Z 242 A2F, inlocuire cleme, lucrari de adaptare a celulelor in statii): · LEA 110 kV Turnu Măgurele B-Frunzaru (59 km) · LEA 110 kV Turnu Măgurele-Corabia (40 km) Puterea maxima ce poate fi evacuata fara realizarea lucrarilor de intarire in RED este de 0 MW.Termenul de finalizare al lucrarilor de intarire retea este de 10 ani de la achitarea tarifului de racordare. Fara realizarea lucrarilor de intarire retea puterea ce poate fi evacuata este 0MW. Utilizatorul va achita componenta Ti general calculata pe indici.</t>
  </si>
  <si>
    <t>CSV GREEN ENERGY SRL</t>
  </si>
  <si>
    <t>CEF CSV GREEN ENERGY SRL</t>
  </si>
  <si>
    <t>Stalpul nr 14A plantat in axul LEA 20KV Derivatie Oierie Brebeni</t>
  </si>
  <si>
    <t>Se va monta un stalp nou tip SC15014 proiectat, numerotat 14A in axul derivatiei Oierie Brebeni, pe domeniul public, pe drumul de exploatare aferent CEF, in Com Brebeni, sat Saltanesti ,care se va echipa cu: - Consola orizontala de intindere de tip CIT 140; -Legaturi duble de intindere cu izolatori dublii din material ceramica Rp=10 ohm.  Lucrari pentru realizarea automaticii de deconectare: In PC CEF se va configura în SCADA o funcţie suplimentară care va acţiona la îndeplinirea condiţiilor menţionate anterior, prin declanşarea întrerupătorului general de medie tensiune din PC. Logica de functionare a limtarii functionale pe schema de abatere 20kV de la schema normala si preluare prin LEA20kV Oporelu este urmatoarea: • conditia de declansare a intreruptorului este ca separatorul telecomandat 51-299 Rem Com. Priseaca sa fie in pozitie „Inchis". Astfel, se impune monitorizarea si transmiterea la distanta a informatiilor legate de pozitia separatorului telecomandat 51-299 Rem Com. Priseaca Logica de functionare a limtarii functionale pe schema de abatere 20kV de la schema normala si preluare prin Statia Coteana este urmatoarea: • conditia de declansare a intreruptorului este ca separatorul telecomandat 51-281 Rem Com. Coteana sa fie in pozitie „Inchis". Astfel, se impune monitorizarea si transmiterea la distanta a informatiilor legate de pozitia separatorului telecomandat 51-281 Rem Com Coteana In vederea monitorizarii pozitiei separatoroarelor telecomandate 51-299 Rem Com. Priseaca si 51-281 REM Com. Coteana, se va instala un echipament de preluare date de tip RTU/PLC Brodersen sau similar, ce va asigura preluarea informatiilor din CSA-ul separatorului si transmiterea acestora la distanta prin intermetiul unei cartele GSM, cu abonament asigurat de catre beneficiar. Aceste informatii vor fi transmise in mod direct, prin VPN catre dulapul ALO ce se va instala in PC-ul nou proiectat al CEF Brebeni. Acest dulap va fi echipat cu Echipament RTU/PLC Brodersen, certificat conform standardelor specifice industriei (IEC61850, IEC60870-104), dar si capabil sa execute logica programabil avansata (PLC), implementata conform specificului proiectului. Echipamentele nou instalate vor fi alimentate in curent continuu, prin intermediul unor surse neintreruptibile, capabile sa asigure alimentarea pentru cel putin 24 de ore. Costul abonamentelor de date, atat pentru echipamentul Brodersen instalat pentru a prelua informatia de pozitie a separatorului, cat si pentru cel instalat in dulapul ALO al PC CEF Brebeni intra in sarcina beneficiarului, asigurandu-se doua cai de comunicatie prin GSM una principala si una de rezerva. .Reconductorare LEA 110kV CHE Slatina - CHE Arcesti (240mm²) 9.38km; -reconductorare LEA 110kV CaracalV-ST27TESLUI;- reconductorare LEA 110kV Bals-Gradiste;- reconductorare LEA 110kV Bals-OTELARIE;- reconductorare LEA 110kV CaracalVest- Studina;- reconductorare LEA 110kV Corabia-Studina;- reconductorare LEA 110kV AMARASTI-CARACALVEST;- reconductorare LEA 110kV AMARASTI-OCOLNA;- reconductorare LEA 110kV CFRDRAGANEOLT-FRUNZARU;- reconductorare LEA 110kV CFRDRAGANOLT- DRAGANESTI OLT;- reconductorare LEA 110kV Curtisoara-Milcov;- reconductorare LEA 110kV DABULENI-OCOLNA;- reconductorare LEA 110kV DraganestiOlt-Rusanesti;- reconductorare LEA 110kV BAILESTI-ST77;- reconductorare LEA 110kV BAILESTI-ST41;- reconductorare LEA 110kV Gradiste - ST33 Brebeni (185mmp ) 27 km;- reconductorare LEA 110kV Draganesti Olt - ST33 Brebeni (185mmp ) 6.6 km;;-reconductorare LEA 110kV Gradiste- CHE_SLATINA 240mm² 3.69km;- Amplificare Trafo 250MVA 400/110kV din Statia Draganesti Olt;- Amplificare AT 200MVA 220/110kV din Statia Gradiste. Termenul de realizare al lucrarilor de intarire retea este de
120luni de la achitarea tarifului de racordare.</t>
  </si>
  <si>
    <t>DANUBIU CETVOLT</t>
  </si>
  <si>
    <t>CEF DANUBIU CETVOLT</t>
  </si>
  <si>
    <t>la stalpul special tip SC 15014 nr. 4B in axul LEA 20 kV Cetate Garla Mare</t>
  </si>
  <si>
    <t>PIF estimat la 16.07.2026</t>
  </si>
  <si>
    <t>LUCRARI DE INTARIRE RETEA: La punerea in functiune (PIF) a centralei electrice
fotovoltaice (CEF) existente s-a refacut Analiza de Sistem 110 kV si rezultatele releva faptul ca CEF nu accentueaza suprasarcini asupra sarcinei maxime admisibile, pe elementele fizice de retea. Avand in vedere ca, in prezent, beneficiarul doreste sa adauge
o componenta de stocare, pastrand neschimbata puterea evacuata aprobata prin CR
8700015978/30.06.2023 in baza ATR nr. 1500007418/02.09.2022, iar acum noul ansamblu CEF+IS (CEM) va functiona preponderent la palierele VDI si GNV, schimbandu-se regimul de dimensionare, am realizat analiza de sistem si pentru palierele VDI si GNV, conform reglementarilor CNTEE TRANSELECTRICA SA - NTI-DEL-DT-012-2024-00 - TERMENI DE REFERINTA PENTRU STUDIILE DE SOLUTIE AFERENTE RACORDARII UTILIZATORILOR LA RETELELE ELECTRICE. In urma analizei rezulta ca CEM nou-proiectat nu accentueaza suprasarcini asupra sarcinei maxime admisibile, pe elementele fizice de retea, pe palierele VDV, VDI si GNV.</t>
  </si>
  <si>
    <t>la stalpul special tip SC 15014 nr. 4A in axul LEA 20 kV Cetate Garla Mare</t>
  </si>
  <si>
    <t>PIF estimat la 15.07.2026</t>
  </si>
  <si>
    <t>LUCRARI DE INTARIRE RETEA: La punerea in functiune (PIF) a centralei electrice
fotovoltaice (CEF) existente s-a refacut Analiza de Sistem 110 kV si rezultatele releva faptul ca CEF nu accentueaza suprasarcini asupra sarcinei maxime admisibile, pe elementele Fizice de retea. Avand in vedere ca, in prezent, beneficiarul doreste sa adauge o componenta de stocare, pastrand neschimbata puterea evacuata aprobata prin ATR 1500007437/02.09.2022 si CR 8700015983/30.06.2023, iar acum noul ansamblu CEF+IS (CEM) va functiona preponderent la palierele VDI si GNV, schimbandu-se regimul de dimensionare, am realizat analiza de sistem si pentru palierele VDI si GNV, conform reglementarilor CNTEE TRANSELECTRICA SA - NTI-DEL DT-012-2024-00 - TERMENI DE REFERINTA PENTRU STUDIILE DE SOLUTIE AFERENTE RACORDARII UTILIZATORILOR LA RETELELE ELECTRICE. In urma analizei rezulta ca CEM nou-proiectat nu accentueaza suprasarcini asupra sarcinei maxime admisibile, pe elementele fizice de retea, pe palierele VDV, VDI si GNV.</t>
  </si>
  <si>
    <t>BALCANIK PET FOOD PRODUCT SRL</t>
  </si>
  <si>
    <t>CEF BALCANIK PET FOOD PRODUCT SRL</t>
  </si>
  <si>
    <t>La stalpul nr.114 LEA 20kV Dunarica, statia 110/20kV Zimnciea;</t>
  </si>
  <si>
    <t>PIF estimat la 23.07.2026</t>
  </si>
  <si>
    <t>GRUIA SOLAR ENERGY SRL</t>
  </si>
  <si>
    <t>CEF GRUIA SOLAR ENERGY SRL</t>
  </si>
  <si>
    <t>celula de linie 20kV proiectata in statia de transformare 110/20kV Gruia</t>
  </si>
  <si>
    <t>PIF estimat la 11.12.2035</t>
  </si>
  <si>
    <t>Conform schemei electrice monofilara a statiei 110/20kV Gruia din plansa PL06 se proiecteaza o celula 20kV de racord si masura, finantata din tarif de intarire specifica si aceasta va compatibila cu celulele existente (izolatie bare in aer, sistem simplu de bare in compatiment superior inchis, 20kV, 630A, 25kA) din statie, integrata in SCADA statie Gruia si dispecer, echipata cu: intrerupator cu comutatie in vid 24kV/630A/25kA in montaj
debrosabil ; -3 transformatoare de masura si protectie de curent tip suport, cu raport de transformare 2x75/5/5/5A, din care 2 infasurari de masura separate avand clasa clasa 0,2S(una pentru masura si una pentru analizor) si o infasurare de protectie; -separator de legare la pamant, cu actionare manuala ; -releu numeric de protectie; -indicator semnalizare defect pe cabluri cu tori 30/1A; -sistem trifazat de semnalizare prezenta tensiune pe cabluri; -detector de arc cu senzori optici; -analizor de energie electrica (MEG 39 sau similar compatibil sistem DEO), alimentat din infasurararea secundara a TC
2x75/5/5/5A, clasa 0,2S, independenta de cea de masura, avand aceeasi clasa 0,2S;
-loc montare contor electric trifazat integrabil Converge; -sistem anticondens(rezistenta si termostat) si control umiditate; -echipamente SCADA si comunicatii; -integrare in SCADA statie si SCADA dispecer ; -parametrizare protectii, implementare dispozitii reglaje protectii si testare releu numeric(protectii) ; -probe, verificari si incercari FAT/SAT/PIF. La punerea in functiune a CEF+IS Gruia proiectata, se va efectua de OD parametrizarea protectiilor numerice cu activare functie bidirectionala in celula de racord si masura
20kV proiectata in statia de transformare 110/20kV Gruia, inclusiv limitarea puterii evacuate la valoarea aprobata (Pe= 1,95MW/Se=2,167MVA). Dupa finalizarea lucrarilor se realizeaza inscriptionarea instalatiilor, activitatile conexe(foto, topo, GIS, termografie), se aduc suprafetele afectate de lucrarile proiectate la forma initiala si se executa testele, verificarile si probele PIF in vederea punerii sub tensiune a instalatiilor de racordare si apoi a CEM(CEF+IS) Gruia proiectata.Intariri generale RED # instalatii DEO SA la regimul N elemente in functiune Sunt necesare lucrari de intarire generale in statia 110/20kV Gruia la regimul cu N elemente in functiune (inlocuire reductori de masura de tensiune 20kV in celulele masura 1 si masura 2). In celulele de masura existente din statia 110/20kV Gruia se inlocuiesc transformatoare de masura de tensiune existente cu cate 3 transformatoare de masura de tensiune 20/Ö3/0,1/Ö3/0,1/3/0,1/3kV, clasa 0,2 in fiecare celula de masura(6 buc in total), ca lucrari de intarire specifice, necesare masurarii energiei electrice produse/consumate de CEF+IS Gruia proiectate.
Intariri generale RET # OTS la regimul N elemente in functiune
Intariri generale RED/RET #la regimul N-1 elemente in functiune</t>
  </si>
  <si>
    <t>AVIROM POULTRY TWO SRL</t>
  </si>
  <si>
    <t>CEF AVIROM POULTRY TWO SRL</t>
  </si>
  <si>
    <t>Bornele TRAFO 1 existent aferent PTCZ 20/04kV 2x1000kVA 2 FERMA Baiculesti, respectiv Bornele TRAFO 2 existent aferent PTCZ 20/04kV 2x1000kVA 2 FERMA Baiculesti</t>
  </si>
  <si>
    <t>PIF estimat la 22.07.2026</t>
  </si>
  <si>
    <t>BIO VANATORI SRL</t>
  </si>
  <si>
    <t>CEF BIO VANATORI SRL</t>
  </si>
  <si>
    <t>stalpul nr. 6 tip SC 15014 al rac. 20kV PTA Vinatori 3</t>
  </si>
  <si>
    <t>PIF estimat la 28.07.2026</t>
  </si>
  <si>
    <t>COMUNA RADOIESTI</t>
  </si>
  <si>
    <t>CEF COMUNA RADOIESTI</t>
  </si>
  <si>
    <t>Stapul nr.182 al LEA 20kV CIURARI, Statia 110/20kV Rosiori</t>
  </si>
  <si>
    <t>PIF estimat la 24.07.2026</t>
  </si>
  <si>
    <t>CIRSTEA CRISTINA STEFANIA</t>
  </si>
  <si>
    <t>CEF CIRSTEA CRISTINA STEFANIA</t>
  </si>
  <si>
    <t>La stalpul nr.17 existent al RAC 20 kV PTA 2 RADOMIR alimentat din LEA 20kV LEU - CD 5</t>
  </si>
  <si>
    <t>PIF estimat la 04.07.2026</t>
  </si>
  <si>
    <t>SCOALA GIMNAZIALA STEJARU</t>
  </si>
  <si>
    <t>CEF SCOALA GIMNAZIALA STEJARU</t>
  </si>
  <si>
    <t>CD a PTA 1270</t>
  </si>
  <si>
    <t>PIF estimat la 17.07.2026</t>
  </si>
  <si>
    <t>IONESCU CONSTANTIN ALIN</t>
  </si>
  <si>
    <t>CEF IONESCU CONSTANTIN ALIN</t>
  </si>
  <si>
    <t>FDCS-3M VL300516</t>
  </si>
  <si>
    <t>PIF estimat la 07.07.2026</t>
  </si>
  <si>
    <t>COMUNA NEGOMIR</t>
  </si>
  <si>
    <t>CEF COMUNA NEGOMIR</t>
  </si>
  <si>
    <t>stalp nr.204A al Derivatiei 20 KV Negomir din LEA 20 KV Dragotesti-Turceni</t>
  </si>
  <si>
    <t>PIF estimat la 02.07.2026</t>
  </si>
  <si>
    <t>U.A.T. COMUNA DRAGOTESTI</t>
  </si>
  <si>
    <t>CEF U.A.T. COMUNA DRAGOTESTI</t>
  </si>
  <si>
    <t>La stalpul nr. 9 al racordului 20 kV PTA 2 Popanzalesti, alimentat din LEA 20 kV LEU - ROBANESTI</t>
  </si>
  <si>
    <t>U.A.T. COMUNA IZVOARELE</t>
  </si>
  <si>
    <t>CEF U.A.T. COMUNA IZVOARELE</t>
  </si>
  <si>
    <t>Bornele de iesire ale sigurantelor MPR in CD a PTA Zootehnie Izvoarele</t>
  </si>
  <si>
    <t>PIF estimat la 03.07.2026</t>
  </si>
  <si>
    <t>CIOCANEL RAZVAN TUDOR</t>
  </si>
  <si>
    <t>CEF CIOCANEL RAZVAN TUDOR</t>
  </si>
  <si>
    <t>Stalpul tip SC10001(VL022163) al LEA 0,4kV.</t>
  </si>
  <si>
    <t>celula 20kV trafo2 din PTAB Supermarket Kaufland</t>
  </si>
  <si>
    <t>PIF estimat la 13.07.2026</t>
  </si>
  <si>
    <t>COMUNA CONTESTI</t>
  </si>
  <si>
    <t>CEF COMUNA CONTESTI</t>
  </si>
  <si>
    <t>Stalpul nr.377/37/5 al Derivatiei 62-1409, LEA 20kV Pietrosani, Statia 110/20kV Pietrisu;</t>
  </si>
  <si>
    <t>CEF COMUNA RECEA</t>
  </si>
  <si>
    <t>IN CD A PTA 1 RECEA (DO336440)</t>
  </si>
  <si>
    <t>PIF estimat la 09.07.2026</t>
  </si>
  <si>
    <t>PAUNESCU TEODOR DRAGOS</t>
  </si>
  <si>
    <t>CEF PAUNESCU TEODOR DRAGOS</t>
  </si>
  <si>
    <t>STALP RETEA JT TIP SE10 (AG180730)</t>
  </si>
  <si>
    <t>COMUNA MACIUCA</t>
  </si>
  <si>
    <t>CEF COMUNA MACIUCA</t>
  </si>
  <si>
    <t>Stalpul tip SE8 nr.21 al Derivatiei 20kV Botorani din LEA 20kV Ladesti-Balcesti.</t>
  </si>
  <si>
    <t>PIF estimat la 10.07.2026</t>
  </si>
  <si>
    <t>In bucla 20kV PTAB 694 Modexim ce se alimenteaza in schema normala de functionare din St. 110/20/6kV Craiova Sud si PTAM 107 Velodrom</t>
  </si>
  <si>
    <t>PIF estimat la 08.07.2026</t>
  </si>
  <si>
    <t>SC CENTRAL LUX SRL</t>
  </si>
  <si>
    <t>CEF SC CENTRAL LUX SRL</t>
  </si>
  <si>
    <t>TDRI PTCZ 51 TG JIU</t>
  </si>
  <si>
    <t>DANEMAR COMPANY SRL</t>
  </si>
  <si>
    <t>CEF DANEMAR COMPANY SRL</t>
  </si>
  <si>
    <t>TDRI(VL006677) al PTAB UNGURENI 2</t>
  </si>
  <si>
    <t>SC ALIANEDA ELECTRONIC SRL</t>
  </si>
  <si>
    <t>CEF SC ALIANEDA ELECTRONIC SRL</t>
  </si>
  <si>
    <t>stalpul tip SC 15015 nr.140 al DER 20 KV BUDIENI</t>
  </si>
  <si>
    <t>BIEXIM SRL</t>
  </si>
  <si>
    <t>CEF BIEXIM SRL</t>
  </si>
  <si>
    <t>CD(VL127791) PTA GORANU 1</t>
  </si>
  <si>
    <t>PIF estimat la 18.07.2026</t>
  </si>
  <si>
    <t>Stalpul nr.74B (GIS) al  DERVITATIE 20 kV PICATURILE VELESTI</t>
  </si>
  <si>
    <t>PIF estimat la 01.07.2026</t>
  </si>
  <si>
    <t>S.C. SOVECORD-INT S.A. SLATINA</t>
  </si>
  <si>
    <t>CEF S.C. SOVECORD-INT S.A. SLATINA</t>
  </si>
  <si>
    <t>stalpul nr.14 tip SC 15016 al LEA 20 KV SLATINA NORD -TREAPTA III D.C. LEA 20KV SLATINA NORD -TREAPTA I</t>
  </si>
  <si>
    <t>S.C. ADIDRAD COM S.R.L.</t>
  </si>
  <si>
    <t>CEF S.C. ADIDRAD COM S.R.L.</t>
  </si>
  <si>
    <t>In LES 20kV  PTCZ 406 STP 1 - (PTA 616)</t>
  </si>
  <si>
    <t>RECOLTA S.R.L</t>
  </si>
  <si>
    <t>CEF RECOLTA S.R.L</t>
  </si>
  <si>
    <t>Stalpul nr20 tip SE1 al LEA 20KV RACORD PTAB FERMA PORCINE EUROSPATIAL din DERIVATIE 20KV TUFENI</t>
  </si>
  <si>
    <t>TAMPLARU AURICA</t>
  </si>
  <si>
    <t>CEF TAMPLARU AURICA</t>
  </si>
  <si>
    <t>In LEA JT-stalp SE4 (DJ025810) retea, (cod SAP: DS-TS-217190-1004-LV1-02), aferenta PTA Danciulesti</t>
  </si>
  <si>
    <t>CERCELARU RALUCA ELENA</t>
  </si>
  <si>
    <t>CEF CERCELARU RALUCA ELENA</t>
  </si>
  <si>
    <t>In LEA JT SC 10005 DJ132665</t>
  </si>
  <si>
    <t>COMUNA COSTESTI</t>
  </si>
  <si>
    <t>CEF COMUNA COSTESTI</t>
  </si>
  <si>
    <t>BMPIIP(CD)(VL036497) a PTA COSTESTI 5</t>
  </si>
  <si>
    <t>PIF estimat la 23.07.2031</t>
  </si>
  <si>
    <t>Amplificare transformator 20/04kV,63kVA existent la PTA Costesti 5 cu transformator 20/04kV, 250kVA, se vor inlocui siguranţele fuzibile m.t existente cu 10A/24kV pr.=3buc; se vor Inlocui sigurantele de pe circuitul general 0,4kV cu sigurante
400A;  Lucrarile de întărire a reţelei electrice, care nu sunt prevăzute în programul de investiţii al operatorului de reţea, vor fi realizate de Distributie Energie Oltenia SA in maxim 84 luni de la plata tarifului de racordare. Pana la realizarea lucrarilor de intarire a retelei electrice in amonte de punctul de racordare utilizatorul se poate racorda cu puterea absorbita de 22kW si puterea evacuata de max.50kW.</t>
  </si>
  <si>
    <t>PC KAUFLAND 2</t>
  </si>
  <si>
    <t>U.A.T. COMUNA SUSENI</t>
  </si>
  <si>
    <t>CEF U.A.T. COMUNA SUSENI</t>
  </si>
  <si>
    <t>Stalpul nr. 28, tip SC15014, (ce inlocuieste stalpul SE1)  in axul LEA 20kV BRADU - RECEA</t>
  </si>
  <si>
    <t>NIDIS SRL</t>
  </si>
  <si>
    <t>CEF NIDIS SRL</t>
  </si>
  <si>
    <t>CD a PTA 4889</t>
  </si>
  <si>
    <t>PIF estimat la 25.07.2026</t>
  </si>
  <si>
    <t>SC GEOPOL SRL</t>
  </si>
  <si>
    <t>CEF SC GEOPOL SRL</t>
  </si>
  <si>
    <t>Stalp tip SE4 (OT046484) de retea</t>
  </si>
  <si>
    <t>SC CAR SYSTEM ARGES SRL</t>
  </si>
  <si>
    <t>CEF SC CAR SYSTEM ARGES SRL</t>
  </si>
  <si>
    <t>Stalpul nr. 2 tip SC 15014 existent in racordul LEA 20 kV PTAB VM Comp alimentat din LEA 20KV FMEP-CHE Prundu</t>
  </si>
  <si>
    <t>BERGAMA ZEUS SRL</t>
  </si>
  <si>
    <t>CEF BERGAMA ZEUS SRL</t>
  </si>
  <si>
    <t>AVIROM POULTRY SEVEN SRL</t>
  </si>
  <si>
    <t>CEF AVIROM POULTRY SEVEN SRL</t>
  </si>
  <si>
    <t>din circuitul nr.1 de J.T. al postului de transformare</t>
  </si>
  <si>
    <t>ALIROMAND SRL BAILE OLANESTI</t>
  </si>
  <si>
    <t>CEF ALIROMAND SRL BAILE OLANESTI</t>
  </si>
  <si>
    <t>Stilpul nr. 7, SE8T, , al racordului 20 KV aferent PTA 1267 Zimbreasca Moara, LEA 20 KV Beuca, statia 110/20 KV Rosiori;</t>
  </si>
  <si>
    <t>SCOALA GIMNAZIALA"ALEXANDRU BADAUTA"</t>
  </si>
  <si>
    <t>CEF SCOALA GIMNAZIALA"ALEXANDRU BADAUTA"</t>
  </si>
  <si>
    <t>SE4(TR100611)</t>
  </si>
  <si>
    <t>SE4(TR100407)</t>
  </si>
  <si>
    <t>SE4(TR100577)</t>
  </si>
  <si>
    <t>COMUNA CASTRANOVA</t>
  </si>
  <si>
    <t>CEF COMUNA CASTRANOVA</t>
  </si>
  <si>
    <t>La stalpul 39A plantat intre stalpul 39 si 40 al RACORD 20kV PTA Giorocul Mare</t>
  </si>
  <si>
    <t>CONSILIUL LOCAL NOVACI</t>
  </si>
  <si>
    <t>CEF CONSILIUL LOCAL NOVACI</t>
  </si>
  <si>
    <t>in celula de racord MT 20kV proiectata in PTAB 2 Schela Novaci</t>
  </si>
  <si>
    <t>100/32310</t>
  </si>
  <si>
    <t>Ordin ANRE nr. 59/2014</t>
  </si>
  <si>
    <t>ACCENDIS S.R.L</t>
  </si>
  <si>
    <t>CEM Medgidia Sud 2</t>
  </si>
  <si>
    <t>statia 110 kV Medgidia Sud</t>
  </si>
  <si>
    <t>Apusul la Cetate S.R.L</t>
  </si>
  <si>
    <t>IS Apusul la Cetate</t>
  </si>
  <si>
    <t>110/33925</t>
  </si>
  <si>
    <t>IS Arad</t>
  </si>
  <si>
    <t>111/33910</t>
  </si>
  <si>
    <t>ECO SUN POWER ENERGY S.R.L</t>
  </si>
  <si>
    <t>CEF Vladeni 4</t>
  </si>
  <si>
    <t>94/32305</t>
  </si>
  <si>
    <t>CEF Vladeni 5</t>
  </si>
  <si>
    <t>95/32308</t>
  </si>
  <si>
    <t>Smart DB Solution S.R.L</t>
  </si>
  <si>
    <t>IS Chiscani</t>
  </si>
  <si>
    <t>78/30865</t>
  </si>
  <si>
    <t>statia 110 kV Lacu Sarat</t>
  </si>
  <si>
    <t>statia 220/110/20 kV Cetate</t>
  </si>
  <si>
    <t>statia 110 kV Cetate</t>
  </si>
  <si>
    <t>statia 110 kV Arad</t>
  </si>
  <si>
    <t>80/31680</t>
  </si>
  <si>
    <t>Eneryx S.R.L</t>
  </si>
  <si>
    <t>CEE Movilița</t>
  </si>
  <si>
    <t>statia 400 kV Movilița</t>
  </si>
  <si>
    <t>statie noua 400 kV Movilița racordată în LEA 400 kV Gutinas – Smardan</t>
  </si>
  <si>
    <t>Flora Terrarum S.R.L</t>
  </si>
  <si>
    <t>88/31790</t>
  </si>
  <si>
    <t>statia 400/110/20 kV Draganesti Olt</t>
  </si>
  <si>
    <t>statia 110 kV Draganesti Olt</t>
  </si>
  <si>
    <t>90/31946</t>
  </si>
  <si>
    <t>Solarpannel Install S.R.L</t>
  </si>
  <si>
    <t>IS Mostistea</t>
  </si>
  <si>
    <t>statia 220/110/20 kV Mostistea</t>
  </si>
  <si>
    <t>statia 110 kV Mostistea</t>
  </si>
  <si>
    <t>89/32711</t>
  </si>
  <si>
    <t>CEF Hida 2</t>
  </si>
  <si>
    <t>SOLARS WORLD ENERGY S.R.L.</t>
  </si>
  <si>
    <t>CEF Husnicioara 1</t>
  </si>
  <si>
    <t>bara 20 kV a statiei de transformare 110/20kV Husnicioara/</t>
  </si>
  <si>
    <t>PIF estimat la 30.04.2035</t>
  </si>
  <si>
    <t>CEF Husnicioara 2</t>
  </si>
  <si>
    <t>GAMMA REAL SOLUTIONS SRL</t>
  </si>
  <si>
    <t>CEF GAMMA REAL SOLUTIONS SRL</t>
  </si>
  <si>
    <t>Stalpul nr.10 al SD 61-116, LEA 20kV POIANA, Statia 220/110/20kV Turnu Magurele</t>
  </si>
  <si>
    <t xml:space="preserve">Lucrari de intarire specifice:
Inlocuirea stalpului de sustine nr.10 al SD 61-116, cu stalp special echipat, priza de pamant artificiala cu Rpp mai mic sau egala cu 10ohm. Se vor reface legaturile de intindere in axul LEA..La N elemente in functiune: Transelectrica: Lucrari in statia 110kV Ghizdaru 1 ans; Lucrari in statia 110kV Domnesti 1; Retele Electrice Romania - LES nou 110 kV Marsa-Domnesti circ. 1(~50 km); LES nou 110 kV Marsa-Domnesti circ. 2(~50 km); Reconductorare LEA 110kV Prundu-Colibasi 10,2 km); Reconductorare LEA 110kV Colibasi-Jilava (22,4 km); Reconductorare LEA 110kV Prundu-Giurgiu Nord(33 km);
Reconductorare LEA 110kV Jilava-Copaceni(12,4 km); Reconductorare LEA 110kV Domnesti-Mihailesti(16,9 km); Reconductorare LEA 110 kV Copaceni-Uzunu(15,3 km); Reconductorare LEA 110kV Videle-Marsa (12 km); DEO Reconductorare LEA 110 kV Harlesti-Blejesti (13km); Lucrari in statia 110kV Draganesti Vlasca 1 ans.  Intariri necesare (criteriul N-1 elemente in functiune) Retele Electrice Romania:Reconductorare LEA 110kV Uzunu-Ghizdaru- 31,7km; Reconductorare LEA 110kV Mihailesti-Clejani-21,2km; Reconductorare LEA 110kV Jilava-Progresu circ. 1-3,2km9;
Reconductorare LEA 110kV Videle-Nicolae Caranfil(19,8 km);  LES nou 110 kV Domnesti-Marsa circ. 3 =50km; DEO: Reconductorare LEA 110 kV Videle-Nicolae Caranfil (26,8 km gestiune DEO); CNTEE Transelectrica: Lucrari in statia 110kV Domnesti 1 ans.
</t>
  </si>
  <si>
    <t>VARIO SOLAR S.R.L.</t>
  </si>
  <si>
    <t>CEF VARIO SOLAR S.R.L.</t>
  </si>
  <si>
    <t>Stalpul nr 108A nou proiectat in axul LEA 110kV Studina-Caracal Vest</t>
  </si>
  <si>
    <t xml:space="preserve">Secționarea LEA 110 kV Studina – Caracal Vest la stalpul 108 existent și se inlocuieste stalpul nr. 108 cu unul special de
întindere. Racordul de la stalpul nr. 108 pana la statia de evacuare de 110/20 kV IS Grădinile se realizeaza in LES cu cablu monofilar de tip XLPE 110kV 3x1x500/35 mmp. Punctul de racord se afla la 18,5 km față de stația electrică 110/20 kV Caracal Vest, respectiv la 0,885 km față de stația electrică 110/20 kV Studina. Stâlpul nou proiectat nr. 108 va fi intercalat în aliniamentul LEA 110 kV Studina – Caracal Vest existentă, fără modificarea limitelor culoarului de trecere existent al liniei în zonă și vor respecta normativele în vigoare privind asigurarea gabaritelor și distanțelor de siguranță admise. Se vor realiza prize de legare la pământ a stâlpilor conform normativelor DEO. Pe perioada executarii lucrarilor de racordare se vor realiza toate lucrarile ncesare de provizorat, iar aceste consturi sunt cuprinse in prezentul proiect. Realizarea unor provizorate in LES intre stalpii 104 si 106 în vederea asigurarii intregirii LEA 110 kV Studina – Caracal Vest d.c. pe perioada lucrarilor de montaj a unui stalp nou in axul liniei in deschiderea aeriana dintre cei 2 stalpi cu console in cruce.  Timpul de realizare al provizoratului va fi de 5 zile lucratoare pentru pozarea LES-ului fara pauza de tensiune pe cele doua linii, iar timpul de pauza de tensiune pentru realizarea racordurilor LEA/LES a celor 2 circuite din deschiderea celor 2 stalpi este de 12 ore. Timpul de functionare pe provizorat pana la montarea stalpului nou este de 3 zile lucratoare fara pauza de tensiune. .-Reconductorare LEA 110 kV Draganesti Olt -Gradiste (36 km); -Reconductorare LEA 110 KV Caracal S. - Draganesti Olt (15,3 km). </t>
  </si>
  <si>
    <t>S.C.OLT PIESS S.R.L.</t>
  </si>
  <si>
    <t>CEF S.C.OLT PIESS S.R.L.</t>
  </si>
  <si>
    <t>in derivatie in LEA 20 kV Gradiste-Valeni la stalpul nr. 170 de tipul SC15014</t>
  </si>
  <si>
    <t>PIF estimat la 25.08.2026</t>
  </si>
  <si>
    <t>CEF OMV PETROM MARKETING SRL</t>
  </si>
  <si>
    <t>LES 20 kV Banovita-Fabrica de Bere,  intre PC Maryleen si PTAB 384 Drobeta i</t>
  </si>
  <si>
    <t>PIF estimat la 22.08.2026</t>
  </si>
  <si>
    <t>MAR-TIN SOLAR ENERGY SRL</t>
  </si>
  <si>
    <t>CEF MAR-TIN SOLAR ENERGY SRL</t>
  </si>
  <si>
    <t>stalpul nr. 249 al LEA 20 kV Caracal Vest – Complex Porcine 1; stalpul nr. 313 al LEA 20 kV Bals – Branet.</t>
  </si>
  <si>
    <t>PIF estimat la 29.08.2026</t>
  </si>
  <si>
    <t>AMV SOLAR SRL</t>
  </si>
  <si>
    <t>CEF AMV SOLAR SRL</t>
  </si>
  <si>
    <t>stalpul nr.121 A al LEA 20KV Barsesti 2 - Pestisani cod SAP DS-HV-MP030103</t>
  </si>
  <si>
    <t>PIF estimat la 20.08.2026</t>
  </si>
  <si>
    <t>celula 20kV in distribuitorul de 20kV al statiei 110/20KV Tg-Carbunesti cod SAP DS-TR-0305</t>
  </si>
  <si>
    <t>PIF estimat la 27.08.2026</t>
  </si>
  <si>
    <t>la stalpul nr.152A, in axul LEA 20 kV Filiasi – Petrol 2 cod SAP DS-HV-MP011615</t>
  </si>
  <si>
    <t>PIF estimat la 28.08.2026</t>
  </si>
  <si>
    <t>SC ASIST PRODUCTION HYGRO S.A</t>
  </si>
  <si>
    <t>CEF SC ASIST PRODUCTION HYGRO S.A</t>
  </si>
  <si>
    <t>Stalpul nr. 150 existent in axul LEA 20 kV Pitesti Sud–Cateasca</t>
  </si>
  <si>
    <t>CONARG REAL ESTATE S.A</t>
  </si>
  <si>
    <t>CEF CONARG REAL ESTATE S.A</t>
  </si>
  <si>
    <t>Stalpul nr.122 existent in axul LEA 20 KV Pitesti Sud- PA Prudu</t>
  </si>
  <si>
    <t>GROO FARM SRL</t>
  </si>
  <si>
    <t>CEF GROO FARM SRL</t>
  </si>
  <si>
    <t>Bornele TRAFO existent aferent PTA 20/04kV 400kVA 2 FERMA 1 REPRODUCTIE Baiculesti</t>
  </si>
  <si>
    <t>PIF estimat la 12.08.2026</t>
  </si>
  <si>
    <t>TERRA FARM BAICULESTI SRL</t>
  </si>
  <si>
    <t>CEF TERRA FARM BAICULESTI SRL</t>
  </si>
  <si>
    <t>Bornele TRAFO 1 existent aferent PTCZ 20/04kV 2x630kVA 6 FERMA Baiculesti, respectiv Bornele TRAFO 2 existent aferent PTCZ 20/04kV 2x630kVA 6 FERMA Baiculesti</t>
  </si>
  <si>
    <t>PIF estimat la 11.08.2026</t>
  </si>
  <si>
    <t>AVIROM POULTRY THREE SRL</t>
  </si>
  <si>
    <t>CEF AVIROM POULTRY THREE SRL</t>
  </si>
  <si>
    <t>Bornele TRAFO 1 existent aferent PTCZ 20/04kV 2x1000kVA 3 FERMA Baiculesti, respectiv Bornele TRAFO 2 existent aferent PTCZ 20/04kV 2x1000kVA 3 FERMA Baiculesti</t>
  </si>
  <si>
    <t>PIF estimat la 21.08.2026</t>
  </si>
  <si>
    <t>PIF estimat la 01.08.2026</t>
  </si>
  <si>
    <t>BRAXY S.R.L.</t>
  </si>
  <si>
    <t>CEF BRAXY S.R.L.</t>
  </si>
  <si>
    <t>La stalpul nr.6 existent al RAC 20 kV PTA 6 MARSANI alimentat din LEA 20 kV AMARASTI - DANETI</t>
  </si>
  <si>
    <t>U.A.T. COMUNA NEGOI</t>
  </si>
  <si>
    <t>CEF U.A.T. COMUNA NEGOI</t>
  </si>
  <si>
    <t>In CD DJ075470 a PTA  1 Negoi (cod SAP DS-TS-207430-1002-LV1) alimentata din PTA 1 NEGOI</t>
  </si>
  <si>
    <t>IVASCU OVIDIU</t>
  </si>
  <si>
    <t>CEF IVASCU OVIDIU</t>
  </si>
  <si>
    <t>Bornele de iesire ale sigurantelor MPR in CD OT078337 a PTA Zootehnie Stoborasti</t>
  </si>
  <si>
    <t>PIF estimat la 06.08.2028</t>
  </si>
  <si>
    <t>Distributie Energie Oltenia SA va realiza lucrare intarire retea JT aferenta PTA 1 ZOOTEHNIE STOBORASTI care consta in inlocuire CD existenta cu CD tip 2-6. Termenul de realizare al lucrarilor de intarire retea este de 36luni de la achitarea tarifului de racordare.</t>
  </si>
  <si>
    <t>AUTOMOBILE BAVARIA SRL</t>
  </si>
  <si>
    <t>CEF AUTOMOBILE BAVARIA SRL</t>
  </si>
  <si>
    <t>In LES20KV  intre PA CASA NOASTRA si STALP210 alimentata din LES 20kV ZIE - PC AEROPORT</t>
  </si>
  <si>
    <t>PIF estimat la 14.08.2026</t>
  </si>
  <si>
    <t>COMINCO OLTENIA SA</t>
  </si>
  <si>
    <t>CEF COMINCO OLTENIA SA</t>
  </si>
  <si>
    <t>Stalpul nr.84 tip SC15004 al LEA 20 KV BERBESTI-BLOCURI.</t>
  </si>
  <si>
    <t>PIF estimat la 07.08.2026</t>
  </si>
  <si>
    <t>OLARU DUMITRU</t>
  </si>
  <si>
    <t>CEF OLARU DUMITRU</t>
  </si>
  <si>
    <t>TDRI al PTAB CENTRU EXPOZITII SEACA 2(VL118831)</t>
  </si>
  <si>
    <t>IANO MET SRL</t>
  </si>
  <si>
    <t>CEF IANO MET SRL</t>
  </si>
  <si>
    <t>Stalpul tip SE10(VL029253) cap terminal al LEA 0,4kV.</t>
  </si>
  <si>
    <t>PIF estimat la 04.08.2026</t>
  </si>
  <si>
    <t>SC VITALL SRL</t>
  </si>
  <si>
    <t>CEF SC VITALL SRL</t>
  </si>
  <si>
    <t>La stilpul nr. 33 al derivatiei  20 KV Cosoveni aferenta  LEA 20 KV DIF - PTAB 5 ZONA FORD.</t>
  </si>
  <si>
    <t>MIHAILA CRISTIANA</t>
  </si>
  <si>
    <t>CEF MIHAILA CRISTIANA</t>
  </si>
  <si>
    <t>SC10001(TR015994)</t>
  </si>
  <si>
    <t>PIF estimat la 18.08.2026</t>
  </si>
  <si>
    <t>SC AGRIKILTI SRL</t>
  </si>
  <si>
    <t>CEF SC AGRIKILTI SRL</t>
  </si>
  <si>
    <t>stalpul nr.10 tip SE8  din axul LEA 20kV Coteana-Slatina Nord</t>
  </si>
  <si>
    <t>PIF estimat la 05.08.2026</t>
  </si>
  <si>
    <t>MIDAGRO SRL</t>
  </si>
  <si>
    <t>CEF MIDAGRO SRL</t>
  </si>
  <si>
    <t>CD - Echipamente JT PTA 1212R</t>
  </si>
  <si>
    <t>PIF estimat la 19.08.2026</t>
  </si>
  <si>
    <t>PORCELINO GRASSO SRL</t>
  </si>
  <si>
    <t>CEF PORCELINO GRASSO SRL</t>
  </si>
  <si>
    <t>bucla 20kV din LEA 20KV CAZANESTI –AVICOLA BABENI - alimentare de baza, stilpul nr.148 tip SC15014 din LEA 20KV CAZANESTI-PAL BABENI-alimentare de rezerva</t>
  </si>
  <si>
    <t>SE4(TR008157)</t>
  </si>
  <si>
    <t>FDCS-2T 50A</t>
  </si>
  <si>
    <t>SE4(TR008161)</t>
  </si>
  <si>
    <t>Stalp de retea tip SC15015 (TR008025)</t>
  </si>
  <si>
    <t>AVICARVIL FARMS SRL</t>
  </si>
  <si>
    <t>CEF AVICARVIL FARMS SRL</t>
  </si>
  <si>
    <t>celula de racord 20kV din PTAB Complex Zavideni</t>
  </si>
  <si>
    <t>U.A.T. COMUNA VERGULEASA</t>
  </si>
  <si>
    <t>CEF U.A.T. COMUNA VERGULEASA</t>
  </si>
  <si>
    <t>stalpul nr.21 tip SC15006 al DER 20KV VALEA FETII din  LEA 20KV DRAGASANI-COMPRESOARE OTESTI</t>
  </si>
  <si>
    <t>COMUNA PESCEANA</t>
  </si>
  <si>
    <t>CEF COMUNA PESCEANA</t>
  </si>
  <si>
    <t>LES 20kV /Derivatia 20KV PTA SCUNDU PC SCUNDU.</t>
  </si>
  <si>
    <t>Stalp nr. 2 al  in RAC L20 KV PTA CAP MORUNGLAV</t>
  </si>
  <si>
    <t>SC10005(TR015784)</t>
  </si>
  <si>
    <t>FREE RANGE ECO SRL</t>
  </si>
  <si>
    <t>CEF FREE RANGE ECO SRL</t>
  </si>
  <si>
    <t>stalpul nr. 13A, al Derivatiei LEA 20kV PTA 3 Leleasca</t>
  </si>
  <si>
    <t>R.A.AEROPORTUL INTERNATIONAL CRAIOVA</t>
  </si>
  <si>
    <t>CEF R.A.AEROPORTUL INTERNATIONAL CRAIOVA</t>
  </si>
  <si>
    <t>Celula de linie de 20 kV (C10) din PC 20kV 845 High Tech; Celula de linie de 20 kV (C11) din PC 20kV 845 High Tech; stalpul nr. 7 al Derivatie 20 kV PTCZ 140 Sediu Aeroport.</t>
  </si>
  <si>
    <t>SC PENTAROM SRL</t>
  </si>
  <si>
    <t>CEF SC PENTAROM SRL</t>
  </si>
  <si>
    <t>In celula de racord si masura 20kV nou proiectata in PTAb 20 KV 4 PENTAROM DARMANESTI EXISTENT</t>
  </si>
  <si>
    <t>ANGHEL SANDA</t>
  </si>
  <si>
    <t>CEF ANGHEL SANDA</t>
  </si>
  <si>
    <t>In FDCS 2T(DJ107084) existenta, alimentata din LEA JT, (cod SAP:DS-TS-207128-1001-LV1-01), aferenta PTA LEAMNA DE JOS</t>
  </si>
  <si>
    <t xml:space="preserve">Realizare traseu dublu LES pe o lungime de aproximativ 1000 ml, proiectare PC nou, PTAB urban 400 kVA si echipamente aferente. Din PTAb proiectat se vor prelua consumatorii existenti. Termenul de realizare este de 48 de luni de la data emiterii ATR.
</t>
  </si>
  <si>
    <t>MARIN TUDOREL INTREPRINDERE INDIVIDUALA</t>
  </si>
  <si>
    <t>CEF MARIN TUDOREL INTREPRINDERE INDIVIDUALA</t>
  </si>
  <si>
    <t>SE4 DO322619</t>
  </si>
  <si>
    <t>PIF estimat la 26.08.2026</t>
  </si>
  <si>
    <t>FG3 "FARMACIE CENTRAL" VL137824</t>
  </si>
  <si>
    <t>SE11(TR003622)</t>
  </si>
  <si>
    <t>STOICA RAZVAN COSMIN</t>
  </si>
  <si>
    <t>CEF STOICA RAZVAN COSMIN</t>
  </si>
  <si>
    <t>STALP SE10(AG022391)</t>
  </si>
  <si>
    <t>STOIAN NICOLAE MARCEL</t>
  </si>
  <si>
    <t>CEF STOIAN NICOLAE MARCEL</t>
  </si>
  <si>
    <t>stalpul tip SC10001(VL011893) al LEA 0,4kV</t>
  </si>
  <si>
    <t>SE10(TR012687)</t>
  </si>
  <si>
    <t>SE10(TR009304)</t>
  </si>
  <si>
    <t>CD(TR004070) aferenta PTA 4156</t>
  </si>
  <si>
    <t>KRANZ EUROCENTER S.R.L.</t>
  </si>
  <si>
    <t>CEF KRANZ EUROCENTER S.R.L.</t>
  </si>
  <si>
    <t>Stalpul nr. 7 tip SC15014 existent in racordul LEA 20 kV PTA PAULENI alimentat din LEA 20 kV Valea Danului-Cepari</t>
  </si>
  <si>
    <t>IKONOS SRL BUJORENI</t>
  </si>
  <si>
    <t>CEF IKONOS SRL BUJORENI</t>
  </si>
  <si>
    <t>etapa a II-a : stalpul nr 31A tip SC15014 nou introdus in axul LEA 20kV VALCEA NORD - UHE DAESTIetapa a I-a : CD PTA BUJORENI 1</t>
  </si>
  <si>
    <t>PIF estimat la 30.08.2026</t>
  </si>
  <si>
    <t>INTREP.IND. BOSOANCA IONUT</t>
  </si>
  <si>
    <t>CEF INTREP.IND. BOSOANCA IONUT</t>
  </si>
  <si>
    <t>stalpul nr. 173 ex.al  LEA 20 kV Strehaia -Filiasi cod SAP DS-HV-MP041102</t>
  </si>
  <si>
    <t>Stalpul nr. 72 al LEA 20kV Bogdana, statia 110/20kV Viisoara;</t>
  </si>
  <si>
    <t>GREENFIELD FARMING SRL</t>
  </si>
  <si>
    <t>CEF GREENFIELD FARMING SRL</t>
  </si>
  <si>
    <t>stalpul nr. 194 LEA 20 kV Scornicesti Potcoava</t>
  </si>
  <si>
    <t>AVIROM POULTRY FIVE SRL</t>
  </si>
  <si>
    <t>CEF AVIROM POULTRY FIVE SRL</t>
  </si>
  <si>
    <t>Bornele 0,4kV ale trafo 1 si 2 din PTCZ Rase Grele MIHAESTI.</t>
  </si>
  <si>
    <t>BADOIU COSMIN ADRIAN</t>
  </si>
  <si>
    <t>CEF BADOIU COSMIN ADRIAN</t>
  </si>
  <si>
    <t>stalp retea tip SE 4 (MH076160) al LEA JT  aferenta PTCZ 245 DROBETA, plecare cod SAP DS-TS-220004-4136-LV1-01</t>
  </si>
  <si>
    <t>SE10(TR008493)</t>
  </si>
  <si>
    <t>BABALAU EMIL</t>
  </si>
  <si>
    <t>CEF BABALAU EMIL</t>
  </si>
  <si>
    <t>In LEA JT-stalp SE4(DJ165669) retea, (cod SAP: DS-TS-200008-1306-LV2-12), aferenta PTCZ 45 CRAIOVA (CT 1 BD N. TITULESCU)</t>
  </si>
  <si>
    <t>DOBRICA PETRISOR INTREP.INDIVIDUALA</t>
  </si>
  <si>
    <t>CEF DOBRICA PETRISOR INTREP.INDIVIDUALA</t>
  </si>
  <si>
    <t>In CD a PTA Tirnava</t>
  </si>
  <si>
    <t>DACIA GREEN STOC SRL</t>
  </si>
  <si>
    <t>CEF DACIA GREEN STOC SRL</t>
  </si>
  <si>
    <t>Statia 110/20/6 kV BARBATESTI</t>
  </si>
  <si>
    <t xml:space="preserve">Lucrari de intarire retea SPECIFICE realizate in instalatiile
Operatorului de Distributie DEO SA: realizarea și integrarea unei celulei 20kV în sistemele de protecții, comandă și control si sistemul SCADA al Stației 110/20/6 kV BARBATESTI. Celula va fi echipata cu: - Intrerupator automat in vid Un= 24 kV / In = 800 A; - Separator de legare la pamant, inclusiv dispozitiv de actionare; - Grupul de masura va respecta cerintele specifice pentru punctele de masurare de Categoria A; - Terminal numeric de protectie cu functii complexe care sa poata asigura functiile de protectie pe o linie; - Analizor pentru monitorizarea calitatii energiei electrice ce va monta pe infasurarea 2 a secundarelor din grupul de masura; - RTU pentru integrarea in Sistemul SCADA al DISTRIBUTIE ENRGIE
OLTENIA SA; - Se vor inlocui transformatoarele de tensiune existente ce deserversc ambele sectii de bare (6 bucati) ce au in prezent au clasa de exactiate 0,5 cu transformatoare de tensiune cu clasa de exactitate 0.2s; - Se vor realiza lucrari de inginerie pentru integrarea IS DACIA GREEN STOC JUPANESTI in sistemul DMS SCADA al Operatorului de Distributie; durata de realizare este de 24 de luni.    IMPLEMENTARE AUTOMATICA LIMITARE OPERATIONALA DEO SA : ESTE NECESAR SA SE MONTEZE UN NUMAR DE 11 ECHIPAMENTE ALO IN URMATOARELE STATII ALE DISTRIBUTIE ENERGIE OLTENIA S.A.: - STATIA 110/20KV BASARABI pentru monitorizarea: LEA 110 kV CETATE – BASARABI si LEA 110 kV BAILESTI - BASARABI - STATIA 110/20KV GALICEA pentru monitorizarea: LEA 110 kV BAILESTI – GALICEA si LEA 110 kV GALICEA - CETATE - STATIA 110/20KV BAILESTI pentru monitorizarea: LEA 110 kV BAILESTI – GALICEA, LEA 110 kV BAILESTI – BASARABI si LEA 110 kV ISALNITA - BAILESTI - STATIA 110/20KV STREHAIA pentru monitorizarea: LEA 110 kV MOTRU – STREHAIA si LEA 110 kV STREHAIA – FILIASI - STATIA 110/20KV FILIASI pentru monitorizarea: LEA 110 kV STREHAIA – FILIASIv si LEA 110 kV CRAIOVA N - FILIASI - STATIA 110/20KV MOTRU pentru monitorizarea: LEA 110 kV MOTRU – STREHAIA si LEA 110 kV MOTRU -ROSIUTA - STATIA 110/20KV ROSIUTA pentru monitorizarea: LEA 110 kV MOTRU - ROSIUTA si LEA 110 kV JILT - ROSIUTA - STATIA 110/20KV ROGOJELU pentru monitorizarea: LEA 110 kV ROGOJELU - GODINESTI - STATIA 110/20KV GODINESTI pentru monitorizarea: LEA 110 kV ROGOJELU - GODINESTI - STATIA 110/20KV TG. CARBUNESTI pentru monitorizarea: LEA 110 kV TG. CARBUNESTI - TG. JIU SUD - STATIA 110/20KV TG. JIU S pentru monitorizarea: LEA 110 kV TG. CARBUNESTI - TG. JIU SUD durata de realizare este 36 luni. IMPLEMENTARE AUTOMATICA LIMITARE OPERATIONALA CNTEE TRANSELECTRICA SA : ESTE NECESAR SA SE MONTEZE UN NUMAR DE 7 ECHIPAMENTE ALO IN URMATOARELE STATII ALE CNTEE TRANSELECTRICA S.A.: - STATIA 220/110KV CETATE pentru monitorizarea: LEA 110 kV GALICEA – CETATE si LEA 110 kV CETATE - BASARABI - STATIA 220/110KV CRAIOVA N pentru monitorizarea: LEA 110 kV CRAIOVA N - FILIASI, AT 220 / 110 kV CRAIOVA N, LEA 220 kV SLATINA - CRAIOVA N, LEA 220 kV CRAIOVA N - STUDI2, LEA 220 kV CRAIOVA N – SARDANESTI si LEA 110 kV CRAIOVA N - FILIASI - STATIA 220/110KV SARDANESTI pentru monitorizarea: LEA 220 kV CRAIOVA N – SARDANESTI - STATIA 220/110KV ISALNITA pentru monitorizarea: LEA 110 kV ISALNITA – BAILESTI si AT 220 / 110 kV ISALNITA - STATIA 400/220/110KV SLATINA pentru monitorizarea: AT2  400 / 220 kV SLATINA, LEA 220 kV SLATINA – GRADISTE, LEA 220 kV SLATINA - CRAIOVA N si LEA 400 kV DRAGANESTI OLT - SLATINA - STATIA 220/110KV GRADISTE pentru monitorizarea: LEA 220 kV SLATINA - GRADISTE - STATIA 400/110KV DRAGANESTI OLT pentru monitorizarea: LEA 400 kV DRAGANESTI OLT – SLATINA si AT 400 / 110 kV DRAGANESTI OLT  durata de realizare este36 luni.
</t>
  </si>
  <si>
    <t>CEF SC EYE MALL SRL</t>
  </si>
  <si>
    <t>Statia 110/20KV Carbunesti</t>
  </si>
  <si>
    <t>ANA &amp; CORNEL SRL</t>
  </si>
  <si>
    <t>FERMSUIN SRL</t>
  </si>
  <si>
    <t>PTAB 8149 RECUNOSTINTA</t>
  </si>
  <si>
    <t>ECO FERM SRL</t>
  </si>
  <si>
    <t>PTAB 8029 ECO FERM SRL</t>
  </si>
  <si>
    <t>GMGM-PANK SRL</t>
  </si>
  <si>
    <t>LEA 20 KV PETRESTI TG 30600301</t>
  </si>
  <si>
    <t>TOMA MIHAI</t>
  </si>
  <si>
    <t>PTA 6223 TARTASESTI</t>
  </si>
  <si>
    <t>SOARE ADRIAN</t>
  </si>
  <si>
    <t>PTA 2216 RANCACIOV</t>
  </si>
  <si>
    <t>LAZAR NICOLAE</t>
  </si>
  <si>
    <t>PTAB 5413 -13 DECEMBRIE</t>
  </si>
  <si>
    <t>COMAN IONEL</t>
  </si>
  <si>
    <t>IEDERA</t>
  </si>
  <si>
    <t>PTA 3117 IEDERA</t>
  </si>
  <si>
    <t>SERBANESCU SEBASTIAN GABRIEL</t>
  </si>
  <si>
    <t>PTAB 3410 SAMURCASI</t>
  </si>
  <si>
    <t>NEDELCU VIOREL</t>
  </si>
  <si>
    <t>PRICEPUTU DAN-EMILIAN</t>
  </si>
  <si>
    <t>PTAB 1136 RAHOVA VICTORIA</t>
  </si>
  <si>
    <t>ESK INVEST CONSULTING S.R.L.</t>
  </si>
  <si>
    <t>ST. FOCSANI NORD 110/20/6 KV</t>
  </si>
  <si>
    <t>G2K INVESTMENT SERVICES S.R.L.</t>
  </si>
  <si>
    <t>HERMES BUSINESS CENTER S.R.L.</t>
  </si>
  <si>
    <t>LEA 20 KV DUMITRESTI 30400401</t>
  </si>
  <si>
    <t>MENALON IMOB SRL</t>
  </si>
  <si>
    <t>NEAGOE MARIANA NICOLETA</t>
  </si>
  <si>
    <t>PTAB 9002 CMD R1508/2012 COCONILOR</t>
  </si>
  <si>
    <t>DICU CONSTANTA</t>
  </si>
  <si>
    <t>PTA 6101 ODOBESTI</t>
  </si>
  <si>
    <t>DAFINA DUMITRU</t>
  </si>
  <si>
    <t>PTA 6036 TITU CAM</t>
  </si>
  <si>
    <t>STANESCU POMPILIU-VALENTIN</t>
  </si>
  <si>
    <t>PTA 6065 BALTENI</t>
  </si>
  <si>
    <t>POPESCU FLORIN</t>
  </si>
  <si>
    <t>PTA 2196 DUMBRAVA</t>
  </si>
  <si>
    <t>SERBAN VALERIU</t>
  </si>
  <si>
    <t>PTA 3310 DARZA</t>
  </si>
  <si>
    <t>AVIAL POULTRY SRL</t>
  </si>
  <si>
    <t>IFRIM NICOLAE</t>
  </si>
  <si>
    <t>PTA 3037 LAZURI</t>
  </si>
  <si>
    <t>TANGO DELTA S.R.L.</t>
  </si>
  <si>
    <t>ST. URLEASCA 110/20 KV</t>
  </si>
  <si>
    <t>MANESCU MARIA</t>
  </si>
  <si>
    <t>PTA 2100 MANGA - VOINESTI</t>
  </si>
  <si>
    <t>BUCUR MIHAIL</t>
  </si>
  <si>
    <t>PTA 4005 PIETROSITA</t>
  </si>
  <si>
    <t>ORGANIZATIA UTILIZATORILOR DE APA PENTRU IRIGATII SPP1 MAIAPRODSILVA</t>
  </si>
  <si>
    <t>PTAB 9783 SPP1 MAIAPRODSILVA MAICANESTI</t>
  </si>
  <si>
    <t>GRIGORAS MIHAI</t>
  </si>
  <si>
    <t>MOVILITA</t>
  </si>
  <si>
    <t>PTA 5136 MOVILITA NR.2</t>
  </si>
  <si>
    <t>DAFINOIU CATALIN</t>
  </si>
  <si>
    <t>PTA 5278 STRAOANE CONSILIU</t>
  </si>
  <si>
    <t>COMUNA SALCIA TUDOR</t>
  </si>
  <si>
    <t>LEA 20 KV SPP 20 30200303</t>
  </si>
  <si>
    <t>TRIF COSTEL</t>
  </si>
  <si>
    <t>PTA 5298 CALIMANESTI NR 1</t>
  </si>
  <si>
    <t>URLATI</t>
  </si>
  <si>
    <t>ORGANIZATIA UTILIZATORILOR DE APA PENTRU IRIGATII SPP1 BEJANI</t>
  </si>
  <si>
    <t>PTAB 9654 SPP 1 BEJANI</t>
  </si>
  <si>
    <t>ORGANIZATIA UTILIZATORILOR DE APA PENTRU IRIGATII SR RIMNICELU</t>
  </si>
  <si>
    <t>RAMNICELU</t>
  </si>
  <si>
    <t>ST. SN RAMNICELU 20/6 KV</t>
  </si>
  <si>
    <t>CONDOR SA</t>
  </si>
  <si>
    <t>LEA 20 KV TECUCI - POCHIDIA 30500302</t>
  </si>
  <si>
    <t>ISOFACHE HORIA</t>
  </si>
  <si>
    <t>PTA 0135 VASILE ANDREI CORNU</t>
  </si>
  <si>
    <t>PTA 4244 BRATULESTI 1</t>
  </si>
  <si>
    <t>GIURGEA FLORIN-COSMIN</t>
  </si>
  <si>
    <t>SUTESTI</t>
  </si>
  <si>
    <t>PTA 3754 MOARA SUTESTI</t>
  </si>
  <si>
    <t>CRAMELE ODOBESTI S.A.</t>
  </si>
  <si>
    <t>PTA 3194 SENATOR SRL</t>
  </si>
  <si>
    <t>DIGI ROMANIA SA</t>
  </si>
  <si>
    <t>LEONTE MIHAELA</t>
  </si>
  <si>
    <t>PTA 7160 ER BERESTI</t>
  </si>
  <si>
    <t>ROWE IT CONCEPT SRL</t>
  </si>
  <si>
    <t>ROWAX ENERGY ALFA S.R.L.</t>
  </si>
  <si>
    <t>SOLAR PV EVO FRV S.R.L.</t>
  </si>
  <si>
    <t>DOICESTI</t>
  </si>
  <si>
    <t>ST. ANINOASA 110/20 KV</t>
  </si>
  <si>
    <t>DANYANA GREEN ENERGY S.R.L.</t>
  </si>
  <si>
    <t>LEA 20 KV SRPD 1-4 30200303</t>
  </si>
  <si>
    <t>CARPATIAN FARMS PLEASA S.R.L.</t>
  </si>
  <si>
    <t>Pleasa</t>
  </si>
  <si>
    <t>PTZ 1083 AVICOLA PLEASA</t>
  </si>
  <si>
    <t>CUSTOMLINE ENERGY SRL</t>
  </si>
  <si>
    <t>CLEAN TAG SRL</t>
  </si>
  <si>
    <t>INSURATEI</t>
  </si>
  <si>
    <t>ST. INSURATEI 110/20 KV</t>
  </si>
  <si>
    <t>ST. 110/6 KV ORADEA VEST</t>
  </si>
  <si>
    <t>FEHER CALIN-VALERIAN</t>
  </si>
  <si>
    <t>PTA DEUS</t>
  </si>
  <si>
    <t>MARINCAS CONSTANTIN GHEORGHE</t>
  </si>
  <si>
    <t>PTZ 8116 25 OCTOMBRIE</t>
  </si>
  <si>
    <t>IUONUT ROXANA-MARIA</t>
  </si>
  <si>
    <t>MUNICIPIUL DEJ</t>
  </si>
  <si>
    <t>POP DAN MIHAI</t>
  </si>
  <si>
    <t>PTM BRADUTI</t>
  </si>
  <si>
    <t>CHIMOB BRAND SRL</t>
  </si>
  <si>
    <t>CORNESTI</t>
  </si>
  <si>
    <t>PTA STOIANA</t>
  </si>
  <si>
    <t>HOSUS TURISM SRL</t>
  </si>
  <si>
    <t>MARISEL</t>
  </si>
  <si>
    <t>PTA 4 MARISEL</t>
  </si>
  <si>
    <t>POP CLAUDIU-PETRU</t>
  </si>
  <si>
    <t>PTZ CERNEI</t>
  </si>
  <si>
    <t>IRIMIAS VASILE-DANIEL</t>
  </si>
  <si>
    <t>PTZ SPALATORIA VAGOANE</t>
  </si>
  <si>
    <t>PTZ 5 GHEORGHENI</t>
  </si>
  <si>
    <t>IGNA CORIN GIULIANO</t>
  </si>
  <si>
    <t>PTZ 7</t>
  </si>
  <si>
    <t>CIONCA GEORGE-IONUT</t>
  </si>
  <si>
    <t>INEU</t>
  </si>
  <si>
    <t>PTA INEU 2</t>
  </si>
  <si>
    <t>PTA VIISOARA SANA HABITAS</t>
  </si>
  <si>
    <t>NICULESCU ANCUTA</t>
  </si>
  <si>
    <t>PTAB APATEULUI 2</t>
  </si>
  <si>
    <t>PTA IX-79 SPITAL NUCET</t>
  </si>
  <si>
    <t>GORGAN ADRIAN LUCIAN</t>
  </si>
  <si>
    <t>PTAB 1 DEZMIR</t>
  </si>
  <si>
    <t>URS IOAN-FLORIN</t>
  </si>
  <si>
    <t>VALEA CHIOARULUI</t>
  </si>
  <si>
    <t>PTA 2 VALEA CHIOARULUI</t>
  </si>
  <si>
    <t>AGOSIM IMPEX SRL</t>
  </si>
  <si>
    <t>PTA 7414 NUSFALAU SMA 1</t>
  </si>
  <si>
    <t>COMUNA SANTANDREI</t>
  </si>
  <si>
    <t>LEA 20 KV PALOTA-PORCINE 2 60200201</t>
  </si>
  <si>
    <t>COMUNA SARBI</t>
  </si>
  <si>
    <t>SIRBI</t>
  </si>
  <si>
    <t>PTA CIMITIR FEGERNIC</t>
  </si>
  <si>
    <t>FRANGO FARM SRL</t>
  </si>
  <si>
    <t>LEA 20 KV GHENCI-SM</t>
  </si>
  <si>
    <t>RENDONIA LAND SRL</t>
  </si>
  <si>
    <t>TRIFAN GABRIELA</t>
  </si>
  <si>
    <t>PTAB GRIVITEI</t>
  </si>
  <si>
    <t>PECORA MIHAI</t>
  </si>
  <si>
    <t>BELTIUG</t>
  </si>
  <si>
    <t>LEA 20 KV CIG-SM</t>
  </si>
  <si>
    <t>CHEREJI SRL</t>
  </si>
  <si>
    <t>SANTANA PRIMA PLOT S.R.L.</t>
  </si>
  <si>
    <t>STATIA SACELE 110/20 KV</t>
  </si>
  <si>
    <t>INSTALATIE NOUA- IS</t>
  </si>
  <si>
    <t>HELSINKI SOL SRL</t>
  </si>
  <si>
    <t>SEICA MARE</t>
  </si>
  <si>
    <t>LEA 110 kV SIBIU NORD - COPSA</t>
  </si>
  <si>
    <t>INSTALATIE NOUA( CEF+IS)</t>
  </si>
  <si>
    <t>COATS ROMANIA SRL</t>
  </si>
  <si>
    <t>STATIA ODORHEI 110/20 KV</t>
  </si>
  <si>
    <t>PERLA HARGHITEI SA</t>
  </si>
  <si>
    <t>PA 15 20/0.4 KV M-CIUC</t>
  </si>
  <si>
    <t>HAMEI FIELD SRL</t>
  </si>
  <si>
    <t>PTZ 1 20/0.4 KV HAMEI</t>
  </si>
  <si>
    <t>DN AGRAR APOLD SRL</t>
  </si>
  <si>
    <t>GARBOVA</t>
  </si>
  <si>
    <t>PTAB 1 20/0.4 KV AGRAR APOLD</t>
  </si>
  <si>
    <t>DN AGRAR SERVICE SRL</t>
  </si>
  <si>
    <t>PTZ 1 20/0.4 KV SUGAS BAI</t>
  </si>
  <si>
    <t>GIRASOLE ROVIVENI S.R.L.</t>
  </si>
  <si>
    <t>ADAMUS</t>
  </si>
  <si>
    <t>STATIA TARNAVENI 110/20 KV</t>
  </si>
  <si>
    <t>RIPE ENERGY SRL</t>
  </si>
  <si>
    <t>LEA 20 KV ST PREJMER-ST ZIZIN 7D08O313</t>
  </si>
  <si>
    <t>BIO CARPATHIA COOPERATIVA AGRICOLA</t>
  </si>
  <si>
    <t>RAVASZ AUTO&amp;TRUCK</t>
  </si>
  <si>
    <t>PTA 1 20/0.4 KV FANTANELE</t>
  </si>
  <si>
    <t>LA MESENI SRL</t>
  </si>
  <si>
    <t>CRACIUN GHEORGHE</t>
  </si>
  <si>
    <t>"PTAB 13 20/0.4 KV DAIA"</t>
  </si>
  <si>
    <t>DALI VALENTIN</t>
  </si>
  <si>
    <t>DIGITAL PRO SRL</t>
  </si>
  <si>
    <t>BOABES VASILE</t>
  </si>
  <si>
    <t>"PTA 12 20/0.4 KV SEBES"</t>
  </si>
  <si>
    <t>PTA 84 20/0.4 KV BENTA NAZNA</t>
  </si>
  <si>
    <t>BOBIN PROD SRL</t>
  </si>
  <si>
    <t>RASNOVEANU RALUCA ALEXANDRA</t>
  </si>
  <si>
    <t>BLUE SMART STEP SRL</t>
  </si>
  <si>
    <t>PTA 30 20/0.4 KV GHEORGHENI</t>
  </si>
  <si>
    <t>HATEGAN RADU</t>
  </si>
  <si>
    <t>DEGAN SEVER</t>
  </si>
  <si>
    <t>ENASESCU VALENTIN</t>
  </si>
  <si>
    <t>PTAB 2 STUPINII HARMANULUI</t>
  </si>
  <si>
    <t>DAMIAN LIVIU - RARES</t>
  </si>
  <si>
    <t>OCNA MURES</t>
  </si>
  <si>
    <t>ONCIOIU IULIAN-GHEORGHE</t>
  </si>
  <si>
    <t>PTA 4 SOHODOL</t>
  </si>
  <si>
    <t>FTS MEUBLE SRL</t>
  </si>
  <si>
    <t>PTZ 47 20/0.4 KV REGHIN</t>
  </si>
  <si>
    <t>MEDREA COSMIN-NICOLAE</t>
  </si>
  <si>
    <t>PTAB 132 20/0.4 KV ALBA IULIA</t>
  </si>
  <si>
    <t>BALAN ADRIAN IULIAN</t>
  </si>
  <si>
    <t>ACTIVE INTELIGENTE SRL</t>
  </si>
  <si>
    <t>PTAB 163 20/0.4 KV PC REGHIN</t>
  </si>
  <si>
    <t>BAD VASILE</t>
  </si>
  <si>
    <t>SAFIR IULIAN</t>
  </si>
  <si>
    <t>ZDRENGHEA MARIA</t>
  </si>
  <si>
    <t>"PTA 37 20/0.4 KV SEBES"</t>
  </si>
  <si>
    <t>BOBOIA DANIEL-ADRIAN</t>
  </si>
  <si>
    <t>"PTAB 180 20/0.4 KV ALBA"</t>
  </si>
  <si>
    <t>MOLDOVAN PETRU</t>
  </si>
  <si>
    <t>PTZ 23 20/0.4 KV MEDIAS</t>
  </si>
  <si>
    <t>ALDEA FLORIN VASILE</t>
  </si>
  <si>
    <t>PAUCEA</t>
  </si>
  <si>
    <t>PTA 1 20/0.4 KV PAUCEA</t>
  </si>
  <si>
    <t>SOLOMON CRISTINA MIHAELA</t>
  </si>
  <si>
    <t>"PTZ 163 20/0.4 KV SIBIU"</t>
  </si>
  <si>
    <t>BERNEA TIBERIU GABRIEL</t>
  </si>
  <si>
    <t>FUCIU FLORIN-GEORGE</t>
  </si>
  <si>
    <t>URSOIU DANIEL</t>
  </si>
  <si>
    <t>PTA 1 SAMBATA DE SUS</t>
  </si>
  <si>
    <t>CIBU ANDREI IOAN</t>
  </si>
  <si>
    <t>"PTZ 5 20/0.4 KV SEBES"</t>
  </si>
  <si>
    <t>ORASUL CISNADIE</t>
  </si>
  <si>
    <t>LEA 20 KV PA9-CISNADIE 7D33O312</t>
  </si>
  <si>
    <t>Smart Storage Power SRL</t>
  </si>
  <si>
    <t>IS Tântăreni</t>
  </si>
  <si>
    <t>statia 400/220/20 kV Tântăreni</t>
  </si>
  <si>
    <t>74/30507</t>
  </si>
  <si>
    <t>Spark Terminal SRL</t>
  </si>
  <si>
    <t>IS Borzesti 2</t>
  </si>
  <si>
    <t>96/31238</t>
  </si>
  <si>
    <t>Lambcare Agroindustrial SRL</t>
  </si>
  <si>
    <t>CEM Cheia</t>
  </si>
  <si>
    <t>97/31931</t>
  </si>
  <si>
    <t>Cic Green Energy Medgidia SRL</t>
  </si>
  <si>
    <t xml:space="preserve">CEM Medgidia </t>
  </si>
  <si>
    <t>98/31871</t>
  </si>
  <si>
    <t>3/2779 /actualizat 109/33207</t>
  </si>
  <si>
    <t>23.01.2025/21.08.2025</t>
  </si>
  <si>
    <t>Nova H SRL</t>
  </si>
  <si>
    <t>IS Ungheni</t>
  </si>
  <si>
    <t>statia 220/110 kV Ungheni</t>
  </si>
  <si>
    <t>113/33915</t>
  </si>
  <si>
    <t>SC GREEN SHIFT SRL</t>
  </si>
  <si>
    <t>CEE MURGENI 49,6MW</t>
  </si>
  <si>
    <t>CEE MIROSLOVESTI</t>
  </si>
  <si>
    <t>conform SS avizat</t>
  </si>
  <si>
    <t>CAPACITATE DE STOCARE A ENERGIEI ELECTRICE ROSIESTI 37,5MWp</t>
  </si>
  <si>
    <t>racord 110kV in statia Rosiesti</t>
  </si>
  <si>
    <t>---</t>
  </si>
  <si>
    <t>Prevăzute în planul de dezvoltare ale RET:
- LEA 400 kV d.c. (1c.e) Gutinas - Smardan 2024
- Marirea capacitatii de transport LEA 220 kV Stejaru -Gheorgheni - Fantanele 2025 
- Marirea capacitatii de transport LEA 220 kV Gutinas-Dumbrava 2028
- Marirea capacitatii de transport LEA 220 kV Dumbrava-Stejaru 2028 
- Marirea capacitatii de transport LEA 220 kV Fantanele-Ungheni 2028 
- Echiparea circuitului 2 pentru LEA noua 400kV Smardan-Gutinas 2028 
- LEA 400 kV s.c. Gădălin - Suceava (LEA nouă) 2030
Neprevăzute in planul de dezvoltare ale RET:
- Montare AT 400/220 kV 400 MVA in statia Gutinas</t>
  </si>
  <si>
    <t>SC CONSOLIDA SRL</t>
  </si>
  <si>
    <t>CEF BRAESTI SC CONSOLIDA SRL</t>
  </si>
  <si>
    <t>SC RADBURG CENTER SRL</t>
  </si>
  <si>
    <t>CEF SLOBOZIA SUCEVEI SC RADBURG CENTER SRL</t>
  </si>
  <si>
    <t>ALBIANU IONUT-ADRIAN</t>
  </si>
  <si>
    <t>CEF IASI ALBIANU IONUT-ADRIAN</t>
  </si>
  <si>
    <t>AENOAEI CATALIN</t>
  </si>
  <si>
    <t>CEF BARNOVA AENOAEI CATALIN</t>
  </si>
  <si>
    <t>COMUNA STRUGARI (BC)</t>
  </si>
  <si>
    <t>CEF IAZ COMUNA STRUGARI (BC)</t>
  </si>
  <si>
    <t>BURDUHOS CATALIN-CONSTANTIN</t>
  </si>
  <si>
    <t>CEF CAMPULUNG MOLDOVENESC  BURDUHOS CATALIN-CONSTANTIN</t>
  </si>
  <si>
    <t>COMUNA MOGOSESTI (SIRET)</t>
  </si>
  <si>
    <t>CEF MOGOSESTI-SIRET COMUNA MOGOSESTI (SIRET)</t>
  </si>
  <si>
    <t>CIOBOTARU FANICA</t>
  </si>
  <si>
    <t>CEF HOLBOCA CIOBOTARU FANICA</t>
  </si>
  <si>
    <t>ANTAL VINCE</t>
  </si>
  <si>
    <t>CEF FAGET ANTAL VINCE</t>
  </si>
  <si>
    <t>BURLACU ANGELA</t>
  </si>
  <si>
    <t>CEF MORENI BURLACU ANGELA</t>
  </si>
  <si>
    <t>MIHALACHE SEBASTIAN</t>
  </si>
  <si>
    <t>CEF BOTOSANI MIHALACHE SEBASTIAN</t>
  </si>
  <si>
    <t>SC ELFIL INT SRL</t>
  </si>
  <si>
    <t>CEF DUMBRAVA ROSIE SC ELFIL INT SRL</t>
  </si>
  <si>
    <t>BABICI RODICA</t>
  </si>
  <si>
    <t>CEF SADOVA BABICI RODICA</t>
  </si>
  <si>
    <t>LICEUL TEHNOLOGIC  NICOLAE IORGA</t>
  </si>
  <si>
    <t>CEF NEGRESTI LICEUL TEHNOLOGIC  NICOLAE IORGA</t>
  </si>
  <si>
    <t>ASOFRONIE FANICA</t>
  </si>
  <si>
    <t>CEF MITOCU DRAGOMIRNEI ASOFRONIE FANICA</t>
  </si>
  <si>
    <t>RINDASU LENUŢA</t>
  </si>
  <si>
    <t>CEF TIBANESTI RINDASU LENUŢA</t>
  </si>
  <si>
    <t>IACOBOVICI DANIEL CONSTANTIN</t>
  </si>
  <si>
    <t>CEF IASI IACOBOVICI DANIEL CONSTANTIN</t>
  </si>
  <si>
    <t>SEMIDA GULA</t>
  </si>
  <si>
    <t>CEF BOSANCI  SEMIDA GULA</t>
  </si>
  <si>
    <t>CONSILIUL LOCAL AL COMUNEI SECUIENI</t>
  </si>
  <si>
    <t>CEF SECUIENI CONSILIUL LOCAL AL COMUNEI SECUIENI</t>
  </si>
  <si>
    <t>COMUNA TIBANA</t>
  </si>
  <si>
    <t>CEF TIBANA COMUNA TIBANA</t>
  </si>
  <si>
    <t>MIHUTA FRASINA</t>
  </si>
  <si>
    <t>CEF BALCIU MIHUTA FRASINA</t>
  </si>
  <si>
    <t>SC LORY-MARK COM SRL</t>
  </si>
  <si>
    <t>CEF BARLAD SC LORY-MARK COM SRL</t>
  </si>
  <si>
    <t>SC ALSELM CAR SRL</t>
  </si>
  <si>
    <t>CEF IASI SC ALSELM CAR SRL</t>
  </si>
  <si>
    <t>GRADINARU MARIA</t>
  </si>
  <si>
    <t>CEF BUHUSI GRADINARU MARIA</t>
  </si>
  <si>
    <t>SCOALA CU CLASELE I-VIII</t>
  </si>
  <si>
    <t>CEF ARDEOANI SCOALA CU CLASELE I-VIII</t>
  </si>
  <si>
    <t>BUDEANU-PANZARIU MIHAELA-ALINA</t>
  </si>
  <si>
    <t>CEF BOTOSANI BUDEANU-PANZARIU MIHAELA-ALINA</t>
  </si>
  <si>
    <t>PETREA IULIAN-VIOREL</t>
  </si>
  <si>
    <t>CEF VALEA ADANCA PETREA IULIAN-VIOREL</t>
  </si>
  <si>
    <t>IRIMIA TEODORA</t>
  </si>
  <si>
    <t>CEF DOBROVAT IRIMIA TEODORA</t>
  </si>
  <si>
    <t>COSMIN RADU-CIPRIAN</t>
  </si>
  <si>
    <t>CEF VALEA LUPULUI COSMIN RADU-CIPRIAN</t>
  </si>
  <si>
    <t>BUGANU DOINITA</t>
  </si>
  <si>
    <t>CEF BARLAD BUGANU DOINITA</t>
  </si>
  <si>
    <t>ALEXA AUGUSTINA</t>
  </si>
  <si>
    <t>CEF OSOI  ALEXA AUGUSTINA</t>
  </si>
  <si>
    <t>COSMAN CONSTANTIN</t>
  </si>
  <si>
    <t>CEF DERSCA COSMAN CONSTANTIN</t>
  </si>
  <si>
    <t>SC ALL FOODS DISTRIBUTIE SRL</t>
  </si>
  <si>
    <t>CEF BARLAD SC ALL FOODS DISTRIBUTIE SRL</t>
  </si>
  <si>
    <t>ROSCA OVIDIU</t>
  </si>
  <si>
    <t>CEF IASI ROSCA OVIDIU</t>
  </si>
  <si>
    <t>TIMOHE PETRU</t>
  </si>
  <si>
    <t>CEF DEALU MARE TIMOHE PETRU</t>
  </si>
  <si>
    <t>TALPAN SIMONA MARCELA</t>
  </si>
  <si>
    <t>CEF CISMEA TALPAN SIMONA MARCELA</t>
  </si>
  <si>
    <t>STEFURIUC ELENA</t>
  </si>
  <si>
    <t>CEF UDESTI STEFURIUC ELENA</t>
  </si>
  <si>
    <t>COZMIUC MARIUS</t>
  </si>
  <si>
    <t>CEF PUSTOAIA COZMIUC MARIUS</t>
  </si>
  <si>
    <t>VIERIU GHEORGHE</t>
  </si>
  <si>
    <t>CEF BUHAIESTI VIERIU GHEORGHE</t>
  </si>
  <si>
    <t>ADUMITRACESEI CRISTIAN</t>
  </si>
  <si>
    <t>CEF CISMEA ADUMITRACESEI CRISTIAN</t>
  </si>
  <si>
    <t>COMUNA STROIESTI</t>
  </si>
  <si>
    <t>CEF STROIESTI COMUNA STROIESTI</t>
  </si>
  <si>
    <t>HOJBOTA DUMITRU</t>
  </si>
  <si>
    <t>CEF GURA HUMORULUI  HOJBOTA DUMITRU</t>
  </si>
  <si>
    <t>SC SINDOMOND SRL</t>
  </si>
  <si>
    <t>CEF SUCEAVA SC SINDOMOND SRL</t>
  </si>
  <si>
    <t>OBREJA ALEXANDRU</t>
  </si>
  <si>
    <t>CEF RADAUTI  OBREJA ALEXANDRU</t>
  </si>
  <si>
    <t>COMUNA VADU MOLDOVEI</t>
  </si>
  <si>
    <t>CEF VADU MOLDOVEI COMUNA VADU MOLDOVEI</t>
  </si>
  <si>
    <t>COMUNA VINDEREI</t>
  </si>
  <si>
    <t>CEF VINDEREI COMUNA VINDEREI</t>
  </si>
  <si>
    <t>PANOSCHI CRISTINA-LAURA</t>
  </si>
  <si>
    <t>CEF BALTATESTI PANOSCHI CRISTINA-LAURA</t>
  </si>
  <si>
    <t>ACIOCANESEI EOSEBI TEODOR</t>
  </si>
  <si>
    <t>CEF BOTOSANI ACIOCANESEI EOSEBI TEODOR</t>
  </si>
  <si>
    <t>CHIUARIU IOAN</t>
  </si>
  <si>
    <t>CEF LETEA VECHE CHIUARIU IOAN</t>
  </si>
  <si>
    <t>VIZINIUC NICOLAI-DANIEL</t>
  </si>
  <si>
    <t>CEF GURA HUMORULUI VIZINIUC NICOLAI-DANIEL</t>
  </si>
  <si>
    <t>BOICU SORIN-MIHAI</t>
  </si>
  <si>
    <t>CEF VATRA DORNEI BOICU SORIN-MIHAI</t>
  </si>
  <si>
    <t>AGHIORGHIESI PETRU BOGDAN</t>
  </si>
  <si>
    <t>CEF ROMA AGHIORGHIESI PETRU BOGDAN</t>
  </si>
  <si>
    <t>GIUGASTRU FLORICA</t>
  </si>
  <si>
    <t>CEF GIRBENI GIUGASTRU FLORICA</t>
  </si>
  <si>
    <t>SIMERIA STEFAN</t>
  </si>
  <si>
    <t>CEF GURA HUMORULUI SIMERIA STEFAN</t>
  </si>
  <si>
    <t>COMUNA COTNARI</t>
  </si>
  <si>
    <t>CEF COTNARI COMUNA COTNARI</t>
  </si>
  <si>
    <t>SPATARIU DOINA</t>
  </si>
  <si>
    <t>CEF VLADENI SPATARIU DOINA</t>
  </si>
  <si>
    <t>SC DIGI ROMANIA SA</t>
  </si>
  <si>
    <t>CIOBANU ILIE</t>
  </si>
  <si>
    <t>CEF VLADENI CIOBANU ILIE</t>
  </si>
  <si>
    <t>BACALU MATEI</t>
  </si>
  <si>
    <t>CEF VATRA DORNEI BACALU MATEI</t>
  </si>
  <si>
    <t>RAPCIUGA DANUT-GHEORGHE</t>
  </si>
  <si>
    <t>CEF DARABANI RAPCIUGA DANUT-GHEORGHE</t>
  </si>
  <si>
    <t>COMUNA COARNELE CAPREI</t>
  </si>
  <si>
    <t>CEF COARNELE CAPREI, NC63529 COMUNA COARNELE CAPREI</t>
  </si>
  <si>
    <t>BULIGA DANIEL-NISTOR</t>
  </si>
  <si>
    <t>CEF VALEA LUPULUI BULIGA DANIEL-NISTOR</t>
  </si>
  <si>
    <t>COMUNA DELENI</t>
  </si>
  <si>
    <t>CEF DELENI COMUNA DELENI</t>
  </si>
  <si>
    <t>ASOCIATIA INTERNATIONAL CHRISTIAN AID MINISTRIES</t>
  </si>
  <si>
    <t>CEF PATRAUTI ASOCIATIA INTERNATIONAL CHRISTIAN AID MINISTRIES</t>
  </si>
  <si>
    <t>MICLAUS LIVIU</t>
  </si>
  <si>
    <t>CEF SANDULENI MICLAUS LIVIU</t>
  </si>
  <si>
    <t>MARCU NICOLAE DAN</t>
  </si>
  <si>
    <t>CEF DELENI MARCU NICOLAE DAN</t>
  </si>
  <si>
    <t>HURJUI ION VISARION</t>
  </si>
  <si>
    <t>CEF HURJUIENI HURJUI ION VISARION</t>
  </si>
  <si>
    <t>CRISTEA ANGELICA</t>
  </si>
  <si>
    <t>CEF SCHEIA CRISTEA ANGELICA</t>
  </si>
  <si>
    <t>UNGUREANU MARIAN GABRIEL</t>
  </si>
  <si>
    <t>CEF BOTOSANI UNGUREANU MARIAN GABRIEL</t>
  </si>
  <si>
    <t>SC DRUCODAN TRANS IMPEX SRL</t>
  </si>
  <si>
    <t>CEF BACAU SC DRUCODAN TRANS IMPEX SRL</t>
  </si>
  <si>
    <t>SC FERMA DE ELECTRONI SRL</t>
  </si>
  <si>
    <t>CEF ZORLENI SC FERMA DE ELECTRONI SRL</t>
  </si>
  <si>
    <t>SC NEL-CRIS SRL</t>
  </si>
  <si>
    <t>CEF DUMBRAVENI  SC NEL-CRIS SRL</t>
  </si>
  <si>
    <t>SC LUNCA DE SUS SOLAR PARK SRL</t>
  </si>
  <si>
    <t>HR</t>
  </si>
  <si>
    <t>La N-1 elemente:
● LEA 110 kV FAI-Țibănești (46,3 km)
● LEA 110 kV Iași Sud-Delea (35 km)
● LEA 110 kV Negresti-Țibănești (19 km)
● LEA 110 kV Roșiești-Bârlad (27 km)
● LEA 110 kV Rediu-Roșiești (26 km)
● LEA 110 kV Munteni-Rediu circ. 1 (2,6 km)
● LEA 110 kV Munteni-Rediu circ. 2 (2,6 km)
● LEA 110 kV Vetrișoaia-Huși (35,1 km)
● LEA 110 kV Vetrișoaia-Fălciu (17,9 km)</t>
  </si>
  <si>
    <t>CEM STEFAN CEL MARE</t>
  </si>
  <si>
    <t># Intariri necesare la regimul N-1 elemente de retea:
Lucrari necesare in instalatiile OD DELGAZ GRID SA (216,8km):  
●	LEA 110 kV FAI-Țibănești (46,3 km)
●	LEA 110 kV Iași Sud-Delea (35 km)
●	LEA 110 kV Delea-Vaslui (5,3 km)
●	LEA 110 kV Negresti-Țibănești (19 km)
●	LEA 110 kV Roșiești-Bârlad (27 km)
●	LEA 110 kV Rediu-Roșiești (26 km)
●	LEA 110 kV Munteni-Rediu circ. 1 (2,6 km)
●	LEA 110 kV Munteni-Rediu circ. 2 (2,6 km)
●	LEA 110 kV Vetrișoaia-Huși (35,1 km)
●	LEA 110 kV Vetrișoaia-Fălciu (17,9 km)</t>
  </si>
  <si>
    <t>ONESTI 35/20/6 kV</t>
  </si>
  <si>
    <t>BOLOVANIS</t>
  </si>
  <si>
    <t>NEGT</t>
  </si>
  <si>
    <t>DARABANI 110/20</t>
  </si>
  <si>
    <t>BLOCURI 110/20</t>
  </si>
  <si>
    <t>ATR ACTUALIZAT CU NR 26381670/06.08.2025</t>
  </si>
  <si>
    <t>Sursă de producere a energiei termice și electrice prin cogenerare de înaltă eficiență la CET HIDROCARBURI SA</t>
  </si>
  <si>
    <t>MURESEL 110/20/6KV</t>
  </si>
  <si>
    <t>Conform lucrarii: Studiul de solutie L. EEI-SS-1000/2025 v 1.3: ” Racordare la SEN Sursa de producere a energiei termice si electrice prin cogenerare de inalta eficienta la CET HIDROCARBURI- Mun. ARAD 31,622 MW, judet Arad”, elaborata de Electroechipament Industrial SRL si avizata de Retele Electrice Romania S.A. cu documentul AvizCTE nr. 12/2/03.04.2025, solutie unica, racordarea se realizeaza prin :  racordare la tensiunea de 110 kV radial în stația 110/20/6 kV Muresel prin intermediul unei noi celule echipate complet.
Conform ordinului 67/2024, cap. 3, art. 5, A, contributia financiara este definita ca fiind aportul in numerar al beneficiarilor serviciului de distributie sau al unei terte parti (de exemplu, fonduri de la organismele interne sau internationale, subventii, taxa de dezvoltare, tariful de racordare etc.) acordat cu titlu gratuit operatorilor de distributie concesionari. 
I.    Lucrari pe tarif de racordare: 
Statia 110/20/6kV Muresel este de tip interior si este realizata pe partea de 110kV cu bara dubla, cu 3 linii 110kV si trei transformatoare T1 110/22kV 25MVA ; T2 110/6,3kV 25MVA si T3 22/6,6kV 16MVA. 
Exista un pas disponibil in interiorul statiei pentru echiparea pe tarif de racordare a unei celule noi de 110kV. 
Pentru a determina daca pasul liber existent (situat in dreapta separatoarelor de sectionare bara) permite echiparea unei celule LES, s-a facut un releveu in statia Muresel si in baza acestuia se propune amplasarea echipamentelor. 
Rezulta ca prin amplasarea propusa sunt respectate distantele minime de izolare si de protectie cf. Tabel 4.1 din PE101 Normativ pentru constructia instalatiilor electrice de conexiuni sl transformare cu tensiuni peste 1 kV si anume distanta Faza - Nul &gt; 900m si respectiv distanta Faza-Faza &gt;1000mm. 
Pentru realizarea acestei solutii sunt necesare in statia Muresel urmatoarele lucrari pe tarif de racordare; 
• celula noua 110kV legata la bara A, realizata cu echipament discret, clasic, in aer, complet echipata cu :
- 1 buc. separator tripolar de linie 123kV cu 1 CLP, 
- 3 buc. transformatoare masurare tensiune 110/V3/0.1/V3/0.1/V3, cl 0,2 
- 3 buc. transformatoare masurare curent 300-600/5/5/5, cl. 0,2s 
- 1 buc. intreruptor tripolar cu actionare unipolara 123kV , 1600A, 40kA 
- 1 buc. separator tripolar de bare 123kV cu 1 CLP, 
- 3 buc. descarcatori cu ZnO 
- 3 buc suporti metalici pentru capetele terminale ale cablului 110kV (capetele vor fi realizate de utilizator impreuna cu cablul 110kV) 
- celula va fi integrata in sistemul existent de circuite secundare, servicii interne si telecontrol; Cablul de 110kV este introdus in statie subtraversand cu foraj dirijat gardul statiei 
• dulap de protectie linie-trafo 110 kV, complet echipat. Protectia linei LES si a trafo CET Hidrocarburi se va realiza cu doua relee multifunctionale (baza si rezerva) cu functie de protectie diferentiala linie cu transformator in zona protejata (87L+T) 
• Ambele relee de protectie vor dispune de functia de protectie diferentiala in trei puncte cu comunicatie pe fibra optica. 
•  Si in statia CET Hidrocarburi, prin grija beneficiarului, se va instala un dulap echipat pentru fiecare din cele doua secundare 10,5kV ale trafo putere cu cate doua relee (baza si rezeeva) cu cu functie de protectie diferentiala linie cu transformator in zona protejata (87L+T) si protectii tehnologice trafo. Releele vor fi de acelasi producator/tip cu cele instalate in statia Muresel, pentru a permite protectia diferentiala. Total 4 buc relee protectie in statia 10,5kV. 
• Se va integra noua celula in sistemul sistemul de SCADA si telecontrol al RER si DET, folosindu-se dulapurile de telecontrol (TPT) si comunicatii existente. 
• Tensiunea auxiliara se va lua din dulapurile de distributie c.a si c.c. existente. Se vor completa cu sigurante, daca este necesar. 
• montare analizor de calitate a energiei electrice 
• montare contor energie electrica clasa 0.2. Contorul va avea o cale de comunicatie la OMEPA. Contorul se va amplasa la limita de proprietate cu posibilitatea vizualizarii contorului de catre beneficiar. Contorul se va achizitiona si monta de catre OD 
• Deconectare legaturi existente in cablu 6,3kV catre CET Hidrocarburi 
La intocmirea documentatiei de proiectare faza PTE se va realiza o expertiza tehnica pentru solutia de racordare analizata. Volumul de lucrari rezultat ca fiind necesar in urma expertizei si costurile alocate vor fi cuprinse in proiectul faza PTE iar tariful de racordare se va actualiza corespunzator acestora. 
II. Lucrari ce se realizeaza prin grija beneficiarului: 
Beneficiarul va construi prin forte proprii, pe locatia sa, o statie proprie 110/10,5/10,5kV 50MVA, formata din:
- transformator 110/10,5/10,5kV 50MVA, 
- statie 10,5kV cu doua bare si cupla longitudinala 
- In fiecare celula MT 10,5kV trafo putere (doua bare 10,5kV) se vor instala cate doua protectii diferentiale identice, in trei puncte de linie-trafo pentru cablul 110kV si transformator, de acelasi tip cu protectia ce se vor monta in statia Muresel 
- pentru cazul declansarilor prin DG/DI al centralei se va prevedea o instalatie de teledeclansare a intrerupatorului din statia de racord, care sa asigure schimbul de putere reactiva zero in punctul de delimitare. 
- integrarea in sistemul de telecontrolal OD a pozitiilor intrerupatorului aferent Dispozitivului General/Dispozitivului de Interfata, a masurilor P, Q, U, I, f; 
- montare analizor pentru monitorizarea calitatii energiei electrice 
Legatura de la CET Hidrocarburi la statia 110kV Muresel se va face prin LES 110kV aprox 400m, dimensionat corespunzator puterii debitate. Se va folosi cablu 110kV de Al cu izolatie XLPE 3x1x300mm2. Impreuna cu LES 110kV se va instala si fibra optica ca suport pentru comunicatii si protectie diferentiala . 
Se vor instala si echipamente de compensare reactiva a cablului 110kV. Tipul si dimensiunea acestora se vor stabili la faza de proiect tehnic in functie de tipul si lungimea exacta a cablului precum si de datele transformatorului ce se va instala. 
Instalatia de utilizare trebuie proiectata astfel incat orice interventie la elementele componente sa nu afecteze regimul de functionare al statiei Muresel.</t>
  </si>
  <si>
    <t>GEOVAL SOLAR ENERGY SRL</t>
  </si>
  <si>
    <t>Instalatie de stocare</t>
  </si>
  <si>
    <t>CLEJANI 110/20 KV</t>
  </si>
  <si>
    <t>Conform aviz CTE nr. 10/1/11.03.2025 - Varianta 1.a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1 a - Racordare radiala cu LES 110 kV in statia Clejani prin extinderea barei de 110kV si o celula 110kV nou realizata, montata langa celula 110kV Videle. Lucrari pe tarif de racordare: -Sectionare camp de bare existent si realizarea unei cuple prin montarea a doua separatoare cu 2 CLP-uri si trei capete terminale. Se va prevedea un spatiu liber pentru montarea altor trei capete terminale , precum si LES 110kV 3x1x 500 mmp plecare spre celula noua de 110kV, aferenta BESS Letca Noua; -Demontarea celor 2 stalpi de sustinere bare pentru amplasarea sepatoarelor de bare si capetelor terminale si montarea altor 2 stalpi de sustinere ; -Montare trei capete terminale + DRV dinspre BESS Letca Noua; -Montarea a trei transformatoare de tensiune raport 110/?3//0.1/?3// 0.1/?3//0.1 kV, clasa 0.2; -Montare modul hybrid pentru celula LES 110kV aferenta BESS Letca Noua, ce se va realiza in incinta statiei Clejani, langa celula 110kV Videle; -Celula va fi integrat? în sistemul existent de circuite secundare, servicii interne ?i telecontrol; -Noile dulapuri se vor monta in camera de comanda existenta si neutilizata care se va amenaja in acest sens (instalatie de iluminat, prize, pardoseala tehnologica, inlocuire usa si ferestre, instalatie climatizare, tencuieli, zugraveli etc). Terenul necesar pentru realizarea acestui racord este in incinta statiei Clejani. Racordul 110 kV si celula noua 110 kV vor respecta cerintele Retele Electrice Romania si normativele in vigoare si se va integra in sistemul de protectii si monitorizare existent in statia Clejani. Lucrari ce se realizeaza prin grija beneficiarului: ,,-realizare racord IT (inclusiv FO) între sta?ia de racord ?i sta?ia 110 kV/MT aferent? utilizatorului, prevazut? cu fibr? optic? in lungime de 0,8 km. ,,-sta?ie de transformare 110 kV/MT ? 63 MVA aferent? utilizator, inclusiv celula 110 kV întrerup?tor (cu rol de dispozitiv general, dispozitiv de interfa?? cu protec?iile aferente); ,,-pentru cazul declansarilor prin DG/DI al centralei se va prevedea o instalatie de teledeclansare a intrerupatorului din statia de racord, care sa asigure schimbul de putere reactiva zero in punctul de delimitare. ,,-montare analizor pentru monitorizarea calit??ii energiei electrice. ,,-realizare c?i de comunica?ie de la instala?iile de monitorizare ?i instala?iile de reglaj secundar ale noii centrale pân? la interfa?a cu Transelectrica; ,,-integrarea in sistemul de telecontrol al OD a pozitiilor intrerupatorului aferent Dispozitivului General/Dispozitivului de Interfata, a masurilor P, Q, U, I, f.</t>
  </si>
  <si>
    <t>25234956</t>
  </si>
  <si>
    <t xml:space="preserve">	
RO BESS EUROPE TWELVE SRL( fost MYT HOLDCO CLEAN ENERGY SRL)</t>
  </si>
  <si>
    <t xml:space="preserve">15.04.2026 actualizat la data de 19/08/2025 </t>
  </si>
  <si>
    <t xml:space="preserve">Aviz tehnic de racordare nr 19565571 din data 15/04/2025 
actualizat la data de 19/08/2025 -avand ca scop actualizarea administrativa, generata de vânzarea proiectului de către MYT 
HOLDCO CLEAN ENERGY SRL către RO BESS EUROPE TWELVE SRL. </t>
  </si>
  <si>
    <t>COMUNA FLORESTI-STOENESTI</t>
  </si>
  <si>
    <t>ROXANA-KARLA DUMAN</t>
  </si>
  <si>
    <t>CARREFOUR ROMANIA SA</t>
  </si>
  <si>
    <t>COMUNA CERNICA</t>
  </si>
  <si>
    <t>TOLONTAN IULIAN POPA</t>
  </si>
  <si>
    <t>TOAN'S VIETNAM SRL</t>
  </si>
  <si>
    <t>HALA+CEF - ANEXA 4</t>
  </si>
  <si>
    <t>ONIX BVB 09 SRL</t>
  </si>
  <si>
    <t>BANICA PETRE</t>
  </si>
  <si>
    <t>CRISOVEANU EUGEN</t>
  </si>
  <si>
    <t>DAVID-COSMIN ROTUNDU</t>
  </si>
  <si>
    <t>BOGDAN IONUT MARIN</t>
  </si>
  <si>
    <t>VALENTIN ZBURATURA</t>
  </si>
  <si>
    <t>DINU GHEORGHE</t>
  </si>
  <si>
    <t>GIANI-IONUT BOZGAN</t>
  </si>
  <si>
    <t>MARIA VINTILA</t>
  </si>
  <si>
    <t>BALDUR ENERGY SRL</t>
  </si>
  <si>
    <t>CEF Branesti</t>
  </si>
  <si>
    <t>ASIGURAREA ENERGIEI DIN SURSE REGENERABILE PENTRU CONSUMUL PROPRIU AL CLADIRILOR PUBLICE SI AL ILUMINATULUI PUBLIC DIN COMUNA CRISCIOR - CF 61752</t>
  </si>
  <si>
    <t>COMUNA DUMBRAVITA</t>
  </si>
  <si>
    <t>TOMTIM TOMNATIC SRL</t>
  </si>
  <si>
    <t>S.N. AEROPORTUL INTERNATIONAL TIMISOARA - TRAIAN VUIA SA</t>
  </si>
  <si>
    <t>IOAN DAMIAN</t>
  </si>
  <si>
    <t>casa Damian Ioan</t>
  </si>
  <si>
    <t>COMUNA VALCANI</t>
  </si>
  <si>
    <t>ASIGURAREA ENERGIEI ELECTRICE DIN SURSE REGENERABILE DE TIP SOLAR , PENTRU CONSUMUL PROPRIU AL COMUNEI VALCANI , JUDETUL TIMIS</t>
  </si>
  <si>
    <t>Locuinta+CEF-Prosumator</t>
  </si>
  <si>
    <t>DORIN-DANIEL INDREI</t>
  </si>
  <si>
    <t>DEAGRO M.I. ALEX SRL</t>
  </si>
  <si>
    <t>PETRIS SOLAR SRL</t>
  </si>
  <si>
    <t>Amplasare sistem de stocare a energiei electrice in baterii si racord la SEN</t>
  </si>
  <si>
    <t>RAVECA MARIOARA NICOARA</t>
  </si>
  <si>
    <t>CASTEL SALBEK S.R.L</t>
  </si>
  <si>
    <t>CEF Castel Salbek</t>
  </si>
  <si>
    <t>CIUPE VIORICA</t>
  </si>
  <si>
    <t>COMUNA BACIA</t>
  </si>
  <si>
    <t>LOCUINTA + CEF - PROSUMATOR</t>
  </si>
  <si>
    <t>MIRELA GEORGETA MILOTIN</t>
  </si>
  <si>
    <t>DOSAR PROSUMATOR</t>
  </si>
  <si>
    <t>MOT PAVEL</t>
  </si>
  <si>
    <t>SCOALA GIMNAZIALA TARNOVA</t>
  </si>
  <si>
    <t>SCOALA GIMNAZIALA TARNOVA + CEF - PROSUMATOR</t>
  </si>
  <si>
    <t>LANDBRUK S.R.L</t>
  </si>
  <si>
    <t>Ferma Turdas + CEF fara injectie</t>
  </si>
  <si>
    <t>DANIELA DAVID</t>
  </si>
  <si>
    <t>SUPER EGGS SRL</t>
  </si>
  <si>
    <t>FERMA+CEF</t>
  </si>
  <si>
    <t>APOSTOLACHE VERBITA</t>
  </si>
  <si>
    <t>Sistem fotovoltaic Verbita Apostolache</t>
  </si>
  <si>
    <t>POP CAMELIA-CARMEN</t>
  </si>
  <si>
    <t>proprietate</t>
  </si>
  <si>
    <t>COSMIN-DANUT MOTIU</t>
  </si>
  <si>
    <t>Moțiu Cosmin-Dănuț</t>
  </si>
  <si>
    <t>FAGET SOLAR FOUR SRL</t>
  </si>
  <si>
    <t>Actualizare ATR 13431656/12.07.2023 - montare instalatie stocare - baterii</t>
  </si>
  <si>
    <t>BISERICA CRESTINA BAPTISTA GURAHONT</t>
  </si>
  <si>
    <t>BISERICA SI CENTRALA ELECTRICA FOTOVOLTAICA - PROSUMATOR</t>
  </si>
  <si>
    <t>SCANDIA FOOD SRL</t>
  </si>
  <si>
    <t>Scandia Food PL. Hunedoara</t>
  </si>
  <si>
    <t>GELU-TODOR DOBREA</t>
  </si>
  <si>
    <t>CEF-prosumator</t>
  </si>
  <si>
    <t>LOCUINTA + CEF</t>
  </si>
  <si>
    <t>Aeroclubul Romaniei</t>
  </si>
  <si>
    <t>CRAIA LIVIA</t>
  </si>
  <si>
    <t>SIBOTEHNIC VEST SRL</t>
  </si>
  <si>
    <t>SABIMARI S.R.L.</t>
  </si>
  <si>
    <t>DGS CAPITAL CONSTRUCT</t>
  </si>
  <si>
    <t>Magazie+CEF/ Anexa 4</t>
  </si>
  <si>
    <t>TOTAL GRUP PAVAJ SRL</t>
  </si>
  <si>
    <t>Magazie+CEF / Anexa 4</t>
  </si>
  <si>
    <t>MARIA HOLDING SERVICES SRL</t>
  </si>
  <si>
    <t>Atelier Auto+CEF / ANEXA 4</t>
  </si>
  <si>
    <t>DELIGHT ART CONSTRUCT SRL</t>
  </si>
  <si>
    <t>Depozit+CEF/ Anexa 4</t>
  </si>
  <si>
    <t>LUCIANA-ANDREEA STANCU</t>
  </si>
  <si>
    <t>CALOTA IOAN</t>
  </si>
  <si>
    <t>Locuinta + CEF / ANEXA 1-ssp</t>
  </si>
  <si>
    <t>S.C. ROENERG SOLAR START S.R.L.</t>
  </si>
  <si>
    <t>CEF - GURBNESTI</t>
  </si>
  <si>
    <t>MUNICIPIUL TULCEA</t>
  </si>
  <si>
    <t>Parc fotovotaic</t>
  </si>
  <si>
    <t>UAT Baia CEF / ANEXA 4</t>
  </si>
  <si>
    <t>Construire CEF 200 KW + statie incarcare - COMUNA NICOLAE BALCESCU</t>
  </si>
  <si>
    <t>BICSAM S.R.L.</t>
  </si>
  <si>
    <t>PUNCT DE LUCRU+CEF / Anexa 1</t>
  </si>
  <si>
    <t>LICEUL PEDAGOGIC STEFAN BANULESCU</t>
  </si>
  <si>
    <t>Liceu+CEF</t>
  </si>
  <si>
    <t>BUCEA GHEORGHE</t>
  </si>
  <si>
    <t>COMUNA PESTERA</t>
  </si>
  <si>
    <t>statie+CEF-anexa 4</t>
  </si>
  <si>
    <t>TERMO LOGISTIC SHOP S.R.L.</t>
  </si>
  <si>
    <t>SEDIU + CEF-ANEXA1</t>
  </si>
  <si>
    <t>PANE PROD GRUP</t>
  </si>
  <si>
    <t>CLADIRE+CEF/ANEXA 1</t>
  </si>
  <si>
    <t>Izet Faruch</t>
  </si>
  <si>
    <t>VIOREL NEGURICI</t>
  </si>
  <si>
    <t>C &amp; R PRODIMPEX SRL</t>
  </si>
  <si>
    <t>CEF C&amp;R PRODIMPEX SRL</t>
  </si>
  <si>
    <t>RAVICOM CEREAL SRL</t>
  </si>
  <si>
    <t>CEF RAVICOM CEREAL</t>
  </si>
  <si>
    <t>CEF C&amp;R PRODIMPEX - CF 20095</t>
  </si>
  <si>
    <t>CEF ARI AGROLAND CF 24031</t>
  </si>
  <si>
    <t>CEF ARI AGROLAND CF 28058</t>
  </si>
  <si>
    <t>CEF AXIAL AGROLAND CF 30670</t>
  </si>
  <si>
    <t>CEF AXIAL AGROLAND CF32881</t>
  </si>
  <si>
    <t>CEF AXIAL AGROLAND CF30695</t>
  </si>
  <si>
    <t>CEF AXIAL AGROLAND CF 30694</t>
  </si>
  <si>
    <t>ORGANIZATIA UTILIZATORILOR DE APA PENTRU IRIGATII ALISEO</t>
  </si>
  <si>
    <t>SPP 8 + CEF / Anexa 4</t>
  </si>
  <si>
    <t>SCOALA GIMNAZIALA TUDOR VLADIMIRESCU CALARASI</t>
  </si>
  <si>
    <t>Scoala+CEF / Anexa 4</t>
  </si>
  <si>
    <t>CF AXIAL AGROLAND 20091</t>
  </si>
  <si>
    <t>MOBILA SA</t>
  </si>
  <si>
    <t>Spatiu Expozitional+CEF - Anexa 1</t>
  </si>
  <si>
    <t>TALPAC SRL</t>
  </si>
  <si>
    <t>S.C S.M.P. ROGER SRL</t>
  </si>
  <si>
    <t>SPATIU COMERCIAL, RESTAURANT, HOTEL + CEF / ANEXA 1</t>
  </si>
  <si>
    <t>Statie incarcare auto + CEF / Anexa 4</t>
  </si>
  <si>
    <t>TOPORASUL VERDE SRL</t>
  </si>
  <si>
    <t>DORIN HAPLIUC</t>
  </si>
  <si>
    <t>CASA ILFOV+CEF-ANEXA 1</t>
  </si>
  <si>
    <t>AURORA PAVEL</t>
  </si>
  <si>
    <t>PTAB 1053</t>
  </si>
  <si>
    <t>Alimentarea cu energie electrica a locului de consum se va realiza din reteaua electrica de jt aferenta PT 1053, 250 kVA; 20/0,4kV, din bornele de jt ale transformatorului, folosind cablu electric de jt unipolar conf.specificatiei DC 4141/7H RO, 4*1*240 mmp, L= 8m, montare cadru suport pentru un intrerupator tetrapolar automat j.t de 630A tip GSCL003/18. Din intrerupator se va pleca cu cablu electric de jt unipolar conf.specificatiei DC4141/14X RO, 3*1*240+1*150 mmp, L= 70, in canalizatie de tip A L= 60m (sapatura pamant- L= 45m; supratraversare cu teava de otel ? L= 15m) in tub de protectie pliabil cu Ø 160mmp pana la un contor electronic in montaj semidirect cu montare BMPT PAFS FT_257 mat. 651251 cu NUL-ul legat la p.p. , echipat cu un complex de transformatoare de curent de jt, conf. DMI 031055RO, pentru grupuri de masura in montaj semidirect prin TC 300/5A, si un intrerupator in aval de TC-uri cu reglaj la Ir= 145A pana la executia lucrarilor de intarire, ulterior se va regla la Ir= 368A, amplasat pe soclu de beton la limita de proprietate pe domeniul public. Valoarea BMP-ului va fi suportata de catre OD conf ORD.4/2023 NOTA:La traversarea drumurilor de orice fel cablurile de JT/MT sa fie protejate in tub de protectie din material plastic de tip ?greu? conform DS 4235/1 ? 6 PVC(rezistenta la compresie 1250 N) respectiv DS 4235/ 7 ? 8 PE(rezistenta la compresie 750 N). -Racordarea in reteaua de joasa tensiune aeriana, pe cablu de NUL, se va realiza cu doua legaturi distincte (doua cleme). -Daca Primaria nu isi da acordul pentru spargere si refacere pavaj, lucrarea se va face cu subtraversare, iar valoarea avizului va ramane neschimbata. -Executia bransamentelor in cablu cu nul concentric, cu punct de racord din LEA, se va respecta tehnologia de executie conform ghid bransamente si linii scurte, prin montarea terminalului jt compus din tub termocontractibil si calota cu 2 sau 4 iesiri, la capatul cablului montat pe stalp. Conform masuratorilor transmise de catre UO Bolintin unitatea trafo prezinta o incarcare de 37%. In instalatia de utilizare la iesirea din invertor catre TG client se va monta de catre OD un contor semidirect prevazut cu un ansamblu de transformatoare de curent 300/5 A, de masurare a energiei electrice produse de centrala, inclusiv sistemul de comunicatie aferent acestui contor. Blocul de masura pentru contorul de masurare a energiei electrice produse se va monta de firma executanta, pe cheltuiala beneficiarului.</t>
  </si>
  <si>
    <t>26892260</t>
  </si>
  <si>
    <t>Se va inlocui unitatea trafo de 250 kVA cu una noua de 400 kVA. Termen 365 zile calendaristice de la data semnarii contractului de racordare. Valoarea intaririi 70.000 lei fara TVA. Pana la realizarea lucrarilor de imbunatatire se va putea asigura puterea de 90 kW.</t>
  </si>
  <si>
    <t>PTA 1077 JOITA</t>
  </si>
  <si>
    <t>27357627</t>
  </si>
  <si>
    <t>S10 T3716-PA970 CEL 17 BUC NOUA</t>
  </si>
  <si>
    <t>Se va utiliza instalatia de racordare existenta ? posturile de transformare de abonat 3716 si 3719 amplasate pe proprietatea beneficiarului, cu delimitare si masura pe medie tensiune. PTZ 3716 este racordat pe LES MT 10 kV din PA 970 celula 17, iar PTZ 3719 este racordat pe LES MT 10 kV din PA 970 celula 2. PTZ 3716 este echipat cu 5 celule de linie, cupla, 2 celule de masura (cu TC 50/5 A/A si TT 10/0,1 kV/kV) si 2 transformatoare de putere de 1000 kVA, 10/0,4 kV/kV. PTZ 3719 este echipat cu 2 celule de linie, 1 celula de masura (cu TC 100/5 A/A si TT 10/0,1 kV/kV) si 2 transformatoare de putere de 630 kVA, 10/0 ,4 kV/kV. Racordarea la RED a instalatiei de producere CEF 1310,4 kW se va realiza prin instalatia de utilizare a clientului in tabloul general de distributie, prin intermediul unui punct colector. Conform declaratie beneficiar, CEF este formata din 2912 panouri fotovoltaice de putere 0,45 kW fiecare, montate pe acoperisul imobilului si conectate la 12 invertoare tip multi-string de capacitate 100 kW fiecare. Invertoarele vor fi legate printr-un tablou de colectare ?i protec?ie la punctul de conectare (tabloul general de distribu?ie). In instalatia electrica existenta contoarele electronice trifazate se vor reprograma pentru inregistrare cu dublu sens pentru masurarea energiei electrice absorbite/evacuate din/in retea, conform puterii avizate productie/consum, sau se va inlocui contorul existent cu un contor inteligent trifazat nou, programat pentru inregistrare cu dublu sens pentru masurarea energiei electrice absorbite/evacuate din/in retea, conform puterii avizate productie/consum. CEF va fi fara evacuare, iar protectiile de interfata se vor seta in mod corespunzator (functie de putere inversa sau sistem de management a puterii astfel incat puterea evacuata sa fie 0). Lucrari in afara tarifului de racordare: CEF se va racorda in tabloul electric general (TGD) existent al beneficiarului. Instala?ia de utilizare va fi dotat? cu: - întrerup?tor tip DG cu protec?ii împotriva defectelor monofazate/trifazate, imediat în aval de punctul de delimitare cu OD, unde se va verifica conformitatea instala?iei de utilizare din punct de vedere al sistemelor de protec?ie, pe urm?toarele criterii: se vor analiza riscurile din punct de vedere al probabilit??ii de apari?ie a incidentelor în re?eaua instala?iei de utilizare neprotejat? de sisteme de protec?ie ?i se vor prevedea fie m?suri de diminuare a riscurilor de apari?ie a defectelor, fie dotarea cu întrerup?tor de tip DG cu protec?ii împotriva defectelor monofazate/trifazate, imediat în aval de punctul de delimitare cu OD, lucrare efectuata prin grija utilizatorului. - întrerup?tor tip DI cu protec?ii de interfa?? pe partea de joasa tensiune în punctul de delimitare între instala?ia de consum ?i instala?ia de producere cu rol de separare a instala?iei de producere în cazul abaterii valorilor de tensiune ?i/sau frecven??; - protec?ie de putere invers? sau sistem de management a puterii produse astfel încât puterea maxim? injectat? în punctul de delimitare cu OD s? fie de maxim 0,1kW. Verificarea de c?tre OD a func?ionalit??ii se face înaintea valid?rii dosarului instala?iei de utilizare. Se accept? ca aceast? limitare s? fie realizat? printr-o setare a invertorului, iar acest lucru se va înscrie în PV PIF CEF, emis în prealabil emiterii/actualiz?rii CER - contor smart pe partea de produc?ie, pus la dispozi?ie de OD, integrat în sistemele proprii de m?surare, montat în BMP instalat prin grija utilizatorului. Invertoarele utilizate trebuie sa corespunda cerintelor din Ordinul ANRE nr. 208/14.12.2018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pentru punerea in functiune a CEF,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</si>
  <si>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27256754</t>
  </si>
  <si>
    <t>PTAB 5238</t>
  </si>
  <si>
    <t>PTAB 2852</t>
  </si>
  <si>
    <t>PTA 2452 SMA FRATESTI</t>
  </si>
  <si>
    <t>Bransament trifazat subteran existent alimentat din LEA JT prin cablu 3x10+6c L=12 m. Contorul este montat in BMPT PAFS FT_133 pe domeniul public, la limita de proprietate. I.,,Lucrari pe tarif de racordare: Se va inlocui cablul 3x150+95N existent de la borne trafo PTA 2452 cu cablu nou cupru DC4141 ? 4x1x150 mmp L=8m in teava PVC 110 mm. Intrerupatorul de 180 A existent in cutia rasina sintetica DY3018 de pe stalpul PTA 2452 se va inlocui cu intrerupator nou GSCL003 In=250 A . De la intrerupatorul nou se va pleca cu cablu cupru DC4141 ? 4x1x150 mmp L=8m in tub protectie pliabil 125 mm DS 4247 RO pana la cutie stradala din rasina sintetica noua DS4549 echipata cu clema de sectionare DS4533 amplasata pe soclu beton langa PTA 2452. Din CS noua se va realimenta clientul Comuna Fratesti 25393970 (statie incarcare auto electrice) P=116 kW POD RO001E131489732. Din CS noua se va pleca subteran cu cablu tetrapolar cu elice vizibila DC4146 3*150+95N L=65 m in canalizatie de tip A zona pamant L=60 m protejat in tub de protectie pliabil DS4247 cu diametrul 125 mm pana la BMPT semidirect FT_257 ed.1 matricola 651251 echipata cu complex de transformatoare de curent de JT DMI031055RO pentru grupuri de masura in montaj semidirect prin TC 125/5A, intrerupator 160A in amonte de TC, intrerupator 160 A in aval de TC reglat corespunzator puterii avizate, amplasat pe soclu de beton, pe domeniul public, la limita de proprietate. GPS 43.962203, 25.970269 . BMPT semidirect se va monta pe cheltuiala operatorului de distributie conform ordin 4 / 2023 (institutie publica). Materialele rezultate in urma dezafectarii se vor preda catre UO Giurgiu. La realizarea lucrarilor se va respecta Ghid pentru proiectarea si constructia liniilor in cablu subteran MT SI JT ed1. La traversarea drumurilor de orice fel cablurile de JT/MTsa fie protejate in tub de protectie din material plastic de tip ?greu? conform DS 4235/1 ? 6 PVC (rezistenta la compresie 1250 N) respectiv DS 4235/ 7 ? 8 PE(rezistenta la compresie 750N). II. Lucrari in afara tarifului de racordare: instalatie utilizare JT dimensionata corespunzator puterii solicitate pentru care se va depune dosar instalatie utilizare. - Materialele si echipamentele care se utilizeaza la realizarea instalatiei trebuie sa fie conforme cu cerintele din specificatiile tehnice unificate Retele Electrice Romania SA. Celelalte materiale si echipamente pentru care nu sunt elaborate specificatii tehnice unificate, trebuie sa fie noi, compatibile cu starea tehnica a instalatiei, sa indeplineasca cerintele specifice de fiabilitate si siguranta. -In situatia in care terenul pe care urmeaza sa fie amplasata instalatia de racordare este proprietatea privata a unui tert, este necesar acordul sau promisiunea in scris a proprietaruluiterenului pentru incheierea cu operatorul de retea, dupa perfectarea contractului de racordare si elaborarea proiectului tehnic al instalatiei de racordare, a unei conventii avand ca obiect exercitarea de catre operatorul de retea a drepturilor de uz si servitute asupra terenului afectat de instalatia de racordare, pentru executarea lucrarilor necesare realizarii retelei electrice, pentru asigurarea functionarii normale a acesteia, precum si pentru realizarea reviziilor reparatiilor si interventiilor necesare. Acordul/promisiunea mentionate anterior se depun odata cu cererea de incheierea a contractului de racordare. -In cazul in care solutia tehnica presupune amplasarea de constructii pe suprafata unui teren proprietate privata, este necesara constituirea dreptului de superficie in favoarea operatorului de retea. Cele de mai sus se vor materializa prin intermediul contractelor de uz, servitute sau superficie, dupa caz, in functie de natura instalatiei deracordare, aceste contracte urmand sa fie incheiate in forma autentica si sa fie inscrise in cartea funciara a imobilului. II.,,LUCRARI IN AFARA TARIFULUI DE RACORDARE: Priza de pamant face parte din instalatia de utilizare a consumatorului si se va realiza pe cheltuiala acestuia cu o firma autorizata ANRE. -Pentru finalizarea procesului de racordare este necesar sa transmiteti operatorului de distributie dosarul instalatiei de utilizare accesand site-ul www.reteleelectrice.ro ( https://www.reteleelectrice.ro/racordare/dosar-instalatie-utilizare/ ) sau din contul dvs. online daca solicitarea de racordare a fost depusa prin intermediul portalului Retele Electrice. SE VOR RESPECTA DISTANTELE DE VECINATATE FATA DE LINIILE ELECTRICE AFLATE IN ZONA CONFORM NORMATIVELOR IN VIGOARE: ORDINUL ANRE nr. 239/2019 ,PE 106/2003, NTE003/04/00, NTE007/08/00, SR8591/97 SI LEGEA ENERGIEI ELECTRICE nr.123/2012</t>
  </si>
  <si>
    <t>27453853</t>
  </si>
  <si>
    <t>Alimentarea cu energie electrica se va realiza din LEA 20kV Oncesti printr-un PTA 160 kVA de client amplasat pe proprietate privata 20/0,4 kV, racordat radial intre STc 2233 si S2974 (PTAB 2072) . I.,,LUCRARI PE TARIF DE RACORDARE: Stalpul existent in ax LEA 20 kV Oncesti se va echipa cu consola intindere DS3060 , lanturi duble de intindere cu izolatori compoziti, conductoare MT Ol-Al 70 mmp L=10m pana stalp nou tip 12G-DS3000 in fundatie turnata, consola de intindere cu lanturi duble de intindere cu izolatori compoziti, descarcatoare cu oxis de zinc . Se va pleca in LES MT cu cablu tripolar cu elice vizibila 3*1*185 mmp DC 4385/2 RO L= 360 m in canalizatie de tip A zona pamant L=330 m + foraj orizontal nedirijat L=8 m in tub protectia pliabil DS4247 pana la un stalp nou 12G DS3000 echipat cu consola de intindere , lanturi duble de izolatori compoziti, descarcatori cu oxid de zinc si separator vertical DY595 (punct delimitare instalatii). La stalpii nou montati se va realiza priza pamant cu rezistenta de dispersie su 4 ohmi. Cablul MT va fi pozat conform ?Ghid pentru proiectarea ?i construc?ia liniilor în cablu subteran MT si JT ? . Tuburile de protectie vor fi acoperite de un strat de 24 cm de nisip, peste care se va aseza folia avertizoare. Se vor folosi terminale de exterior DJ 4476RO pentru racord MT pe stalp. Cablul MT se va poza pe stalp in teava PVC. Masura energiei electrice se va realiza printr-un contor electronic in montaj semidirect montat in cutie de exterior din rasina sintetica DS 4558 RO echipata cu un complex de transformatoare de curent JT DMI 031055RO, pentru grupuri de masura in montaj semidirect prin TC 125/5A, intrerupator 250 A in amonte de TC, intrerupator 180 A in aval de TC amplasat pe soclu de beton, la limita de proprietate, pe domeniul public.  II.,,LUCRARI IN AFARA TARIFULUI DE RACORDARE: Dupa separatorul vertical (punct de delimitare) se va monta pe cheltuiala utilizatorului intrerupator cu protectii pe medie tensiune conform normei tehnice de racordare a operatorului de distributie ce asigur? separarea întregii instala?ii a utilizatorului. Se va continua cu conductoare OL-Al 70mmp L=10 m, consola de intindere, lanturi duble de izolatori compoziti pana la PTA nou amplasat pe domeniul privat pe un stalp tip 10G nou in fundatie turnata echipat cu descarcatori cu oxid de zinc pentru protectia impotriva supratensiunilor atmosferice, cadru de sigurante si sigurante Sfen, transformator de putere 20/0,4 kV constructie etansa/ermetica, coloana JT cu cablu de Cu 4x1x150 mmp tip DC 4141 RO L=10 m . Se vor calcula pierderi: conductoare MT Ol-Al 70 mmp L=10 m; trafo P=160 kVA. SE VOR RESPECTA DISTANTELE DE VECINATATE FATA DE LINIILE ELECTRICE AFLATE IN ZONA CONFORM NORMATIVELOR IN VIGOARE: ORDINUL ANRE nr. 239/2019 ,PE 106/2003, NTE003/04/00, NTE007/08/00, SR8591/97 SI LEGEA ENERGIEI ELECTRICE nr.123/2012</t>
  </si>
  <si>
    <t>27453588</t>
  </si>
  <si>
    <t>Se propune realizarea unui post de transformare in anvelopa de beton, de 630 kVA, 20/0,4 kV, conform Norma Tehnica RER? Reguli Tehnice de Racordare Utilizatori, cu delimitarea si masura energiei, la joasa tensiune Lucrari pe tarif de racordare: A. Montare racord electric subteran 20 kV Racordarea postului de transformare se realizeaza prin sistem intrare-iesire din A20 BALACEANCA/ Statia 110/20/6 k GLINA intre PT 4660 si PT 30150 cu doua racorduri subterane, cu cablu 20 kV, de Al, XLPE, 3X(1x185 mmp), tip DC 4385 RO, protejate in tub tip DS 4247 pentru pozarea in trotuare si DS 4235 pentru subtraversari, subtraversar pe un traseu cu o lungime totala de aproximativ L=100+30=130m. B. Modificari aduse catre LEA MT Se vor dezafecta cei 2 stalpi existenti impreuna cu LEA MT dintre acestia si se vor monta doi stalpi MT nou proiectati de tip 14/G/31, conform planului atasat, echipati cu : - consola pentru coronament semiorizontal echipata cu izolatie dubla de intindere (una de ax, una de colt); - Suport pentru descarcatoare si terminale cabluri unipolare MT; - Set descarcatoare MT cu ozixi metalici cu dispozitiv de deconectare; - Separatoare verticale; - Terminale monopolare pentru exterior MT; - Bratara pentru fixarea cablului MT; - instalatie de legare la pamant, pentru Rp&lt;1 Ohm. C. Montare post de transformare in anvelopa de beton , PTAB 630 kVA Se va monta si echipa un post de transformare prefabricat, pentru un trafo 630 kVA, suprateran, independent, in anvelopa de beton. Postul de transformare PTAB 250 kVA va fi echipat astfel: - 1 celula de linie tip DY 803/2 RO (intrare) - 1 celula de linie tip DY DY 800/116 (iesire) - 1 celula de transformator tip DY 803/3 RO, echipata cu sigurante fuzibile de 63A conform DY 560RO cu caracteristici dimensionale si electrice conform DY 561RO; - un transformator de putere trifazat, conform Specificatiei GST 001RO, 630kVA ? 20/0,4 kV; - un tablou de joasa tensiune 630 A - 1 intrerupator de 630 A Legaturile de la bornele transformatorului la tabloul de joasa tensiune se vor realiza cu cabluri de Cu&lt;(&gt;,&lt;)&gt; 1x150 mmp, tip DC 4141 RO, (cate 2 cabluri/faza, 1 cablu/nul ); Amplasamentul posturilor de transformare va fi pe terenul beneficiarului, intr-un spatiu pus la dispozitie de acesta si va respecta zonele de protectie si de siguranta conf. Ordinului ANRE nr. 239/2019 completat cu Ordinul ANRE nr. 225/2020, privind aprobarea Normei tehnice privind delimitarea zonelor de protectie aferente capacitatilor energetice. Cladirile vor avea dimensiuni care sa permita in viitor montarea unei celule tip LE. Postul de transformare va fi prevazut cu o priza de legare la pamant cu Rp&lt;1 Ohmi si se va integra in sistemul de telecontrol RER. Toate celulele vor fi prevazute cu rezistente anticondens. Nota: Celulele de LE tip 800/116 proiectate vor fi prevazute cu RGDMI, conform specificatiei tehnice GSTP011 si terminale SMART, conform specificatiei tehice GSCC012. D. Montare bransament electric subteran - Din intrerupatorul de 630A ale PTAB proiectat, se vor monta 2 cabluri de 3x240+150N, tip DC4146RO pana un BMPT SEMIDIRECT cu Ir= 630A si reglaj la 0,95 din In cu TC 300/5 A/A , tip FT-257_MAT ED.01 cu reglaj conform puterii solicitate, prevazut cu incuietoare robusta din metal sau material plastic dur, cu sistem montaj ingropat in beton si o inaltime de min. 1,40 m de la sol, ce va fi legat la priza de pamant a instalatiei de utilizare. BMP-ul se va amplasa pe peretele postului . BMP-ul realizat conform GHID PENTRU PROIECTARE SI EXECUTIE BRANSAMENTE SI LINII SCURTE JT Ed. 01 15/12/2016. Priza de pamant si fundatia de beton se va realiza prin grija si pe cheltuiala beneficiarului. NOTA: In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t>
  </si>
  <si>
    <t>26768036</t>
  </si>
  <si>
    <t>PTS 3970</t>
  </si>
  <si>
    <t>'Pentru alimentarea cu energie electrica a solicitantului se va monta, din firida existent, un bransament trifazat subteran realizat cu 3x25+16C tip DC4126RO, de lungime 14m (sapatura pavele -9m, legaturi - 5m), pana la un BMPT cu Ir=50A, tip FT-133_MAT, Ed.01/06.03.2024, prevazut cu incuietoare robusta din metal sau material plastic dur, cu sistem montaj ingropat in beton si o inaltime de min. 1,40 m de la sol, ce va fi legat la priza de pamant a instalatiei de utilizare. BMP-ul se va amplasa la limita de proprietate.BMP-ul realizat conform GHID PENTRU PROIECTARE SI EXECUTIE BRANSAMENTE SI LINII SCURTE JT Ed. 01 15/12/2016. Costul mediu pentru realizarea unui bransament trifazat din LES 0,4kV este de 2060lei. Dupa realizarea PVR/PIF, contorul monofazat identificat impreuna cu toate componentele rezultate din dezafectare, va fi predat catre UO SNAGOV. NOTA:La traversarea drumurilor de orice fel cablurile de JT/MT sa fie protejate in tub de protectie din material plastic de tip ?greu? conform DS 4235/1 ? 6 PVC(rezistenta la compresie 1250 N) respectiv DS 4235/ 7 ? 8 PE(rezistenta la compresie 750 N). Se va monta un contor electronic inteligent trifazat, programat cu dublu sens, pentru m?surarea energiei electrice absorbite din re?ea ?i evacuate în re?ea. Acesta va fi instalat pe instala?ia de alimentare din re?eaua operatorului de distribu?ie. În instala?ia de utilizare, la ie?irea din invertor c?tre tabloul general al clientului (TG Client), instalatorul autorizat ANRE va monta, pe cheltuiala beneficiarului, un bloc de m?sur? ?i protec?ie (BMP) sigilabil, prev?zut cu protec?ie separabil? vizibil?. În aval de BMP, c?tre tabloul de echipamente generale al clientului (TEG Client), protec?ia va fi dimensionat? în func?ie de puterea instalat? a grupului generator. În acest bloc, operatorul de distribu?ie va instala un contor electronic inteligent trifazat, programat cu dublu sens, pentru m?surarea energiei electrice absorbite/evacuate. 'Instala?ia de utilizare va fi dotat? cu: - întrerup?tor automat tip DG cu protec?ii împotriva defectelor monofazate/trifazate, imediat în aval de punctul de delimitare cu OD; - întrerup?tor tip DI cu protec?ii de interfa?a pe partea de joasa tensiune în punctul de delimitare între instala?ia de consum ?i instala?ia de producere cu rol de separare a instala?iei de producere în cazul abaterii valorilor de tensiune ?i/sau frecven??. Acest întrerup?tor se va prevedea doar daca invertorul nu este prev?zut cu aceste func?ii de protec?ie specifice de DI; - interfa?? logic? pentru reducerea automata a injec?iei de putere activ? pân? la 0 pe criterii simultane de tensiune mare ?i injec?ie de putere în re?ea sau comunica?ie ?i interfa?? logic? pentru reducerea injec?iei de putere activ? pân? la 0 kW într-un timp de maximum cinci secunde de la recep?ionarea comenzii la nivelul portului invertorului. Modul de realizare se convine între utilizator ?i OD, se detaliaz? în fi?a de solu?ie, iar verificarea de c?tre OD (Zona MT-JT pentru delimitare la JT si Înalt? Tensiune/Mentenan?? Specializat? pentru delimitare la MT) a func?ionalit??ii se face înaintea valid?rii dosarului instala?iei de utilizare. Dac? la momentul solicit?rii de validare a dosarului instala?iei de utilizare aceasta nu este realizat?, utilizatorul se oblig? s?-?i seteze în invertor curbele P, Q = f(U) astfel încât sa fie posibil? men?inerea tensiunii în punctul de delimitare în plaja de tensiune impus? de standardul de performan??, respectiv - 10%/+5% Unom, la JT, respectiv - 10%/+10% Unom la MT, iar acest lucru se va înscrie în PV PIF CEF, emis în prealabil emiterii/actualiz?rii CER; - contor smart pe partea de produc?ie, pus la dispozi?ie de OD, integrat în sistemele proprii de m?surare, montat în BMP instalat prin grija utilizatorului.</t>
  </si>
  <si>
    <t>27018765</t>
  </si>
  <si>
    <t>PTA 3518 - SAT VALEA BUJOR</t>
  </si>
  <si>
    <t>Se vor utiliza instalatiile existente, iar contorul se va programa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</si>
  <si>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27318981</t>
  </si>
  <si>
    <t>Se va monta un electronic inteligent trifazat in FDCP ex conf proiect modernizare L20 kV TAROM ce se va programa cu dublu sens pentru masurarea energiei electrice absorbite/evacuate din/in retea, pe instalatia de alimentare din reteua operatorului de distributie..In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trifazat programat cu dublu sens pentru masurarea energiei electrice absorbite/evacuate.  Pentru situatia data, in care schema electrica a centralei contine sistem de stocare a energiei electrice: ?Productie Cd ? Consum Ci = Energie electrica livrata in retea pentru decontare prosumator ? furnizor (Diferenta &gt;=0 )? *Cd = Contor de decontare **Ci = Contor aggregator Generator + Acumulator</t>
  </si>
  <si>
    <t>27406792</t>
  </si>
  <si>
    <t>Se vor utiliza instala?iile existente, iar sistemul de m?surare va fi reprogramat pentru func?ionare bidirec?ional?, în vederea monitoriz?rii energiei electrice absorbite ?i evacuate din/în re?ea, pe instala?ia de alimentare din re?eaua operatorului de distribu?ie. În instala?ia de utilizare, la ie?irea din invertor c?tre tabloul general al clientului, se va monta ? de c?tre un instalator autorizat ANRE, pe cheltuiala beneficiarului ? un bloc de m?sur? ?i protec?ie sigilabil, cu protec?ie separabil? vizibil? în cadrul blocului (aval BMP c?tre TEG client), dimensionat în func?ie de puterea instalat? a grupului generator. În acest bloc, operatorul de distribu?ie va instala un contor electronic inteligent trifazat, programat pentru m?surare bidirec?ional? a energiei electrice absorbite ?i evacuate. Pentru situa?ia în care schema electric? a centralei include un sistem de stocare a energiei electrice, se aplic? urm?toarea formul? de decontare: Produc?ie (Cd) ? Consum (Ci) = Energie electric? livrat? în re?ea pentru decontare prosumator ? furnizor (diferen?a ? 0) Cd = Contor de decontare Ci = Contor agregator (Generator + Acumulator)</t>
  </si>
  <si>
    <t>PTZ 2128</t>
  </si>
  <si>
    <t>Lucrari cuprinse in tariful de racordare Pentru realizarea sporului de putere solicitat de catre beneficiar sunt necesare urmatoarele lucrari: se va alimenta pe joasa tensiune din LEA Glucozei printr-un bransament subteran trifazat in cablu 3x10+6C, tip GSCC014/007, L=20m (10m coborare + 6m trotuar (l=1,5m)), pana la un BMPT-32A, tip FT-133_MAT ed. 05 fara soclu si fundatie de beton, echipat conform FT-124_MAT ed. 04, amplasat in proprietate, la limita de proprietate, cu acces direct din domeniul public, incastrat in gard. Dupa PIF si PVR se va desfiinta alimentarea existenta, BMPM, respectiv masura aferenta. Racordarea la RED a instalatiei de producere CEF se va realiza in instalatia de utilizare a clientului in tabloul general de distributie, iar debitarea in RED a energiei produse se va realiza prin instalatia de alimentare proiectata (mentionata mai sus). Contorul trifazat inteligent se va programa pentru inregistrare cu dublu sens pentru masurarea energiei electrice absorbite/evacuate din/in retea, pe instalatia de alimentare din reteaua operatorului de distributie, conform puterii avizate productie/consum.  </t>
  </si>
  <si>
    <t>27341270</t>
  </si>
  <si>
    <t>PCZ 853</t>
  </si>
  <si>
    <t>'Pentru alimentarea cu energie electrica a solicitantului se va monta, din stalpul SC10002 existent, un bransament trifazat subteran realizat cu 3x25+16C tip DC4126RO, de lungime 12m (sapatura trotuar asfaltat -1m, sapatura pamant -1m, legaturi - 12m), pana la un BMPT cu Ir=40A, tip FT-133_MAT, Ed.01/06.03.2024, prevazut cu incuietoare robusta din metal sau material plastic dur, cu sistem montaj ingropat in beton si o inaltime de min. 1,40 m de la sol, ce va fi legat la priza de pamant a instalatiei de utilizare. BMP-ul se va amplasa la limita de proprietate.BMP-ul realizat conform GHID PENTRU PROIECTARE SI EXECUTIE BRANSAMENTE SI LINII SCURTE JT Ed. 01 15/12/2016. Costul mediu pentru realizarea unui bransament trifazat din LES 0,4kV este de 2430lei. Dupa realizarea PVR/PIF, contorul monofazat identificat cu seria UAEEEDN23810624698, impreuna cu toate componentele rezultate din dezafectare, va fi predat catre UTR ILFOV. NOTA:La traversarea drumurilor de orice fel cablurile de JT/MT sa fie protejate in tub de protectie din material plastic de tip ?greu? conform DS 4235/1 ? 6 PVC(rezistenta la compresie 1250 N) respectiv DS 4235/ 7 ? 8 PE(rezistenta la compresie 750 N). Se va monta un contor electronic inteligent trifazat, programat cu dublu sens, pentru m?surarea energiei electrice absorbite din re?ea ?i evacuate în re?ea. Acesta va fi instalat pe instala?ia de alimentare din re?eaua operatorului de distribu?ie. În instala?ia de utilizare, la ie?irea din invertor c?tre tabloul general al clientului (TG Client), instalatorul autorizat ANRE va monta, pe cheltuiala beneficiarului, un bloc de m?sur? ?i protec?ie (BMP) sigilabil, prev?zut cu protec?ie separabil? vizibil?. În aval de BMP, c?tre tabloul de echipamente generale al clientului (TEG Client), protec?ia va fi dimensionat? în func?ie de puterea instalat? a grupului generator. În acest bloc, operatorul de distribu?ie va instala un contor electronic inteligent trifazat, programat cu dublu sens, pentru m?surarea energiei electrice absorbite/evacuate. 'Instala?ia de utilizare va fi dotat? cu: - întrerup?tor automat tip DG cu protec?ii împotriva defectelor monofazate/trifazate, imediat în aval de punctul de delimitare cu OD; - întrerup?tor tip DI cu protec?ii de interfa?a pe partea de joasa tensiune în punctul de delimitare între instala?ia de consum ?i instala?ia de producere cu rol de separare a instala?iei de producere în cazul abaterii valorilor de tensiune ?i/sau frecven??. Acest întrerup?tor se va prevedea doar daca invertorul nu este prev?zut cu aceste func?ii de protec?ie specifice de DI; - interfa?? logic? pentru reducerea automata a injec?iei de putere activ? pân? la 0 pe criterii simultane de tensiune mare ?i injec?ie de putere în re?ea sau comunica?ie ?i interfa?? logic? pentru reducerea injec?iei de putere activ? pân? la 0 kW într-un timp de maximum cinci secunde de la recep?ionarea comenzii la nivelul portului invertorului. Modul de realizare se convine între utilizator ?i OD, se detaliaz? în fi?a de solu?ie, iar verificarea de c?tre OD (Zona MT-JT pentru delimitare la JT si Înalt? Tensiune/Mentenan?? Specializat? pentru delimitare la MT) a func?ionalit??ii se face înaintea valid?rii dosarului instala?iei de utilizare. Dac? la momentul solicit?rii de validare a dosarului instala?iei de utilizare aceasta nu este realizat?, utilizatorul se oblig? s?-?i seteze în invertor curbele P, Q = f(U) astfel încât sa fie posibil? men?inerea tensiunii în punctul de delimitare în plaja de tensiune impus? de standardul de performan??, respectiv - 10%/+5% Unom, la JT, respectiv - 10%/+10% Unom la MT, iar acest lucru se va înscrie în PV PIF CEF, emis în prealabil emiterii/actualiz?rii CER; - contor smart pe partea de produc?ie, pus la dispozi?ie de OD, integrat în sistemele proprii de m?surare, montat în BMP instalat prin grija utilizatorului.</t>
  </si>
  <si>
    <t>27502070</t>
  </si>
  <si>
    <t>PTAB 5227</t>
  </si>
  <si>
    <t>In prezent, utilizatorul este alimentat pe JT aferenta PT 5227 , printr-un contor MONOFAZAT montat in FDCP Ir= 20 A existent avand o putere: Pabs (loc de consum)= 4kW; 'Se vor utiliza instalatiile existente si se va reprograma cu dublu sens pentru u masurarea energiei electrice absorbite/evacuate din/in retea, pe instalatia de alimentare din reteua operatorului de distributie, contor seria UAEEEDN21810428198. Electel:143078211, FS:09496957/14.02.2022</t>
  </si>
  <si>
    <t>27543860</t>
  </si>
  <si>
    <t>Alimentarea cu energie electrica se va realiza din LEA 20kV Oncesti printr-un PTA 20/0,4 kV, 160 kVA racordat radial dupa separatorul orizontal 2181. LUCRARI PE TARIF DE RACORDARE: Stalpul existent dupa separatorul orizontal 2181 se va echipa cu consola de intindere DS3060, lanturi duble de intindere cu izolatori compoziti DJ511, se va pleca aerian cu conductoare MT GSC003 Ol-Al 70 mmp L=8m pana la un stalp nou 12G GSS002 cu consola de intindere, lanturi duble de intindere cu izolatori compoziti, separator orizontal DY 598 RO (punct delimitare), instalatie de legare la pamant cu rezistenta de dispersie &lt;4 ohmi. Masura energiei electrice se va realiza printr-un contor electronic in montaj semidirect montat in cutie de exterior din rasina sintetica DS 4558 RO echipata cu un complex de transformatoare de curent JT DMI 031055RO, pentru grupuri de masura in montaj semidirect cu ansamblu TC 125/5A intrerupator 250 A in amonte de TC, intrerupator 180 A in aval de TC amplasat pe soclu de beton, pedomeniul public, la limita de proprietate. BMPT semidirect se va monta prin grija OD conform Ordin ANRE 4 \ 2023. LUCRARI IN AFARA TARIFULUI DE RACORDARE: Dupa separatorul orizontal (punct de delimitare) se va monta pe cheltuiala utilizatorului intrerupator cu protectii pe medie tensiune conform normei tehnice de racordare a operatorului de distributie ce asigur? separarea întregii instala?ii a utilizatorului. Se va continua cu conductoare OL-Al 70mmp L=8 m, consola simpla de intindere, lanturi duble de izolatori compoziti, conductoare MT Ol-Al 70 mmp L=8m pana la PTA nou amplasat pe domeniul privat pe un stalp tip 10G nou in fundatie turnata echipat cu descarcatori cu oxid de zinc pentru protectia impotriva supratensiunilor atmosferice, cadru de sigurante si sigurante Sfen, transformator de putere 20/0,4 kV 160 kVA constructie etansa/ermetica, coloana JT cu cablu de Cu 4x1x150 mmp tip DC 4141 RO L=8m protejat in tub PVC, cutie din rasina sintetica DY 3018 RO pentru postul de transformare pe stalp (PTA) montata pe stalp si echipata cu intrerupator de 250A DY 3101 RO, cablu 3x150+95N L=20m pana la BMPT semidirect DS_4558 amplasat pe domeniul public la limita de proprietate . La postul de transformare proiectat se va realiza o instalatie de legare la pamant cu rezistenta de dispersie sub 4 ohm. Legaturile BMPT semidirect - TG de abonat privesc beneficiarul si trebuiesc executate cu coloane continue. Racordul MT se va amplasa pe domeniul public si PTA-ul se va amplasa pe domeniul privat. Delimitatea instalatiilor se va realiza pe MT la separatorul de post (orizontal). Se vor calcula pierderi in conductoare Ol-Al 70 mmp L=8m, trafo P=160 kVA. Contorul se va se va programa pentru masurarea energiei electrice absorbite / evacuate din/in retea cu dublu sens pe instalatia de alimentare din reteaua operatorului de distributie. La realizarea lucrarilor se va respecta Ghid pentru proiectarea si constructia liniilor in cablu subteran MT SI JT ed1. Se vor calcula pierderi: conductoare MT Ol-Al 70 mmp L=8 m; trafo P=160 kVA. SE VOR RESPECTA DISTANTELE DE VECINATATE FATA DE LINIILE ELECTRICE AFLATE IN ZONA CONFORM NORMATIVELOR IN VIGOARE: ORDINUL AN nr. 239/2019 ,PE 106/2003, NTE003/04/00, NTE007/08/00, SR8591/97 SI LEGEA ENERGIEI ELECTRICE nr.123/2012</t>
  </si>
  <si>
    <t>27567918</t>
  </si>
  <si>
    <t>PTAB 5204 BRAGADIRU</t>
  </si>
  <si>
    <t>In prezent, utilizatorul este alimentat pe JT, printr-un contor trifazat montat in BMPT existent conform ATR 06101769, avand o putere: Pabs (loc de consum)= 9,005 kW Se vor utiliza instalatiile existente, iar contorul electronic inteligent existent se va programa cu dublu sens pentru masurarea energiei electrice absorbite/evacuate din/in retea, pe instalatia de alimentare din reteua operatorului de distributie..In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programat cu dublu sens pentru masurarea energiei electrice absorbite/evacuate.</t>
  </si>
  <si>
    <t>27564460</t>
  </si>
  <si>
    <t>PCZ 2680 COLECTOR 1</t>
  </si>
  <si>
    <t>In prezent, utilizatorul este alimentat pe JT, printr-un contor monofazat montat in FDCP existent conform ATR 06459583, avand o putere: Pabs (loc de consum)= 3 kW Se vor utiliza instalatiile existente, iar contorul electronic inteligent existent se va programa cu dublu sens pentru masurarea energiei electrice absorbite/evacuate din/in retea, pe instalatia de alimentare din reteua operatorului de distributie..In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programat cu dublu sens pentru masurarea energiei electrice absorbite/evacuate.</t>
  </si>
  <si>
    <t>27617839</t>
  </si>
  <si>
    <t>PTA 7620</t>
  </si>
  <si>
    <t>PTA 1404</t>
  </si>
  <si>
    <t>Se vor utiliza instalatiile existente si se va inlocui disjunctorul monofazat existent cu un disjunctor monofazat nou proiectat de 50A, iar contorul smart se va programa pentru noua putere solicitata (Pabs= 8kW) si cu dublu sens pentru masurarea energiei electrice absorbite/evacuate din/in retea, pe instalatia de alimentare din reteua operatorului de distributie, in BMP existent. Valoarea executiei lucrarilor pentru sporul de putere va fi suportata de catre operatorul de distributie conf. Ord. ANRE 4/2023.</t>
  </si>
  <si>
    <t>27562348</t>
  </si>
  <si>
    <t>PTAB 5138 IT BERCENI</t>
  </si>
  <si>
    <t>27578163</t>
  </si>
  <si>
    <t>PTZ 279</t>
  </si>
  <si>
    <t>Racordarea la RED a instalatiei de producere CEF 5,487 kW se va realiza in instalatia de utilizare a clientului in tabloul general de distributie iar debitarea in RED a energiei produse se va realiza prin instalatia de alimentare mentionata dupa realizarea sporului de putere solicitat. Se va monta contor trifazat care se va programa pentru masurarea energiei electrice absorbite/evacuate din/in retea, pe instalatia de alimentare din reteua operatorului de distributie. Sporul de putere se va realiza din cofret imobil printr-o coloana noua trifazata in cablu 3x10+6C, DC 4126 RO la BMPT 32 A echipat conform FT 124 MAT, ed.4, montare contor trifazat si depunere DIU.</t>
  </si>
  <si>
    <t>27613921</t>
  </si>
  <si>
    <t>PTZ 2088</t>
  </si>
  <si>
    <t>S20 ISLAZ - SOLEX IF</t>
  </si>
  <si>
    <t>Conform aviz CTE  nr. 32/3/12.08.2025, faza studiu de solutie si anume: Lucr?ri necesare racord?rii: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Racord în LEA 20 kV Islaz din statia 110/20kV Solex în sistem intrare-ie?ire între ST 3417 ?i ST3144 LUCRARI PREVAZUTE PE TARIF DE RACORDARE Descrierea sistemului de limitare operationala: Utilizatorul va asigura achizi?ia ?i montarea echipamentelor de automatizare pentru limitarea operationala, in RET/RED (dupa caz) ?i în instala?iile proprii. Automatizarea limit?rii opera?ionale a puterii CEF Branesti va con?ine pe lâng? elementele fizice (echipamentele necesare instala?iei de automatizare) ?i calea de comunica?ie fibr? optic?, abonament de date pl?tit (cartel?) în cazul comunica?iei de tip GPRS sau similar (calea de comunicare între automatizarea de limitare a puterii centralei ?i echipamentele care transmit datele culese de pe elementele de re?ea monitorizate). Pentru a putea transmite on-line pozi?ia întreruptorului este necesar un abonament de date la un operator de telefonie mobil?, abonament de tip APN cu IP fix (static). Costul abonamentului va fi suportat integral de c?tre Utilizator pentru toate instala?iile montate in RET/RED (dupa caz) ?i în instala?iile proprii. Pierderea comunicatiei sau orice eroarea de comunicatie conduce la deconectarea intrerupatorului din statia de transformare a centralei electrice. Automatizarea de limitare operationala a puterii centralei va monitoriza toate elementele de retea rezultate din analiza de sistem pentru regimul cu N-1 elemente in functiune, care prin iesirea acestora din functiune au ca efect apari?ia de suprasarcini în re?ea ?i, în consecin??, imposibilitatea elementelor re?elei r?mase în func?iune ?i a re?elei în ansamblul ei de a func?iona pe timp nelimitat în aceste condi?ii si va limita operational puterea maxima ce poate fi evacuata de centrala in retea. In situatia in care comunicatia prin GSM (minim 4G) nu va asigura timpii de deconectare conform normativelor in vigoare de la data PIF a centralei, calea de comunicatie se va asigura prin fibra optica ale carei costuri de instalare si mentenanta se vor asigura de catre beneficiarul CEF Branesti. Utilizatorul nu poate solicita si primi de la operatorul de re?ea desp?gubiri pentru energia electric? ce nu a fost produs? ?i livrat? în re?ea pe perioada limit?rii. Implementarea, licenta, parametrizarea, punerea in functie, testele de PIF, mentenanta, asigurarea comunicatiei aferenta automatizarii de limitare operationala a puterii centralei implementate vor fi asigurate de catre utilizator pe cheltuiala acestuia. Utilizatorul este raspunzator de functionare corecta a automatizarii de limitare operationala a puterii centralei pe intreaga durata de existenta a parcului centralei electrice. Nodurile in care se vor monta releele automaticii de deconectare pentru zona RER SA sunt : - Solex. Valoare lucrari automatica de deconectare zona RER : 116.350,00 lei f?r? TVA. Lucr?ri necesare in vederea racordarii: LEA 20kV: -Plantare un stâlp special în axul LEA 20 kV Islaz intre ST 3417 ?i ST3144 echipat cu: coronament semiorizontal terminal, lan?uri duble de întindere compozit, STEPnv 24 kV în montaj vertical, DRV ZnO 24kV, CT exterior si Rp? 4?; -Echipare stalp existent (cu ST 3144) cu DRV ZnO 24kV, CT exterior si Rp? 4? -LEA 20kV intre stalpul proiectat si stalpul cu ST 3144se va demonta; -LES 20kV proiectat? între stâlpul proiectat respectiv stalpul existent ?i PC 20kV,realizat? cu cablu ,,de medie tensiune tripolar, ARE4H5EX, noi, cu elice vizibil?, izola?ie XLPE, sec?iune 3x(1x185 mm2) Al ?i accesorii performante în lungime totala de (90+5)=95m . PC 20kV proiectat: Echiparea compartimentului de racordare al punctului de conexiuni 20 kV cu: -2 celule de linie motorizate 24 kV, 630A, 16 kA cu separator de sarcin? ?i CLP conf. specifica?iei OD; loc pentru înc? o celul? de linie; -1 celul? de m?sur? conf. specifica?iei OD cu separator ?i grup de m?sur? format din dou? transformatoare de tensiune 20/0,1 kV, clasa de precizie 0,2 ?i dou? transformatoare de curent de 400/5A, clasa de precizie 0,2S ?i contor electronic trifazat static (afi?aj LCD), In=5(6)A , Un=3x100/57V, clasa de precizie 0,2s dotate cu curb? de sarcin? ?i interfa?? de comunica?ie RS 232 ?i modul comunica?ie GSM amplasat într-o cutie de m?sur?; cutia de m?sur? se va amplasa într-o ni?? cu posibilitatea vizualiz?rii atât de c?tre OD cât ?i de c?tre beneficiar. -Integrarea în telecontrol a celulelor de linie ?i m?sur? din PC 20kV proiectat prin montarea de RGDAT-2 buc, UP 2020 LITE-1 buc, baterii acumulatori -2 buc, TSA-1 buc, Router Rugged pt comunica?ii 4G ? CISCO IR1101, Swich-uri rugged CISCO IE-4000-8S4G-E, dulap pentru echipamente de telecomunica?ii FT-045_TLC-M_ed02 ? TIP B ?i accesoriile de conectic?: Patch-cord ftp cat. 6e (lungime 10 m). Lucr?ri ce se realizeaz? prin grija beneficiarului: -Montare punct de conexiune prev?zut cu dou? compartimente: unul de racordare, pentru instala?iile aferente operatorului de re?ea ?i unul de utilizare pentru instala?iile electrice ale utilizatorului. -Compartimentul de racordare va fi cu ac?ionarea echipamentelor din interior ?i cu acces direct din exterior, va avea caracteristici minime echivalente cu cele prev?zute în prescrip?iile OD ?i un gabarit care s?permit? montarea echipamentelor instala?iei de racordare ?i a înc? unei celule de MT. -LES 20 kV de Cu, 95 mmp, L? 20m între celula de m?sur? din compartimentul de racordare ?i celula cu înterup?tor din compartimentul utilizatorului; -Dispozitivul general - celula sosire cu întrerup?tor automat ?i separator în compartimentul utilizatorului (DG) cu urm?toarele protec?ii: Sistemul de protec?ie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direc?ionat? cu dou? trepte (o treapta pentru sesizarea punerilor la pamant simple functionare cu neutrul compensat, a doua treapta pentru sesizarea punerilor la pamant simple functionare cu neutrul izolat); ?,,protectie maximala de curent homopolar nedirectionat?, minim o treapt?, pentru sesizarea dublelor puneri la p?mânt; ,,-Pentru racordarea produc?torului în plus fa?? de DG (dispozitiv general) se va prevedea un dispozitiv, denumit Dispozitiv de Interfa?? (DI) în scopul de a garanta separarea instala?iei de producere de re?eaua de distribu?ie în caz de întrerupere de la re?ea. Sistemul de protec?ie SPI asociat DI con?ine relee de frecven??, de tensiune ?i eventual de tensiune homopolar?. Sistemul de protec?ie de interfa?? (SPI) asociat dispozitivului de interfa?? cuprinde: ?,,func?ie protec?ie de tensiune minim? /maxim? în 2 trepte; ?,,func?ie protec?ie de frecven?? minim? /maxim? în 2 trepte; ?,,functie de protec?ie de maxim? de tensiune mediat? la 10 minute. -serviciile interne în compartimentul de racordare se vor asigura din transformatorul monofazat de 4 kVA montat în compartimentul utilizatorului, dup? întrerup?torul general (DG), spre produc?tor. -montare analizor pentru monitorizarea calitatii energiei electrice. ,, În compartimentul utilizator, se vor instala traductoarele de putere activ? P, putere reactiv? Q, frecven?? f ?i tensiune U montate în compartimentul utilizator. Acestea se vor racorda în circuitele de m?sur? ale transformatoarelor de curent ?i de tensiune. Semnalele de ie?ire ale traductoarelor, împreun? cu cel de pozi?ie al dispozitivului general DG, vor fi disponibile într-un ?ir de cleme. De la ?irul de cleme pân? la UP 2020 LITE amplasat în compartimentul OD, semnalele vor fi transmise printr-un cablu special ecranat, care va face parte împreun? cu traductoarele, din instala?ia de utilizare. ,,-LES 20kV între PC 20kV proiectat ?i centrala CEF Branesti în lungime de 2,53 km. ,,-Posturi trafo ?i tablouri jt aferente centralei CEF Branesti, trafo ? 2000kVA. ,,-Asigurarea accesului la PC 20kV proiectat pentru OD. ,, Lungimea cablului nu trebuie s? dep??easc? 20m. Beneficiarul are obliga?ia de a se conecta în sistemul TC existent ?i de a asigura m?surarea ?i transmiterea on-line a m?rimilor de proces P, Q, U, f ?i pozi?ie întrerup?tor la OD.</t>
  </si>
  <si>
    <t>21201892</t>
  </si>
  <si>
    <t>Lucrări de întărire comune (generale) determinate asigurării condiţiilor tehnice în vederea evacuării puterii aprobate pentru centrala CEF Branesti:
Pentru respectarea criteriului N-1 elemente in RED :
-Reconductorare LEA 110 kV Dudesti -FCME 5,829km cu conductoare de sectiune similara si capacitate de minim 850A(inclusiv inlocuire TC-uri in statiile de capat)
-Reconductorare LEA 110 kV Solex -FCME 5,91km cu conductoare de sectiune similara si capacitate de minim 850A(inclusiv inlocuire TC-uri in statiile de capat)
-Reconductorare LEA 110 kV Bucuresti Sud -Dudesti 4,4km cu conductoare de sectiune similara si capacitate de minim 850A(inclusiv inlocuire TC-uri in statiile de capat)
Lungime linii de reconductorat:16,139km
Valoare lucrari intarire N-1 in RER: 7.490.477,69 lei fara TVA
Evaluarea lucrarilor de intarire:
Valoarea estimata a lucrarilor enuntate la pct. 3.2 pe baza de indici conform art. 41 din Ordinul ANRE 11/2014 este de: T(I)=Sn x I5Art. 41. — În situația în care punctul de racordare este la medie tensiune, într-o linie electrică aeriană, tariful specific pentru calculul componentei TI a tarifului de racordare se notează i5 și se stabilește utilizând următoarea formulă: i5 = iMTA + iST110/MT [lei/MVA]. i5 = iMTA + iST110/MT [lei/MVA].= 97.000+432.000= 529.000 lei /MVA. Costul total al intaririlor pentru racordarea CEF Branesti este de: 529.000*4,43 MVA= 2.343.470 lei.
Valoarea Ti calculata pe baza de deviz general aferenta OD/OTS cu lucrari de intarire la N si N-1: (Ti)SS = 7.490.477,69 lei fara TVA din care: La N elemente: (Ti)SS = 0 lei La N-1 elemente (Ti)SS(Varianta 2) = 7.490.477,69 lei fara TVA din care: RER N-1 (varianta 2): 7.490.477,69 lei fara TVA Ti DEO= 0 Ti OTS= 0.
Termenul posibil de realizare a lucrărilor de intarire in RER N-1 elemente este: 10 luni * 3 linii * 22 zile lucratoare +15 zile/km x 16 ,139 [km]=902 zile lucrătoare
NOTĂ: Nu sunt inclusi timpii de obtinere a avizelor si acordurilor proprietarilor. Valoarea suportata de Beneficiar fara limitare operationala este minimul dintre costurile stabilite prin Ord 141/2014 si estimarea lucrarilor de intarire necesare racordarii si anume : Ti = min [( Ti N(SS)+Ti N-1(SS) ; Ti indici) ]= min(0+7.490.477,69 ; 2.343.470 lei) = 2.343.470 lei
Pentru respectarea criteriului N-1 elemente in functiune se vor aplica prevederile ord. 81/2022 cu referire la limitarea operationala.
In conformitate cu Ord 20/2025, valoarea lucrarilor necesare ALO sunt prevazute pe Tr. In acest caz Ti = min (Ti N(SS); Ti indici)=min (0, 2.343.470 lei)=0
Puterea ce poate fi injectata de noua CEF Branesti fara a fi realizate lucrarile de ALO este 0 MW.</t>
  </si>
  <si>
    <t>PTZ 32 CRISCIOR</t>
  </si>
  <si>
    <t>Branşament electric trifazatInlocuire contor existent cu contor electronic trifazat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t>
  </si>
  <si>
    <t>2025-08-01</t>
  </si>
  <si>
    <t>2026-08-01</t>
  </si>
  <si>
    <t>A20 AV.DUMBRAVITA-PADUREA VERDE TM</t>
  </si>
  <si>
    <t>-Constă într-un PC anvelopa 20kV pus la dispoziție de către beneficiar, cu măsura MT inseriat in LEA A20 kV AV.DUBRAVITA din statia 110/20kV PADUREA VERDE intre Stalpul NR.75 si Stalpul NR.76, cu realizarea următoarelor lucrări: I.,,Lucrări realizate pe baza tarifului de racordare: Dezlegare cablu MT din separatorul existent pe stalpul SC.15014 NR.75, cablu care se va mansona la baza stalpului. Se va poza un cablu de medie tensiune tripolar cu elice vizibila pentru montare subterana, izolat in polietilena reticulara de grosime redusa, Al 3x1x185 mmp, cu ecran in tub de aluminiu sub înveliș de PVC sau PE (cf. DC 4385 RO), de la separatorul existent până la punctul de conexiune 20kV proiectat, în lungime de 2x770m (din care 10m pe stâlpul existent, 2x10m in punctul de conexiune și 2x740m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- 2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3 buc. si termohigrostat in PT – 3 buc.; PC va fi amplasat astfel încât accesul in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</si>
  <si>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2025-08-04</t>
  </si>
  <si>
    <t>2026-08-04</t>
  </si>
  <si>
    <t>Bransament electric trifazat existentNu este cazulConstă într-un PC anvelopa 20kV pus la dispoziție de către beneficiar, cu măsura MT racordat la LEA 20kV TOMNATIC din Stația 110/20 kV LOVRIN TM între stâlpii existenti STP68/23 si STP68/24, cu realizarea următoarelor lucrări: I. Lucrări realizate pe baza tarifului de racordare: Se va planta 1 buc. Stâlp 12/G/24 între stâlpii existenti STP68/23 si STP68/24. Stâlpul nou proiectat se va echipa cu: consolă semiorizonatala de întindere echipata cu lanțuri duble de întindere 2il/2il,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și stâlpul nou proiectat până la punctul de conexiune 20kV proiectat, în lungime de 40m (din care 10m pe stâlpul existent, 10m in punctul de conexiune&lt;(&gt;,&lt;)&gt; 8m subtraversare și 12m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</si>
  <si>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A20 AEROPORT-PADUREA VERDE TM</t>
  </si>
  <si>
    <t>Locul de consum actual identificat prin POD RO005E513656583 este alimnetat prin intermnediul Punctului de Conexiune 20kV existent Nr. 52139 , echipat cu 2 celule de linie si o celula de masura echipata cu TC 400/5A si TT 20/0.1 kV.Nu este cazulReprogramare contor existent pentru tarif de producator .</t>
  </si>
  <si>
    <t>PCZ 5030 CERNEI</t>
  </si>
  <si>
    <t>2026-08-05</t>
  </si>
  <si>
    <t>-Constă într-un PC anvelopa 20kV pus la dispoziție de către beneficiar, cu măsura MT racordat la LEA 20KV PETROL VALCANI din statia 110/20kV SINNICOLAU MARE, cu realizarea următoarelor lucrări: I.,,Lucrări realizate pe baza tarifului de racordare: Stalpul Nr.298/62/20 existent din LEA 20KV PETROL VALCANI din statia 110/20kV SINNICOLAU MARE se va echipa cu: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până la punctul de conexiune 20kV proiectat, în lungime de 50 m (din care 10m pe stâlpul existent, 10m in punctul de conexiune și 30m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10/5A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</si>
  <si>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2026-08-06</t>
  </si>
  <si>
    <t>PTA 176 RAU BARBAT</t>
  </si>
  <si>
    <t>Bransament electric monofazat care se va desfiinta dupa realizarea bransamentului trifazat.Sporul de putere solicitat necesita realizarea unui bransament electric trifazat aerian alimentat de la stalpul de tip SE 10 nr. 1, cu sustinere pe stalpul SE 4 nr. 2 din LEA JT - Rau Barbat, zona PTA nr. 176 Rau Barbat, realizat cu conductor 4x16 mmp, L=65 m, cu BMPT 63 A (FT-124-MAT) montat pe stalpul nr. 2. Inlocuire contor existent cu contor electronic trifazat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Valoarea medie a bransamentului pana la care operatorul de distributie ramburseaza cheltuielile pentru proiectarea si realizarea bransamentului, stabilita conform reglementarilor in vigoare, este de 1460 lei.-</t>
  </si>
  <si>
    <t>2025-08-08</t>
  </si>
  <si>
    <t>2026-08-08</t>
  </si>
  <si>
    <t>Bransament electric trifazat existentNu este cazulConstă într-un PTA 20/04kV-160 KVA pus la dispoziție de către beneficiar, cu măsura pe JT racordat la Stp 310/32/4 din LEA 20kV SILAGIU din stația BUZIAS 110/20 KV TM cu realizarea următoarelor lucrări: Lucrări realizate pe baza tarifului de racordare: Stâlpul Nr. 310/32/4 existent din LEA 20kV SILAGIU din stația BUZIAS 110/20 KV TM se va echipa cu: separator vertical conform DY595RO, suport descărcători si descărcători cu oxid de zinc conform DY557RO, si realizarea prizei de pământ cu Rp≤4ohmi. Se va poza un cablu de medie tensiune tripolar cu elice vizibila pentru montare subterană, izolat in polietilena reticulara de grosime redusa, Al 3x1x185 mmp, cu ecran in tub de aluminiu sub înveliș de PVC sau PE (cf. DC 4385 RO), de la separatorul nou proiectat pe st. existent 310/32/4 până la un stâlp nou proiectat tip 12/G/31, în lungime de 1240 m (din care 10m pe stâlpul existent, 6m subtraversare drum de piatră, 20m subtraversare acces curte betonat, 1194m spațiu verde și 10m pe stâlpul nou proiectat). Cablul se va poza in săpătura deschisa la o adâncime de 0.8-1 m, protejat in tub de polietilena reticulara, acoperit cu un strat de nisip de 20 cm măsurat de la partea superioara a tubului, semnalizat cu benzi avertizoare cf. DS4235RO si DS4247RO ; Se va planta 1 buc stâlp Nr. 310/32/4/1 tip SC 12/G/31 care se va echipa cu: consolă semiorizontala de întindere echipata cu lanțuri duble de întindere 2il, separator vertical conform DY595RO, suport descărcători si descărcători cu oxid de zinc conform DY557RO, si realizarea prizei de pământ cu Rp≤4ohmi. Din stâlpul Nr. 310/32/4/1 nou proiectat se va realiza un racord nou cu conductor OLAl50/8 in lungime de 10m si se va planta 1 buc stâlp Nr. 310/32/4/2 tip SC 12/G/31 Stâlpul cu Nr. 310/32/4/2 nou proiectat se va echipa cu: consolă semiorizonatala de întindere echipata cu lanțuri duble de întindere 2il, cadru de siguranțe, suport descărcători si descărcători cu oxid de zinc conform DY557RO, si realizarea prizei de pământ cu Rp≤4ohmi. Se va monta pe stâlpul nou proiectat Nr.310/32/4/2, 1 buc suport PTA si un transformator 20/04kV-160KVA De pe bornele jt ale transformatorului 20/04kV-160KVA nou proiectat se va realiza un branșament electric trifazat până la cutia de distribuție CD1-4 nou proiectata. Branșamentul se va realiza cu un cablu de 3x150+95N mmp ( cf.DC 4146 RO) in lungime de 10m Branșament electric trifazat subteran din cutia de distribuție nou proiectată pana la un BMPTi nou proiectat; branșamentul se va realiza cu cablu de tip Al 3x150+95N mmp (cf.DC 4146RO) in lungime de 10 metri (2m in BMPTi, 2m in cutia de distribuție , 6m zona verde), protejat prin tub PVC conform DS4235RO; Necesar montare BMPTi 250A, TC 250/5A cls. 0.5s FT 133. BMPTi proiectat se va lega la o priza de punere la pământ cu valoare de maxim 4 Ohm, realizata prin grija beneficiarului.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Celelalte materiale şi echipamente, pentru care nu sunt elaborate specificaţii tehnice unificate, trebuie sa fie noi, compatibile cu starea tehnică a instalaţiei, să îndeplinească cerinţele specifice de fiabilitate şi siguranţă.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t>
  </si>
  <si>
    <t>2025-08-11</t>
  </si>
  <si>
    <t>2026-08-11</t>
  </si>
  <si>
    <t>CALAN STREI 110/20KV</t>
  </si>
  <si>
    <t>-Conform lucrarii: HVAC_B08/2025 - Studiul de solutie privind Amplasare baterii de stocare a energiei electrice, imprejmuire si racord la SEN, situat in judetul Hunedoara, comuna Calan, extravilan, nr. cadastral 67978, nr. 67978, elaborata de S.C. SISTEME DE VENTILATIE HVAC S.R.L. si avizata de Retele Electrice Romania S.A. cu documentul Aviz CTE nr. 12/5/3.04.2025, Varianta unica de racordare: Racord radial la tensiunea de 110 kV cu extindere bara 110 kV in interiorul statiei 110/20 kV Calan.   Lucrări pe tarif de racordare:  - Extindere in partea de nord a statiei 110/20kV Calan cu un pas de celula 110kV; in vederea amplasarii noii celule de racord 110 kV se va extinde statia 110/20 kV Calan in partea de Vest in perimetrului statie, ceea ce implica pentru urmatoarea faza de proiectare urmatoarele:       - mutarea drumului de acces in statie;   - Realizare celula noua 110 kV plecare spre utilizator în stația Calan, care cuprinde următoarele lucrări:       - Doua separatoare de bara 110 kV, 1600A cu CLP;       - Intreruptor 1600 A, 123 kV, 40 kA, cu actionare uni/tripolara;       - Trei transformatoare de masura de curent 110 kV, 600/5/5/5/5 A cu clasele de precizie:0,2s/0,2s/5P/5P si puteri secundare10/10/30/30VA pentru realizare:            - masura clasa 0,2s;            - analizor pentru monitorizarea calitatii energiei electrice - 0,2s;            - grupa 1 de protectii de baza - 5P;            - grupa 2 de protectii de rezerva - 5P;      - Trei transformatoare de masura de tensiune 110/√3/0,1/√3/0,1/√3/0 ,1/√3/0,1kV, de tip capacitiv, cu clasele de precizie: 0,2/0,2/3P/3P si puteri secundare 10/10/25/25 VA pentru realizare:            - masura clasa - 0,2;            - analizor pentru monitorizarea calitatii energiei electrice - 0,2;            - grupa 1 de protectii de baza - 3P;            - grupa 2 de protectii de rezerva - 3P.       - Separator tripolar de linie 110 kV, 1600A cu CLP, plecare la statia de transformare a utilizatorului;       - Descarcatori;   - demontarea celor doua dulapuri nefunctionale din camera in carese va monta dulapul de protectii, respectiv dulapul pentru grupul de masura aferente racordului IS CALAN 2 49,5 MW ;   - montare dulap de protectii (grupa 1 de baza si grupa 2 de rezerva, inclusiv protectia diferentiala ca protectie de baza) si dulap pentru grupul de masura in spatiul disponibil existent in camera prevazuta cu doua dulapuri nefunctionale si canal de cabluri din statia Calan;   - montare terminale de protectie numerice identice, care vor respecta prevederile din NTE 011/12/00 pentru protectia LES 110 kV intre statia 110/20 kV Calan si statia de transformare a producatorului. Terminale de protectie numerice vor contine urmatoarele functii:       - protectia diferentiala de linie - ca protectie de baza;       - protectia de distanta;       - protectie maximala de curent (pe trei faze si nul), directionala, cu minimum doua trepte de curent si de timp, cu temporizare selectabila: independenta si/sau invers dependenta de curent;      - protectia maximala de curent homopolar, va fi directionala, cu minimum doua trepte de curent si de timp.   - integrare circuite secundare aferente noii celule 110 kV, în buclele de comanda, blocaj, semnalizare şi automatizare ale staţiei 110/20 kV Faget;   - integrarea celulei 110 kV nou montata in sistemul de telecontrol existent la Retele Electrice Romania, zona Banat.   - montare contor electronic trifazat 5A, cls 0,2S, dublu sens, curbă de sarcină, compatibil cu sistemul de telecitire RER  Lucrări ce se realizează prin grija beneficiarului:   - stație de transformare 110 kV/MT aferentă utilizator, inclusiv celula 110 kV întrerupător (cu rol de dispozitiv general, dispozitiv de interfață cu protecțiile aferente);  - pentru cazul declansarilor prin DG/DI al IS se va prevedea o instalatie de teledeclansare a intrerupatorului din statia de racord, care sa asigure schimbul de putere reactiva zero in punctul de delimitare.   - realizare LES 110 kV (inclusiv FO) intre celula de racord 110 kV din statiaCalan si IS in lungime de cca 2,57 km;   - realizare căi de comunicație de la instalațiile de monitorizare și instalațiile de reglaj secundar ale noii centrale până la interfața cu Transelectrica;   - integrarea in sistemul de telecontrol al OD a pozitiilor intrerupatorului aferent Dispozitivului General/Dispozitivului de Interfata, a masurilor P, Q, U, I, f;   - montare analizor pentru monitorizarea calității energiei electrice.  -</t>
  </si>
  <si>
    <t>2025-08-12</t>
  </si>
  <si>
    <t>2026-08-12</t>
  </si>
  <si>
    <t>Lucrări de întărire comune (generale) determinate asigurării condițiilor tehnice în vederea evacuării puterii aprobate pentru IS CALAN 2: Retele Electrice Romania ,,-Realizarea lucrărilor de întărire cu caracter general pentru respectarea criteriului cu N elemente în funcțiune în RED 110 kV: Reconductorare LEA 110 kV HASDAT – CALAN (7,96 km) cu conductoare cu capacitate marita de transport (minim 850 A); ,, ,,Realizarea lucrărilor de întărire cu caracter general pentru respectarea criteriului cu N-1 elemente în funcțiune în RED 110 kV: ,, ,,Retele Electrice Romania ,, ,,-Reconductorare LEA 110 kV CALAN – IMO (25,64 km) cu conductoare cu capacitate marita de transport (minim 850 A); ,,-Reconductorare LEA 110 kV IMO - ORASTIE (14,28 km) cu conductoare cu capacitate marita de transport (minim 850 A); ,,-Reconductorare LEA 110 kV ORASTIE – SIBOT (17,53 km) cu conductoare cu capacitate marita de transport (minim 850 A); ,, DEER ,,-Reconductorare LEA 110 kV SEBES – CUGIR (20,80 km) cu conductoare cu capacitate marita de transport (minim 850 A); ,,-Reconductorare LEA 110 kV SIBOT – CUGIR (10,40 km) cu conductoare cu capacitate marita de transport (minim 850 A); ,, ,, ,,Beneficiarul IS Calan 2 doreste punerea în funcțiune conform cererii de și a optat pentru prevederile ord. 81/2022 cu referire la limitarea operațională a puterii ținând cont de contingențele la care au rezultat suprasarcini în RED. Monitorizarea in timp real a contingentei periculoase pe un element de retea necesita montarea unui echipament de culegere, prelucrare si transmitere date, de tip Remote Terminal Unit (RTU) in statiile de transformare. Pentru configurarea instalatiei, se impun urmatoarele: ,,La o celula, preluarea semnalelor necesare pentru realizarea instalatiei de automatizare se va face cu un singur RTU (eventual redundant) indiferent de numarul de utilizatori care necesita monitorizarea datelor din celula respective sau terminalelor(intreruptoare in celule 110 kV) care necesita monitorizarea datelor tot din acea celula. ,,Modalitatea de oferire a semnalelor catre toti utilizatorii interesati, precum si modul de realizare a transmiterii datelor pe caile de comunicatie se va face de comun acord intre utilizatori, prin conventie de exploatare. ,,Echipamentele de tip RTU care se monteaza in instalatiile OTS/OD trebuie sa indeplineasca toate conditiile tehnice impuse echipamentelor din sistemele de circuite secundare, conform normei tehnice ANRE cod NTE-011/12/00 „Norma tehnica pentru proiectarea sistemelor de circuite secundare ale statiilor electrice”. ,,Echipamentele de tip RTU (care se monteaza in instalatiile OTS) trebuie sa indeplineasca si toate conditiile impuse terminalelor de protectie, control si automatizare din instalatiile OTS, conform normei tehnice interne Transelectrica, cod NTI-TEL-S-003-2009-01 “Detalii si specificatii de echipamente pentru realizarea sistemului de comanda, control, protectie si automatizare pentru nivelul 400 kV, 220 kV si 110 kV LEA/LES/Cuple din statiile electrice modernizate, pe tipuri de scheme primare”, pct. 0.4. „Standarde si acte normative de referinta”. ,,Echipamentele utilizate vor respecta cerintele SR EN Seria 61000.4-12 „Compatibilitate electromagnetica”, SR EN 61508 „Securitatea functionala a sistemelor electrice/electronice”, IEC 60068 – „Environmental conditions” si setul IEC 60255 aplicabil. ,,Echipamentele destinate instalatiei de automatizare trebuie montate separat de echipamentele de protectie, control si automatizare din instalatiile OTS, in dulapuri realizate conform NTI-TEL-S-018-2014-00 (Realizare dulapuri si cofrete circuite secundare) sau cofrete proprii. ,,In instalatiile OTS alimentarea echipamentelor instalatiei de automatizare cu tensiune operativa trebuie realizata la tensiunea de 220 Vcc, iar pentru alte valori de tensiune operativa se vor utiliza convertoare Vcc/Vcc. ,,Echipamentele RTU vor fi prevazute cu doua surse de alimentare cu tensiune operativa sau schema de comutare automata rapida de pe o sursa (baterie) pe cealalta; timpul de trecere trebuie sa fie suficient de redus (de regula sub 50 ms) pentru a nu provoca resetarea RTU. Tensiunea operativa 220 Vcc poate fi pusa la dispozitie de OTS/OD, de regula din doua baterii separate, din dulapurile de servicii interne, prin automate de protectie de joasa tensiune. ,,Toate semnalele binare se vor prelua din celula prin conductoare de cupru, iar starea intrarilor binare din RTU se va monitoriza pe LED-urile echipamentului. ,,Semnalele de declansare de la protectii se vor automentine pe LED-uri, pana la anularea manuala. ,,Defectarea RTU si a interfetelor de comunicatie trebuie sa fie semnalizata optic in dulapul/cofretul destinat ALO. ,,Preluarea datelor analogice (curenti, tensiuni) trebuie realizata separat de echipamentele de protectie, control si automatizare din instalatia OTS/OD. ,,Pentru preluarea curentilor secundari se recomanda utilizarea unor senzori ampermetrici de tip toroidal (similar cleste Ditz) care se pot atasa pe fiecare faza a circuitelor de curent, fara întreruperea circuitelor. Se recomanda preluarea curentilor de pe un secundar de masura, altul decat secundarul de masura pentru contoarele de decontare. ,,În cazul preluarii curentilor prin înseriere cu circuitele existente, se recomanda înserierea pe un secundar de masura, altul decat secundarul de masura pentru contoarele de decontare. În acest caz trebuie efectuate calcule de compatibilitate ale secundarului de masura de curent cu echipamentele racordate la acest secundar. ,,În cazul statiilor cu schema monofilara de tip poligonal sau de tip 1½ întreruptoare pe circuit, curentii trifazati de pe cele doua laturi trebuie preluati separat, iar RTU trebuie prevazut cu doua intrari trifazate de curent. ,,În cazul statiilor prevazute cu bara de transfer si cupla de transfer sau cuple combinate, datele privind circulatia de curenti trifazati, pozitia întreruptoarelor si declansarile din protectii trebuie preluate separat, corespunzator functionarii elementului preluat pe bara de transfer prin cupla de transfer sau prin cupla combinata în regim de cupla de transfer. ,,Tensiunile secundare se vor prelua, de regula, de pe secundarul de masura prin intermediul unui automat trifazat de protectie de joasa tensiune (MCB) separat de cele destinate instalatiilor de protectie, control, automatizare si masura si prevazut în proiectul ALO. ,,Instalatia de automatizare trebuie sa includa atat caile de comunicatie (principala, respectiv de rezerva) intre echipamentele dedicate culegerii de date si echipamentul din centrala, cat si eventualele convertoare necesare transmiterii de date. Calea de comunicatie trebuie sa fie redundanta, calea principala prin fibra optica, iar cea de rezerva se accepta a se realiza prin protocol de comunicatie de tip GSM, numai daca timpul total de actionare al ALO mentine siguranta in functionare a SEN. Trebuie utilizate protocoale standardizate si echipamente special dedicate asigurarii securitatii cibernetice. In cazul in care se utilizeaza echipamente/circuite de comunicatie ale OTS, utilizatorul trebuie sa asigure masuri solide de securitate cibernetica si care sa evite orice interferenta asupra comunicatiilor OTS. ,,În cazul statiilor cu schema monofilara de tip poligonal sau de tip 1½ întreruptoare pe circuit, curentii trifazati de pe cele doua laturi trebuie preluati separat, iar RTU trebuie prevazut cu doua intrari trifazate de curent. ,,În cazul statiilor prevazute cu bara de transfer si cupla de transfer sau cuple combinate, datele privind circulatia de curenti trifazati, pozitia întreruptoarelor si declansarile din protectii trebuie preluate separat, corespunzator functionarii elementului preluat pe bara de transfer prin cupla de transfer sau prin cupla combinata în regim de cupla de transfer. ,,Tensiunile secundare se vor prelua, de regula, de pe secundarul de masura prin intermediul unui automat trifazat de protectie de joasa tensiune (MCB) separat de cele destinate instalatiilor de protectie, control, automatizare si masura si prevazut în proiectul ALO. ,,Instalatia de automatizare trebuie sa includa atat caile de comunicatie (principala, respectiv de rezerva) intre echipamentele dedicate culegerii de date si echipamentul din centrala, cat si eventualele convertoare necesare transmiterii de date. Calea de comunicatie trebuie sa fie redundanta, calea principala prin fibra optica, iar cea de rezerva se accepta a se realiza prin protocol de comunicatie de tip GSM, numai daca timpul total de actionare al ALO mentine siguranta in functionare a SEN. Trebuie utilizate protocoale standardizate si echipamente special dedicate asigurarii securitatii cibernetice. In cazul in care se utilizeaza echipamente/circuite de comunicatie ale OTS, utilizatorul trebuie sa asigure masuri solide de securitate cibernetica si care sa evite orice interferenta asupra comunicatiilor OTS. Instalatia de automatizare care se va realiza la centrala electrica va avea roulul de a opri productia de energie electrica prin deconectarea acesteia la contingentele rezultate din studiul de solutie in regimul cu N-1 elemente in functie. ,,Instalatia de automatizare trebuie sa includa supravegherea permanenta a cailor de comunicatie (principala, respectiv de rezerva) cu echipamente dedicate culegerii de date din toate locatiile identificate in studiul de solutie. Se recomanda utilizarea de protocoale standardizate si de echipamente dedicate asigurarii securitatii cibernetice. In cazul in care se utilizeaza echipamente/circuite de comunicatie ale OD/OTS, utilizatorul trebuie sa asigure masuri solide de securitate cibernetica si care sa evite orice interferenta asupra comunicatiilor OD/OTS. ,,Din centrala, instalatia de automatizare trebuie sa transmita, in timp real, spre sistemul EMS-SCADA DEN, cel putin urmatoarele informatii: ,, ,,instalatia de automatizare in functiune/anulat; ,,starea de defect a oricarei cai de comunicatie, principala sau redundanta a instalatiei d</t>
  </si>
  <si>
    <t>PTB 3215 ARAD BRADULUI-NEGRUZZI</t>
  </si>
  <si>
    <t>Loc de consum si producere existent, bransament monofazic..Din PTA 20/0.4kV, 160kVA, nr.3215, din LEA 0.4kV prin realizarea urmatoarelor lucrari: 1.-lucrari finantate prin grija si pe cheltuiala operatorului de distributie: - montare pe fatada la limita de proprietate beneficiar, a unui BMPT-63A standardizat;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bidirectional existent; - pozare cablu Al pentru montare aeriana 4x16mmp, conform DC 4183RO, din LEA 0.4kV la BMPT, in lungime de cca. 20m; 3. lucrari de realizat prin grija si pe cheltuiala beneficiarului: - priza de pamant a BMPT; - coloana jt intre BMPT si TG beneficiar</t>
  </si>
  <si>
    <t>A20 SAVARSIN-FAGET AR</t>
  </si>
  <si>
    <t>-Din LEA 20 kV Faget -Savirsin stalpul nr.70 prin realizarea urmatoarelor lucrari: I. Lucrări finanţate pe baza tarifului de racordare: - Plantarea în LEA 20kV existentă la 2 buc. stâlpi tip SC15015 intre st.69 - st.70 echipați fiecare cu cîte un separator vertical 24 kV conform DY595 RO, cîte un set de descărcătoare cu ZnO cu disconector conform DY557 RO ed.2 coronament orizontal de întindere, legături duble şi prize de pămînt cu Rp max. 4ohm; - Demontarea LEA 20kV Al-OL 3x35/6 mmp existentă pe o lungime de cca. 100m, intre noii stilpi LEA 20kV plantati; - Demontare stilp nr.70; - Dezafectare cale de curent existenta; - Realizare LES 20kV în lungime de cca.140 m, intre st. 1 respectiv st. 2 proiectati cu inserierea PA 20 kV proiectat , cu cablu de Al 3x185 mmp conform DC4385 RO ed.2, montat în tub conform DS4235 RO şi DS4247 RO şi realizarea de terminale de exterior conform DJ4476 RO ed.4 şi de interior conform DJ4456 RO, în vederea racordării noului PA la LEA 20 kV existentă; - Echiparea compartimentului de racordare din PA 20 kV cu: - 2 buc. celule modulare de linie de 24kV– pregatite pentru integrarea in sistemul de telecontrol OD-630A, 16 kA(1s), cu separator de sarcină în SF6 şi CLP, conform DY803/3-LE ed.3 (loc pentru echipamente 20 kV montate ulterior); - 1 buc. celulă de măsură cu separator de sarcină – pregatita pentru integrarea in sistemul de telecontrol OD-, conform DY803/4-UTM ed.3,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II. Lucrari finanatate de catre operatorul de retea: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 clasa precizie 0,5S şi cordon de conectare grup de măsurare conform DMI031011 RO). Contorul va fi astfel amplasat încât să fie posibilă citirea lui din exteriorul PA de către consumator cît şi de distribuitor, contor bidirectional, programat cu tarif producator, clasa de exactitate 0,5s pentru energia activa si energia reactiva – montaj indirect, curba de sarcina, alimentare auxiliara si alimentator extern. Contorul va fi finantat de catre Rețele Electrice ROMANIA si se va amplasa la PC cu posibilitate de sigilare si de va fi astfel amplasat încât este posibilă citirea lui din exteriorul PC atât de către client cît şi de distribuitor. Pentru imbunatatirea semnalului GSM in vederea transmisiei curbelor de sarcina din contor se va monta in exterior o antena GSM cu castig de semnal. III. Lucrări finanţate de beneficiar, realizate prin grija lui, ce devin proprietatea acestuia : - Clădirea punctului de alimentare 20 kV cu două compartimente (Racordare si Beneficiar ):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Incaperea pusa la dispozitie de catre beneficiar trebuie sa aiba urmatoarele dimensiuni: 2,5x3 m (Lxl) si inaltime de minim 2,2 m. Controlul incalzirii in compartimentul de racordare va fi realizat cu ajutorul unui termo-higrostat avind alimentarea cu ee din TSI, sistem de incalzire vertical in celulele de 20 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 kV cît mai scurtă posibil (max. 20m), cu cablu de cupru de secţiune minimă 95 mmp, între celula de măsură din compartimentul de racordare şi celula cu înterupător din compartimentul utilizatorului; - Realizarea instalaţiei de utilizare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Instalaţia de iluminat interior, prize şi instalaţia de legare la pământ a clădirii. Punctul de alimentare 20kV se va amplasa pe teren proprietate privată, la limita de proprietate şi va avea acces în compartimentul de racordare direct din exterior prin realizarea de către client a unei căi de acces. Prin grija operatorului de distributie punctul de conexiune se va echipa cu echipamente pentru integrarea acestuia in telecontrol.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DI&lt;(&gt;,&lt;)&gt;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acestuia.Traseele rețelelor proiectate, se vor stabili în cadrul proiectului tehnic de către proiectantul de specialitate, conformavizelor obţinute şi de comun acord cu beneficiarul lucrării, astfel încît să permită accesul pentru mentenanţă şi înlocuirea instalaţiilor electrice defecte în timp util. Proiectul tehnic se va aviza în CTE a Rețele Electrice Romania..</t>
  </si>
  <si>
    <t>2026-08-13</t>
  </si>
  <si>
    <t>PTB 3231 ARAD TOCILESCU-PRUNULUI TC</t>
  </si>
  <si>
    <t>-Din PTA 20/0.4kV, 250kVA, nr.3231, din LEA 0.4kV prin realizarea urmatoarelor lucrari: 1.-lucrari finantate prin grija si pe cheltuiala operatorului de distributie: - montare pe soclu la limita de proprietate beneficiar, a unui BMPT-63A;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pozare cablu Al 3x25+16C, conform DC 4126RO, in tub protectie, din LEA 0.4kV la BMPT, in lungime de cca. 22m, din care cca. 11m canalizare zona nepavata; 3. lucrari de realizat prin grija si pe cheltuiala beneficiarului: - priza de pamant a BMPT; - coloana jt intre BMPT si TG beneficiar.</t>
  </si>
  <si>
    <t>PTA 3415 ARAD STEFAN CEL MARE-GUTENBR</t>
  </si>
  <si>
    <t>A20 BATIZ-SIMERIA DV</t>
  </si>
  <si>
    <t>-Punct de conexiune racordat la LEA 20 kV din Simeria - Batiz : - inlocuire stalp nr. 7 din LEA 20 kV din Simeria - Batiz, cu stalp tip SC 15014 echipat cu separator 3P in montaj vertical derivatie linie subterana (DY 595 RO); - montare cablu 2x3x(1x185)Almmp, în lungime de 230 m (213 m pamant, DC 4385/2 RO), pozat in tub PVC (DC 4235 RO si DS 4247 RO); - realizare punct de conexiune cu 2 compartimente (de racordare si de utilizator - unul pentru instalatiile electrice ale OD si unul pentru instalatiile electrice ale consumatorului), cu urmatoarea componenta : 1 celula de linie de medie tensiune extensibila (DY 803/2), 1 celula de masura (DY 803/4), 2 transformatoare de tensiune 20/0,1 kV (DY 4141/3 RO), 2 transformatoare de curent avand raportul de transformare 50/5 A, cls. 0.5S (DMI 031052 RO); - masurarea consumului de energie electrica se va face prin contorul electronic de energie electrica trifazat 3*57/100 V, valori nominale curent: In=5-6 A, clasa de precizie 0,5S%, conexiune indirecta. Lucrari finantate de beneficiar ce devin proprietatea acestuia : - constructia cu 2 compartimente (unul pentru instalatiile electrice din gestiunea RETELE ELECTRICE Romania SA cu dimensiuni interne de cel putin 2 ,5*2,5*2,4 (l*L*h) m) si unul pentru instalatiile electrice ale consumatorului a) cabina în anvelopă prefabricată sau în construcţie zidită va avea caracteristici structurale cel puţin echivalente cu cele din prescripţiile OD DG 10061RO b) cabina înglobată în constructie existenta (clădire civilă) trebuie să aibă caracteristicile structurale cel puţin echivalente cu cele din prescripţiile OD DG 2091 - celula de racord si celula cu întrerupator automat cu protectie generala maximala de curent si impotriva punerilor la pamant, montate in compartimentul utilizatorului; - LES 20 kV de Cu, sectiune minima de 95 mmp (L=10 m), inclusiv capetele terminale, între celula de masura si celula de sosire din compartimentulconsumatorului. Daca nu se poate respecta aceasta conditie, se va monta celula cu intrerupator pe cablul de alimentare; - priza de pamant interioara si exterioara aferenta cladirii in care se monteaza echipamentele punctului de alimentare; - compartimentul OD va fi echipat cu instalatie de serviciu (iluminat si o priza electrica monofazata) care va fi alimentata din instalatia consumatorului prin grija acestuia; - accesul in compartimentul OD si la contorul de energie electrica se va realiza din domeniu public.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Tariful de racordare a fost calculat pe baza de deviz general conform HG 907/2016. • Este necesara obtinerea autorizatiei de construire pentru instalatia de racordare si avizare in CTE a proiectului tehnic. • În situația în care terenul pe care urmează să fie amplasată instalația de racordare este proprietatea privată a unui terț, este necesar acordul sau promisiunea în scris a proprietarului terenului pentru încheierea cu operatorul de rețea, după perfectarea contractului de racordare și elaborarea proiectului tehnic al instalației de racordare, a unei convenții având ca obiect exercitarea de către operatorul de rețea a drepturilor de uz și servitute asupra terenului afectat de instalația de racordare, pentru executarea lucrărilor necesare realizării rețelei electrice, pentru asigurarea funcționării normale a acesteia, precum și pentru realizarea reviziilor, reparațiilor și intervențiilor necesare. Acordul/promisiunea mentionate anterior se depun odata cu cererea de incheierea a contractului de racordare. • În cazul în care soluția tehnică presupune amplasarea de construcții pe suprafața unuiteren proprietate privată, este necesară constituirea dreptului de superficie în favoarea operatorului de rețea. Cele de mai sus se vor materializa prin intermediul contractelor de uz, servitute sau superficie, după caz, în funcție de natura instalației de racordare, aceste contracte urmând să fie încheiate în formă autentică și să fie înscrise în cartea funciară a imobilului. • Prin grija utilizatorului se vor obtine de la detinatorii de teren acordurile, in original, autentificate de un notar public, pentru ocuparea sau traversarea terenului, precum si pentru exercitarea de catre RETELE ELECTRICE ROMANIA a drepturilor de uz si servitute asupra terenurilor afectate de instalatia de racordare.-</t>
  </si>
  <si>
    <t>9080 RACASDIA</t>
  </si>
  <si>
    <t>Exista bransament monofazat cu BMPM, disjunctor 32A si contor monofazat racordat la LEA JT aferenta PTA 9080, 20/0,4kV, 250KVA.-In cadrul instalatiilor existente se va inlocui disjunctorul cu un disjuncotr de 40A.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electronic monofazat in montaj direct de tip SMARTMETER in regim bidirectional ca si producator-consumator la puterea nou avizata.</t>
  </si>
  <si>
    <t>2026-08-14</t>
  </si>
  <si>
    <t>2025-08-18</t>
  </si>
  <si>
    <t>2026-08-18</t>
  </si>
  <si>
    <t>PTA 10082 BOCSIG</t>
  </si>
  <si>
    <t>-.Din PTA 20/0.4kV, 160kVA, nr.10082, din LEA 0.4kV prin realizarea urmatoarelor lucrari: 1.-lucrari finantate prin grija si pe cheltuiala operatorului de distributie: - montare pe fatada la limita de proprietate beneficiar, a unui BMPm-40A standardizat; - realizare grup masura energie electrica prin montarea in BMPm a unui contor electronic monofazat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existent; - pozare cablu Al pentru montare aeriana 2x16mmp, conform DC 4183RO, din LEA 0.4kV la BMPm, in lungime de cca. 45m, pozat pe stalpul intermediar existent; 3. lucrari de realizat prin grija si pe cheltuiala beneficiarului: - priza de pamant a BMPm; - coloana jt intre BMPm si TG beneficiar</t>
  </si>
  <si>
    <t>4416 TARNOVA CENTRU</t>
  </si>
  <si>
    <t>Exista bransament monofazat cu BMPT si contor electronic trifazat in montaj direct racordat la LEA JT aferenta PTA 4416, 20/0,4kV, 250KVA.-Se va realiza un nou circuit LEA JT cu cablu JT tetrapolar cu elice vizibila pentru montare aeriana, izolat in XLPE, cu neutru central conductor din AL 3x70+54,6N cf.GSCC009/17, matricola 339013, in lungime traseu de 58 metri,(4m iesire din CD, 8m pe stalp, 20m aerian intre stalpi,18m traversare, 8m coborare pe cladire) racordat din cutia de distributie CD a PTA 4416,20/0.4KV, 250KVA, pe stalpul nr. 1 zabrelit si st. nr.2 SE10, fiind al doilea circuit pe stalpii existenti, pana in BMPT-i 100A. Prin grija si cheltuiala Retele Electrice se va monta la limita de proprietate pe cladire un BMPT-i 100A, cf.FT-133MAT, cu separator+intreruptor tetrapolar 100A si grup de masura cu 3xTC 250/5A cl.0,5S, bloc de jonctiune de deconectare si incercare cu 10 cleme. Prin grija si cheltuiala Retele Electrice se va monta in BMPT-i un contor electronic trifazat in montaj semidirect.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electronic trifazat in montaj semidirect de tip SMARTMETER in regim bidirectional ca si producator-consumator la puterea nou avizata.</t>
  </si>
  <si>
    <t>2026-08-19</t>
  </si>
  <si>
    <t>A20 ZAVOI-I M ORASTIE DV</t>
  </si>
  <si>
    <t>Punct de conexiune 20 kV cu 2 compartimente (de racordare si de utilizator), racordat in bucla din Statia 110/20 kV IMO. Compartimentul de racordare al punctului de conexiune este echipat cu 2 celule de linie si 1 celula de masura, echipata cu 2xTT si 2xTC, echipamente de telecontrol si automatizare: RGDAT pe celulele de linie, UP pentru PT, modul GSM, antena, alimentate din instalatia de joasa tensiune. Grup de masurare de decontare pe medie tensiune.Prin grija si pe cheltuiala utilizatorului se va realiza automatizarea necesara eliminarii posibilitatii de evacuare in RED a puterii produse.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Avand in vedere faptul ca centrala electrica are in componenta CEF cu puterea instalata de 500 kW in instalatia de utilizare sunt necesare urmatoarele lucrari suplimentare: realizare instalatie de management a energiei si montare releu de protectie inversa pe dispozitivul general care sa nu permita un flux de putere de la utilizator catre operatorul de distributie.-</t>
  </si>
  <si>
    <t>2025-08-20</t>
  </si>
  <si>
    <t>2026-08-20</t>
  </si>
  <si>
    <t>PTA 11070 SINTANA UZINA DE APA</t>
  </si>
  <si>
    <t>-.Din PTA 20/0.4kV, 250kVA, nr.11070, din LEA 0.4kV prin realizarea urmatoarelor lucrari: 1.-lucrari finantate prin grija si pe cheltuiala operatorului de distributie: - montare pe fatada la limita de proprietate beneficiar, a unui BMPT-32A;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existent; - pozare cablu Al pentru montare aeriana 4x16mmp, conform DC 4183RO, din LEA 0.4kV la BMPT, in lungime de cca. 25m; 3. lucrari de realizat prin grija si pe cheltuiala beneficiarului: - priza de pamant a BMPT; - coloana jt intre BMPT si TG beneficiar</t>
  </si>
  <si>
    <t>Punct de conexiune 20 kV cu doua compartimente (de racordare si utilizator), racordat la LEA 20kV Capat din statia 110/20 kV Buzias pentru cale de alimentare de baza - si respectiv la LEA 20 kV Boldur I din statia 110/20kV Lugoj pentru a doua cale de alimentare Masurarea energiei electrice este realizata prin contor electronic trifazat de energie electrica activa si reactiva cl 0,5 S cu curba de sarcina si interfata de comunicatie RS 232 si cutie de comunicatie GSM, în montaj indirect prin 3xTC 10/5A cl 0,5 si 2xTT 20/0,1kV cl 0,5 din celula de masurăNu este cazulNecesar reprogramare contor existent pentru tarif de producator.</t>
  </si>
  <si>
    <t>PTA 116 STANIJA MAGURA</t>
  </si>
  <si>
    <t>-Instalatie electrica trifazata subterana alimentata din cutia de distributie aferenta PTA nr. 116 Stanija : - LES JT realizat cu cablu 3x95+50N mmp (DC 4146 RO), L=5 m (3 m pamant); - BMPTi 160 A (FT-133-MAT) cu picior încastrat în beton. Montare contor electronic trifazat in montaj semidirect,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Tariful de racordare a fost calculat pe baza de deviz general conform HG 907/2016. • Este necesara obtinere autorizatie de construire/acord pentru instalatia de racordare. • Valoarea medie a bransamentului pana la care operatorul de distributie ramburseaza cheltuielile pentru proiectarea si realizarea bransamentului, stabilita conform reglementarilor in vigoare, este de 2060 lei. • Pentru crearea conditiilor tehnice necesare alimentarii cu energie electrica, RETELE ELECTRICE Romania SA va efectua lucrari in amonte de punctul de racordare. Utilizatorul va putea beneficia de puterea solicitata, dupa realizarea lucrarilor de intarire, termenul posibil fiind de 24 luni.-</t>
  </si>
  <si>
    <t>PTA 3277 ARAD TROTUSULUI-PETRU MAIOR</t>
  </si>
  <si>
    <t>-.Din PTA 20/0.4kV, 250kVA, nr.3277, din LEA 0.4kV prin realizarea urmatoarelor lucrari: 1.-lucrari finantate prin grija si pe cheltuiala operatorului de distributie: - montare pe fatada la limita de proprietate beneficiar, a unui BMPm-40A; - realizare grup masura energie electrica prin montarea in BMPm a contorului electronic monofazat bidirectional existent, recuperat din vechea instalatie de racordare si programarea sa cu tarif producator; 2.- lucrari finantate in baza tarifului de racordare, conform prevederilor Ord. ANRE 59/2013 cu modificarile si completarile ulterioare: - dezafectarea vechii cai de alimentare cu energie electrica si recuperarea contorului monofazat bidirectional existent; - pozare cablu Al pentru montare aeriana 2x16, conform DC 4183RO, din LEA 0.4kV la BMPm, in lungime de cca. 20m; 3. lucrari de realizat prin grija si pe cheltuiala beneficiarului: - priza de pamant a BMPm; - coloana jt intre BMPm si TG beneficiar</t>
  </si>
  <si>
    <t>2026-08-21</t>
  </si>
  <si>
    <t>A20 CENTURA RURAL-MOCIUR RE</t>
  </si>
  <si>
    <t>Exista bransament electric trifazat, racordat din stalpul de tip SC10005 de pe circuitul LEA JT aferent PTA 4415, 20/0,4kV, 160KVA, cu BMPT exterior si contor electronic trifazat bidirectional de tip Smart-Meter in montaj direct.-A. Lucrari realizate pe taxa de racordare : Se va inseria un stalp metalic nou proiectat tip 12G24, notat 62/18A pe LEA 20 kV CENTURA RURAL, pe racord PTA 4415, langa drum si se va echipa cu separator plecare cablu cf. DY 595 RO, set de descarcatori cf. DY 557 RO, terminale de exterior cf. DJ 4476 RO si priza de pamant de 4 ohmi. Se va realiza un racord LES 20 kV proiectat avand traseul intre stalpul 62/18A proiectat si celula de line a punctului de conexiune nou proiectat cu canalizare in lungime de 1300 m cu cablu MT Al 3x1x185 mmp, cu izolatie de polietilena reticulata (XPLE) de grosime redusa cf. DC 4385 RO montat in tub cf. DS 4235 RO si DS 4247 RO. Punct de conexiune de 20 kV amplasat intr-o anvelopa de beton pusa la dispozitie de beneficiar, cu compartiment de racordare si masura cu acces separat pentru personalul Retele Electrice Romania, echipat cu : -1 buc. celula de linie motorizata 24 kV, 630A, 16 kA cu separator de sarcina in SF6 cf. DY 803/2ed. 3; -1 buc. celula de masura cf. DY 803/4-1 UT ed.3, echipata cu separator de sarcina si CLP, 2 buc. transformatoare de tensiune 20/0,1 kV clasa de precizie 0,5 cf. DMI031015RO, 2 buc. transformatoare de curent cu raportul de transformare 50/5A (cl. 0,5S) cf. DM0311052RO si contor electronic trifazat static (afisaj LCD), In=5(6)A, Un=3x100/57V, clasa de precizie 0,5, dotat cu curba de sarcina, interfata de comunicare RS 232 si modul comunicatie GSM. Contorul se va amplasa prin grija si cheltuiala Retele Electrice intr-o cutie de masura, amenajata intr-o nisa in peretele anvelopei, cu posibilitatea vizualizarii atat de catre Retele Electrice cat si de catre beneficiar; Nota: In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-2 buc. termo-higrostat si 2 buc. sistem anticondens pt. celulele MT -1 buc. dezumidificator pt. compartimentul de racordare, cu racord evacuare externa, 30l/24h -Compartimentul de racordare trebuie sa permita o dezvoltare ulterioara (montarea unei celule de linie) si sa fie cu acces din exterior. B. Lucrari ce se realizeaza prin grija beneficiarului : -Cladirea PTAnv compartimentata in care se va monta, intr-un compartiment, instalatia de racordare si de masurare, si in al doilea compartiment instalatia utilizatorului). Incaperea compartimentului de racordare trebuie sa aiba urmatoarele dimensiuni: 2,5x3m (Lxl) si inaltime de minim 2,2m. Constructia incaperii trebuie realizata conform DG10061RO, DG2061RO ed.2 si DG2092RO (pereti, acoperis, podea, sistem ventilatie, usa, finisaje). -LES 20 kV cat mai scurt posibil (l≤ 20 m), cu cablu de cupru de sectiune minima 95 mmp, intre celula de masura din compartimentul de racordare si celula cu intrerupator din compartimentul utilizatorului. Nota: Avand in vedere faptul ca anvelopa se va monta intr-o zona acoperita iarna de zapada, aceasta se va prevedea cu o fundatie inaltata si rampa de acces cu scari (inaltime 1 m). -Celula sosire cu intrerupator general automat debrosabil in compartimentul utilizatorului; intrerupatorul va fi obligatoriu prevazut cu: protectie generala maximala de curent in 3 trepte (la scurtcircuit si suprasarcina); protectie homopolara de curent in 2 trepte, contra punerilor la pamant monofazate, respectiv bifazate, cu reglajul corelat cu celelalte protectii din instalatiile Retele Electrice Romania SA. -Instalatie de iluminat si o priza 230V in compartimentul de racordare, alimentate din reteaua JT a utilizatorului. -Realizarea unei prize de pamant cu Rp&lt;4 ohmi la punctul de conexiune. Anvelopa de beton pusa la dispozitie de beneficiar se va amplasa la limita de propietate, astfel incat accesul personalului ReteleElectrice Romania SA in compartimentul de racordare sa se faca din domeniu public. Delimitarea dintre instalaţiile distribuitorului si cele ale utilizatorului este la papucii cablului intern 20kV plecare din compartimentul de racordare (celula masura), spre dispozitivul general (celula sosire) amplasat in compartiment utilizator al noului PC. Traseele retelelor electrice si amplasamentul PC se vor stabili in cadrul proiectului tehnic de executie de catre proiectantul de specialitate, conform avizelor obtinute si de comun acord cu beneficiarul lucrarii. Proiectul tehnic se va aviza in Comisia Tehnica de Avizare a Retele Electrice Romania S.A. Materialele si echipamentele care se utilizeaza la realizarea instalatiei trebuie sa fie conforme cu cerintele din specificatiile tehnice unificate Retele Electrice Romania. Celelalte materiale si echipamente pentru care nu sunt elaborate specificatii tehnice unificate, trebuie sa fie noi, compatibile cu starea tehnica a instalatiei, sa indeplineasca cerintele specifice de fiabilitate si siguranta. Se va instala un analizor de calitate a energiei electrice clasa A permanent , conform specificatiilor oferite de OD. Solicitantul va depune dosar definitiv pentru instalatia electrica de utilizare in aval de punctul de delimitare. Dosarul definitiv va fi elaborat de catre un electrician autorizat ANRE, prin grija si cheltuiala consumatorului. Prin grija si cheltuiala Retele Electrice se va monta un contor trifazat electronic in montaj indirect programat in regim bidirectional conform puterilor avizate.</t>
  </si>
  <si>
    <t>PTA 9594 PINCOTA</t>
  </si>
  <si>
    <t>Bransament electric trifazat existent..Din PTA 20/0.4kV, 100kVA, nr.9594, din LEA 0.4kV prin realizarea urmatoarelor lucrari: 1.-lucrari finantate prin grija si pe cheltuiala operatorului de distributie: - montare pe fatada la limita de proprietate beneficiar, a unui BMPT-32A standardizat; - realizare grup masura energie electrica prin montarea in BMPT a contorului electronic trifazat bidirectional existent, recuperat din vechea instalatie de racordare si programarea sa cu tarif producator; 2.- lucrari finantate in baza tarifului de racordare, conform prevederilor Ord. ANRE 59/2013 cu modificarile si completarile ulterioare: - dezafectarea vechii cai de alimentare cu energie electrica si recuperarea contorului trifazat bidirectional existent; - pozare cablu Al pentru montare aeriana 4x16mmp, conform DC 4183RO, din LEA 0.4kV la BMPT, in lungime de cca. 25m; 3. lucrari de realizat prin grija si pe cheltuiala beneficiarului: - priza de pamant a BMPT; - coloana jt intre BMPT si TG beneficiar</t>
  </si>
  <si>
    <t>-Conform lucrarii: EEI-SS-836/2023 - elaborata de ELECTROECHIPAMENT INDUSTRIAL SRL si avizata de Retele Electrice Romania SA (denmita anterior Retele Electrice Banat SA cu documentul Aviz CTE nr. 19/02/02.03.2023, tinand seama de situatia energetica din zona  recum si de datele solicitate de utilizator Racordare la SEN se va face prin Racordare radiala pe bara 20kV in statia 110/20 kV Faget, cu realizarea urmatoarelor lucrari : I. Lucrari pe tarif de racordare conform Ordin ANRE nr. 59/2013 cu modificarile si completarile ulterioare : - montare celula 20kV complet echipata compatibila cu celulele 20kV existente in statia Faget , cu intreruptor cu actionare manuala si motor de armare la 110 Vcc si separator de sarcina, cu cutite de legare la pamant, prevazute cu lampi de semnalizare prezenta tensiunii in celula, cu rezistenta de incalzire 50 W – 220 V.c.a, cu releu de semnalizarea scurtcircuitelor mono si polifazate, protectii digitale cu sensibilitate bidirectionala, 2xTC pentru balanta - realizare LES 20kV cu cablu tip XLPE 3x(1x185mm2) + FO + cablu CYAbY 5x6 alimentare servici interne in lungime totala de 50m intre celula de linie proiectata in statia Faget si PC 20kV amplasat pe terenul beneficiarului -montare punct de conexiune echipat cu: *- 1 celule de linie (1LE) conform specificatiei ENEL DY 803/2– LE 24 kV ,400A , 16 kA *- 1 celula de masura (1UT) pentru CEF FAGET 4 cu plecare in cablu, conform specificatiei ENEL DY 803/4–UT, 24 kV, 400A , 16 kA, echipata cu 2 transformatoare de curent 400/5A, cls.0,2S si 2 transformatoare de tensiune 20/0.1kV cls. 0,2; *- echipamente pentru integrarea in sistemul de telecontrol EDistributie Banat SA a celulei de linie si masura: _- montarea de RGDAT 2 buc, -- UP 2020 LITE 1 buc, _- baterii acumulatori 2 buc, _- TSA 1 buc, - _ router Rugged pentru comunicatii 4G CISCO IR1101, - Swichuri rugged CISCO IE4000-8S4GE, - dulap pentru echipamente de telecomunicatii FT045_TLC-M TIP B si accesoriile de conectica: Patchcord ftp cat. 6e (lungime 1 m); Patchcord ftp cat. 6e (lungime 10 m). - Montare grup de masurare de decontare in firida securizata, cu contor cu telecitire bidirectional, clasa 0,2 S (pus la dispozitie de OD); Amplasarea punctului de conexiune se va realiza pe un amplasament pus la dispozitie de utilizator; (constructia PC este in sarcina utilizatorului si va ramane in proprietatea acestuia) in proximitatea statiei de transformare 110/20kV Faget . Compartiment operator de retea va fi cu acces liber din domeniul public, dimensionat pentru exploatare din interior. Se vor reface reglajele pe celula 20kV nr.14 aferenta feederului conform fisei de reglaj ce va fi intocmita de Retele Electrice Romania S.A., la solicitarea utilizatorului/executantului lucrarilor. II. Lucrari ce se realizeaza prin grija si pe cheltuiala utilizatorului reprezentand instalatie de utilizare: Echipare punct de conexiune compartiment Utilizator, conform PD_IO 1815-EDB -PL86 “Criterii tehnice de racordare a clientilor la retelele de IT, MT, JT” si anume: - 1 celula DG cu izolatie in aer, 24 kV – 630A – 16 kA, echipata cu separator si intreruptor, transformatoare de masurare de curent 300/5A cl. min 0,5; 10Ipn, transformator de curent homopolar tip toroidal 100/1A montat pe cablurile MT. Intreruptorul este prevazut cu protectie digitala si modul de comunicatie integrabil in sistemul de telecontrol E Distributie Banat. - 1 celula de abonat – sosire CEF, cu functie DI, gabarit normal cu izolatie in aer, de 24 kV – 630 A – 16 kA cu intreruptor si separator de sarcina avand mediul de stingere a arcului electric in SF6, cu cutite de legare la pamant, prevazute cu lampi de semnalizare prezenta tensiune in celula, cu rezistenta de incalzire 50 W – 220 V.c.a, cu releu de semnalizarea scurtcircuitelor mono si polifazate ; TC toroidal 100/1A montat pe cablul de sosire CEF, protectii antiinsularizare; - 1 celula trafo servicii interne, 24 kV – 400 A – 16 kA, gabarit normal cu izolatie aer, echipata cu separator de sarcina si sigurante fuzibile 6,3 A, pentru transformator de putere trifazat de 4 kVA, 20/0,4 kV. - 1 transformator de putere trifazat, de 4 kVA, 20/0,23 kV, usc = 4%; - 1 tablou general servicii interne abonat. - Montarea traductorilor P, Q, U; - Instalatia de iluminat, prize si instalatia de legare la pamant a cladirii punctului deconexiune; - Montare analizor pentru monitorizarea calitatii energiei electrice; echipamentul va trebui sa asigure, in principal, cerintele tehnice din FT 111_MAT "ANALIZOR STATIONAR DE CALITATE A ENERGIEI ELECTRICE". - sistem pentru culegere informatii si transmitere a marimilor P, Q, U si pozitie intreruptor DG la DET prin dispecerul EDistributie. In compartimentul utilizator, se vor instala traductoarele de putere active P, putere reactiva Q si tensiune U. Acestea se vor racorda in circuitele de masura ale transfomatoarelor de curent si de tensiune. Semnalele de iesire ale traductoarelor, impreuna cu cel de pozitie a dispozitivului general DG, vor fi disponibile intr-un sir cleme. De la sirul de cleme pana la UP2020 amplasat in compartimentul OD, semnalele vor fi transmise printr-un cablu special ecranat, care va face parte impreuna cu traductoarele din instalatia de utilizare. Lungimea cablului nu va depasi 20 m. Punctul de Conexiuni va fi prevazut cu priza de legare la pamant combinata interior-exterior, a carei rezistenta de dispersie sa fie R &lt; 4 . Sistemul de protectie general (SPG) asociat DG uprinde: - protectie maximala de curent cel putin pe doua faze, cu trei trepte. Prima treapta se foloseste impotriva suprasarcinii, a doua pentru a permite o functionare temporizata si a treia pentru a permite o interventie rapida; - protectie homopolara directionala cu doua trepte (o treapta pentru punerile la pamant simple, si a doua treapta pentru duble puneri la pamant) Sistemul de protectie SPI asociat DI contine relee de frecventa, de tensiune si eventual de tensiune homopolara si cuprinde: - functie protectie de tensiune minima /maxima in 2 trepte; - functie protectie de frecventa minima /maxima in 2 trepte;  - functie de protectie de maxima de tensiune mediata la 10 minute. - Racord LES 20 kV intre PC utilizator si PC OD Din celula DG va pleca un cablu de 20 kV Cu sectiune 3x(1x95 mm²) Cu L=25m si se va conecta in punctul de conexiuni 20 kV ce apartine Retele Electrice Romania, celula de masura. -Realizare LES 20 kV cu cablu 20kV XLPE 3x(1x185mm2) cu lungimea de 2 ,8km intre punctul de conexiune PC 20kV ce se va amplasa langa punctul de racordare si CEF; -posturi de transformare cu puterea unitara trafo sub 2000kVA si instalatii jt incinta parc. Punerea in functiune a noi centrale se va face respectand „Ord. 51/2019 de aprobare a Procedurii de notificare pentru racordare a unitatilor generatoare si de verificare a conformitatii unitatilor generatoare cu cerintele tehnice privind racordarea unitatilor generatoare la retelele electrice de interes public.-</t>
  </si>
  <si>
    <t>PTA 10338 GURAHONT</t>
  </si>
  <si>
    <t>-Din PTA 20/0.4kV, 250kVA, nr.10338, din LEA 0.4kV prin realizarea urmatoarelor lucrari: 1.-lucrari finantate prin grija si pe cheltuiala operatorului de distributie: - montare pe soclu la limita de proprietate beneficiar, a unui BMPT-63A;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dezafectarea vechii cai de alimentare cu energie electrica si recuperarea contorului trifazat existent; - pozare cablu Al 3x25+16C, conform DC 4126RO, in tub protectie, din LEA 0.4kV la BMPT, in lungime de cca. 30m, din care cca. 10m subtraversare sosea, respectiv cca. 8m canalizare zona pavata; 3. lucrari de realizat prin grija si pe cheltuiala beneficiarului: - priza de pamant a BMPT; - coloana jt intre BMPT si TG beneficiar.</t>
  </si>
  <si>
    <t>2025-08-25</t>
  </si>
  <si>
    <t>2026-08-25</t>
  </si>
  <si>
    <t>S6 PT52 PIATA-PA1 DV</t>
  </si>
  <si>
    <t>-Punct de conexiune racordat la LES 6 kV intre PTZ nr. 20 si PTAB nr. 108 : - interceptare, sectionare, mansonare cablu existent si montare cablu 2x3x(1x185)Almmp, în lungime de 20 m (15 m drum auto asfaltat, DC 4385/2 RO), pozat in tub PVC (DC 4235 RO si DS 4247 RO); - realizare punct de conexiune cu 2 compartimente (de racordare si de utilizator - unul pentru instalatiile electrice ale OD si unul pentru instalatiile electrice ale consumatorului), cu urmatoarea componenta : 2 celule de linie de medie tensiune extensibile (DY 803/2), 1 celula de masura echipata cu separator de sarcina (izolatie in SF6) si CLP (DY 803/4), 2 transformatoare de tensiune 6/0,1 kV (DY 4141/3 RO), 2 transformatoare de curent avand raportul de transformare 50/5 A, cls. 0.5S (DMI 031052 RO); - masurarea consumului de energie electrica se va face prin contorul electronic de energie electrica trifazat 3*57/100 V, valori nominale curent: In=5-6 A, clasa de precizie 0,5S%, conexiune indirecta. Lucrari finantate de beneficiar ce devin proprietatea acestuia : - constructia cu 2 compartimente (unul pentru instalatiile electrice din gestiunea RETELE ELECTRICE Banat SA cu dimensiuni interne de cel putin 2 ,5*2,5*2,4 (l*L*h) m) si unul pentru instalatiile electrice ale consumatorului a) cabina în anvelopă prefabricată sau în construcţie zidită va avea caracteristici structurale cel puţin echivalente cu cele din prescripţiile OD DG 10061RO b) cabina înglobată în constructie existenta (clădire civilă) trebuie să aibă caracteristicile structurale cel puţin echivalente cu cele din prescripţiile OD DG 2091 - celula de racord si celula cu întrerupator automat cu protectie generala maximala de curent si impotriva punerilor la pamant, montate in compartimentul utilizatorului; - LES MT de Cu, sectiune minima de 95 mmp (L=10 m), inclusiv capetele terminale, între celula de masura si celula de sosire din compartimentul consumatorului. Daca nu se poate respecta aceasta conditie, se va monta celula cu intrerupator pe cablul de alimentare; - priza de pamant interioara si exterioara aferenta cladirii in care se monteaza echipamentele punctului de alimentare; - compartimentul OD va fi echipat cu instalatie de serviciu (iluminat si o priza electrica monofazata) care va fi alimentata din instalatia consumatorului prin grija acestuia; - accesul in compartimentul OD si la contorul de energie electrica se va realiza din domeniu public.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Instalatia de producere trebuie sa respecte cerintele tehnice prevazute in Ordinul ANRE 132/2020 (ultima modificare a Ordinul ANRE 228/2018) – pentru aprobarea Normei tehnice"Conditii tehnice de racordare la retelele electrice de interes public pentru prosumatorii cu injectie de putere activa in retea" • Tariful de racordare a fost calculat pe baza de deviz general conform HG 907/2016. • Este necesara obtinerea autorizatiei de construire pentru instalatia de racordare si avizare in CTE a proiectului tehnic. • În situația în care terenul pe care urmează să fie amplasată instalația de racordare este proprietatea privată a unui terț, este necesar acordul sau promisiunea în scris a proprietarului terenului pentru încheierea cu operatorul de rețea, după perfectarea contractului de racordare și elaborarea proiectului tehnic al instalației de racordare, a unei convenții având ca obiect exercitarea de către operatorul de rețea a drepturilor de uz și servitute asupra terenului afectat de instalația de racordare, pentru executarea lucrărilor necesare realizării rețelei electrice, pentru asigurarea funcționării normale a acesteia, precum și pentru realizarea reviziilor, reparațiilor și intervențiilor necesare. Acordul/promisiunea mentionate anterior se depun odata cu cererea de incheierea a contractului de racordare. • În cazul în care soluția tehnică presupune amplasarea de construcții pe suprafața unui teren proprietate privată, este necesară constituirea dreptului de superficie în favoarea operatorului de rețea. Cele de mai sus se vor materializa prin intermediul contractelor de uz, servitute sau superficie, după caz, în funcție de natura instalației de racordare, aceste contracte urmând să fie încheiate în formă autentică și să fie înscrise în cartea funciară a imobilului. • Prin grija utilizatorului se vor obtine de la detinatorii de teren acordurile, in original, autentificate de un notar public, pentru ocuparea sau traversarea terenului, precum si pentru exercitarea de catre RETELE ELECTRICE ROMANIA a drepturilor de uz si servitute asupra terenurilor afectate de instalatia de racordare.-</t>
  </si>
  <si>
    <t>2026-08-27</t>
  </si>
  <si>
    <t>-Constă într-un PC anvelopa 20kV pus la dispoziție de către beneficiar, cu măsura MT racordat la Stâlpul nr 43/33/2 din LEA 20kV ORAS 1 din stația 110/20kV JIMBOLIA TM, cu realizarea următoarelor lucrări: I.,,Lucrări realizate pe baza tarifului de racordare: Stâlpul nr 43/33/2 din LEA 20kV ORAS 1 din stația 110/20kV JIMBOLIA TM se va demonta si se va planta 1 buc. stâlp SC 14/G/31 echipat cu: consolă semiorizonatala de întindere echipată cu lanțuri duble de întindere 2il/2il,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până la punctul de conexiune 20kV proiectat, în lungime de 95 m (din care 10m pe stâlpul existent&lt;(&gt;,&lt;)&gt; 2m dale,7m subtraversare&lt;(&gt;,&lt;)&gt; 66 spațiu verde și 10m in punctul de conexiune).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10/5A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privatese vor constitui/recunoaște drepturile reale de superficie/uz si servitute, după caz, în favoarea Rețele electrice, aferente imobilelor afectate de instalația de racordar e/capacitățile deviate. În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</si>
  <si>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PTA 10609 VASOAIA</t>
  </si>
  <si>
    <t>Din PT 20/0,4 kV,nr.10609, din LEA 0,4 kV prin instalatie de racordare existenta.-Inlocuire contor existent cu contor bidirectional</t>
  </si>
  <si>
    <t>2026-08-28</t>
  </si>
  <si>
    <t>PTZ 3029 ARAD AEROPORT TC</t>
  </si>
  <si>
    <t>Bransament electric trifazat existent..Din PT 20/0.4kV, 400kVA, nr.3029, din TDRI al PTZ prin realizarea urmatoarelor lucrari: 1.-lucrari finantate prin grija si pe cheltuiala operatorului de distributie: - montare pe soclu la exteriorul PTZ, a unui BMPTi-100A conform FT-133MAT, echipat cu 3xTC=250/5A clasa precizie 0.5s; - realizare grup masura energie electrica prin montarea in BMPTi a unui contor electronic trifazat bidirectional in montaj semidirect si programarea sa cu tarif producator; 2.- lucrari finantate in baza tarifului de racordare, conform prevederilor Ord. ANRE 59/2013 cu modificarile si completarile ulterioare: - dezafectarea vechii cai de alimentare cu energie electrica si recuperarea contorului trifazat in montaj direct existent; - pozare cablu Al 3x50+25C, conform DC 4126RO, din TDRI al PTZ 3029 la BMPTi, in lungime de cca. 5m; 3. lucrari de realizat prin grija si pe cheltuiala beneficiarului: - priza de pamant a BMPTi; - coloana jt intre BMPTi si TG beneficiar</t>
  </si>
  <si>
    <t>2025-08-29</t>
  </si>
  <si>
    <t>2026-08-29</t>
  </si>
  <si>
    <t>T2802 CALEA BANLOCULUI</t>
  </si>
  <si>
    <t>Instalația electrică monofazată existentă este necorespunzătoare din punct de vedere tehnic și nu respectă normele actuale de siguranță și funcționare. Sporul de putere solicitat nu poate fi acordat pe instalația existentă.Nu este cazulbranșament electric subteran monofazat din LEA j.t. existenta, realizata cu conductor TYiR 5x35mmp si alimentata din postul de transformare T2802 – 20/0,4kV-250kVA; branșamentul se va realiza cu cablu de tip Al 1x25+16C mmp (cf.DC 4125RO) ‚în lungime de 37 metri (10m pe stâlpul LEA j.t - la coborârea de pe stâlp fixarea cablului se va face cu coliere din inox si se va proteja in profil tip REB pana la înălțimea de 2,5 m, 1m in BMPM&lt;(&gt;,&lt;)&gt; 7m subtraversare, 3m trotuar betonat și 16m zonă verde), protejat prin tub PVC conform DS4235RO; Montarea unui contor electronic monofazat într-un BMPM 40A din poliester armat cu fibra de sticla (cf.FT 133_MAT), echipat cu un întrerupător bipolar fix de 40A, amplasat pe soclu, la limita de proprietate.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BMPM proiectat se va lega la o priza de punere la pământ cu valoare de maxim 4 Ohm, realizata prin grija beneficiarului.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 Conform Ordin ANRE 23/09.03.2022, costul mediu pentru realizarea unui branșament monofazat subteran din LEA sau branșament trifazat mixt este de 2060 lei.</t>
  </si>
  <si>
    <t>6032 ICF</t>
  </si>
  <si>
    <t>Exista bransament electric trifzat aerian, racordat din stalpul de tip SC10002, de pe circuitul LEA JT aferent PTZ 6032, 20/0,4kV, 630kVA, cu BMPT echipat cu disjunctor bipolar 40A si contor electronic trifazat de tip Smart-Meter.-In cadrul instalatiilor existente se va inlocui disjunctorul cu un disjunctor de 63A.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electronic trifazat in montaj direct de tip SMARTMETER in regim bidirectional ca si producator-consumator la puterea nou avizata.</t>
  </si>
  <si>
    <t>PTA 2634 SCOALA RADOVANU</t>
  </si>
  <si>
    <t>Bransament trifazat existent. BMPT 32A existent. Se va inlocui partea electrica din BMPT, atat intrerupatorul existent In=32A cu intrerupator nou In=40A, cat si conductoarele din circuitul primar, din cupru, flexibile cu sec?iuni adecvate curentului nominal al intrerupatorului. Masura existenta.</t>
  </si>
  <si>
    <t>27325717</t>
  </si>
  <si>
    <t>Alimentarea cu energie electrica se va face din LEA 20kV Andrasesti ? Racord PTA 8583 stalpul nr.4&lt;(&gt;,&lt;)&gt; prin intermediul unui post de transformare nou in anvelopa din beton cu executarea urmatoarelor lucrari: Pe tarif de racordare: Stalpul nr.4 al Racord PTA 8583 tip SC 15015 va echipat cu consola de derivatie cu izolatori compozit. Se va construi racord 20kV aerian cu lungimea de 17m din conductor OL Al 3x70mmp, prin plantarea a doi stalpi SC 15015 noi in fundatii turnate. Stalpul nr.1 va fi echipat cu consola coronament semiorizontal de intindere cu lanturi duble de izolatori compozit, separator orizontal si priza de impamantare cu R&lt;4ohmi. Stalpul nr. 2 va fi echipat cu consola coronament semiorizontal de intindere cu izolatori compozit, cu cadru pentru descarcatori MT si CTE si se va monta priza de impamantare cu R&lt;4ohmi. Din stalpul nr.2 se va continua cu cablu 20kV tip AR4H5EX 3x1x185 mmp cu lungimea de 625m (din care 10m pozat aparent coborare pestalp prin tub de protectie rigid si 615m pozat subteran pe str. Puscasu cu 2buc.subtraversari drumuri pietruite a cate 4m fiecare) pana in PTAB nou amplasat in zona obiectivului. - Noul PTAB va fi amplasat pe fundatie din beton suprainaltata peste nivelul strazii si va fi echipat cu 1 buc. celula de linie LE si 1buc. celula Trafo conform specificatiilor in vigoare, spatiu pentru montarea pe viitor a unei celule MT, transformator 20/0,4kV ? 160kVA cu pierderi reduse. Echipamentele pentru integrarea in sistemul de telecontrol vor fi puse la dispozitie si montate de catre R.E.R.. Celulele vor fi prevazute cu rezistente anticondens, se vor prevedea ventilator eolian pentru aerisire incinta, sistem de supraveghere si antiefractie si priza de impamantare. - Se va monta tablou de joasa tensiune si 1buc. intrerupator 250A ce se vor racorda la bornele de jt ale transformatorului cu cablu 3x(1x150)+150 mmp Cupru; - Din bornele inferioare ale intrerupatorului se va continua cu bransament trifazat din cablu jt 3x150+95mmp cu lungimea de 5m pozat prin tub de protectie (1m subteran spatiu verde) pana intr-un BMPT in carcasa de policarbonat armat cu fibra de sticla, amplasat pe fundatie din beton, echipat cu separator, cu intrerupator automat 200A, cu ansamblu de transformatori de curent 125/5A conform DMI 031006 RO Ed.1 si conectori pentru racordare cablu de alimentare si cablu jt plecare spre obiectiv. Lucrari conexe: Prin grija beneficiarului cu o unitate atestata de ANRE se va monta priza de impamantare cu R&lt;4ohmi ( la obiectiv ) si se va poza cablu jt de la BMPT la tabloul instalatiei electrice de utilizare.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(pentru protectie la atingerea directa accidentala a unui conductor/parte instalatie sub tensiune) si DPST (pentru protectia la supratensiuni).</t>
  </si>
  <si>
    <t>27386998</t>
  </si>
  <si>
    <t>27387048</t>
  </si>
  <si>
    <t>Alimentarea cu energie electrica a obiectivului se va face prin intermediul unui post de transformare aerian nou 20/0,4kV ? 100kVA ce se va racorda din LEA 20kV Andrasesti ? Racord PTA 8639 prin executarea urmatoarelor lucrari: - plantare stalp nou SC 15015 in fundatie turnata la cca 5m amonte fata de STE aferent PTA 8639. Noul stalp va fi echipat cu consola coronament semiorizontal de intindere cu lanturi duble de izolatori compozit, consola de derivatie cu izolatori compozit si priza de impamantare cu R &lt;10ohmi. Se va inlocui conductorul intre noul stalp si stalpul cu STE 8639, cu OLAl 3x70mmp ? L=6m/faza. Din stalpul nou se va construi racord 20kV aerian cu lungimea de 20m din conductor OL Al 3x70mmp, prin plantarea a doi stalpi SC 15015 noi in fundatii turnate. Stalpul nr.1 va fi echipat cu consola coronament semiorizontal de intindere cu lanturi duble de izolatori compozit, separator orizontal si priza de impamantare cu R&lt;4ohmi. Stalpul nr. 2 va fi echipat cu consola coronament semiorizontal de intindere cu izolatori compozit, cu cadru pentru descarcatori MT si CTE si se va monta priza de impamantare cu R&lt;4ohmi. Din stalpul nr.2 se va continua cu cablu 20kV tip AR4H5EX 3x1x185 mmp cu lungimea de 330m (din care 305m pozat subteran prin spatiu verde + 5m subtraversare drum pietruit si 20m pozat aparent pe stalpi prin tuburi rigide ) pana in zona obiectivului unde se va planta in fundatie turnata stalpul nr.3 tip SC 15015 echipat cu consola coronament semiorizontal de intindere cu izolatori compozit, cu cadru pentru descarcatori MT si CTE si se va monta priza de impamantare cu R&lt;4ohmi. Din stalpul nr.3 se va continua cu racord aerian din OLAL3x70mmp cu lungimea de 10m/faza. Stalpul nr.4 va fi de tip SC 15015 plantat in fundatie turnata echipat cu consola coronament semiorizontal de intindere cu lanturi duble de izolatori compozit, separator orizontal si priza de impamantare cu R &lt;4ohmi. Stalpul nr.5 tipSC 15014 se va planta in fundatie turnata si va fi stalpul PTA, echipat cu transformator 20/0,4kV ? 100kVA cu pierderi reduse si priza de impamantare cu R&lt;4ohmi. - se va construi bransament trifazat din cablu jt 3x95+50mmp cu lungimea de 10m pozat prin tub de protectie rigid pe stalpul PTA pana in BMPT in carcasa de policarbonat armat cu fibra de sticla echipat cu separator, cu intrerupator automat trifazat 160A. Noul bransament se va racorda la bornele de 0,4kV ale transformatorului. Lucrari conexe: Prin grija beneficiarului cu o unitate atestata de ANRE se va monta priza de impamantare cu R&lt;4ohmi ( la obiectiv ) si se va poza cablu jt subteran de la BMPT la tabloul instalatiei electrice de utilizare.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(pentru protectie la atingerea directa accidentala a unui conductor/parte instalatie sub tensiune) si DPST (pentru protectia la supratensiuni).</t>
  </si>
  <si>
    <t>27387097</t>
  </si>
  <si>
    <t>27387246</t>
  </si>
  <si>
    <t>PTA 2878 TINTAVA VASILATI</t>
  </si>
  <si>
    <t>- Bransament monofazat existent.BMPM 32A existent.Se va inlocui partea electrica din BMPM,atat intrerupatorul existent In=32A cu intrerupator nou In=40A,cat si conductoarele din circuitul primar,din cupru,flexibile cu sec?iuni adecvate curentului nominal al intrerupatorului.Masura existenta.</t>
  </si>
  <si>
    <t>27576046</t>
  </si>
  <si>
    <t>PTCZ 37 MANGALIA ZONA A</t>
  </si>
  <si>
    <t>27582649</t>
  </si>
  <si>
    <t>A20 VALEA ARGOVEI-MOSTISTEA CL</t>
  </si>
  <si>
    <t>Solutia unica - Racord sistem intrare-iesire in LEA 20kV Valea Argovei din St. 220/110/20 kV Mostistea intre IMS1120 si derivatia spre Sep 1515(IMS1963) Lucrari pe tarif de racordare: Racord 20kV Realizare racord intrare - iesire in LEA 20kV Valea Argovei din St. 220/110/20 kV Mostistea intre IMS1120 si derivatia spre Sep 1515(IMS1963) prin realizarea urmatoarelor lucrari: - demolare stalpi existenti 282 si 283 - plantare 2 stalpi speciali de intindere echipati cu: console orizontala de intindere, lanturi duble de intindere din material compozit, separator vertical, STEPn 24kV, 400A, consola descarcatori+descarcatori ZnO 24kV DY557/6, pentru derivatie in LES spre PC 20 kV-OD proiectat, Rp - LES de 20 kV intre stalpii proiectati si PC 20kV proiectat , se va utiliza un cablu de MT tripolar, cu elice vizibila, izola?ie XLPE, cu conductori de sectiune 3x1x185 mm2 , conform specifica?iei OD , in lungime de aproximativ 2*150 m; PC 20 kV-OD proiectat , Rp ,,LES de 20 kV intre stalpii proiectati si PC 20kV proiectat , se va utiliza un cablu de MT tripolar, cu elice vizibila, izola?ie XLPE, cu conductori de sectiune 3x1x185 mm2 , conform specifica?iei OD , in lungime de aproximativ 2*150 m; PC 20kV proiectat ,,PC proiectat in anvelopa de beton amplasat langa punctul de racordare respectiv LEA 20kV Valea Argovei echipat cu: 2 celule de linie 20kV motorizate cu echipament de comutatie echipate cu separator de sarcina si CLP care se vor integra in sistemul de telecontrol existent; ,,o celula de masura motorizata UT cu separator si grup de masura format din doua transformatoare de tensiune 20/0,1kV, clasa de precizie 0,2s, doua transformatoare de curent 400/5A, clasa de precizie 0,2S si contor electronic trifazat static clasa de precizie 0,2s dotat cu curba de sarcina si interfata de comunicatie RS 232 si modul comunicatie GSM, amplasat intr-o cutie de masura; cutia de masura se va amplasa intr-o nisa cu posibilitatea vizualizarii atat de catre Retele Electrice Romania cat si de catre beneficiar; ,,integrarea in telecontrol a celulelor de linie si masura din PC proiectat prin montarea de RGDAT-2 buc, UP 2020 LITE-1 buc, baterii acumulatori - 2 buc, TSA-1 buc, Router Rugged pt comunicatii 4G - CISCO IR1101, Swich-uri rugged CISCO IE-4000-8S4G-E, dulap pentru echipamente de telecomunicatii si accesoriile de conectica: Patch-cord ftp cat. 6e (lungime 1 m), Patch-cord ftp cat. 6e (lungime 10 m). ,, Achizitia si montarea contorului revin in sarcina Operatorului de Distributie. Punctul de conexiune va fi cu acces din domeniu public. Terenul pe care se va amplasa PC va fi pus la dispozitia OD cu drept de uz, superficie si servitute pe toata durata existentei instalatiei electroenergetice. Lucrari ce se realizeaza prin grija beneficiarului pentru solutia analizata: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?LES 20 kV de Cu, 95 mmp, L? 20m între celula de m?sur? din compartimentul de racordare ?i celula cu înterup?tor din compartimentul utilizatorului; ?Dispozitivul general - celula sosire cu intrerupator automat si separator in compartimentul utilizatorului (DG) cu urmatoarele protectii: ?protec?ie maximal? de curent cel pu?in pe doua faze, cu trei trepte. Prima treapta se folose?te împotriva suprasarcinii, a doua pentru a permite o functionare temporizata ?i a treia pentru a permite o interven?ie rapid?; ?protec?ie homopolar? direc?ional? cu dou? trepte (o treapta pentru punerile la pamant simple, ?i a doua treapta pentru duble puneri la pamant); ?protectie maximala de curent directionala homopolara; Pentru racordarea producatorului in plus fata de DG (dispozitiv general) se va prevedea un dispozitiv, denumit Dispozitiv de Interfa?? (DI) in scopul de a garanta separarea instala?iei de producere de re?eaua de distribu?ie în caz de întrerupere de la re?ea. Sistemul de protectie de interfata (SPI) asociat dispozitivului de interfata cuprinde: ?,,functie protectie de tensiune minima /maxima in 2 trepte; ?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RETELE ELECTRICE , semnalele vor fi transmise printr-un cablu special ecranat, care va face parte impreuna cu traductoarele, din instalatia de utilizare. Lungimea cablului nu trebuie sa depaseasca 20m. ? LES 20kV+FO intre PC 20kV proiectat si CEF Gurbanesti in lungime de cca. 0,95 km; ? Posturi trafo si tablouri jt aferente parcului fotovoltaic, trafo ? 2000kVA; ? asigurare accesului la PC 20kV proiectat pentru OD</t>
  </si>
  <si>
    <t>18890282</t>
  </si>
  <si>
    <t>S20 9113- TULCEA ORAS TL</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</si>
  <si>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1 - Realizare racord intrare-iesire in LES 20 kV 91.13 intre PT 194 si PC 293 (alimentata din statia 110/20 kV Tulcea Oras) prin intermediul unui PC nou instalat. Lucrari pe tarif de racordare: Racord 20kV Sectionare LES 20kV existenta intre PT 194 si PC 293 la distanta de 10m de la PC 293 respectiv la 250m de la PT 194 si mansonare cu LES 20kV noua cu cablu tip XLPE 3x(1x185mm2) intre celula de linie 1 din PC proiectat si celula de linie 2 existenta in PC 293 (nume actual celula de linie: PLECARE PT.194) in lungime de cca. 50m respectiv intre celula de linie 2 din PC proiectat si loc manson LES 20 kV 91.13 in lungime de cca. 40m PC 20kV proiectat - PC proiectat in anvelopa de beton amplasat langa punctul de racordare respectiv LES 20 kV 91.13 intre PT 194 si PC 293 echipat cu: ? 2 celule de linie 20kV motorizate cu echipament de comutatie echipate cu separator de sarcina si CLP care se vor integra in sistemul de telecontrol existent; ? o celula de masura motorizata UT cu separator si grup de masura format din doua transformatoare de tensiune 20/0,1kV, clasa de precizie 0,2s, doua transformatoare de curent 400/5A, clasa de precizie 0,2S si contor electronic trifazat static clasa de precizie 0,2s dotat cu curba de sarcina si interfata de comunicatie RS 232 si modul comunicatie GSM, amplasat intr-o cutie de masura; cutia de masura se va amplasa intr-o nisa cu posibilitatea vizualizarii atat de catre Retele Electrice Romania cat si de catre beneficiar; ? integrarea in telecontrol a celulelor de linie si masura din PC proiectat prin montarea de RGDAT-2 buc, UP 2020 LITE-1 buc, baterii acumulatori - 2 buc, TSA-1 buc, Router Rugged pt comunicatii 4G - CISCO IR1101, Swich-uri rugged CISCO IE-4000-8S4G-E, dulap pentru echipamente de telecomunicatii si accesoriile de conectica: Patch-cord ftp cat. 6e (lungime 1 m), Patch-cord ftp cat. 6e (lungime 10 m). Achizitia si montarea contorului revin in sarcina Operatorului de Distributie. Punctul de conexiune va fi cu acces din domeniu public. Terenul pe care se va amplasa PC va fi pus la dispozitia OD cu drept de uz, superficie si servitute pe toata durata existentei instalatiei electroenergetice. Lucrari ce se realizeaza prin grija beneficiarului pentru solutia analizata: -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 LES 20 kV de Cu, 95 mmp, L? 20m între celula de m?sur? din compartimentul de racordare ?i celula cu înterup?tor din compartimentul utilizatorului; - Dispozitivul general - celula sosire cu intrerupator automat si separator in compartimentul utilizatorului (DG) cu urmatoarele protectii: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 protectie maximala de curent directionala homopolara; Pentru racordarea producatorului in plus fata de DG (dispozitiv general) se va prevedea un dispozitiv, denumit Dispozitiv de Interfa?? (DI) in scopul de a garanta separarea instala?iei de producere de re?eaua de distribu?ie în caz de întrerupere de la re?ea.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 întrerup?torul general (DG), spre produc?tor. -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RETELE ELECTRICE , semnalele vor fi transmise printr-un cablu special ecranat, care va face parte impreuna cu traductoarele, din instalatia de utilizare. Lungimea cablului nu trebuie sa depaseasca 20m. - LES 20kV+FO intre PC 20kV proiectat si CEF Tulcea 2 in lungime de cca 10m - Posturi trafo si tablouri jt aferente parcului fotovoltaic, trafo ? 2000kVA; - asigurare accesului la PC 20kV proiectat pentru OD La amplasarea PC 20 kV proiectat trebuie avut in vedere asigurarea accesului, din domeniul public, pentru personalul OD la acesta. Evaluarea tarifului de racordare Tariful de racordare este T= TR+TI+TU, in conformitate cu prevederile Ord. 11/2014 ?Metodologie de stabilire a tarifelor de racordare a utilizatorilor la retelele electrice de interes public?. Valoarea tarifului de racordare T, stabilit? conform reglement?rilor în vigoare la data emiterii prezentului aviz ?i în baza studiului de solutie pentru ? ?Racordarea la SEN a Central? electric? fotovoltaic? UAT Tulcea amplasat? în jude?ul Tulcea, Mun. Tulcea, str. Intravilan, nr. cadastral 32461??-rev.1 este in cuantum de: T = Ti + TR + TU = 318.598,76 lei fara TVA, din care: componenta TI = 0 lei fara TVA unde: Ti - Componenta tarifului de racordare corespunz?toare cotei de participare la finantarea lucrarilor de intarire a retelei electrice, necesare pentru evacuarea puterii aprobate utilizatorilor componenta TR = 315.423,64 lei f?r? TVA TR - Componenta tarifului de racordare corespunz?toare realiz?rii instala?iei de racordare calculata pe baza de deviz general componenta TU= 3.175,12lei fara TVA TU - Componenta tarifului de racordare corespunz?toare: a) verificarii dosarului instalatiei de utilizare si punerii sub tensiune a acestei instalatii: 1045,12 lei fara TVA lei (fara TVA) b) verificarii si certificarii conformitatii tehnice a centralei electrice cu cerintele normelor tehnice in vigoare 2130 lei (fara TVA) In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Materialele ?i echipamentele care se utilizeaz? la realizarea instala?iei de racordare trebuie s? fie noi, omologate sau certificate, dup? caz, dac? acest lucru este prev?zut în specifica?iile tehnice, în conformitate cu procedurile aplicabile în cadrul Retele Electrice. Celelalte materiale ?i echipamente, pentru care nu sunt elaborate specifica?ii tehnice, trebuie s? fie noi, compatibile cu starea tehnic? a instala?iei, s? îndeplineasc? cerin?ele specifice de fiabilitate ?i siguran??.</t>
  </si>
  <si>
    <t>26079966</t>
  </si>
  <si>
    <t>A20 9606- BAIA TL</t>
  </si>
  <si>
    <t>Alimentarea cu energie electrica se va face prin realizarea unui post de transformare in anvelopa de beton nou 20/0.4 kV, echipat cu transformator 400 kVA, racordat in sistem radial din LES 20 kV 9606, cu montarea unei celule de linie in PTAB 291 existent, pe locul liber in compartimentul RED. Din celula de linie noua se va pleca in subteran cu cablu LES 20 kV ARE4H5EX ?3x1x185 mmp, cu izolatie din XLPE, pozat in canalizatie pe pat de nisip, functie de traseu, in lungime de 30 m pe domeniu public, pana in PTAB ce se va amplasa la limita de proprietate cu acces din domeniul public. Acesta va fi echipat cu o celula de linie si loc de rezerva pentru montarea ulterioara a altei celule de linie, celula transformator si transformator 20/0,4 kV. Postul va fi echipat cu TRAFO Sn= 400 kVA din bornele caruia se pleaca cu un racord unificat de 4x1x150 mmp Cu, 4x8 m, pana la un TD 0,4 kV amplasat in PTAB, echipat cu un intreruptor automat motorizat tetrapolar cu In= 630 A. Din acesta se pleaca cu cablu subteran unificat de sectiune 3x240+150N mmp in lungime de 10 m, pana intr-un BMPT 350 A, cu RC 300/5 A. In BMPT se va monta contor electronic trifazat tip SmartMeter bidirectional CERT1 in montaj semidirect. BMPT-ul si contorul vor fi puse la dispozitie si montate de catre Retele Electrice Romania.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</si>
  <si>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26772223</t>
  </si>
  <si>
    <t>A20 1803 M. KOGALNICEANU- NICOLAE BALCE</t>
  </si>
  <si>
    <t>Alimentarea cu energie electrica se va realiza prin proiectarea si executarea unui punct de conexiuni conform normelor RER in vigoare racordat pe medie tensiune in LEA 20 kV L 1803 intre nod rigid Deriv PTA 17 si derivatia nor rigid ST 64 LEA 1 prin inlocuirea 2 stalpi MT existenti si plantarea a 2 stalpi MT speciali 15014 prevazuti cu separatori verticali si CLP pentru plecare in LES MT alimentare PC nou. Din cei 2 separatori verticali se pleaca cu LES 20 kV de sectiune de 3x1x185 mmp 2x20 m (10 m pozat pe stalp, 10 m pozat in canal profil 2A) pana la punctul de conexiune ce va fi amplasat la limita de propietate cu acces din domeniul public. Punctul de conexiuni va fi prevazut cu compartiment RED echipat cu: - un spatiu pentru instalatia de racordare echipat cu 2 celule de linie tip LE echipata cu separator de sarcina IMS, motorizate si cu actionare manuala, cu separator de punere la pamant ST, detector prezenta tensiune, loc pentru doua celule de linie; - o celula de masura UT, echipata cu 2 transformatoare de tensiune 20/0 ,1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ventilaþie, intrari pentru cabluri, instalaþie de legare la pamant. Prin fundaþie se asigura accesul cablurilor de medie tensiune la celule si al cablului de joasa tensiune la tabloul servicii auxiliare. Ea trebuie sa fie prevazuta cu un colector pentru acumularea apei în eventualitatea patrunderii acesteia prin usi sau ferestre. Spatiile pentru accesul cablurilor vor fi etanseizate pentru a împiedica patrunderea apei din sol în postul de conexiuni.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t>
  </si>
  <si>
    <t>26796581</t>
  </si>
  <si>
    <t>A20 1701 CASICEA- TATARU CT</t>
  </si>
  <si>
    <t>Alimentarea cu energie electrica se va realiza prin proiectarea si executarea unui punct de conexiuni radial conform normelor RER in vigoare racordat pe medie tensiune in LES 20 kV L 1701 prin montare celula de linie (loc liber de racord existent) in PC 6652 Bicsam, din care se pleaca cu LES 20 kV de sectiune de 3x1x185 mmp 350 m profil profil A pamant pana la punctul de conexiune ce va fi amplasat la limita de propietate cu acces din domeniul public (pe teren pus la dispozitie de catre beneficiar). Punctul de conexiuni va fi prevazut cu compartiment RER echipat cu: - un spatiu pentru instalatia de racordare echipat cu 1 celula de linie tip LE echipata cu separator de sarcina IMS, motorizate si cu actionare manuala, cu separator de punere la pamant ST, detector prezenta tensiune, loc pentru o celula de linie; - o celula de masura UT, echipata cu 2 transformatoare de tensiune 20/0 ,1 kV, transformatoare de curent 50/5A, separatoare de punere la pamant ST1 si ST2, amonte si aval de grupul de masura; - RG-DAT instalat pe celulele de linie cu motorizare; - Tablou servicii interne alimentat de la boxa transformatorului, inainte de intrerupatorul general JT. - UPS 2000VA - un compartiment (nisa) pentru masura energiei, in care se monteaza contor electronic cu trei sisteme de masurare - va fi prevazuta cu elemente de ventila?ie, intrari pentru cabluri, instala?ie de legare la pamant.,,Prin funda?ie se asigura accesul cablurilor de medie tensiune la celule si al cablului de joasa tensiune la tabloul servicii auxiliare. Ea trebuie sa fie prevazuta cu un colector pentru acumularea apei în eventualitatea patrunderii acesteia prin u?i sau ferestre. Spa?iile pentru accesul cablurilor vor fi etan?eizate pentru a împiedica patrunderea apei din sol în postul de conexiuni.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300m, este necesar montarea de protectii homopolare directionate de punere la pamant.</t>
  </si>
  <si>
    <t>27049820</t>
  </si>
  <si>
    <t>PTAB 3653 LICEUL DE CHIMIE</t>
  </si>
  <si>
    <t>Se mentine alimentarea si masura existenta.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</si>
  <si>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27085925</t>
  </si>
  <si>
    <t>PCZ 3259 L20 PA 3152</t>
  </si>
  <si>
    <t>27090096</t>
  </si>
  <si>
    <t>PTA2 MERENI L1702</t>
  </si>
  <si>
    <t>27269741</t>
  </si>
  <si>
    <t>A20 6100 IRIGATII- FACLIA CT</t>
  </si>
  <si>
    <t>Alimentarea cu energie electrica se va realiza prin proiectarea si executarea unui punct de conexiuni in sistem intrare/iesire conform normelor RER in vigoare racordat pe medie tensiune in LEA 20 kV L 6100 intre PTA F11 si PTA 248 Fulg prin inlocuirea 2 stalpi MT existenti si plantarea a 2 stalpi MT speciali prevazuti cu separatori verticali si CLP pentru plecare in LES MT alimentare PC nou. Din cei 2 separatori verticali se pleaca cu LES 20 kV de sectiune de 3x1x185 mmp 2x60 m (10 m pozat pe stalp , 10 m foraj si 30 m pozat in canal profil 2A pamant) pana la punctul de conexiune ce va fi amplasat la limita de propietate cu acces din domeniul public. Punctul de conexiuni va fi prevazut cu compartiment RED echipat cu: - un spatiu pentru instalatia de racordare echipat cu 2 celule de linie tip LE echipata cu separator de sarcina IMS, motorizate si cu actionare manuala, cu separator de punere la pamant ST, detector prezenta tensiune, loc pentru doua celule de linie; - o celula de masura UT, echipata cu 2 transformatoare de tensiune 20/0 ,1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ventilaþie, intrari pentru cabluri, instalaþie de legare la pamant. Prin fundaþie se asigura accesul cablurilor de medie tensiune la celule si al cablului de joasa tensiune la tabloul servicii auxiliare. Ea trebuie sa fie prevazuta cu un colector pentru acumularea apei în eventualitatea patrunderii acesteia prin usi sau ferestre. Spatiile pentru accesul cablurilor vor fi etanseizate pentru aîmpiedica patrunderea apei din sol în postul de conexiuni.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300m, este necesar montarea de protectii homopolare directionate de punere la pamant.</t>
  </si>
  <si>
    <t>27313138</t>
  </si>
  <si>
    <t>PT 236 FABRICA DE SACI DOBROGEANA</t>
  </si>
  <si>
    <t>Se va realiza un racord nou alimentat din borne Trafo TR1 400 kVA (in rezerva) RA PT 236 realizat cu o coloana noua de sectiune 4x1x150 mmp in lungime de 8 m pana la un TD 0,4 kV nou echipat cu un intrerupator nou In=350 A. Din bornele intrerupatorului nou montat se va poza un cablu de sectiune 3x150+95N mmp in lungime de 15 m pana la o Firida noua 0,4 kV E2+2 ce se va monta la exterior PT RA 236. Din Firida noua montata se va realiza un bransament trifazat cu un cablu de sectiune 3x150+95N mmp in lungime de 5 m pana la un BMPT tip monobloc, echipat cu bazeta, separator si intrerupator jt automat de 350 A si ansamblu TC 300/5 A. Cutia se va monta pe un soclu incastrat in fundatie de beton langa firida. Racordul se va executa subteran in profil A (1 m asfalt). In BMPT se va monta contor electronic trifazat in montaj semidirect bidirectional. BMPT-ul si contorul electronic trifazat in montaj semidirect bidirectional se vor monta de catre SC Retele ElectriceRomania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tridazat existent se va desfiinta, si impreuna cu grupul de masura se vor preda catre UO MTJT.</t>
  </si>
  <si>
    <t>27364254</t>
  </si>
  <si>
    <t>Se mentine alimentarea ex si masura existenta. Se va regla grupul de masura existent conform puterii solicitate.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</si>
  <si>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27378328</t>
  </si>
  <si>
    <t>PT 389 BL IV 29 INEL II</t>
  </si>
  <si>
    <t>Se va realiza bransament trifazat cu un cablu de sectiune 3x25+16C mmp in lungime de 26 m din stalp SC10002 LEA 0.4 kV existent pe str Vulturului, pana la un BMPT tip monobloc, echipat cu bazeta, separator si intrerupator jt automat de 16 A. Cutia se va monta pe un soclu incastrat in fundatie de beton la limita de proprietate. Racordul se va executa subteran in profil A (8m), asfalt B (6m) asfalt. In BMPT se va monta contor electronic trifazat tip SmartMeter bidirectional CERT1 de catre SC Retele Electrice Romania SA. Costul BMPT-ului va fi suportat de catre SC Retele Electrice Romania. Cablul la iesire in aerian la pozare pe stalp se va proteja pe stalp cu CANAL DIN FIBR? DE STICL? PENTRU PROTEC?IA CABLURILOR si in continuare cu tub PVC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la PIF-ul bransamentului nou, bransamentul monofazat existent se va desfiinta si impreuna cu contorul se vor ridica prin grija UO MTJT.</t>
  </si>
  <si>
    <t>27403039</t>
  </si>
  <si>
    <t>PT 1604 HARSOVA</t>
  </si>
  <si>
    <t>Se va realiza bransament trifazat cu un cablu de sectiune 4x16 mmp Al in lungime de 10 m pe stalp LEA 0.4 kV existent pe Str. GRIVITEI, pana la un BMPT tip monobloc, echipat cu bazeta, separator si intrerupator jt automat de 63 A. Cutia se va monta pe stalpul de racord. In BMPT se va monta contor electronic trifazat tip SmartMeter bidirectional CERT1. Contorul electronic trifazat se va monta de catre SC Retele Electrice Romania SA. Costul BMPT-ului va fi suportat de Retele Electrice Romania.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monofazat existent se va desfiinta, si impreuna cu grupul de masura se vor preda catre UO MTJT.</t>
  </si>
  <si>
    <t>27444723</t>
  </si>
  <si>
    <t>Alimentarea cu energie electrica a obiectivului se va face prin intermediul unui punct de conexiune in anvelopa din beton noua, ce se va racorda din LEA 20kV Fierbinti 1, la stilpul nr.2 din racord LEA 20kV a PTA 5148. Lucrari pe tarif de racordare: - se va monta o consola de derivatie pe stilpul de racord existent SC15015, ce va fi echipata cu lanturi duble de izolatori compoziti ; -la 15m de stilpul de racord se va planta un stilp 14F in fundatie turnata(stilpul cu separatorul de racord), ce va fi echiapat cu: o consola semiorizontala de intindere cu lanturi duble de izolatori compoziti, separator orizontal STEPN0( de Exipmrod Buzau), si priza de impamantare cu R&lt;4 ohmi; -dupa stilpul cu separatorul de racord, la 5m de acesta, se va planta un stilp 14F in fundatie turnata ce va fi echipat cu: cadru pentru descarcatori ZnO cu disconectori, CTE, si priza de impamintare &lt;4ohmi. Din stilpul 14F se va pleca cu cablu 20kV tip ARE4H5EX 3*1*185 mmp in lungime de ~ 20m, din care 10m pozat aparent prin tub de protectie pe stilp, iar 10m pozat subteran pina la punctul de conexiune nou; - Se va realiza LEA 20kV nou proiectata, cu conductor OL-AL 50mmp in lungime de 20m(traseu); Punctul de conexiune va avea doua compartimente, unul al Retele Electrice Romania, si altul al utilizatorului: Compartimentul Retele Electrice Romania, va contine: 1buc. celula LE cu separator de sarcina( motorizata, I=630A), un spatiu pentru montarea in viitor a unei celule LE, o celula de utilizator UTM(motorizata) echipata cu separator de sarcina, 2buc transformatori de curent 50/5A cls. precizie 0,5S, si 2buc. transformatori de tensiune 20000/100V, cu clasa de precizie 0,5. Se vor monta echipamente pentru integrarea in sistemul de telecontrol al Retele Electrice Romania: RGDAT, unitate periferica de telecontrol, tablou de jt pentru servicii auxiliare, modem GSM, acumulatori. Celulele de 20kV vor fi prevazute cu rezistenteanticondens. In compartimentul Retele Electrice Romania, va avea acces doar operatorul de retea, si va fi prevazut cu girueta de aerisire, si sistem de supraveghere si antiefractie. La spatiul (nisa) pentru instalatia de masurare a energiei electrice, in care se monteaza contorul trifazic in montaj indirect cu kit de telecitire, va avea acces atat operatorul de retea, cat si utilizatorul. Lucrari prin grija beneficiarului: -Anvelopa postului de transformare ce se va amplasa la limita de propiectate, cu acces din domeniul public. -Compartimentul utilizatorului va fi prevazut cu: celula RC, celula DG cu intrerupator si protectiile aferente pentru limitarea extinderii defectelor din reteaua utilizatorului in reteaua operatorului de distributie(si protectie directionala pentru distanta mare de 300m de la punctul de conexiune la postul de transformare). -Din celula UTM se va poza un cablu 20kV cu izolatie XPLE cu sectiunea minima de 95mmp (Cupru ) pana la dispozitivul general al utilizatorului prin intermediul celulei RC. -pentru evitarea patrunderii apei in punctul de conexiune, platforma de amplasare a PC va fi ridicata cu ~20 cm fata de nivelul solului. -Celula cu transformator de servicii interne 4kVA ? 20/0,4kV - instalatia de iluminat, prize si instalatia de legare la pamant a cladirii punctului de conexiune - pozare subterana cablu 20kV de la PC nou la postul de transformare al clientului. -Postul de transformare va fi echipat cu transformator 20/0,4kV ? 630KVA</t>
  </si>
  <si>
    <t>27458631</t>
  </si>
  <si>
    <t>Alimentarea cu energie electrica a obiectivului se va face prin intermediul unui punct de conexiune in anvelopa din beton noua, ce se va racorda din LEA 20kV Fierbinti 1, la stilpul nr.3 dupa SR 5151(racord LEA 20kV PTA 5148). Lucrari pe tarif de racordare: - se va monta o consola de derivatie pe stilpul de racord existent SC15015, ce va fi echipata cu lanturi duble de izolatori compoziti ; -la 15m de stilpul de racord se va planta un stilp 14F in fundatie turnata(stilpul cu separatorul de racord), ce va fi echiapat cu: o consola semiorizontala de intindere cu lanturi duble de izolatori compoziti, separator orizontal STEPN0( de Exipmrod Buzau), si priza de impamantare cu R&lt;4 ohmi; -dupa stilpul cu separatorul de racord, la 5m de acesta, se va planta un stilp 14F in fundatie turnata ce va fi echipat cu: cadru pentru descarcatori ZnO cu disconectori, CTE, si priza de impamintare &lt;4ohmi. Din stilpul 14F se va pleca cu cablu 20kV tip ARE4H5EX 3*1*185 mmp in lungime de ~ 20m, din care 10m pozat aparent prin tub de protectie pe stilp, iar 10m pozat subteran pina la punctul de conexiune nou; - Se va realiza LEA 20kV nou proiectata, cu conductor OL-AL 50mmp in lungime de 20m(traseu); Punctul de conexiune va avea doua compartimente, unul al Retele Electrice Romania, si altul al utilizatorului: Compartimentul Retele Electrice Romania, va contine: 1buc. celula LE cu separator de sarcina( motorizata, I=630A), un spatiu pentru montarea in viitor a unei celule LE, o celula de utilizator UTM(motorizata) echipata cu separator de sarcina, 2buc transformatori de curent 50/5A cls. precizie 0,5S, si 2buc. transformatori de tensiune 20000/100V, cu clasa de precizie 0,5. Se vor monta echipamente pentru integrarea in sistemul de telecontrol al Retele Electrice Romania: RGDAT, unitate periferica de telecontrol, tablou de jt pentru servicii auxiliare, modem GSM, acumulatori. Celulele de 20kV vor fi prevazute cu rezistente anticondens. In compartimentul Retele Electrice Romania, va avea acces doar operatorul de retea, si va fi prevazut cu girueta de aerisire, si sistem de supraveghere si antiefractie. La spatiul (nisa) pentru instalatia de masurare a energiei electrice, in care se monteaza contorul trifazic in montaj indirect cu kit de telecitire, va avea acces atat operatorul de retea, cat si utilizatorul. Lucrari prin grija beneficiarului: -Anvelopa postului de transformare ce se va amplasa la limita de propiectate, cu acces din domeniul public. -Compartimentul utilizatorului va fi prevazut cu: celula RC, celula DG cu intrerupator si protectiile aferente pentru limitarea extinderii defectelor din reteaua utilizatorului in reteaua operatorului de distributie(si protectie directionala pentru distanta mare de 300m de la punctul de conexiune la postul de transformare). -Din celula UTM se va poza un cablu 20kV cu izolatie XPLE cu sectiunea minima de 95mmp (Cupru ) pana la dispozitivul general al utilizatorului prin intermediul celulei RC. -pentru evitarea patrunderii apei in punctul de conexiune, platforma de amplasare a PC va fi ridicata cu ~20 cm fata de nivelul solului. -Celula cu transformator de servicii interne 4kVA ? 20/0,4kV - instalatia de iluminat, prize si instalatia de legare la pamant a cladirii punctului de conexiune - pozare subterana cablu 20kV de la PC nou la postul de transformare al clientului. -Postul de transformare va fi echipat cu transformator 20/0,4kV ? 630KVA</t>
  </si>
  <si>
    <t>27458816</t>
  </si>
  <si>
    <t>A20 HAGIESTI-MOVILITA SL</t>
  </si>
  <si>
    <t>Alimentarea cu energie electrica a obiectivului se va face prin intermediul unui punct de conexiune in anvelopa din beton noua, ce se va racorda din LEA 20kV Hagiesti, la stilpul nr.149 dupa IMS 5357. Lucrari pe tarif de racordare: - se va monta o consola de derivatie pe stilpul de racord existent SC15015, ce va fi echipata cu lanturi duble de izolatori compoziti ; -la 15m de stilpul de racord se va planta un stilp 14F in fundatie turnata(stilpul de traversare), ce va fi echiapat cu o consola semiorizontala de intindere cu lanturi duble de izolatori compoziti; -la 5m de stilpul de traversare se va planta un stilp 14F in fundatie turnata(stilpul cu separatorul de racord), ce va fi echiapat cu: o consola semiorizontala de intindere cu lanturi duble de izolatori compoziti, separator orizontal STEPN0( de Exipmrod Buzau), si priza de impamantare cu R&lt;4 ohmi; -dupa stilpul cu separatorul de racord, la 5m de acesta, se va planta un stilp 14F in fundatie turnata ce va fi echipat cu: cadru pentru descarcatori ZnO cu disconectori, CTE, si priza de impamintare &lt;4ohmi. Din stilpul 14F se va pleca cu cablu 20kV tip ARE4H5EX 3*1*185 mmp in lungime de ~ 20m, din care 10m pozat aparent prin tub de protectie pe stilp, iar 10m pozat subteran pina la punctul de conexiune nou; - Se va realiza LEA 20kV nou proiectata, cu conductor OL-AL 50mmp in lungime de 25m(traseu); Punctul de conexiune va avea doua compartimente, unul al Retele Electrice Romania, si altul al utilizatorului: Compartimentul Retele Electrice Romania, va contine: 1buc. celula LE cu separator de sarcina( motorizata, I=630A), un spatiu pentru montarea in viitor a unei celule LE, o celula de utilizator UTM(motorizata) echipata cu separator de sarcina, 2buc transformatori de curent 50/5A cls. precizie 0,5S, si 2buc. transformatori de tensiune 20000/100V, cu clasa de precizie 0,5. Se vor monta echipamente pentru integrarea in sistemul de telecontrol al Retele Electrice Romania: RGDAT, unitate periferica de telecontrol, tablou de jt pentru servicii auxiliare, modem GSM, acumulatori. Celulele de 20kV vor fi prevazute cu rezistente anticondens. In compartimentul Retele Electrice Romania, va avea acces doar operatorul de retea, si va fi prevazut cu girueta de aerisire, si sistem de supraveghere si antiefractie. La spatiul (nisa) pentru instalatia de masurare a energiei electrice, in care se monteaza contorul trifazic in montaj indirect cu kit de telecitire, va avea acces atat operatorul de retea, cat si utilizatorul. Lucrari prin grija beneficiarului: -Anvelopa postului de transformare ce se va amplasa la limita de propiectate, cu acces din domeniul public. -Compartimentul utilizatorului va fi prevazut cu: celula RC, celula DG cu intrerupator si protectiile aferente pentru limitarea extinderii defectelor din reteaua utilizatorului in reteaua operatorului de distributie(si protectie directionala pentru distanta mare de 300m de la punctul de conexiune la postul de transformare). -Din celula UTM se va poza un cablu 20kV cu izolatie XPLE cu sectiunea minima de 95mmp (Cupru ) pana la dispozitivul general al utilizatorului prin intermediul celulei RC. -pentru evitarea patrunderii apei in punctul de conexiune, platforma de amplasare a PC va fi ridicata cu ~20 cm fata de nivelul solului. -Celula cu transformator de servicii interne 4kVA ? 20/0,4kV - instalatia de iluminat, prize si instalatia de legare la pamant a cladirii punctului de conexiune - pozare subterana cablu 20kV de la PC nou la postul de transformare al clientului. -Postul de transformare va fi echipat cu transformator 20/0,4kV ? 630KVA</t>
  </si>
  <si>
    <t>27459408</t>
  </si>
  <si>
    <t>Alimentarea cu energie electrica a obiectivului se va face prin intermediul unui punct de conexiune in anvelopa din beton noua, ce se va racorda in sistem intrare-iesire, din LES 20kV Monsanto2. Lucrari pe tarif de racordare: -se va demonta cablul existent ARE4H5EX 3*1*185 intre PC 5625 si SS 5648, in lungime de l=30m, si se va poza subteran pina la noul punct de conexiune; -se va poza subteran cablu nou ARE4H5EX 3*1*185 intre PC 5625 si noul punct de conexiune, in lungime de l=20m; Punctul de conexiune va avea doua compartimente, unul al Retele Electrice Romania, si altul al utilizatorului: Compartimentul Retele Electrice Romania, va contine: 2buc. celula LE cu separator de sarcina( motorizata, I=630A), un spatiu pentru montarea in viitor a unei celule LE, o celula de utilizator UTM(motorizata) echipata cu separator de sarcina, 2buc transformatori de curent 50/5A cls. precizie 0,5S, si 2buc. transformatori de tensiune 20000/100V, cu clasa deprecizie 0,5. Se vor monta echipamente pentru integrarea in sistemul de telecontrol al Retele Electrice Romania: RGDAT, unitate periferica de telecontrol, tablou de jt pentru servicii auxiliare, modem GSM, acumulatori. Celulele de 20kV vor fi prevazute cu rezistente anticondens. In compartimentul Retele Electrice Romania, va avea acces doar operatorul de retea, si va fi prevazut cu girueta de aerisire, si sistem de supraveghere si antiefractie. La spatiul (nisa) pentru instalatia de masurare a energiei electrice, in care se monteaza contorul trifazic in montaj indirect cu kit de telecitire, va avea acces atat operatorul de retea, cat si utilizatorul. Lucrari prin grija beneficiarului: -Anvelopa postului de transformare ce se va amplasa la limita de propiectate, cu acces din domeniul public. -Compartimentul utilizatorului va fi prevazut cu: celula RC, celula DG cu intrerupator si protectiile aferente pentru limitarea extinderii defectelor din reteaua utilizatorului in reteaua operatorului de distributie(si protectie directionala pentru distanta mare de 300m de la punctul de conexiune la postul de transformare). -Din celula UTM se va poza un cablu 20kV cu izolatie XPLE cu sectiunea minima de 95mmp (Cupru ) pana la dispozitivul general al utilizatorului prin intermediul celulei RC. -pentru evitarea patrunderii apei in punctul de conexiune, platforma de amplasare a PC va fi ridicata cu ~30 cm fata de nivelul solului. -Celula cu transformator de servicii interne 4kVA ? 20/0,4kV - instalatia de iluminat, prize si instalatia de legare la pamant a cladirii punctului de conexiune - pozare subterana cablu 20kV de la PC nou la postul de transformare al clientului. -Postul de transformare va fi echipat cu transformator 20/0,4kV ? 630KVA</t>
  </si>
  <si>
    <t>27460556</t>
  </si>
  <si>
    <t>Alimentarea cu energie electrica a obiectivului se va face prin intermediul unui punct de conexiune in anvelopa din beton noua, ce se va racorda in sistem intrare-iesire, din LES 20kV Fierbinti 1(intre SS 5604 si PC 5613). Lucrari pe tarif de racordare: Se va intercepta cablul existent 20kV tip AR4H5EX 3*1*185(intre SS 5604 si PC 5613), si se va prelungi cu inca 200m de cablu tip AR4H5EX 3*1*185 (100m pina la obiectiv+100m inapoi la cablu existent) ,pina la punctul de conexiune. Punctul de conexiune va avea doua compartimente, unul al Retele Electrice Romania, si altul al utilizatorului: Compartimentul Retele Electrice Romania, va contine: 2buc. celula LE cu separator de sarcina( motorizata, I=630A), un spatiu pentru montarea in viitor a unei celule LE, o celula de utilizator UTM(motorizata) echipata cu separator de sarcina, 2buc transformatori de curent 50/5A cls. precizie 0,5S, si 2buc. transformatori de tensiune 20000/100V, cu clasa de precizie 0,5. Se vor monta echipamente pentru integrarea in sistemul de telecontrol al Retele Electrice Romania: RGDAT, unitate periferica de telecontrol, tablou de jt pentru servicii auxiliare, modem GSM, acumulatori. Celulele de 20kV vor fi prevazute cu rezistente anticondens. In compartimentul Retele Electrice Romania, va avea acces doar operatorul de retea, si va fi prevazut cu girueta de aerisire, si sistem de supraveghere si antiefractie. La spatiul (nisa) pentru instalatia de masurare a energiei electrice, in care se monteaza contorul trifazic in montaj indirect cu kit de telecitire, va avea acces atat operatorul de retea, cat si utilizatorul. Lucrari prin grija beneficiarului: -Anvelopa postului de transformare ce se va amplasa la limita de propiectate, cu acces din domeniul public. -Compartimentul utilizatorului va fi prevazut cu: celula RC, celula DG cu intrerupator si protectiile aferente pentru limitarea extinderii defectelordin reteaua utilizatorului in reteaua operatorului de distributie(si protectie directionala pentru distanta mare de 300m de la punctul de conexiune la postul de transformare). -Din celula UTM se va poza un cablu 20kV cu izolatie XPLE cu sectiunea minima de 95mmp (Cupru ) pana la dispozitivul general al utilizatorului prin intermediul celulei RC. -pentru evitarea patrunderii apei in punctul de conexiune, platforma de amplasare a PC va fi ridicata cu ~30 cm fata de nivelul solului. -Celula cu transformator de servicii interne 4kVA ? 20/0,4kV - instalatia de iluminat, prize si instalatia de legare la pamant a cladirii punctului de conexiune - pozare subterana cablu 20kV de la PC nou la postul de transformare al clientului. -Postul de transformare va fi echipat cu transformator 20/0,4kV ? 630KVA</t>
  </si>
  <si>
    <t>27460557</t>
  </si>
  <si>
    <t>Alimentarea cu energie electrica a obiectivului se va face prin intermediul unui punct de conexiune in anvelopa din beton noua, ce se va racorda in sistem intrare-iesire din LEA 20kV Monsanto 2, la stilpul nr.172 si 173; Lucrari pe tarif de racordare: -la 10m de stilpul de racord(nr.172) se va planta un stilp 14F in fundatie turnata(stilpul cu separatorul de racord), ce va fi echiapat cu: o consola semiorizontala de intindere cu lanturi duble de izolatori compoziti, separator orizontal STEPN0( de Exipmrod Buzau), si priza de impamantare cu R&lt;4 ohmi; -dupa stilpul cu separatorul de racord, la 5m de acesta, se va planta un stilp 14F in fundatie turnata ce va fi echipat cu: cadru pentru descarcatori ZnO cu disconectori, CTE, si priza de impamintare &lt;4ohmi. Din stilpul 14F se va pleca cu cablu 20kV tip ARE4H5EX 3*1*185 mmp in lungime de ~ 20m, din care 10m pozat aparent prin tub de protectie pe stilp, iar 10m pozat subteran pina la punctul de conexiune nou; -din punctul nou de conexiune se va pleca cu cablu 20kV tip ARE4H5EX 3*1*185 mmp in lungime de ~ 20m(din care 10m pozat subteran prin tub de protectie, iar 10m pozat aparent prin tub de protectie pe stilp) pina la un un stilp nou 14F in fundatie turnata ce va fi echipat cu: cadru pentru descarcatori ZnO cu disconectori, CTE, si priza de impamintare &lt;4ohmi. Din acest stilp nou plantat 14F, se va pleca aerian cu conductor OlAl 120mmp in lungime de ~20m(traseu) pina la stilpul nr.173; -se va demonta conductorul existent OlAl 120mmp intre stilpul nr.172 si 173 din LEA 20kV Monsanto 2; - Se va realiza LEA 20kV nou proiectata, cu conductor OL-AL 120mmp in lungime de 35m(traseu); Punctul de conexiune va avea doua compartimente, unul al Retele Electrice Romania, si altul al utilizatorului: Compartimentul Retele Electrice Romania, va contine: 2buc. celula LE cu separator de sarcina( motorizata, I=630A), un spatiu pentru montarea in viitor a unei celule LE,o celula de utilizator UTM(motorizata) echipata cu separator de sarcina, 2buc transformatori de curent 50/5A cls. precizie 0,5S, si 2buc. transformatori de tensiune 20000/100V, cu clasa de precizie 0,5. Se vor monta echipamente pentru integrarea in sistemul de telecontrol al Retele Electrice Romania: RGDAT, unitate periferica de telecontrol, tablou de jt pentru servicii auxiliare, modem GSM, acumulatori. Celulele de 20kV vor fi prevazute cu rezistente anticondens. In compartimentul Retele Electrice Romania, va avea acces doar operatorul de retea, si va fi prevazut cu girueta de aerisire, si sistem de supraveghere si antiefractie. La spatiul (nisa) pentru instalatia de masurare a energiei electrice, in care se monteaza contorul trifazic in montaj indirect cu kit de telecitire, va avea acces atat operatorul de retea, cat si utilizatorul. Lucrari prin grija beneficiarului: -Anvelopa postului de transformare ce se va amplasa la limita de propiectate, cu acces din domeniul public. -Compartimentul utilizatorului va fi prevazut cu: celula RC, celula DG cu intrerupator si protectiile aferente pentru limitarea extinderii defectelor din reteaua utilizatorului in reteaua operatorului de distributie(si protectie directionala pentru distanta mare de 300m de la punctul de conexiune la postul de transformare). -Din celula UTM se va poza un cablu 20kV cu izolatie XPLE cu sectiunea minima de 95mmp (Cupru ) pana la dispozitivul general al utilizatorului prin intermediul celulei RC. -pentru evitarea patrunderii apei in punctul de conexiune, platforma de amplasare a PC va fi ridicata cu ~20 cm fata de nivelul solului. -Celula cu transformator de servicii interne 4kVA ? 20/0,4kV - instalatia de iluminat, prize si instalatia de legare la pamant a cladirii punctului de conexiune - pozare subterana cablu 20kV de la PC nou la postul de transformare al clientului. -Postul de transformare va fi echipat cutransformator 20/0,4kV ? 630KVA</t>
  </si>
  <si>
    <t>27460685</t>
  </si>
  <si>
    <t>Alimentarea cu energie electrica a obiectivului se va face prin intermediul unui punct de conexiune in anvelopa din beton noua, ce se va racorda in sistem intrare-iesire din LEA 20kV Monsanto 2, la stilpul nr.172 si 173; Lucrari pe tarif de racordare : -la 10m de stilpul de racord(nr.172) se va planta un stilp 14F in fundatie turnata(stilpul cu separatorul de racord), ce va fi echiapat cu: o consola semiorizontala de intindere cu lanturi duble de izolatori compoziti, separator orizontal STEPN0( de Exipmrod Buzau), si priza de impamantare cu R&lt;4 ohmi; -dupa stilpul cu separatorul de racord, la 5m de acesta, se va planta un stilp 14F in fundatie turnata ce va fi echipat cu: cadru pentru descarcatori ZnO cu disconectori, CTE, si priza de impamintare &lt;4ohmi. Din stilpul 14F se va pleca cu cablu 20kV tip ARE4H5EX 3*1*185 mmp in lungime de ~ 20m, din care 10m pozat aparent prin tub de protectie pe stilp, iar 10m pozat subteran pina la punctul de conexiune nou; -din punctul nou de conexiune se va pleca cu cablu 20kV tip ARE4H5EX 3*1*185 mmp in lungime de ~ 20m(din care 10m pozat subteran prin tub de protectie, iar 10m pozat aparent prin tub de protectie pe stilp) pina la un un stilp nou 14F in fundatie turnata ce va fi echipat cu: cadru pentru descarcatori ZnO cu disconectori, CTE, si priza de impamintare &lt;4ohmi. Din acest stilp nou plantat 14F, se va pleca aerian cu conductor OlAl 120mmp in lungime de ~20m(traseu) pina la stilpul nr.173; -se va demonta conductorul existent OlAl 120mmp intre stilpul nr.172 si 173 din LEA 20kV Monsanto 2; - Se va realiza LEA 20kV nou proiectata, cu conductor OL-AL 120mmp in lungime de 35m(traseu); Punctul de conexiune va avea doua compartimente, unul al Retele Electrice Romania, si altul al utilizatorului: Compartimentul Retele Electrice Romania, va contine: 2buc. celula LE cu separator de sarcina( motorizata, I=630A), un spatiu pentru montarea in viitor a unei celule LE,o celula de utilizator UTM(motorizata) echipata cu separator de sarcina, 2buc transformatori de curent 50/5A cls. precizie 0,5S, si 2buc. transformatori de tensiune 20000/100V, cu clasa de precizie 0,5. Se vor monta echipamente pentru integrarea in sistemul de telecontrol al Retele Electrice Romania: RGDAT, unitate periferica de telecontrol, tablou de jt pentru servicii auxiliare, modem GSM, acumulatori. Celulele de 20kV vor fi prevazute cu rezistente anticondens. In compartimentul Retele Electrice Romania, va avea acces doar operatorul de retea, si va fi prevazut cu girueta de aerisire, si sistem de supraveghere si antiefractie. La spatiul (nisa) pentru instalatia de masurare a energiei electrice, in care se monteaza contorul trifazic in montaj indirect cu kit de telecitire, va avea acces atat operatorul de retea, cat si utilizatorul. Lucrari prin grija beneficiarului: -Anvelopa postului de transformare ce se va amplasa la limita de propiectate, cu acces din domeniul public. -Compartimentul utilizatorului va fi prevazut cu: celula RC, celula DG cu intrerupator si protectiile aferente pentru limitarea extinderii defectelor din reteaua utilizatorului in reteaua operatorului de distributie(si protectie directionala pentru distanta mare de 300m de la punctul de conexiune la postul de transformare). -Din celula UTM se va poza un cablu 20kV cu izolatie XPLE cu sectiunea minima de 95mmp (Cupru ) pana la dispozitivul general al utilizatorului prin intermediul celulei RC. -pentru evitarea patrunderii apei in punctul de conexiune, platforma de amplasare a PC va fi ridicata cu ~20 cm fata de nivelul solului. -Celula cu transformator de servicii interne 4kVA ? 20/0,4kV - instalatia de iluminat, prize si instalatia de legare la pamant a cladirii punctului de conexiune - pozare subterana cablu 20kV de la PC nou la postul de transformare al clientului. -Postul de transformare va fi echipat cutransformator 20/0,4kV ? 630KVA</t>
  </si>
  <si>
    <t>27462626</t>
  </si>
  <si>
    <t>27462062</t>
  </si>
  <si>
    <t>Alimentarea cu energie electrica a obiectivului se va face prin intermediul unui punct de conexiune in anvelopa din beton noua, ce se va racorda in sistem intrare-iesire din LEA 20kV Monsanto 2, la stilpul nr.172 si 173; Lucrari pe tarif de racordare: -la 10m de stilpul de racord(nr.172) se va planta un stilp 14F in fundatie turnata(stilpul cu separatorul de racord), ce va fi echiapat cu: o consola semiorizontala de intindere cu lanturi duble de izolatori compoziti, separator orizontal STEPN0( de Exipmrod Buzau), si priza de impamantare cu R&lt;4 ohmi; -dupa stilpul cu separatorul de racord, la 5m de acesta, se va planta un stilp 14F in fundatie turnata ce va fi echipat cu: cadru pentru descarcatori ZnO cu disconectori, CTE, si priza de impamintare &lt;4ohmi. Din stilpul 14F se va pleca cu cablu 20kV tip ARE4H5EX 3*1*185 mmp in lungime de ~ 20m, din care 10m pozat aparent prin tub de protectie pe stilp, iar 10m pozat subteran pina la punctul de conexiune nou; -din punctul nou de conexiune se va pleca cu cablu 20kV tip ARE4H5EX 3*1*185 mmp in lungime de ~ 20m(din care 10m pozat subteran prin tub de protectie, iar 10m pozat aparent prin tub de protectie pe stilp) pina la un un stilp nou 14F in fundatie turnata ce va fi echipat cu: cadru pentru descarcatori ZnO cu disconectori, CTE, si priza de impamintare &lt;4ohmi. Din acest stilp nou plantat 14F, se va pleca aerian cu conductor OlAl 120mmp in lungime de ~20m(traseu) pina la stilpul nr.173; -se va demonta conductorul existent OlAl 120mmp intre stilpul nr.172 si 173 din LEA 20kV Monsanto 2; - Se va realiza LEA 20kV nou proiectata, cu conductor OL-AL 120mmp in lungime de 35m(traseu); Punctul de conexiune va avea doua compartimente, unul al Retele Electrice Romania, si altul al utilizatorului: Compartimentul Retele Electrice Romania, va contine: 2buc. celula LE cu separator de sarcina( motorizata, I=630A), un spatiu pentru montarea in viitor a unei celule LE,o celula de utilizator UTM(motorizata) echipata cu separator de sarcina, 2buc transformatori de curent 50/5A cls. precizie 0,5S, si 2buc. transformatori de tensiune 20000/100V, cu clasa de precizie 0,5. Se vor monta echipamente pentru integrarea in sistemul de telecontrol al Retele Electrice Romania: RGDAT, unitate periferica de telecontrol, tablou de jt pentru servicii auxiliare, modem GSM, acumulatori. Celulele de 20kV vor fi prevazute cu rezistente anticondens. In compartimentul Retele Electrice Romania, va avea acces doar operatorul de retea, si va fi prevazut cu girueta de aerisire, si sistem de supraveghere si antiefractie. La spatiul (nisa) pentru instalatia de masurare a energiei electrice, in care se monteaza contorul trifazic in montaj indirect cu kit de telecitire, va avea acces atat operatorul de retea, cat si utilizatorul.  Lucrari prin grija beneficiarului: -Anvelopa postului de transformare ce se va amplasa la limita de propiectate, cu acces din domeniul public. -Compartimentul utilizatorului va fi prevazut cu: celula RC, celula DG cu intrerupator si protectiile aferente pentru limitarea extinderii defectelor din reteaua utilizatorului in reteaua operatorului de distributie(si protectie directionala pentru distanta mare de 300m de la punctul de conexiune la postul de transformare). -Din celula UTM se va poza un cablu 20kV cu izolatie XPLE cu sectiunea minima de 95mmp (Cupru ) pana la dispozitivul general al utilizatorului prin intermediul celulei RC. -pentru evitarea patrunderii apei in punctul de conexiune, platforma de amplasare a PC va fi ridicata cu ~20 cm fata de nivelul solului. -Celula cu transformator de servicii interne 4kVA ? 20/0,4kV - instalatia de iluminat, prize si instalatia de legare la pamant a cladirii punctului de conexiune - pozare subterana cablu 20kV de la PC nou la postul de transformare al clientului. -Postul de transformare va fi echipat cutransformator 20/0,4kV ? 630KVA</t>
  </si>
  <si>
    <t>27463026</t>
  </si>
  <si>
    <t>PCZ 7623-SRPA8-IRIG GURA IAL</t>
  </si>
  <si>
    <t>Deoarece exista o neconcordanta intre Pa=960 KW conform CER si sectiunea cablului existent 2X150Cu / faza, a transformatorilor de curent 300/5A si intrerupatorului 1000A sunt necesare urmatoarele lucrari pe tarif de racordare: -demontare cablu existent si montare cablu Cu de sectiune 3x240mm / faza si 3x150mm / nul cu lungimea aproximativa 20m alimentate din bornele de joasa tensiune ale transformatorului pana la intrerupatorul general al utilizatorului - cablul va fi pozat un metru aerian de la bornele trafo(se va monta o teava in beton cu suport pentru cabluri si montare BMPT) pentru a facilita montarea noilor TC-uri -racordarea la RED a instalatiei de producere CEF se va realiza prin instalatia de utilizare a clientului in tabloul general de distributie de joasa tensiune. In instalatia electrica existenta contorul electronic trifazat se va reprograma pentru inregistrare cu dublu sens pentru masurarea energiei electrice absorbite/evacuate din/inretea, conform puterii avizate productie/consum, sau se va inlocui contorul existent cu un contor inteligent trifazat nou, programat pentru inregistrare cu dublu sens pentru masurarea energiei electrice absorbite/evacuate din/in retea, conform puterii avizate productie/consum. -materialele rezultate in urma demontarilor vor fi aduse la magazia UO Fetesti</t>
  </si>
  <si>
    <t>27466091</t>
  </si>
  <si>
    <t>PCZ 3500 L20 395AP</t>
  </si>
  <si>
    <t>- Instalatie existenta conform ATR 24876908/08.11.2024 alimentata din bornele intreruptorului automat de 630A PT 3500 cu doua cabluri in paralel de sectiune 3x240+150N mmp. Se va inlocui BMPTS1 500A existent cu BMPTS2 tip monobloc, echipat cu bazeta, separator si intrerupator JT automat de 630A cu Ir=0,9 si ansamblu TC-uri 300/5A+400%. Cutia se va monta pe un soclu incastrat in fundatie de beton la limita de proprietate utilizator in locul BMPTS1 existent. Masura existenta. In BMPT se va monta contor electronic trifazat in montaj semidirect de catre Retele Electrice Romania SA. BMPTS2 si contorul vor fi puse la dispozitie de catre Retele Electrice Romania SA.</t>
  </si>
  <si>
    <t>27468612</t>
  </si>
  <si>
    <t>Alimentarea cu energie electrica a obiectivului se va face prin intermediul unui punct de conexiune in anvelopa din beton noua, ce se va racorda in sistem intrare-iesire, din LES 20kV Monsanto2. Lucrari pe tarif de racordare: -se va demonta cablul existent ARE4H5EX 3*1*185 intre SS 5649 si SS 5650, in lungime de l=80m, si se va poza subteran pina la noul punct de conexiune; -se va poza subteran cablu nou ARE4H5EX 3*1*185 intre SS 5650 si noul punct de conexiune, in lungime de l=80m; Punctul de conexiune va avea doua compartimente, unul al Retele Electrice Romania, si altul al utilizatorului: Compartimentul Retele Electrice Romania, va contine: 2buc. celula LE cu separator de sarcina( motorizata, I=630A), un spatiu pentru montarea in viitor a unei celule LE, o celula de utilizator UTM(motorizata) echipata cu separator de sarcina, 2buc transformatori de curent 50/5A cls. precizie 0,5S, si 2buc. transformatori de tensiune 20000/100V, cu clasa deprecizie 0,5. Se vor monta echipamente pentru integrarea in sistemul de telecontrol al Retele Electrice Romania: RGDAT, unitate periferica de telecontrol, tablou de jt pentru servicii auxiliare, modem GSM, acumulatori. Celulele de 20kV vor fi prevazute cu rezistente anticondens. In compartimentul Retele Electrice Romania, va avea acces doar operatorul de retea, si va fi prevazut cu girueta de aerisire, si sistem de supraveghere si antiefractie. La spatiul (nisa) pentru instalatia de masurare a energiei electrice, in care se monteaza contorul trifazic in montaj indirect cu kit de telecitire, va avea acces atat operatorul de retea, cat si utilizatorul. Lucrari prin grija beneficiarului: -Anvelopa postului de transformare ce se va amplasa la limita de propiectate, cu acces din domeniul public. -Compartimentul utilizatorului va fi prevazut cu: celula RC, celula DG cu intrerupator si protectiile aferente pentru limitarea extinderii defectelor din reteaua utilizatorului in reteaua operatorului de distributie(si protectie directionala pentru distanta mare de 300m de la punctul de conexiune la postul de transformare). -Din celula UTM se va poza un cablu 20kV cu izolatie XPLE cu sectiunea minima de 95mmp (Cupru ) pana la dispozitivul general al utilizatorului prin intermediul celulei RC. -pentru evitarea patrunderii apei in punctul de conexiune, platforma de amplasare a PC va fi ridicata cu ~30 cm fata de nivelul solului. -Celula cu transformator de servicii interne 4kVA ? 20/0,4kV - instalatia de iluminat, prize si instalatia de legare la pamant a cladirii punctului de conexiune - pozare subterana cablu 20kV de la PC nou la postul de transformare al clientului. -Postul de transformare va fi echipat cu transformator 20/0,4kV ? 630KVA</t>
  </si>
  <si>
    <t>27467775</t>
  </si>
  <si>
    <t>A20 ORAS-SLOBOZIA NORD SL</t>
  </si>
  <si>
    <t>Pentru asigurarea sporului de putere solicitat si pentru masurarea energiei pe medie tensiune se vor realiza urmatoarele lucrari: - demontare separator vertical existent, cadru cu descarcatori MT + CTE si cablul 20kV plecare spre PCZ 8353 (elementele demontate apartin SC Mobila SA) Se va demonta contorul trifazat in montaj semidirect existent in BMPT la PCZ 8353. Alimentarea cu energie electrica a obiectivului se va face prin intermediul unui post de transformare nou in anvelopa din beton cu masurarea energiei pe medie tensiune, ce se va racorda la LEA 20kV Oras stalpul nr.98. Stalpul nr.98 (SC 15015 plantat in fundatie turnata) va fi echipat cu separator vertical plecare in LES, cadru pentru descarcatori MT si CTE si se va monta priza de impamnatare cu R&lt;4ohmi. Din stalpul de racordare se va continua cu cablu 20kV tip AR4H5EX 3x1x185 mmp cu lungimea de 25m (din care 10m pozat pe stalp prin tub de protectie rigid si 15m pozat subteranprin spatiu verde pana in noul postul de transformare. Noul PC va fi amplasat pe proprietatea utilizatorului cu acces din domeniul public&lt;(&gt;,&lt;)&gt; pe fundatie suprainaltata si se va realiza platforma de acces. Punctul de conexiune va contine compartiment Retele Electrice Romania si compartiment utilizator. Compartimentul R.E.R. va contine 1 celula de linie tip LE conform specificatiilor in vigoare, spatiu pentru montarea pe viitor a unei celule de linie tip LE&lt;(&gt;,&lt;)&gt; o celula de utilizator tip UTM conform specificatiilor in vigoare, prevazuta cu 2buc. transformatori de curent 50/5A cls. de precizie 0,5S si 2buc. transformatori de tensiune 20000/100V cu clasa de precizie 0,5. Echipamentele pentru integrarea in sistemul de telecontrol vor fi puse la dispozitie si montate de catre R.E.R.. Celulele vor fi prevazute cu rezistente anticondens. In acest compartiment va avea acces doar operatorul de retea. Se vor prevedea, sistem de ventilatie fortata si sistem de supraveghere si antiefractie. -Spatiu ( nisa ) pentru instalatia de masurare a energiei in care se monteaza contorul in montaj indirect cu kit de telecitire; la acest compartiment va avea acces atat operatorul de retea cat si utilizatorul Prin grija beneficiarului: Anvelopa postului de transformare Compartimentul utilizatorului pentru dispozitivul general , prevazut cu celula RC, celula DG cu intrerupator si protectiile aferente pentru limitarea extinderii defectelor din reteaua utilizatorului in reteaua operatorului de distributie. Din celula UTM se va poza un cablu 20kV cu izolatie XPLE cu sectiunea minima de 95mmp (Cupru ) pana la dispozitivul general al utilizatorului. - Instalatia de iluminat, prize si instalatia de legare la pamant a PC - postul de transformare va fi echipat cu transformator 20/0,4kV ? 630kVA - tabloul de servicii interne - instalatia de joasa tensiune aferenta postului de transformare - pentru alimentarea de rezerva cu energie electrica se va monta grup electrogen corespunzator puterii solicitate.</t>
  </si>
  <si>
    <t>27475109</t>
  </si>
  <si>
    <t>PT 969 STR. DIAMANTULUI NR.14</t>
  </si>
  <si>
    <t>Se va realiza un racord nou alimentat din borne trafo cu o coloana noua de sectiune 2x4x1x150 mmp in lungime de 8 m pana la un TD 0,4 kV nou echipat cu intrerupator nou de In=630 A. Din intrerupator nou se va poza un cablu de sectiune 3x240+150N mmp in lungime de 10 m, din care 3 m profil A beton, pana la o Firida noua E2+2 amplasata la exterior PTAB. Din Firida noua montata se va poza un cablu de sectiune 3x95+50N mmp in lungime de 8 m profil A pana la un BMPT tip monobloc, echipat cu bazeta, separator si intrerupator jt automat de 180 A si ansamblu TC 125/5 A. Cutia se va monta pe un soclu incastrat in fundatie de beton la exterior PT. In BMPT se va monta contor electronic trifazat in montaj semidirect bidirectional. BMPT-ul si contorul electronic trifazat in montaj semidirect bidirectional se vor monta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</si>
  <si>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27478754</t>
  </si>
  <si>
    <t>Se va realiza un racord nou din CS 0,4 kV existenta cu un cablu de sectiune 3x150+95N mmp in lungime de 82 m (profil A 39 m dale, 28 m pamant si profil B 13 m foraj) pozat subteran in domeniul public pana la o Firida E2+4 noua montata langa CS 0,4 kV existenta (Roger), pozitionata in aliniament cu firida existenta, si cu care se va realiza o bucla de JT cu un cablu de sectiune 3x150+95N mmp in lungime de 5 m (1 m A dale). Din firida noua montata E2+4 se va realiza un bransament trifazat cu un cablu de sectiune 3x95+50N mmp in lungime de 5 m pana la un BMPT tip monobloc, echipat cu bazeta, separator si intrerupator jt automat de 180 A si sansamblut TC 125/5 A. Cutia se va monta pe un soclu incastrat in fundatie de beton la limita de proprietate. Racordul se va executa subteran in profil A (1 m dale). In BMPT se va monta contor electronic trifazat in montaj semidirect bidirectional. BMPT-ul si contorul electronic trifazat in montaj semidirect bidirectional se vor monta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</si>
  <si>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27479817</t>
  </si>
  <si>
    <t>-Alimentarea locului de consum se va realiza prin montarea unui PC nou la limita de propietate cu acces din domeniul public ce se va racorda in sistem intrare iesire in LEA prin inlocuire stalp 6 si plantare stalp nou 6A&lt;(&gt;,&lt;)&gt; echipare cu consola metalica, cadru metalic cu descarcatori cu oxizi de zinc&lt;(&gt;,&lt;)&gt; separatori verticali. PC va fi echipat cu doua celule izolatori compozit, LE DY803 alimentate de STP 6 SI 6A cu LES MT 3X1X185mm in lungime de 2X20m, CELULA UTM DY803 echipata cu transformatori de tensiune 20/0.1 KV, transformatori de curent 50/5 A, contor trifazat cert 1 indirect cu telecitire montat in nisa PC.</t>
  </si>
  <si>
    <t>27488072</t>
  </si>
  <si>
    <t>PTAB 1392 SARAIU CENTRU</t>
  </si>
  <si>
    <t>Se va realiza un circuit prin schimbarea cablului existent de sectiune 3x150+95N mmp in lungime de 70 m cu un cablu de sectiune 3x240+150N mmp pozat pe tub existent (conform ATR 10030818/02.06.2022) intre intrarupatorul existent de 350 A si BMPT&lt;(&gt;,&lt;)&gt; unde se va monta o firida E2+2 noua din care se va realimenta BMPT existent cu un cablu de sectiune 3x150+95N mmp in lungime de 3 m. Din firida noua se va realiza un bransament trifazat de sectiune 3x150+95N mmp in lungime de 6 m, pana la un BMPT tip monobloc, echipat cu bazeta, separator si intrerupator jt automat de 180 A + ansamblu TC 125/5A. Cutia se va monta pe un soclu incastrat in fundatie de beton langa FIRIDA. In BMPT se va monta contor electronic trifazat tip SmartMeter bidirectional CERT1 in montaj semi-direct de catre Retele Electrice Romania S.A. Costul BMPT-ului va fi suportat de catre SC Retele Electrice Romania. Se vor respecta conditiile tehnice cf Ord ANRE 228/2018. Se vor realiza lucraripe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</si>
  <si>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27488514</t>
  </si>
  <si>
    <t>PT 203 RESTAURANT NORD</t>
  </si>
  <si>
    <t>Se mentine alimentarea si m?sur? existenta, se va regla grupul de masura conform puterii solicitate.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</si>
  <si>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27501620</t>
  </si>
  <si>
    <t>PTA-36 GRECI L 9906</t>
  </si>
  <si>
    <t>Se va realiza bransament trifazat de sectiune 25 mmp (cca 10 m) din stalp SC 10001 LEA 0.4 kV existent, pana la un BMPT echipat cu bazeta, separator si intrerupator jt automat de 63 A. Cutia se va monta pe stalpul de racord. Racordul va fi pozat pe stalp (10 m). BMPT-ul si contorul electronic trifazat tip SmartMeter bidirectional CERT1 in montaj direct se vor monta de catre SC Retele Electrice Romania SA. -la PIF-ul bransamentului nou, bransamentul monofazat existent se va desfiinta si impreuna cu contorul se vor preda catre Retele Electrice Romania. Cablul la iesire in aerian la pozarea pe stalp se va proteja cu tub PVC si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</si>
  <si>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27538142</t>
  </si>
  <si>
    <t>Hydro Blue Energy SRL</t>
  </si>
  <si>
    <t>CHEAP Frasin Pangarati</t>
  </si>
  <si>
    <t xml:space="preserve">statie noua 220 kV Bicaz racordată în sistem intrare iesire în LEA 220 kV Stejaru-Gheorgheni </t>
  </si>
  <si>
    <t>84/32846</t>
  </si>
  <si>
    <t xml:space="preserve">statie noua 220 kV Bicaz </t>
  </si>
  <si>
    <t>Storage CPV Bradu SRL</t>
  </si>
  <si>
    <t>IS Bradu 2</t>
  </si>
  <si>
    <t>Argeș</t>
  </si>
  <si>
    <t>racordare la barele de 400 kV ale stației 400 kV Bradu</t>
  </si>
  <si>
    <t>85/31789</t>
  </si>
  <si>
    <t>GR RegenerabileJuliet SRL</t>
  </si>
  <si>
    <t>IS Lebada</t>
  </si>
  <si>
    <t>racordare la barele de 400 kV ale stației 400 kV Tulcea Vest</t>
  </si>
  <si>
    <t>86/31782</t>
  </si>
  <si>
    <t>Urban Flux SRL</t>
  </si>
  <si>
    <t>IS Ezeriș</t>
  </si>
  <si>
    <t>statia 400/220/110 kV Reșița</t>
  </si>
  <si>
    <t>racordare la barele de 110 kV ale stației 110 kV Reșița</t>
  </si>
  <si>
    <t>101/31784</t>
  </si>
  <si>
    <t>West Fotovoltaic Power SRL</t>
  </si>
  <si>
    <t>CEF Arad</t>
  </si>
  <si>
    <t>statie noua 400 kv Sagu</t>
  </si>
  <si>
    <t>statie noua 400 kV Sagu racordata în LEA 400 kV Timișoara - Arad</t>
  </si>
  <si>
    <t>103/33190</t>
  </si>
  <si>
    <t>104/33189</t>
  </si>
  <si>
    <t>Actualizare a avizului nr.6/2547/03.02.2025</t>
  </si>
  <si>
    <t>Stored Eco Energy SRL</t>
  </si>
  <si>
    <t xml:space="preserve">statie 400/110/20 kV Tulcea Vest </t>
  </si>
  <si>
    <t>statie 400/110 kV Pelicanu</t>
  </si>
  <si>
    <t>racordare la barele de 400 kV ale stației 400 kV Pelicanu</t>
  </si>
  <si>
    <t>112/33904</t>
  </si>
  <si>
    <t>Stav Energy SRL</t>
  </si>
  <si>
    <t>IS Iepuresti 2</t>
  </si>
  <si>
    <t xml:space="preserve">IS Tudor Vladimirescu </t>
  </si>
  <si>
    <t xml:space="preserve">Pine Tree Project Two SRL </t>
  </si>
  <si>
    <t>IS Targsoru Vechi</t>
  </si>
  <si>
    <t xml:space="preserve">Braila </t>
  </si>
  <si>
    <t xml:space="preserve">statia de conexiuni Iepuresti 400kV </t>
  </si>
  <si>
    <t xml:space="preserve">Statia 400/220/110 Lacu Sarat </t>
  </si>
  <si>
    <t xml:space="preserve">Statia 220 kV Brazi Vest </t>
  </si>
  <si>
    <t>79/31529</t>
  </si>
  <si>
    <t>81/32844</t>
  </si>
  <si>
    <t>115/34273</t>
  </si>
  <si>
    <t xml:space="preserve">Alpha Energy Criseni SRL </t>
  </si>
  <si>
    <t>CEM Criseni</t>
  </si>
  <si>
    <t xml:space="preserve">Genesis Partners SRL </t>
  </si>
  <si>
    <t xml:space="preserve">CEM Santana </t>
  </si>
  <si>
    <t xml:space="preserve">Satu Mare  </t>
  </si>
  <si>
    <t xml:space="preserve">Mures </t>
  </si>
  <si>
    <t xml:space="preserve">celula 110 kV in statia 220/110 Salaj </t>
  </si>
  <si>
    <t>77/30594</t>
  </si>
  <si>
    <t>82/32847</t>
  </si>
  <si>
    <t>Traian Energy SRL</t>
  </si>
  <si>
    <t xml:space="preserve">CEE Traian </t>
  </si>
  <si>
    <t xml:space="preserve">Wind Asset SRL </t>
  </si>
  <si>
    <t xml:space="preserve">CEE Movileni </t>
  </si>
  <si>
    <t xml:space="preserve">Midmar Callatis SRL </t>
  </si>
  <si>
    <t>CEE Deleni</t>
  </si>
  <si>
    <t xml:space="preserve">Iasi </t>
  </si>
  <si>
    <t xml:space="preserve">celula 110 kV in statia 400/220/110/20 Lacu Sarat </t>
  </si>
  <si>
    <t>statie noua 220 kV Movileni racordata in         LEA 220 kV              Suceava - FAI (Dumesti)</t>
  </si>
  <si>
    <t>statie noua de conexiuni in LEA 400 kV Medgidia Sud - Varna si Medgidia Sud - Dorbudja</t>
  </si>
  <si>
    <t>75/30810</t>
  </si>
  <si>
    <t>102/3284</t>
  </si>
  <si>
    <t>114/33860</t>
  </si>
  <si>
    <t>Ordin ANRE nr. 59/2015</t>
  </si>
  <si>
    <t>Ordin ANRE nr. 59/2016</t>
  </si>
  <si>
    <t>statie noua 220/110 kV Vladeni racordata in LEA 220 kV Brazi Vest - Targoviste circ. 1</t>
  </si>
  <si>
    <t>91/32300</t>
  </si>
  <si>
    <t>CEF Vladeni 1</t>
  </si>
  <si>
    <t>CEF Vladeni 2</t>
  </si>
  <si>
    <t>CEF Vladeni 3</t>
  </si>
  <si>
    <t>statie noua 220/110 kV Vladeni</t>
  </si>
  <si>
    <t>92/32302</t>
  </si>
  <si>
    <t>93/32303</t>
  </si>
  <si>
    <t>NOVA POWER &amp; GAS S.R.L.</t>
  </si>
  <si>
    <t>CECC 3 Campia Turzii</t>
  </si>
  <si>
    <t>220/110/20 kV Campia Turzii</t>
  </si>
  <si>
    <t>se racordează la RET, la stalpii nr. 8c1 si 8c2 ai LEA 220 kV d.c. Campia Turzii - Cuptoare, conform conventiei de exploatare incheiata intre S.T.T. Cluj si MECHEL CAMPIA TURZII S.A. LEA  220 kV d.c. Campia Turzii - Cuptoare este racordata in cele doua celule 220 kV Cuptoare 1 si Cuptoare 2 din stația Câmpia Turzii.</t>
  </si>
  <si>
    <t>99/32311</t>
  </si>
  <si>
    <t>CLEAN PV ENERGY S.R.L.</t>
  </si>
  <si>
    <t>CEM Aiud</t>
  </si>
  <si>
    <t>87/32487</t>
  </si>
  <si>
    <t>statia 220 kV Aiud</t>
  </si>
  <si>
    <t>UNLIMITED SOURCE S.R.L.</t>
  </si>
  <si>
    <t>CEM Vanatori</t>
  </si>
  <si>
    <t>107/33071</t>
  </si>
  <si>
    <t>400 kV Vanatori</t>
  </si>
  <si>
    <t>statie noua 220 kV racordata in LEA 220 kV Alba  Iulia - Cluj Floresti</t>
  </si>
  <si>
    <t xml:space="preserve">statie noua 220 kV Vulturu racordată în LEA 220 kV Barbosi - Focsani Vest </t>
  </si>
  <si>
    <t>statie noua 400 kV racordata in LEA 400 kV               Gutinas - Smardan</t>
  </si>
  <si>
    <t xml:space="preserve">celula 110 kV in statia 220/110 kV Salaj </t>
  </si>
  <si>
    <t>statia noua 400 kV Trivalea Mosteni racordata in LEA 400 kV Bucuresti Sud -Slatina</t>
  </si>
  <si>
    <t>SC EOLIAN LAND  SRL</t>
  </si>
  <si>
    <t>CEE DANGENI 49,6MW</t>
  </si>
  <si>
    <t>racord IT 110kV in statia Murgeni</t>
  </si>
  <si>
    <t>CEE DANGENI</t>
  </si>
  <si>
    <t>Racordarea în sistem “intrare – ieșire” în LEA 110 kV Săveni – Abator</t>
  </si>
  <si>
    <t>Lucrări de întărire generale RED configurație N-1
 Reconductorarea LEA 110 kV Siret - Egger
 Reconductorarea LEA 110 kV Fălticeni - Timișești
 Reconductorarea LEA 110 kV Timișești - Stejaru
 Reconductorarea LEA 110 kV Târgu Neamt - Suceava
 Reconductorarea LEA 110 kV Poiana Teiului - Stejaru
 Reconductorarea LEA 110 kV Barnar - Stejaru
 Reconductorarea LEA 110 kV Poiana Teiului - Barnar
 Reconductorarea LEA 110 kV Rădăuți - Egger c.2
 Reconductorarea LEA 110 kV Ciprian Porumbescu - Gura Humorului
 Reconductorarea LEA 110 kV Frasin - Gura Humorului
 Reconductorarea LEA 110 kV Fălticeni - Bunești</t>
  </si>
  <si>
    <t>Lucrări de întărire generale RED configurație N
 Reconductorare 110 kV Hudum - Trușești 
 Reconductorarea LEA 110 kV Săveni - Abator Botoșani,
 Reconductorare și LEA nouă 110 kV Hudum - Abator Botoșani,
 Reconductorare LEA 110 kV Rădăuți - Egger,
 Conectare și Reconductorare LEA 110 kV Rădăuți – Hurmuzachi - Egger,
 Reconductorarea LEA 110 kV Frasin - Tarnița,
 Reconductorarea LEA 110 kV Târgu Neamt - Stejaru,
 Reconductorarea LEA 110 kV Rădăuți - Solca,
 Reconductorarea LEA 110 kV Frasin - Solca,
 Reconductorarea LEA 110 kV Barnar - Tarnița,
 Reconductorarea LEA 110 kV Bucecea - Conexiuni,
 Reconductorarea LEA 110 kV Siret - Bucecea,
 Reconductorare și LEA nouă 110 kV Suceava – Todirești
 Reconductorarea LEA 110 kV Todirești - Rădăuți,
 Reconductorarea LEA 110 kV Bunești - Suceava.</t>
  </si>
  <si>
    <t xml:space="preserve">Lucrări de întărire generale RET configurație N
Lucrări cuprinse în Planul de Dezvoltare RET
 Instalarea al doilea trafo 400/110 kV Suceava 250 MVA,
 Reconductorarea LEA 400 kV Gutinaș – Brașov,
Lucrări care nu sunt cuprinse în Planul de Dezvoltare RET
 Instalarea AT7 400/220 kV Gutinaș, 400 MVA
 mărire capacitate AT220/110kV la 400 MVA și montare al doilea AT
220/110 kV Stejaru de 400 MVA
 Instalarea T2 400/110kV Botoșani, 400 MVA
 Stație nouă 400kV Banca și LEA nouă 400 kV Gutinaș – Banca,
 Reconductorarea LEA 220 kV Frumușelu - Banca c1,
 Reconductorarea LEA 220 kV Frumușelu - Banca c2,
 Reconductorarea LEA 220 kV Gutinaș – Frumușelu,
 Reconductorarea LEA 220 kV Gutinaș – Tătărăști,
 Reconductorarea LEA 220 kV Tătărăști – Frumușelu,
 Reconductorarea LEA 220kV Munteni – Banca,
 Reconductorarea LEA 220 kV Costești – Banca,
 dispozitiv de limitare a circulațiilor de puteri pe LEA 220 kV Stejaru –
Gheorgheni,
Lucrări de întărire generale RET configurație N-1
 Montarea T3 Botoșani 400/110kV
 Montarea al treilea trafo 400/110kV Suceava
 Montarea la treilea AT 400/220kV Banca
 Reconductorarea LEA 400 kV Bacău Sud - Roman Nord
 Reconductorarea LEA 400 kV Gutinaș - Gioseni
 Reconductorarea LEA 400 kV Gioseni - Bacău Sud
 Reconductorarea LEA 400 kV Suceava - Gădălin
 Reconductorarea LEA 220 kV FAI – Costești
</t>
  </si>
  <si>
    <t>SC ELECTROPHORUS SRL</t>
  </si>
  <si>
    <t>CEM COMARNA SC ELECTROPHORUS SRL</t>
  </si>
  <si>
    <t>CEM STEFAN CEL MARE SC SOLARIS FUTURA 1 SRL</t>
  </si>
  <si>
    <t>SC IATCU SPEED SRL</t>
  </si>
  <si>
    <t>CEF BREAZA SC IATCU SPEED SRL</t>
  </si>
  <si>
    <t>SC NORD SPEDITION SRL</t>
  </si>
  <si>
    <t>CEF VULTURESTI SC NORD SPEDITION SRL</t>
  </si>
  <si>
    <t>MUNICIPIUL VASLUI</t>
  </si>
  <si>
    <t>CEF VASLUI MUNICIPIUL VASLUI</t>
  </si>
  <si>
    <t>SC ROMCHIM PROTECT SA</t>
  </si>
  <si>
    <t>CEF FILIPESTI SC ROMCHIM PROTECT SA</t>
  </si>
  <si>
    <t>TOPOLICIANU MIHAIL</t>
  </si>
  <si>
    <t>CEF GALU TOPOLICIANU MIHAIL</t>
  </si>
  <si>
    <t>CRACIUNAS GEORGE</t>
  </si>
  <si>
    <t>CEF MIROSLAVA CRACIUNAS GEORGE</t>
  </si>
  <si>
    <t>COMUNA COZMESTI</t>
  </si>
  <si>
    <t>CEF COZMESTI COMUNA COZMESTI</t>
  </si>
  <si>
    <t>BAT NECULAI</t>
  </si>
  <si>
    <t>CEF VALEA ADANCA BAT NECULAI</t>
  </si>
  <si>
    <t>POGOREANU DAN COSTIN</t>
  </si>
  <si>
    <t>CEF IASI POGOREANU DAN COSTIN</t>
  </si>
  <si>
    <t>BULGARIU DRAGOS MIRCEA</t>
  </si>
  <si>
    <t>CEF IASI BULGARIU DRAGOS MIRCEA</t>
  </si>
  <si>
    <t>COMUNA AL.I.CUZA</t>
  </si>
  <si>
    <t>CEF ALEXANDRU I. CUZA COMUNA AL.I.CUZA</t>
  </si>
  <si>
    <t>SC SPLENDID SRL</t>
  </si>
  <si>
    <t>CEF DOROHOI SC SPLENDID SRL</t>
  </si>
  <si>
    <t>COMUNA ZVORISTEA (SV)</t>
  </si>
  <si>
    <t>CEF ZVORISTEA COMUNA ZVORISTEA (SV)</t>
  </si>
  <si>
    <t>PADURE MARIANA</t>
  </si>
  <si>
    <t>CEF HLINCEA PADURE MARIANA</t>
  </si>
  <si>
    <t>SC CAMINO PREFAB SRL-D</t>
  </si>
  <si>
    <t>CEF ONESTI SC CAMINO PREFAB SRL-D</t>
  </si>
  <si>
    <t>SC METRO CASH &amp; CARRY ROMANIA SRL</t>
  </si>
  <si>
    <t>CEF MIROSLAVA SC METRO CASH &amp; CARRY ROMANIA SRL</t>
  </si>
  <si>
    <t>TEODOR VLAD IOAN</t>
  </si>
  <si>
    <t>CEF IASI TEODOR VLAD IOAN</t>
  </si>
  <si>
    <t>SC LORENMAR SRL</t>
  </si>
  <si>
    <t>CEF RASCA  SC LORENMAR SRL</t>
  </si>
  <si>
    <t xml:space="preserve"> GAITAN ION</t>
  </si>
  <si>
    <t>CEF BOSANCI   GAITAN ION</t>
  </si>
  <si>
    <t>CONDURACHE MARIUS</t>
  </si>
  <si>
    <t>CEF POIANA CU CETATE CONDURACHE MARIUS</t>
  </si>
  <si>
    <t>SC RUMIPET SRL</t>
  </si>
  <si>
    <t>CEF BORCA SC RUMIPET SRL</t>
  </si>
  <si>
    <t>PLESEA CATALINA-VIOLETA</t>
  </si>
  <si>
    <t>CEF MOARA NICA PLESEA CATALINA-VIOLETA</t>
  </si>
  <si>
    <t>CHIPERESCU MARANDA</t>
  </si>
  <si>
    <t>CEF BEREZENI CHIPERESCU MARANDA</t>
  </si>
  <si>
    <t>SOROAGA CLAUDIU</t>
  </si>
  <si>
    <t>CEF CORNESTI SOROAGA CLAUDIU</t>
  </si>
  <si>
    <t>TIMIRAS TEODORA</t>
  </si>
  <si>
    <t>CEF PIATRA NEAMT TIMIRAS TEODORA</t>
  </si>
  <si>
    <t>MIHAILA CORNELIU COSTEL</t>
  </si>
  <si>
    <t>CEF DRAGUSENI MIHAILA CORNELIU COSTEL</t>
  </si>
  <si>
    <t>IONESCU IRINA</t>
  </si>
  <si>
    <t>CEF IASI IONESCU IRINA</t>
  </si>
  <si>
    <t>TIGANETEA ALEXANDRU-CIPRIAN</t>
  </si>
  <si>
    <t>CEF VATRA DORNEI TIGANETEA ALEXANDRU-CIPRIAN</t>
  </si>
  <si>
    <t>AGACHE ZAMFIR CONSTANTIN</t>
  </si>
  <si>
    <t>CEF COTU VAMES AGACHE ZAMFIR CONSTANTIN</t>
  </si>
  <si>
    <t>COVALCIUC OVIDIU-DUMITRU-CIPRIAN</t>
  </si>
  <si>
    <t>CEF HLINCEA COVALCIUC OVIDIU-DUMITRU-CIPRIAN</t>
  </si>
  <si>
    <t>BELCESCU ELENA</t>
  </si>
  <si>
    <t>CEF VALEA LUPULUI BELCESCU ELENA</t>
  </si>
  <si>
    <t>BERARU ANA MARIA</t>
  </si>
  <si>
    <t>CEF VANATORI(IS) BERARU ANA MARIA</t>
  </si>
  <si>
    <t>HUSDUP NICOLAI-VASILE</t>
  </si>
  <si>
    <t>CEF SATU MARE HUSDUP NICOLAI-VASILE</t>
  </si>
  <si>
    <t>SC LUDMIN SRL</t>
  </si>
  <si>
    <t>CEF TOMESTI SC LUDMIN SRL</t>
  </si>
  <si>
    <t>OBREJA VIORICA</t>
  </si>
  <si>
    <t>CEF BRUSTURI OBREJA VIORICA</t>
  </si>
  <si>
    <t>MANASTIREA DE CALUGARITE BOGDANA</t>
  </si>
  <si>
    <t>CEF BOGDANA MANASTIREA DE CALUGARITE BOGDANA</t>
  </si>
  <si>
    <t>SC ESADELTA SRL</t>
  </si>
  <si>
    <t>CEF ROMAN SC ESADELTA SRL</t>
  </si>
  <si>
    <t>SC TIPSRAD SRL</t>
  </si>
  <si>
    <t>CEF STANILESTI SC TIPSRAD SRL</t>
  </si>
  <si>
    <t>SARBUSCA ANA MARIA</t>
  </si>
  <si>
    <t>CEF IASI SARBUSCA ANA MARIA</t>
  </si>
  <si>
    <t>SC DANAILA PERFORMANCE M&amp;M SRL</t>
  </si>
  <si>
    <t>CEF VERESTI SC DANAILA PERFORMANCE M&amp;M SRL</t>
  </si>
  <si>
    <t>CEF RADENI SCOALA GIMNAZIALA NR.1</t>
  </si>
  <si>
    <t>COMUNA BROSCAUTI</t>
  </si>
  <si>
    <t>CEF BROSCAUTI COMUNA BROSCAUTI</t>
  </si>
  <si>
    <t>ATANASIU IRINEL-CATALIN</t>
  </si>
  <si>
    <t>CEF BACAU ATANASIU IRINEL-CATALIN</t>
  </si>
  <si>
    <t>MINZAT GHEORGHE</t>
  </si>
  <si>
    <t>CEF VLADENI MINZAT GHEORGHE</t>
  </si>
  <si>
    <t>PINTILIE MIHAI</t>
  </si>
  <si>
    <t>CEF MIHAIL KOGALNICEANU PINTILIE MIHAI</t>
  </si>
  <si>
    <t>COMUNA FILIPESTI</t>
  </si>
  <si>
    <t>CEF ONISCANI COMUNA FILIPESTI</t>
  </si>
  <si>
    <t>PRICOP GETA</t>
  </si>
  <si>
    <t>CEF 1 DECEMBRIE PRICOP GETA</t>
  </si>
  <si>
    <t>SOLOVASTRU ION</t>
  </si>
  <si>
    <t>CEF IASLOVAT SOLOVASTRU ION</t>
  </si>
  <si>
    <t>HARBU DANIEL</t>
  </si>
  <si>
    <t>CEF CUCUIETI HARBU DANIEL</t>
  </si>
  <si>
    <t>MATASARU DOREL</t>
  </si>
  <si>
    <t>CEF MOTCA MATASARU DOREL</t>
  </si>
  <si>
    <t>ARHIEPISCOPIA SUCEVEI SI RADAUTILOR</t>
  </si>
  <si>
    <t>CEF MARGINEA ARHIEPISCOPIA SUCEVEI SI RADAUTILOR</t>
  </si>
  <si>
    <t>SC CENTRAL CLINIC SRL</t>
  </si>
  <si>
    <t>CEF BACAU SC CENTRAL CLINIC SRL</t>
  </si>
  <si>
    <t>GHERCA TADEU</t>
  </si>
  <si>
    <t>CEF LUNCA CETATUII GHERCA TADEU</t>
  </si>
  <si>
    <t>BALAN MIHAI-LUCIAN</t>
  </si>
  <si>
    <t>CEF GAGESTI BALAN MIHAI-LUCIAN</t>
  </si>
  <si>
    <t>BOT IRINA-DANA</t>
  </si>
  <si>
    <t>CEF VASLUI BOT IRINA-DANA</t>
  </si>
  <si>
    <t>MITITELU LAURA</t>
  </si>
  <si>
    <t>CEF DARMANESTI MITITELU LAURA</t>
  </si>
  <si>
    <t>BABALAU NINA</t>
  </si>
  <si>
    <t>CEF STOLNICENI-PRAJESCU BABALAU NINA</t>
  </si>
  <si>
    <t>SILACHI VIOREL</t>
  </si>
  <si>
    <t>CEF LAMASENI SILACHI VIOREL</t>
  </si>
  <si>
    <t>LUAN STEFAN</t>
  </si>
  <si>
    <t>CEF CAJVANA LUAN STEFAN</t>
  </si>
  <si>
    <t>CEF SALCEA AEROCLUBUL ROMANIEI</t>
  </si>
  <si>
    <t>CEF IASI AEROCLUBUL ROMANIEI</t>
  </si>
  <si>
    <t>DOBOS VIOREL</t>
  </si>
  <si>
    <t>CEF VOROVESTI DOBOS VIOREL</t>
  </si>
  <si>
    <t>GALAN TOADER-GHEORGHE</t>
  </si>
  <si>
    <t>CEF HURJUIENI GALAN TOADER-GHEORGHE</t>
  </si>
  <si>
    <t>MOCANU GEORGE ANDREI</t>
  </si>
  <si>
    <t>CEF GÂRCINA MOCANU GEORGE ANDREI</t>
  </si>
  <si>
    <t>RICIU CATALINA ADRIANA</t>
  </si>
  <si>
    <t>CEF STANILESTI RICIU CATALINA ADRIANA</t>
  </si>
  <si>
    <t>SC MAGIC PIZZA LAND SRL</t>
  </si>
  <si>
    <t>CEF IASI SC MAGIC PIZZA LAND SRL</t>
  </si>
  <si>
    <t>MANEA MARIA</t>
  </si>
  <si>
    <t>CEF BARLAD MANEA MARIA</t>
  </si>
  <si>
    <t>SC SERGVONA SRL</t>
  </si>
  <si>
    <t>CEF TUTA SC SERGVONA SRL</t>
  </si>
  <si>
    <t>ABABEI DANIEL</t>
  </si>
  <si>
    <t>CEF SERBOTESTI ABABEI DANIEL</t>
  </si>
  <si>
    <t>SC PROCOM PASCAL SRL</t>
  </si>
  <si>
    <t>CEF PASTRAVENI SC PROCOM PASCAL SRL</t>
  </si>
  <si>
    <t>GHERASIM MARIUS</t>
  </si>
  <si>
    <t>CEF DANCU GHERASIM MARIUS</t>
  </si>
  <si>
    <t>DOBRINCU IULIAN CONSTANTIN</t>
  </si>
  <si>
    <t>CEF DARABANI DOBRINCU IULIAN CONSTANTIN</t>
  </si>
  <si>
    <t>STOLERIU IOAN</t>
  </si>
  <si>
    <t>CEF PASCANI STOLERIU IOAN</t>
  </si>
  <si>
    <t>NISTOR EUGENIA-RAMONA</t>
  </si>
  <si>
    <t>CEF VANATORI NEAMT NISTOR EUGENIA-RAMONA</t>
  </si>
  <si>
    <t>BALCAN MARIA</t>
  </si>
  <si>
    <t>CEF STRAJA BALCAN MARIA</t>
  </si>
  <si>
    <t>PINTILIE VASILE</t>
  </si>
  <si>
    <t>CEF RUSENI PINTILIE VASILE</t>
  </si>
  <si>
    <t>MOLOCENIUC ADRIAN-DUMITRU</t>
  </si>
  <si>
    <t>CEF CALAFINDESTI MOLOCENIUC ADRIAN-DUMITRU</t>
  </si>
  <si>
    <t>HOJBOTA PETRICA</t>
  </si>
  <si>
    <t>CEF MANASTIREA HUMORULUI HOJBOTA PETRICA</t>
  </si>
  <si>
    <t>DOBÎRCIANU OVIDIU-ANDREI</t>
  </si>
  <si>
    <t>CEF ARONEANU DOBÎRCIANU OVIDIU-ANDREI</t>
  </si>
  <si>
    <t>PATRICHE GHEORGHE</t>
  </si>
  <si>
    <t>CEF PIATRA NEAMT PATRICHE GHEORGHE</t>
  </si>
  <si>
    <t>COMUNA CANDESTI</t>
  </si>
  <si>
    <t>CEF CÂNDESTI COMUNA CANDESTI</t>
  </si>
  <si>
    <t>EMANDACHE ADRIAN-MIHAI</t>
  </si>
  <si>
    <t>CEF FALCIU EMANDACHE ADRIAN-MIHAI</t>
  </si>
  <si>
    <t>BUHUS NECULAI</t>
  </si>
  <si>
    <t>CEF BARLAD BUHUS NECULAI</t>
  </si>
  <si>
    <t>HIJ COSTEL</t>
  </si>
  <si>
    <t>CEF VOLOVAT HIJ COSTEL</t>
  </si>
  <si>
    <t>ONOFREI VIORICA</t>
  </si>
  <si>
    <t>CEF ROMA ONOFREI VIORICA</t>
  </si>
  <si>
    <t>CEM LUNCA DE SUS SC LUNCA DE SUS SOLAR PARK SRL</t>
  </si>
  <si>
    <t>COJOCARU CRISTINA</t>
  </si>
  <si>
    <t>CEF HALARESTI COJOCARU CRISTINA</t>
  </si>
  <si>
    <t>PINZARIU MARIANA</t>
  </si>
  <si>
    <t>CEF MIROSLOVESTI PINZARIU MARIANA</t>
  </si>
  <si>
    <t>CHIRIAC CONSTANTIN</t>
  </si>
  <si>
    <t>CEF ZORLENI CHIRIAC CONSTANTIN</t>
  </si>
  <si>
    <t>MOLDOVAN TITUS-VASILE</t>
  </si>
  <si>
    <t>CEF VASLUI MOLDOVAN TITUS-VASILE</t>
  </si>
  <si>
    <t>BUCEVSCHI OLVIAN-CONSTANTIN</t>
  </si>
  <si>
    <t>CEF FRATAUTII NOI BUCEVSCHI OLVIAN-CONSTANTIN</t>
  </si>
  <si>
    <t>ZLOTEA VASILE</t>
  </si>
  <si>
    <t>CEF MÂNZATESTI ZLOTEA VASILE</t>
  </si>
  <si>
    <t>CORNECIU VASILE</t>
  </si>
  <si>
    <t>CEF MANASTIREA CASIN CORNECIU VASILE</t>
  </si>
  <si>
    <t>IONITA IONICA</t>
  </si>
  <si>
    <t>CEF ROMAN IONITA IONICA</t>
  </si>
  <si>
    <t>BAGIU ELENA</t>
  </si>
  <si>
    <t>CEF CERVICESTI BAGIU ELENA</t>
  </si>
  <si>
    <t>SC IZOSERV SRL</t>
  </si>
  <si>
    <t>CEF MIROSLAVA SC IZOSERV SRL</t>
  </si>
  <si>
    <t>SC LUCARMA SERV SRL</t>
  </si>
  <si>
    <t>CEF ONESTI SC LUCARMA SERV SRL</t>
  </si>
  <si>
    <t>SC Y.B.R. SRL</t>
  </si>
  <si>
    <t>CEF CÂRLIBABA NOUA SC Y.B.R. SRL</t>
  </si>
  <si>
    <t>CRUDU MARIUS ANDREI</t>
  </si>
  <si>
    <t>CEF VASLUI CRUDU MARIUS ANDREI</t>
  </si>
  <si>
    <t>IVASCU MIHAI</t>
  </si>
  <si>
    <t>CEF DUMBRAVA ROSIE IVASCU MIHAI</t>
  </si>
  <si>
    <t>SC MOPAN SUCEAVA SA</t>
  </si>
  <si>
    <t>CEF SUCEAVA SC MOPAN SUCEAVA SA</t>
  </si>
  <si>
    <t>MAHU CONSTANTIN</t>
  </si>
  <si>
    <t>CEF PÂNGARACIOR MAHU CONSTANTIN</t>
  </si>
  <si>
    <t>CARAIMAN MIHAI</t>
  </si>
  <si>
    <t>CEF EPURENI CARAIMAN MIHAI</t>
  </si>
  <si>
    <t>SC DAILY GROUP SRL</t>
  </si>
  <si>
    <t>CEF SUCEAVA SC DAILY GROUP SRL</t>
  </si>
  <si>
    <t>DIGI ROMANIA S.A.</t>
  </si>
  <si>
    <t>CEF DOAGELE DIGI ROMANIA S.A.</t>
  </si>
  <si>
    <t>CEF SLOBOZIA DIGI ROMANIA S.A.</t>
  </si>
  <si>
    <t>CEF AVRAMESTI DIGI ROMANIA S.A.</t>
  </si>
  <si>
    <t>CEF GHERGHESTI DIGI ROMANIA S.A.</t>
  </si>
  <si>
    <t>CEF BALTATI DIGI ROMANIA S.A.</t>
  </si>
  <si>
    <t>ROTARU MIHAI</t>
  </si>
  <si>
    <t>CEF DRAXINI ROTARU MIHAI</t>
  </si>
  <si>
    <t>BLAJ CIPRIAN-CRISTIAN</t>
  </si>
  <si>
    <t>CEF NISIPORESTI BLAJ CIPRIAN-CRISTIAN</t>
  </si>
  <si>
    <t>MARCU MARIANA</t>
  </si>
  <si>
    <t>CEF GRIVITA MARCU MARIANA</t>
  </si>
  <si>
    <t>SC MEDIA SERVICE SRL</t>
  </si>
  <si>
    <t>CEF BACAU SC MEDIA SERVICE SRL</t>
  </si>
  <si>
    <t>TUDOREAN GAVRIL-MIHAI</t>
  </si>
  <si>
    <t>CEF VAMA TUDOREAN GAVRIL-MIHAI</t>
  </si>
  <si>
    <t>SMADU GHEORGHE</t>
  </si>
  <si>
    <t>CEF MÂNASTIREA SMADU GHEORGHE</t>
  </si>
  <si>
    <t>SC COMPLET SERV SRL</t>
  </si>
  <si>
    <t>CEF BARLAD SC COMPLET SERV SRL</t>
  </si>
  <si>
    <t>PENTELESCU GAVRIL</t>
  </si>
  <si>
    <t>CEF PODU COSNEI PENTELESCU GAVRIL</t>
  </si>
  <si>
    <t>MĂNĂSTIREA SIHĂSTRIA PUTNEI</t>
  </si>
  <si>
    <t>NonCasnic PUTNA MĂNĂSTIREA SIHĂSTRIA PUTNEI</t>
  </si>
  <si>
    <t>BUCUR MIHAELA</t>
  </si>
  <si>
    <t>CEF BUHUSI BUCUR MIHAELA</t>
  </si>
  <si>
    <t>VRINCEANU DANIEL CLAUDIU</t>
  </si>
  <si>
    <t>CEF TOMESTI VRINCEANU DANIEL CLAUDIU</t>
  </si>
  <si>
    <t>CALANCEA GABRIEL</t>
  </si>
  <si>
    <t>CEF VICOVU DE JOS CALANCEA GABRIEL</t>
  </si>
  <si>
    <t>SELIMAN MIHAI</t>
  </si>
  <si>
    <t>CEF VATRA DORNEI SELIMAN MIHAI</t>
  </si>
  <si>
    <t>DGASPC IASI</t>
  </si>
  <si>
    <t>CEF IASI DGASPC IASI</t>
  </si>
  <si>
    <t>BODNARESCU VALENTIN</t>
  </si>
  <si>
    <t>CEF MARGINEA BODNARESCU VALENTIN</t>
  </si>
  <si>
    <t>SANDU MARCEL</t>
  </si>
  <si>
    <t>CEF BOTOSANI SANDU MARCEL</t>
  </si>
  <si>
    <t>BARBIERU ELENA</t>
  </si>
  <si>
    <t>CEF MAGURA BARBIERU ELENA</t>
  </si>
  <si>
    <t>SC PIRANIA SRL</t>
  </si>
  <si>
    <t>CEF CURTESTI SC PIRANIA SRL</t>
  </si>
  <si>
    <t>PADURARIU RAZVAN - SORIN</t>
  </si>
  <si>
    <t>CEF MANOLESTI PADURARIU RAZVAN - SORIN</t>
  </si>
  <si>
    <t>ANTON MIRCEA</t>
  </si>
  <si>
    <t>CEF VLADENI ANTON MIRCEA</t>
  </si>
  <si>
    <t>IURIET FLORIN</t>
  </si>
  <si>
    <t>CEF CORNI IURIET FLORIN</t>
  </si>
  <si>
    <t>SIMIONICA GHEORGHE</t>
  </si>
  <si>
    <t>CEF IASI SIMIONICA GHEORGHE</t>
  </si>
  <si>
    <t>CEF SANDULENI SC DIGI ROMANIA SA</t>
  </si>
  <si>
    <t>ICHIM VASILE-IONUŢ</t>
  </si>
  <si>
    <t>CEF DUMBRAVA ROSIE ICHIM VASILE-IONUŢ</t>
  </si>
  <si>
    <t>MARTINOV STEFAN</t>
  </si>
  <si>
    <t>CEF PROSELNICI MARTINOV STEFAN</t>
  </si>
  <si>
    <t>SC CENTER DISTRIBUTION BAKERY SRL</t>
  </si>
  <si>
    <t>CEF BOTOSANI SC CENTER DISTRIBUTION BAKERY SRL</t>
  </si>
  <si>
    <t>BUDEANU IOAN GABRIEL</t>
  </si>
  <si>
    <t>CEF BERCHISESTI BUDEANU IOAN GABRIEL</t>
  </si>
  <si>
    <t>SC LIVMAL-ANDRIES SRL</t>
  </si>
  <si>
    <t>CEF MILEANCA SC LIVMAL-ANDRIES SRL</t>
  </si>
  <si>
    <t>SC PULS ENERGY SRL</t>
  </si>
  <si>
    <t>CEF IBANESTI SC PULS ENERGY SRL</t>
  </si>
  <si>
    <t xml:space="preserve"> elemente in funcţiune:
RED – Delgaz
•	Reconductorare LEA 110kV Glavanesti - CEF ELA ENERGY VS SRL - BARLAD - 21.446 km - Conductor OL-AL 300 mmp + Inlocuire 84 Stalpi Beton 
•	Reconductorare LEA 110 kV Glăvăneşti – Şişcani – 22.53 km - Conductor OL-AL 585 mmp + Inlocuire 73 Stalpi Beton
•	Reconductorare LEA 110 kV Bacău – CHE Răcăciuni - Şişcani – 54.756 km - Conductor OL-AL 240 mmp + Inlocuire 179 Stalpi Beton 
•	Reconductorare LEA 110kV Şişcani – Contești – 9.53 km - Conductor OL-AL 300 mmp + Inlocuire 19 Stalpi Beton</t>
  </si>
  <si>
    <t>CEM COMARNA 59,6MW</t>
  </si>
  <si>
    <t>LEA 110kV CET Holboca – deriv. Comarna – deriv. Raducaneni – Gorban printr-un racord intrare-iesire;</t>
  </si>
  <si>
    <t>DELNITA</t>
  </si>
  <si>
    <t>LEA 20kV VASLUI - PTCZ 7 BALTENI</t>
  </si>
  <si>
    <t>Reconductorare LEA 110 kV MURGENI-FALCIU ( 16.809 km )
Reconductorare LEA 110 kV ROMAN NORD-HALAUCESTI ( 27.055 km )
Reconductorare LEA 110 kV PASCANI-VATRA ( 9.1 km )
Reconductorare LEA 110 kV GALATA-CET HOLBOCA C2 ( 11.81 km )
Reconductorare LEA 110 kV BARLAD-MURGENI ( 31.743 km )
Reconductorare LEA 110 kV GLAVANESTI-BARLAD ( 21.446 km )
Reconductorare LEA 110 kV VATRA-TG. FRUMOS ( 24.2 km )
Reconductorare LEA 110 kV BREAZU- IASI SUD ( 21.86 km )
Reconductorare LEA 110 kV FAI-GALATA ( 10.85 km )
Reconductorare LEA 110 kV FAI-REGIE ( 7.17 km )
Reconductorare LEA 110 kV BAHLUI-GALATA ( 6.35 km )
Reconductorare LEA 110 kV BAHLUI-IASI CENTRU ( 1.29 km )
Reconductorare LEA 110 kV HOLBOCA-IASI SUD ( 5.2 km )
Reconductorare LEA 110 kV FAI-BREAZU ( 14.41 km )
Reconductorare LEA 110 kV IASI CENTRU-REGIE ( 4.45 km )
Reconductorare LEA 110 kV IASI SUD- BULARGA ( 4.55 km )
Reconductorare LEA 110 kV HALAUCESTI-PASCANI ( 28.34 km )
Reconductorare LEA 110 kV RAZBOIENI-FAI ( 56.1 km )</t>
  </si>
  <si>
    <t>Reconductorare LEA 220 kV MUNTENI-BANCA (30 km)</t>
  </si>
  <si>
    <t>MTRO</t>
  </si>
  <si>
    <t>GHERAESTI</t>
  </si>
  <si>
    <t>NT11</t>
  </si>
  <si>
    <t>FILIPESTI 110/20/6 kV</t>
  </si>
  <si>
    <t>racord IT IN ST BOLOVANIS</t>
  </si>
  <si>
    <t>31.12.2027</t>
  </si>
  <si>
    <t>Reconductorarea LEA 110 kV Dumbrava - Roman Laminor.</t>
  </si>
  <si>
    <t>Montare unitate nouă de transformare 400/220 kV în statia Gutinas.</t>
  </si>
  <si>
    <t>VICVO</t>
  </si>
  <si>
    <t>PALN</t>
  </si>
  <si>
    <t>conform SS</t>
  </si>
  <si>
    <t>CEF IS DUMBRAVENI</t>
  </si>
  <si>
    <t>LEA 110 VERESTI - BOTOSANI</t>
  </si>
  <si>
    <t>HARLAU</t>
  </si>
  <si>
    <t>producator eolian existent 9MW</t>
  </si>
  <si>
    <t>NITRAMONIA BC S.R.L</t>
  </si>
  <si>
    <t>OMNIA EUROPE S.A.</t>
  </si>
  <si>
    <t>FABRICA AMIDON+Centrala cogenerare</t>
  </si>
  <si>
    <t xml:space="preserve">	
MEDGIDIA-1 110/20/6KV</t>
  </si>
  <si>
    <t>Se vor monta următoarele echipamente necesare instalației de racordare: - separator de bară 110 kV trifazat 1600 A cu un CLP – 1 buc; - întreruptor trifazat 110 kV; 1600A; 31,5 kAef cu comandă tripolară; - trei transformatoare de curent monofazate 2x300/5/5/5/5A cls. 0,2s/0 ,2s/5P/5P pentru realizare: o măsură energie electrică - clasa 0,2s; o analizor de calitate energie electrică clasa - 0,2s; o grupa 1 de protecții – de bază clasa 5P; o grupa 2 de protecții – de rezervă (pentru redundanță) clasa 5P; - separator de linie 110 kV trifazat 1600 A cu două CLP - uri – 1 buc; - trei transformatoare de tensiune monofazate (110/√3)/ (0,1/√3)/(0 ,1/√3)/ (0,1/√3)/ (0,1√3) kV cls. 0,2/0,2/3P/3P pentru realizare: o măsură energie electrică - clasa 0,2; o analizor de calitate energie electrica - clasa 0,2; o grupa 1 de protecții – de bază clasa 3P; o grupa 2 de protecții – de rezervă (pentru redundanță) clasa 3P; - contor electronic trifazat 5A, cls 0,2S, dublu sens, curba de sarcina, compatibil cu sistemul de telecitire existent la Rețele Electrice Romania; contorul se va achiziționa și monta de către OD. Acesta se va monta în dulapul existent din stația Medgidia 1, care în prezent este echipat cu relee Osciloperturbograf retrase din funcție, din camera de comandă aferentă stației 110/20/6 kV Medgidia 1 (conform Anexei 2.7). Pentru montarea contorului în respectivul dulap sunt necesare lucrări de demontare relee electromagnetice; - în același dulap cu contorul se va monta analizor pentru monitorizarea calității energiei electrice și traductoarele de măsură; - descărcătoare pe bază de oxizi metalici – 3 buc; - dulap de protecții (grupa 1 de bază și grupa 2 de rezervă, inclusiv protecția diferențială); acest dulap de protecții se va amplasa în dulapul din camera de comanda aferentă stației 110/20/6 kV Medgidia 1, dulap amplasat între dulapul aferent TR 4 și cel destinat osciloperturbografului din stație; - integrarecircuite secundare aferente noii celule 110 kV în buclele de comandă, semnalizare, blocaj din stația 110/20/6 kV Medgidia 1; - integrare celula 110 kV nou montată în sistemul de telecontol existent la Rețele Electrice Romania, cu mențiunea că integrarea noii celule 110 kV se va realiza pe RTU-ul existent în stația Medgidia 1; - separator 110 kV (fără CLP) pentru accesul noului racord 110 kV la bara de transfer (BTf 110 kV); - extindere bară 110 kV- Bara B cu un pas celulă 110 kV; - extindere bară transfer 110 kV cu un pas celulă 110 kV; - terminalele numerice de protecții, vor fi prevăzute cu următoarele funcții de protecție conform NTE 011/12/00 : • Funcția de protecție diferentială longitudinală de linie [87L] (PLDF); • Funcția de protecție de distanță [21] (PDIS); • Funcția de protecție maximală de curent de fază și de nul, rapidă și temporizată [50/50N, 51/51N] (PIOC, PTOC); • Funcția de protecție maximală de curent de fază și de nul temporizată nedirecționată de rezervă [50/50N, 51/51N]; • Funcția de protecție maximală de curent homopolar direcționată temporizată [67N] (PDEF); • Funcția de protecție la suprasarcină termică [49] (PTTR); • Funcția de protecție minimală de tensiune [27] • Funcția de protecție maximală de tensiune în două trepte [59]; • Funcția de protecție maximală de tensiune homopolară [59N]; • Functia de protectie inversa [32P]. Terminalele numerice de protecție menționate anterior trebuie să respecte cerințele impuse prin NTE 011/12/00. De asemenea, se menționează faptul că terminalele numerice de protecție grupa 1, respectiv grupa 2, de la cele 2 capete ale LES 110 kV, vor fi identice cu terminalul numeric de protecție SEL 411, de la celula CTF 110 kV din stația Medgidia 1. În ceea ce privește realizarea integrării în SCADA a celulei de racord LES 110 kV, respectiv a celulei de cuplă de transfer 110 kV se menționează următoarele aspect: - Terminalele de protecție aferente celor douăcelule menținate anterior, pe lângă funcțiile de protecție, este necesar să aibă implementate și funcții SCADA; - Este necesară montarea următoarelor echipamente, respectiv materiale: switch, traductoare inteligente, F.O. Legat de comunicatiile echipamentelor proiectate la nivel local, se fac următoarele precizari: ➢ Comunicațiile la nivel local interconectează interfețele de achiziții și comandă locală a echipamentelor proiectate din stația Medgidia 1; ➢ Cu ajutorul switch-ului care se va monta se poate realiza rețeaua de comunicație locală; acesta va fi dotat cu porturi de F.O. pentru conectarea terminalelor numerice de comandă, control, protecție, cât și de cupru pentru conectarea echipamentelor locale Lucrări prin grija utilizatorului: -realizare stație de transformare 110/20kV aferentă utilizator, inclusiv celula 110 kV întrerupător (cu rol de dispozitiv general, dispozitiv de interfață cu protecțiile aferente); - realizare racord IT (inclusiv FO) între stația de racord și stația 110 kV/MT aferentă utilizatorului, prin LEC 110 kV în lungime de cca 3,7 km; - realizare căi de comunicație de la instalațiile de monitorizare și instalațiile de reglaj secundar ale noului consumator până la interfața cu Transelectrica, respectiv Rețele Electrice Romania; - realizare protecție la supratensiuni atmosferice pentru echipamentele din stația de transformare 110 kV/20 kV a utilizatorului; - montare analizor pentru monitorizarea calității energiei electrice; - montare contor electronic trifazat 5A, cls 0,2S, dublu sens, curbă de sarcină, compatibil cu sistemul de telecitire existent la Rețele Electrice Romania; - comanda și achizitia de date aferente celulei LES 110 kV consumator Amidon (din stația de transformare Medgidia 1) este inclusă în releul de protecție montat în dulapul de protecții. Prin intermediul cablului de fibră optică, montat de utilizator pe același traseu cu cablul de 110 kV de racord a stației de transformare 110/20 kV consumator Amidon în stația Medgidia 1, se va realiza protecția diferențială pentru LES 110 kV între stația Medgidia 1 și stația de transformare a consumatorului, respectiv se vor transmite informațiile din stația de transformare 110/20 kV aferentă Fabricii de Amidon; - montare terminalele numerice de protecție, care vor respecta prevederile din NTE 011/12/00 pentru: protecția LES 110 kV (87 L) între stația Medgidia 1 și stația de transformare a consumatorului, respectiv pentru protecția trafo de putere 63 MVA (87 P), din statia utilizatorului 110/20 kV Note: Pentru stabilirea terenului necesar extinderii sta’iei 110 kV Medgidia I, ]n vederea racordării noului loc de consum - Fabrica de Amidon Medgidia, au fost avute în vedere următoarele aspecte: a) să fie respectate distanțele de izolare în aer între elementele componente aflate sub tensiune, precum și între acestea și elementele legate la pământ, distante reglementate prin PE 101/1985; b) să fie respectate distanțele normate de amplasare a instalațiilor electrice cu tensiunea peste 1 kV, în raport cu alte construcții, distanțe reglementate prin PE 101 A85; c) să permită efectuarea lucrărilor de deservire a instalațiilor cu dispozitive și utilaje mecanizate; d) să fie păstrată configurația stației 110/20 kV Medgidia 1 (cu bara de transfer) și asigurarea accesului noii celule 110 kV din stație la bara de transfer 110 kV; e) să se evite posibilitatea producerii și extinderii incendiilor Distanța dintre elementele instalațiilor exterioare, la care se prevede efectuarea unor lucrări de revizii-reparații și părțile vecine, neîngrădite, ale instalațiilor rămase sub tensiune sau izolate față de pământ trebuie să fie suficientă pentru a permite executarea lucrărilor în condiții de securitate. Partea nouă de incintă extinsă va fi cu îngrădire înaltă de 2 m, confecționată din materiale necombustibile și va fi prevăzută cu indicatoare de securitate în număr corespunzător și amplasate în locuri vizibile. Având în vedere regimul de exploatare al stației 110/20 kV Medgidia I, noua îngrădire exterioară va fi supraînălțată cu trei rânduri de sârmă ghimpată. Prin prisma aspectelor menționate anterior, conform Anexa 2.4 - Vedere în plan stație Medgidia 1 existentă+proiectată, sunt necesari 10,48 m de la gardul existent ( practic peste drumul de acces în stație) , cu mențiunea că pentru cealaltă latura a extinderii se păstrează alinierea cu actuala îngrădirie a stației. 2. La abatere de la schema normală de funcționare, respectiv funcționării noului racord, bara de transfer 110 kV (Btf) din stația 110/20/6 kV Medgidia 1, rezultă următoarele neconformități: a) Racordul 110 kV va funcționa prin întrerupătorul de cuplă cu protecțiile aferente cuplei fără protecția diferentială longitudinală pentru LES 110 kV; pentru contorizarea energiei electrice active/ reactive consumată, în situația în care noul loc de consum va fi alimentat prin bara de transfer 110 kV (abatere de la schema normală), se va monta un grup de măsură. Contorul se va monta într-un dulap conform cu DQM 7010, dulap amplasat lângă cutia existentă pentru măsura consumului de energie la funcționarea pe cupla aferentă LEA 110 kV FCM C1 si C2. b) Terminalul de protecție aferent cuplei de transfer 110 kV din stația 110/20/6 kV Medgidia 1, este de tipul SIPROTEC 7SL82/ 7SL86 – fabricație Siemens. În situația în care viitorul loc de consum este alimentat prin Btf, terminalele de protecție aferente celulei de sosire din stația utilizatorului va fi de tipul SIPROTEC 7SL82/ 7SL86. De asemenea, terminalele numerice de protecție care se vor monta în celula 110 kV proiectată vor fi tot de tipul SIPROTEC 7SL82/ 7SL86.</t>
  </si>
  <si>
    <t xml:space="preserve">	
Prosumator &gt; 400 kW</t>
  </si>
  <si>
    <t>WALDEVAR ENERGY S.R.L.</t>
  </si>
  <si>
    <t>HALA + CEF + IS</t>
  </si>
  <si>
    <t>S20 GREEN VEST-TRANSILVANIA IF</t>
  </si>
  <si>
    <t>Conform aviz CTE nr.  34/3 /26.08.2025 ,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Racordare intrare -iesire in LEA 20kV Green Vest din Sta?ia Transilvania si realizarea unui PC 20kV inseriat intre stalpul cu sep 3916A si PT 3930* echipat conform standardelor RER. Lucrari pe tarif de racordare: ?,,Racord 20kV proiectat -sectionare LEA 20kV Green Vest din Sta?ia Transilvania intre stalpul cu sep 3916A si PT 3930*, si pozare LES 20 kV de tipul ARE4H5(AR)E 3x(1x185)AL mmp, in lungime de cca. 50 m, intre celulele noi montate din PC 20 kV proiectat si stalpuil cu separator nr.3916A respectiv celula de linie din PT nr.3930*din incinta. ? PC 20kV proiectat: Montare punct de conexiune (PC) 20 kV in apropierea stalpului cu sep nr.3916A echipat cu 2 compartimente (1 compartiment apar?ine OD ?i 1 compartiment apar?ine utilizatorului); Echiparea compartimentului de racordare al punctului de conexiuni 20 kV cu instala?iile aferente operatorului de re?ea (apar?ine OD): ? 2 celule de linie motorizate 24 kV, 630A, 16 kA cu separator de sarcina si CLP conf. specificatiei OD; ? loc pentru înc? o celul? de linie; ? 1 celula de masura conf. specificatiei OD cu separator si grup de masura format din dou? transformatoare de tensiune 20/0,1 kV, clasa de precizie 0,2 ?i dou?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în telecontrol a celulelor de linie ?i m?sur? din PC 20kV proiectat prin montarea de RGDAT-2 buc, UP 2020 LITE-1 buc, baterii acumulatori -2 buc, TSA-1 buc, Router Rugged pt comunica?ii 4G ? CISCO IR1101, Swich-uri rugged CISCO IE-4000-8S4G-E, dulap pentru echipamente de telecomunica?ii FT-045_TLC-M_ed02 ? TIP B ?i accesoriile de conectic?: Patch-cord ftp cat. 6e (lungime 10 m).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?,,Dispozitivul general -celula sosire cu intrerupator automat si separator in compartimentul utilizatorului (DG)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direc?ionat? cu dou? trepte (o treapta pentru sesizarea punerilor la pamant simple functionare cu neutrul compensat, a doua treapta pentru sesizarea punerilor la pamant simple functionare cu neutrul izolat); ?,,protectie maximala de curent homopolar nedirectionat?, minim o treapt?, pentru sesizarea dublelor puneri la p?mânt; Pentru racordarea utilizatorului in plus fata de DG (dispozitiv general) se va prevedea un dispozitiv (pe PTAB1- 20kV producator), denumit Dispozitiv de Interfa?? (DI) in scopul de a garanta separarea instala?iei de producere de re?eaua de distribu?ie respectiv de instalatia destinatata consumului, în caz de întrerupere de la re?ea. 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?,,montare analizor pentru monitorizarea calitatii energiei electrice; ?,,sistem de management al centralei care s? permit? reducerea puterii centralei, astfel încât s? nu se dep??easc? puterea solicitat? prin cererea de racordare. Dispozitivul General va fi prev?zut cu o protec?ie de putere maximal? direc?ionat? cu comand? de declan?are c?tre Dispozitivul de Interfa??, în cazul dep??irii puterii aprobate.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CEM Tunari in lungime de 0,5 km. ?,,PTAB 1+ tablouri jt aferente centralei CEM Tunari cu P unitar trafo ? 2000kVA; ?,,PTAB 2 - post trafo consumator cu P unitar trafo ? 2000kVA; ?,,Asigurare accesului la PC 20kV proiectat pentru OD; ?,,Priza de legare la p?mânt a PC 20 kV proiectat. Se va contoriza separat energia produsa pe tipologie de surse: CEF, respectiv IS. De asemenea, pentru asigurarea serviciilor de sistem la dispozitia TRANSELECTRICA, se vor integra toate invertoarele in bucla de reglaj.</t>
  </si>
  <si>
    <t>27327042</t>
  </si>
  <si>
    <t>BANEASA DEVELOPMENTS SRL</t>
  </si>
  <si>
    <t>Complex comercial</t>
  </si>
  <si>
    <t>S20 T4088B1-TIMPURI NOI CEL 14 BUC</t>
  </si>
  <si>
    <t>Lucrari cuprinse in tariful de racordare Racordarea la RED a instalatiei de producere CEF 440kW se va realiza prin instalatia de utilizare a clientului in tabloul general de distributie, prin intermediul unui punct colector. Conform declaratie beneficiar, CEF este formata din 918 panouri fotovoltaice de putere 0,475 kW fiecare, montate pe acoperisul imobilului si conectate la 10 invertoare de capacitate 110 kW fiecare. Invertoarele vor fi legate printr-un tablou de colectare ?i protec?ie la punctul de conectare (tabloul general de distribu?ie). In instalatia electrica existenta contoarele electronice trifazate se vor reprograma pentru inregistrare cu dublu sens pentru masurarea energiei electrice absorbite/evacuate din/in retea, conform puterii avizate productie/consum, sau se va inlocui contorul existent cu un contor inteligent trifazat nou, programat pentru inregistrare cu dublu sens pentru masurarea energiei electrice absorbite/evacuate din/inretea, conform puterii avizate productie/consum. Lucrari in afara tarifului de racordare: CEF se va racorda in tabloul electric general (TGD) existent al beneficiarului. Instala?ia de utilizare va fi dotat? cu: - întrerup?tor tip DG cu protec?ii împotriva defectelor monofazate/trifazate, imediat în aval de punctul de delimitare cu OD, unde se va verifica conformitatea instala?iei de utilizare din punct de vedere al sistemelor de protec?ie, pe urm?toarele criterii: se vor analiza riscurile din punct de vedere al probabilit??ii de apari?ie a incidentelor în re?eaua instala?iei de utilizare neprotejat? de sisteme de protec?ie ?i se vor prevedea fie m?suri de diminuare a riscurilor de apari?ie a defectelor, fie dotarea cu întrerup?tor de tip DG cu protec?ii împotriva defectelor monofazate/trifazate, imediat în aval de punctul de delimitare cu OD, lucrare efectuata prin grija utilizatorului. - întrerup?tor tip DI cu protec?ii de interfa?? pe partea de joasa tensiune în punctul de delimitare între instala?ia de consum ?i instala?ia de producere cu rol de separare a instala?iei de producere în cazul abaterii valorilor de tensiune ?i/sau frecven??; - protec?ie de putere invers? sau sistem de management a puterii produse astfel încât puterea maxim? injectat? în punctul de delimitare cu OD s? fie de maxim 0,1kW. Verificarea de c?tre OD a func?ionalit??ii se face înaintea valid?rii dosarului instala?iei de utilizare. Se accept? ca aceast? limitare s? fie realizat? printr-o setare a invertorului, iar acest lucru se va înscrie în PV PIF CEF, emis în prealabil emiterii/actualiz?rii CER - contor smart pe partea de produc?ie, pus la dispozi?ie de OD, integrat în sistemele proprii de m?surare, montat în BMP instalat prin grija utilizatorului. Invertoarele utilizate trebuie sa corespunda cerintelor din Ordinul ANRE nr. 208/14.12.2018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pentru punerea in functiune a CEF,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</si>
  <si>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27010958</t>
  </si>
  <si>
    <t>ADRIAN POPESCU</t>
  </si>
  <si>
    <t>PTAB 4516</t>
  </si>
  <si>
    <t>Sporul de putere se va realiza utilizand instalatiile existente. Racordarea la RED a instalatiei de producere CEF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 Sporul de putere se va realiza prin cheltuiala Retele Electrice, in baza Ordinul ANRE nr. 87/2014, art.8, pct. 3, deoarece valoarea sporului este de pana la 50%.</t>
  </si>
  <si>
    <t>27465205</t>
  </si>
  <si>
    <t>MANEA BOGDAN-GEORGE</t>
  </si>
  <si>
    <t>PTA 2980</t>
  </si>
  <si>
    <t>Pentru realizarea sporului de putere, se vor utiliza instalatiile existente cu disjunctor trifazat existent cu Ir=20A in BMPT existent , iar contorul trifazat existent se va programa pentru noua putere solicitata, pentru masurarea energiei electrice absorbite/evacuate din/in retea, pe instalatia de alimentare din reteua operatorului de distributie. In conformitate cu ORD ANRE 15/2022 este necesara montarea unui BMPT in cadrul instalatiei de utilizare intre iesirea invertorului si intrarea din TG client in care OD va monta un contor de energie electrica in montaj direct in vederea masurarii energie electrice produse din centrala fotovoltaica.</t>
  </si>
  <si>
    <t>27476761</t>
  </si>
  <si>
    <t>GEORGIAN ZAMFIR</t>
  </si>
  <si>
    <t>PTZ 1238</t>
  </si>
  <si>
    <t>Racordarea la RED a instalatiei de producere CEF 9,790 kW se va realiza in instalatia de utilizare a clientului in tabloul general de distributie iar debitarea in RED a energiei produse se va realiza prin instalatia de alimentare mentionata dupa realizarea sporului de putere solicitat. Se va reprograma contorul pentru masurarea energiei electrice absorbite/evacuate din/in retea, pe instalatia de alimentare din reteua operatorului de distributie. Sporul de putere se va realiza prin inlocuire protectii tetrapolare 20A cu protectii tetrapolare 50A in BMPT, reprogramare contor trifazat si depunere DIU.</t>
  </si>
  <si>
    <t>27681411</t>
  </si>
  <si>
    <t>VETSPOT SRL</t>
  </si>
  <si>
    <t>PTZ 761</t>
  </si>
  <si>
    <t>Racordarea la RED a instalatiei de producere CEF 7,640 kW se va realiza in instalatia de utilizare a clientului in tabloul general de distributie iar debitarea in RED a energiei produse se va realiza prin instalatia de alimentare mentionata dupa realizarea sporului de putere. Contorul seria 0365728 se va inlocui cu contor pentru masurarea energiei electrice absorbite/evacuate din/in retea, pe instalatia de alimentare din reteua operatorului de distributie. Realizarea sporului de putere se va realiza prin inlocuire protectie bipolara 32A cu protectie bipolara 50A in BMP existent;</t>
  </si>
  <si>
    <t>27759902</t>
  </si>
  <si>
    <t>LEOSER S.A.</t>
  </si>
  <si>
    <t>Imobil + CEF + IS</t>
  </si>
  <si>
    <t>S20 SERE POPESTI-POP LEORDENI IF</t>
  </si>
  <si>
    <t>Conform aviz CTE nr.  31/2/05.08.2025 ,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Solutia de racordare analizata - Racord intrare-iesire in linia S20kV Sere din st 110/20/6kV Popesti Leordeni prin reconfigurarea PTZ 3205 cu masura si delimitare la 20kV I. Lucrari pe tarif de racordare:  Se vor realiza lucrari in PTZ 3205, astfel: - Demontare echipamente 20 kV - utilaje gestiune OPERATOR (transformatoare, coloane MT, coloane jt, tablouri de distributie, BMPT ) - Echipare compartiment de racordare existent din PTZ 3205 cu: ? celula de masura cu separator si grup de masura format din dou? transformatoare de tensiune 20/0,1 kV, clasa de precizie 0,2 ?i dou? transformatoare de current de 50/5A, clasa de precizie 0,2s si contor electronic trifazat static (afisaj LCD), In=5(6)A, Un=3x100/57V, clasa de precizie 0,2s dotate cu curba de sarcina si interfata de comunicatie RS 232 si modul comunicatie GSM amplasat intr-o cutie de masura; cutia de masura se va amplasa intr-o nisa cu posibilitatea vizualizarii atat de catre Retele Electrice Romania cat si de catre beneficiar. ? Integrare in telecontrol celula de masura. II. Lucrari prin grija utilizatorului: Echipare compartiment utilizator cu: ?,,LES 20 kV de Cu, 95 mmp, L? 20m între celula de m?sur? din compartimentul de racordare ?i celula cu înterup?tor din compartimentul utilizatorului ; ?,,Dispozitivul general -celula sosire cu intrerupator automat si separator in compartimentul utilizatorului (DG) cu urmatoarele protectii: Sistemul de protectie general (SPG) asociat dispozitivului general cuprinde: - protec?ie maximal? de curent cel pu?in pe doua faze, cu trei trepte. Prima treapta se folose?te împotriva suprasarcinii, a doua pentru a permite o functionare temporizata ?i a treia pentru a permite o interven?ie rapid?; - protec?ie maximal? de curent homopolar cu dou? trepte (una sensibil? la pentru puneri la pamant simple cealalt? pentru sesizarea dublelor puneri la p?mânt).? - serviciile interne în compartimentul de racordare se vor asigura din transformatorul monofazat de 4 kVA montat Instalatii CEF : Debitarea puterii produse in centrala fotovoltaica amplasata pe acoperisul cladirii se va realiza prin reteaua de JT a consumatorului prin transformatorul 20/0,4kV 1000kVA proiectat in momentele in care centrala va produce o putere mai mare decat cea consumata in instalatiile proprii. Racordul centralei fotovoltaice se va realiza in tablourile electrice existente ale beneficiarului aflat în postul de transformare existent. Fiecare tablou TE-CEF este prevazut pe legatura cu tabloul general unde se realizeaza CEF, cu un intreruptor motorizat impreuna cu un releu multifunctional care va realiza comanda (open/close) a motorului intreruptorului. Aceste intrerupatoare vor avea rol de dispozitiv de interfata, DI, si vor fi declansate prin intermediul releului multifunctional, prin urmatoarele protectii: - protectie maxima tensiune, valoare mediata 10 minute*: 1,1*Un/600+3 secunde; - protectie maxima tensiune: 1,15*Un/temporizata; - protectie minima tensiune : 0,85*Un/ temporizata; - protectie minima tensiune: 0,3*Un/ temporizata; - protectie maxima frecventa: 52 Hz/ temporizata; - protectie minima frecventa: 47,5 Hz/ temporizata. Invertoarele vor avea pe tot timpul functionarii in paralel cu reteaua de distributie activata functia de antiinsularizare, respectiv se va seta o rampa de crestere a puterii active la conectare de maxim 10% din Pmax. Nota: In cazul defectiunilor releului atasat fiecarui dispozitiv de interfata sau in cazul lipsei alimentarii acestuia va fi declansat intrerupatorul de interfata. In cazul refuzului de declansare a intrerupatorului de interfata va declansa intrerupatorul adiacent din amonte (spre reteaua de JT a consumatorului). Comunicatii: In fiecare TEG CEF se va monta cate un analizor de energie conform schemelor monofilare. De la analizorul instalat in TEG CEF se folosi canal de comunicatie, pentru transmiterea informatiilor de putere activa/reactiva, catre un PLC instalat intr-un dulap montat langa PC 20kV. De la PLC catre Unitatea Periferica nou montata in PC 20 kV proiectat se vor folosi ie?irile analogice 4-20mA ale acestuia. Conversia, însumarea si scalarea semnalelor de putere activa/reactiva, se va face in softul din PLC. Pentru preluarea in sistemul SCADA OD, se vor transmite de la instalatia de producere energie electrica urmatoarele informatii: ? Putere active, P; ? Putere reactiva, Q  ? Tensiune, U din punctul de delimitare ? Frecventa, f  ? Pozitie dispozitive de interfata, DDI, sub forma de un singur contact liber de potential. Urmatorii parametrii vor fi masurati in punctul de racord si anume celulele DG din PC 20 kV proiectat. ? Tensiune, U  ? Frecventa, f .Toate aceste informatii vor fi transmise catre SCADA RER SA, in ambele unitati periferice, UP, din PC 20kV proiectat. Traductorul si PLC-ul vor fi montate intr-un dulap nou, montat in compartiment utilizator, langa PC 20kV proiectat. Punerea in functiune a noi centrale se va face respectand procedura in vigoare la data solicitarii de catre Utilizator a acesteia, functie de tipul centralei conform Ord 79/2016. Pentru asigurarea transmiterii marimilor aferente CEF (energie/putere produsa P,Q) utilizatorul are obligatia sa achizioneze si sa monteze o cutie/carcasa corespunzatoare, destinata exclusiv montarii contoarelor/grupurilor de masurare pentru putere/energia electrica produsa (insumata de la mai multe tablouri aferente centralei) , conform art. 45 alin. 1 lit. a1 din Legea energiei electrice si a gazelor naturale nr. 123/2012, cu modificarile si completarile ulterioare. Contoarele se vor procura si monta prin grija operatorului de distributie. Punerea in functiune a noi centrale se va face respectand ?PROCEDUR? din 17 aprilie 2019 de notificare pentru racordare a unit??ilor generatoare ?i de verificare a conformit??ii unit??ilor generatoare cu cerin?ele tehnice privind racordarea unit??ilor generatoare la re?elele electrice de interes public. Sistemul de protec?ie al re?elei de medie tensiune este structurat ?i coordonat pentru a realiza eliminarea selectiv? a scurtcircuitelor si defectelor la pamant. Protectiile aferente instalatiei Operatorului de Retea nu au scopul de a proteja instala?iile Utilizatorului. În consecin??, protec?ia propriilor instala?ii revine exclusiv Utilizatorului.</t>
  </si>
  <si>
    <t>25398214</t>
  </si>
  <si>
    <t>La N-1 elemente in functiune in RED:
-Reconductorare LEA 110 kV Bucuresti Sud - Dudesti 4,435km cu conductoare de sectiune similara si capacitate de minim 850A(inclusiv inlocuire TC-uri in statiile de capat)
-Reconductorare LEA 110 kV Dudesti - Glina 5,7km cu conductoare de sectiune similara si capacitate de minim 850A(inclusiv inlocuire TC-uri in statiile de capat)
Lungime linii de reconductorat: 10,135km
Valoare lucrari intarire N-1 in RER: 5.741.394,42 lei fara TVA
Prin adresa inregistrata la RER cu nr. 342565/20.08.2025 utilizatorul face precizarea ca nu dorește aplicarea prevederilor ord. 81/2022 cu referire la limitarea operațională a puterii ținând cont de contingențele la care au rezultat suprasarcini in RED 110 kV.</t>
  </si>
  <si>
    <t>La N elemente in functiune in RED:
-Reconductorare LEA 110 kV Glina - Popesti Leordeni 6,981km cu conductoare de sectiune similara si capacitate de minim 850A(inclusiv inlocuire TC-uri in statiile de capat)
-Reconductorare LEA 110 kV Bucuresti Sud -Popesti Leordeni 6,35 km cu conductoare de sectiune similara si capacitate de minim 850A(inclusiv inlocuire TC-uri in statiile de capat)
-Reconductorare LEA 110 kV Solex -FCME 5,91km cu conductoare de sectiune similara si capacitate de minim 850A(inclusiv inlocuire TC-uri in statiile de capat)
-Reconductorare LEA 110 kV Dudesti -FCME 5,83km cu conductoare de sectiune similara si capacitate de minim 850A(inclusiv inlocuire TC-uri in statiile de capat)
Lungime linii de reconductorat: 25,071 km. Valoare lucrari intarire N in RER: 10.394.050,34 lei fara TVA</t>
  </si>
  <si>
    <t>RADULESCU ELENA</t>
  </si>
  <si>
    <t>PTZ 3122</t>
  </si>
  <si>
    <t>Se vor utiliza instalatiile existente, iar contorul existent trifazata se va demonta si preda catre UTR NORD si se va inlocui cu un nou contor trifazat inteligent ce se va programa cu dublu sens pentru masurarea energiei electrice absorbite/evacuate din/in retea, pe instalatia de alimentare din reteua operatorului de distributie..In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trifazat programat cu dublu sens pentru masurarea energiei electrice absorbite/evacuate. Pentru situatia data, in care schema electrica a centralei contine sistem de stocare a energiei electrice: ?Productie Cd ? Consum Ci = Energie electrica livrata in retea pentru decontare prosumator ? furnizor (Diferenta &gt;=0 )? *Cd = Contor de decontare **Ci = Contor aggregator Generator + Acumulator</t>
  </si>
  <si>
    <t>27646212</t>
  </si>
  <si>
    <t>ADELA BADESCU</t>
  </si>
  <si>
    <t>Utilizare instalatie electrica existenta (contor monofazat montat in FDCP la limita de proprietate imobil, racordat prin bransament subteran trifazat in cablu 3x50+25C din CS afrenta PT 2088), cu reprogramare contor inteligent monofazat existent in FDCP imobil pentru puterea avizata. Racordarea la RED a instalatiei de producere CEF se va realiza in instalatia de utilizare a clientului in tabloul general de distributie, iar debitarea in RED a energiei produse se va realiza prin instalatia de alimentare existenta. Se va reprograma contorul inteligent monofazat existent in FDCP, aferent acestui client, pentru inregistrare cu dublu sens pentru masurarea energiei electrice absorbite/evacuate din/in retea, pe instalatia de alimentare din reteaua operatorului de distributie, conform puterii avizate productie/consum. ,,Lucrari in afara tarifului de racordare, executate de operatorul de retea conform Ordin ANRE nr. 160/2020: ,,Inlocuire siguranta monofazata existenta in FDCP aferenta acestui client cu o siguranta automata monofazata noua de 40A conform FT 178 MAT (protectie la suprasarcina si scurtcircuit). Lucrari in afara tarifului de racordare: Beneficiarul are obligatia de a dimensiona coloana de utilizare dintre contor si tabloul general de distributie consumator/producator, conform puterii avizate consumator/producator.</t>
  </si>
  <si>
    <t>27704319</t>
  </si>
  <si>
    <t>SWISS HOSPITAL SRL</t>
  </si>
  <si>
    <t>PTS 115</t>
  </si>
  <si>
    <t>Sporul de putere se va realiza : Prin utilizarea instalatiilor electrice existente cu inlocuire siguranta trifazata existenta si montare siguranta automata trifazata noua Ir=50A. Racordarea la RED a instalatiei de producere CEF 13,749kW se va realiza in instalatia de utilizare a clientului in tabloul general de distributie, iar debitarea in RED a energiei produse se va realiza prin instalatia de alimentare existenta mentionata mai sus. In BMPT exista contor smart serie: UFEUEDN22210057780 si se va reprograma pentru Pa=30kW. Lucrari in afara tarifului de racordare: Instalatia de producere a utilizatorului va fi prevazuta obligatoriu cu un bloc de masura si protectii echipata cu urmatoarele protectii :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</si>
  <si>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27583620</t>
  </si>
  <si>
    <t>STROE AURELIA-MAGDALENA</t>
  </si>
  <si>
    <t>PTZ 946</t>
  </si>
  <si>
    <t>Pentru realizarea sporului de putere solicitat de catre beneficiar, se vor folosi instalatiile electrice existente prin reprogramarea contorului cu seria UAEEEDN23810562414 pentru puterea absorbita de Pabs = 8 kW. Necesar dosar instalatie utilizare. ,,Lucrari cuprinse in tariful de racordare: Racordarea la RED a instalatiei de producere CEF 8 kW se va realiza in instalatia de utilizare a clientului in tabloul general de distributie, iar debitarea in RED a energiei produse se va realiza prin instalatia de alimentare existenta. Se va reprograma contorul inteligent trifazat existent in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distributieconsumator/producator, conform puterii avizate consumator/producator.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</si>
  <si>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27641069</t>
  </si>
  <si>
    <t>IONESCU ANDREI</t>
  </si>
  <si>
    <t>Pentru realizarea sporului de putere, se vor utiliza instalatiile existente si se va inlocui disjunctorul din BMP -ul existent, cu un disjunctor Ir=40 A nou, iar contorul se va programa pentru noua putere solicitata (Pabs= 8kW) si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</si>
  <si>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27731917</t>
  </si>
  <si>
    <t>GADOVIA ENERGY S.R.L</t>
  </si>
  <si>
    <t>CEM Peris 2 -Parc fotovoltaic +Instalatie Stocare -NC58460</t>
  </si>
  <si>
    <t>TANCABESTI 110/20 KV</t>
  </si>
  <si>
    <t>Conform aviz CTE nr . 30/2/29.07.2025 ,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Racordare radiala in statia de transformare 110/20 kV Tancabesti bara 20kV rosie si realizarea unui PC 20kV amplasat in vecinatatea statiei de transformare 110/20kV Tancabesti echipat conform standardelor RER. I. Lucrari pe tarif de racordare: Statia 110/20kV Tancabesti: a) Instalatii electromecanice+Montaj utilaj: - se va reconfigura statia de 20kV, sectiile de bara rosie si verde in vederea crearii posibilitatii de montare a cate o celula de linie pe fiecare sectie de bare, la parterul cladirii, in spatiul liber existent , fosta sala de conexiuni 20kV, la parter. - extinderea statiei MT in camera de conexiuni veche prin montarea a 4 buc celule de cupla DY 698A RO generatia a doua , complet echipate cu intrerupator 1600 A, racordarea acestora cu cablu 2x(3x1x630mmp)Cu si integrarea in circuitele secundare a noilor celule; - montarea unei celule de MT DY 696A RO generatia a doua, complet echipate cu intrerupator 630 A pe sectia verde de bara extinsa; - Se vor monta in camera de comanda nou realizata , langa camera de conexiuni noua, urmatoarele echipamente : dulap nou conform specificatiilor DQ2043 RO, echipat cu MOIM conform DV928 , osciloperturbograf conform DV947; dulap nou de TPT; Celulele noi se vor integra in sistemul existent de circuite secundare , servicii auxiliare si telecontrol. Circuitele secundare se vor poza pe jgheab de cabluri de la camera de comanda si de la celulele 20kV existente , prin subsol pana in dreptul celulelor de cupla noi montate, de aici se va strapunge placa dintre parter si subsol si se intra in compartimentul de secundare .Dulapurile si celulele noi montate se vor integra in buclele de alarme generale si locale existente .Celulele de linie noi prevazute se vor integra in bucla de DASf existenta in statia Tancabesti. Se vor realiza circuite noi de cc+ca pentru protectii, motorase si rezistente incalzire. Noile echipamente montate, celule MT si dulap se vor integra in telecontrol existent in statia Tancabesti. b) Lucrari de constructii: Extinderea barelor de 20kV se va realiza in fosta sala de conexiuni 20kV. Pentru aceasta sunt necesare urmatoarele lucrari de constructii: -realizare pereti despartitori camera de conexiuni noua si camera de comanda noua ; -realizare stelaj metalic sustinere celule medie tensiune , cu realizare perforari cu carota pentru introducerea cablurilor medie tensiune si cablurile de circuite secundare ; -montare usi antifoc cu manere antipanica ; -montare tavan fals ; -executie zugraveli; -montare instalatie climatizare , incalzire si iluminat in noua sala de conexiuni 20kV. -realizare instalatie de semnalizare si avertizare incendiu ; Racord 20kV proiectat: - pozare LES 20 kV+FO de tipul ARE4H5(AR)E 3x(1x185)AL mmp, in lungime de cca. 100 m, intre celula nou montata si PC 20 kV proiectat; PC 20kV proiectat: Montare punct de conexiune (PC) 20 kV in apropierea de st.110/20kV Tancabesti echipat cu 2 compartimente (1 compartiment apar?ine OD ?i 1 compartiment apar?ine utilizatorului); Echiparea compartimentului de racordare al punctului de conexiuni 20 kV cu instala?iile aferente operatorului de re?ea (apar?ine OD): ? 1 celula de linie motorizate 24 kV, 630A, 16 kA cu separator de sarcina si CLP conf. specificatiei OD; ? loc pentru înc? o celul? de linie; ? 1 celula de masura conf. specificatiei OD cu separator si grup de masura format din dou? transformatoare de tensiune 20/0,1 kV, clasa de precizie 0,2 ?i dou?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II.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,,Dispozitivul general -celula sosire cu intrerupator automat si separator in compartimentul utilizatorului (DG)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direc?ionat? cu dou? trepte (o treapta pentru sesizarea punerilor la pamant simple functionare cu neutrul compensat, a doua treapta pentru sesizarea punerilor la pamant simple functionare cu neutrul izolat); ,,protectie maximala de curent homopolar nedirectionat?, minim o treapt?, pentru sesizarea dublelor puneri la p?mânt;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CEM Peris 2 in lungime de 10 km ?,,Posturi trafo si tablouri jt aferente centralei CEM Peris 2 cu P unitar trafo ? 2000kVA ?,,Asigurare accesului la PC 20kV proiectat pentru OD. ?,,Priza de legare la p?mânt a PC 20 kV proiectat. Realizare sistem de management a puterii produse/inmagazinate a CEM Peris 2, care va limita puterea evacuata in sistem la 4,4 MW; puterea maxim evacuata in RED este puterea produsa de CEF insumata cu puterea debitata de IS in regim de descarcare suplimentar sistemului de management al puterii evacuate in punctul de conexiune, compartimentul utilizatorului se va instala in mod obligatoriu cu o protectie directionata de maxima putere reglata la 4,4 MW.</t>
  </si>
  <si>
    <t>21312484</t>
  </si>
  <si>
    <t>CEM Peris 1 -Parc fotovoltaic+Instalatie stocare -NC58457</t>
  </si>
  <si>
    <t>Conform aviz CTE nr.  30/1/29.07.2025 ,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Racordare radiala in statia de transformare 110/20 kV Tancabesti bara 20kV verde si realizarea unui PC 20kV amplasat in vecinatatea statiei de transformare 110/20kV Tancabesti echipat conform standardelor RER. I. Lucrari pe tarif de racordare: Statia 110/20kV Tancabesti: a) Instalatii electromecanice+Montaj utilaj - se va reconfigura statia de 20kV, sectiile de bara rosie si verde in vederea crearii posibilitatii de montare a cate o celula de linie pe fiecare sectie de bare, la parterul cladirii, in spatiul liber existent , fosta sala de conexiuni 20kV, la parter. - extinderea statiei MT in camera de conexiuni veche prin montarea a 4 buc celule de cupla DY 698A RO generatia a doua, complet echipate cu intrerupator 1600 A, racordarea acestora cu cablu 2x(3x1x630mmp)Cu si integrarea in circuitele secundare a noilor celule; - montarea unei celule de MT DY 696A RO generatia a doua, complet echipate cu intrerupator 630 A pe sectia verde de bara extinsa; - Se vor monta in camera de comanda nou realizata , langa camera de conexiuni noua, urmatoarele echipamente : dulap nou conform specificatiilor DQ2043 RO, echipat cu MOIM conform DV928, osciloperturbograf conform DV947; dulap nou de TPT; Celulele noi se vor integra in sistemul existent de circuite secundare , servicii auxiliare si telecontrol. Circuitele secundare se vor poza pe jgheab de cabluri de la camera de comanda si de la celulele 20kV existente, prin subsol pana in dreptul celulelor de cupla noi montate, de aici se va strapunge placa dintre parter si subsol si se intra in compartimentul de secundare. Dulapurile si celulele noi montate se vor integra in buclele de alarme generale si locale existente. Celulele de linie noi prevazute se vor integra in bucla de DASf existenta in statia Tancabesti. Se vor realiza circuite noi de cc+ca pentru protectii, motorase si rezistente incalzire. Noile echipamente montate, celule MT si dulap se vor integra in telecontrol existent in statia Tancabesti. Lucrari constructii b) Lucrari de constructii: Extinderea barelor de 20kV se va realiza in fosta sala de conexiuni 20kV. Pentru aceasta sunt necesare urmatoarele lucrari de constructii: -realizare pereti despartitori camera de conexiuni noua si camera de comanda noua ; -realizare stelaj metalic sustinere celule medie tensiune, cu realizare perforari cu carota pentru introducerea cablurilor medie tensiune si cablurile de circuite secundare; -montare usi antifoc cu manere antipanica; -montare tavan fals; -executie zugraveli; -montare instalatie climatizare, incalzire si iluminat in noua sala de conexiuni 20kV; -realizare instalatie de semnalizare si avertizare incendiu. Racord 20kV proiectat: - pozare LES 20 kV+FO de tipul ARE4H5(AR)E 3x(1x185)AL mmp, in lungime de cca. 100 m, intre celula nou montata si PC 20 kV proiectat; PC 20kV proiectat: Montare punct de conexiune (PC) 20 kV in apropierea de st.110/20kV Tancabesti echipat cu 2 compartimente ,,(1 compartiment apar?ine OD ?i 1 compartiment apar?ine utilizatorului); Echiparea compartimentului de racordare al punctului de conexiuni 20 kV cu instala?iile aferente operatorului de re?ea (apar?ine OD): ? 1 celula de linie motorizate 24 kV, 630A, 16 kA cu separator de sarcina si CLP conf. specificatiei OD; ? loc pentru înc? o celul? de linie; ? 1 celula de masura conf. specificatiei OD cu separator si grup de masura format din dou? transformatoare de tensiune 20/0,1 kV, clasa de precizie 0,2 ?i dou?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II.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 ,,din compartimentul utilizatorului ; ,,Dispozitivul general -celula sosire cu intrerupator automat si separator in compartimentul utilizatorului (DG)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direc?ionat? cu dou? trepte (o treapta pentru sesizarea punerilor la pamant simple functionare ,, ,,cu neutrul compensat, a doua treapta pentru sesizarea punerilor la pamant simple functionare cu neutrul izolat); ,,protectie maximala de curent homopolar nedirectionat?, minim o treapt?, pentru sesizarea dublelor puneri la p?mânt; functie protectie de tensiune minima /maxima in 2 trepte; ,,functie protectie de frecventa minima /maxima in 2 trepte; ,,functie de protectie de maxima de tensiune mediata la 10 minute. ,, ,,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,,serviciile interne in compartimentul de racordare se vor asigura din transformatorul monofazat de 4 kVA ,, ,,montat în compartimentul utilizatorului,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CEM Peris 1 in lungime de 10 km ,,Posturi trafo si tablouri jt aferente centralei CEM Peris 1 cu P unitar trafo ? 2000kVA ,,Asigurare accesului la PC 20kV proiectat pentru OD. ,,Priza de legare la p?mânt a PC 20 kV proiectat. Realizare sistem de management a puterii produse/inmagazinate a CEM Peris 1, care va limita puterea evacuata in sistem la 2,79MW; puterea maxim evacuata in RED este puterea produsa de CEF insumata cu puterea debitata de IS in regim de descarcare suplimentar sistemului de management al puterii evacuate in punctul de conexiune, compartimentul utilizatorului se va instala in mod obligatoriu cu o protectie directionata de maxima putere reglata la 2,79MW.</t>
  </si>
  <si>
    <t>21315711</t>
  </si>
  <si>
    <t>EMS TRANSACTION SRL</t>
  </si>
  <si>
    <t>A20 PARC-TANCABESTI IF</t>
  </si>
  <si>
    <t>Conform aviz CTE nr. 31/3/05.08.2025 ,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Racordare intrare -iesire in LE 20kV Parc alimentata din statia 110/20kV Tancabesti (bara rosie) si realizarea unui PC 20kV inseriat intre PT 7967 ? PT 7742 echipat conform standardelor RER. Lucrari pe tarif de racordare: ?,,Racord 20kV proiectat: -sectionare LES 20kV Parc existenta intre PT 7967 ? PT 7742, mansonare si pozare LES 20 kV de tipul ARE4H5(AR)E 3x(1x185)AL mmp, in lungime de cca. 10 m, intre celulele noi montate din PC 20 kV proiectat si LES 20kV Parc existenta; ?,,PC 20kV proiectat: Montare punct de conexiune (PC) 20 kV in apropierea de PT 7967 echipat cu 2 compartimente (1 compartiment apar?ine OD ?i 1 compartiment apar?ine utilizatorului); Echiparea compartimentului de racordare al punctului de conexiuni 20 kV cu instala?iile aferente operatorului de re?ea (apar?ine OD): ? 2 celule de linie motorizate 24 kV, 630A, 16 kA cu separator de sarcina si CLP conf. specificatiei OD; ? loc pentru înc? o celul? de linie; ? 1 celula de masura conf. specificatiei OD cu separator si grup de masura format din dou? transformatoare de tensiune 20/0,1 kV, clasa de precizie 0,2 ?i dou?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în telecontrol a celulelor de linie ?i m?sur? din PC 20kV proiectat prin montarea de RGDAT-2 buc, UP 2020 LITE-1 buc, baterii acumulatori -2 buc, TSA-1 buc, Router Rugged pt comunica?ii 4G ? CISCO IR1101, Swich-uri rugged CISCO IE-4000-8S4G-E, dulap pentru echipamente de telecomunica?ii FT-045_TLC-M_ed02 ? TIP B ?i accesoriile de conectic?: Patch-cord ftp cat. 6e (lungime 10 m).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,,Dispozitivul general -celula sosire cu intrerupator automat si separator in compartimentul utilizatorului (DG)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direc?ionat? cu dou? trepte (o treapta pentru sesizarea punerilor la pamant simple functionare cu neutrul compensat, a doua treapta pentru sesizarea punerilor la pamant simple functionare cu neutrul izolat); ,,protectie maximala de curent homopolar nedirectionat?, minim o treapt?, pentru sesizarea dublelor puneri la p?mânt;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CEF Snagov in lungime de 0,8km ?,,Posturi trafo si tablouri jt aferente centralei CEM Peris 1 cu P unitar trafo ? 2000kVA ?,,Asigurare accesului la PC 20kV proiectat pentru OD. ?,,Priza de legare la p?mânt a PC 20 kV proiectat.</t>
  </si>
  <si>
    <t>25110951</t>
  </si>
  <si>
    <t>GLASS CLEVER</t>
  </si>
  <si>
    <t>PTA 4141</t>
  </si>
  <si>
    <t>Se va alimenta din bornele JT ale trafo PTA 4141, 250 kVA , 20/0.4 kV, folosind cablu electric 4x1x150mmp CU L=4x8 m pana la cutie rasina sintetica DS4558 cu intrerupator JT DY3101 In=250 A amplasat langa PTA, cablu subteran DC4146 3x150+95N tip DC4126RO, de lungime L = 405 m (sapatura pamant 386 m, foraj 14 m, legaturi 5 m), pana la un BMPTs si contor trifazat in montaj semi-direct 125/5 A/A echipat cu separator de 125A si intrerupator tetrapolar de 125A&lt;(&gt;,&lt;)&gt; prevazut cu incuietoare robusta din metal sau material plastic dur, cu sistem montaj ingropat in beton si o inaltime de min. 1,40 m de la sol, ce va fi legat la priza de pamant a instalatiei de utilizare. BMP-ul se va amplasa la limita de proprietate. BMP-ul realizat conform GHID PENTRU PROIECTARE SI EXECUTIE BRANSAMENTE SI LINII SCURTE JT Ed. 01 15/12/2016. NOTA:La realizarea lucrarilor se va respecta ?Ghid pentru proiectarea si constructia liniilor in cablu subteran MT SI JT ed1.? La traversarea drumurilor de orice fel cablurile de JT/MT sa fie protejate in tub de protectie din material plastic de tip ?greu? conform DS 4235/1 ? 6 PVC (rezistenta la compresie 1250 N) respectiv DS 4235/ 7 ? 8 PE(rezistenta la compresie 750N).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</si>
  <si>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27681864</t>
  </si>
  <si>
    <t>MARICEL ILIE</t>
  </si>
  <si>
    <t>27187095</t>
  </si>
  <si>
    <t>CEZARA ADAM</t>
  </si>
  <si>
    <t>PTA 3682</t>
  </si>
  <si>
    <t>Se vor utiliza instalatiile existente, iar contorul electronic inteligent monofazat existent cu seria UAEEEDN20810323134 se va programa cu dublu sens pentru masurarea energiei electrice absorbite/evacuate din/in retea, pe instalatia de alimentare din reteua operatorului de distributie.. 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monofazat programat cu dublu sens pentru masurarea energiei electrice absorbite/evacuate.</t>
  </si>
  <si>
    <t>27559165</t>
  </si>
  <si>
    <t>TANASESCU CLAUDIU-CIPRIAN</t>
  </si>
  <si>
    <t>PTAB 7727 IT COLENTINA</t>
  </si>
  <si>
    <t>Conform ord. ANRE . 4/2023 , solutia va fi cu lucrari ce se vor realiza prin grija si pe cheltuiala Retele Electrice Romania: Utilizare bransament trifazat cu inlocuire disjunctor trifazat existent cu disjunctor trifazat Ima= 25A. Valoarea totala a lucrarilor de intarire va fi de aproximativ 1000 lei fara TVA. Termenul de finalizare a lucrarilor este de 30 de zile calendaristice. Se vor utiliza instalatiile existente, iar contorul electronic inteligent trifazat existent cu seria UCEUEDN17510023785 se va programa cu dublu sens pentru masurarea energiei electrice absorbite/evacuate din/in retea, pe instalatia de alimentare din reteua operatorului de distributie.. 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trifazat programat cu dublu sens pentru masurarea energiei electrice absorbite/evacuate.</t>
  </si>
  <si>
    <t>27481516</t>
  </si>
  <si>
    <t>VISAN ADRIANA</t>
  </si>
  <si>
    <t>In prezent, utilizatorul este alimentat pe JT aferenta PTA 7522 , printr-un contor trifazat montat in BMPT existent conform ATR 10142211 / 20.06.2022 , avand o putere: Pabs (loc de consum)= 10,001 kW; P Instalata produsa= 9,99 kW; P Evacuata= 9,789 kW Electel: 141457513 Serie contor: UCEUEDN18410007134 Pentru realizarea sporului de putere se vor utiliza instalatiile existente, iar contorul trifazat cu seria UCEUEDN18410007134 se va reprograma pentru masurarea energiei electrice absorbite/evacuate din/in retea cu dublu sens pe instalatia de alimentare din reteaua operatorului de distributie, respectiv petru noua putere solicitata . Se va monta un bloc de masura trifazat in instalatia de utilizare de catre firma executanta pe cheltuiala beneficiarului, iar in blocul de masura se va monta de catre OD un contor trifazat pentru masurarea energiei electrice produse de centrala fotovoltaica.</t>
  </si>
  <si>
    <t>27800437</t>
  </si>
  <si>
    <t>UNIVERSITATEA DIN BUCURESTI</t>
  </si>
  <si>
    <t>S20 T1112-RADU ZANE CEL 8 BUC</t>
  </si>
  <si>
    <t>Pentru alimentarea Utilizatorului cu puterea solicitata sunt necesare urmatoarele lucrari: ,,Lucrari pe tarif de racordare: Pentru realizarea instalatiei electrice se va monta un PC nou (punct de conexiune nou, cu trafo de client dimensionat astfel incat sa asigure puterea absorbita ceruta ). Spatiu pus la dispozitie de acesta (conform plan amplasare de la PT+CS), va avea 3 (trei) compartimente: unul de conexiune M.T. (cu acces doar pentru personal Retele Electrice Romania), unul pentru masura (acces Retele Electrice Romania si consumator) si unul compartiment Utilizator, fiecare cu usi de acces diferite. Noul PC (punct de conexiune cu masura pe medie tensiune) se va racorda in sistem intrare iesire pe distribuitorul 20 kV intre T 4251 ? T 5068, Distributie Radu Zane, Statia Radu Zane 20 kV. ,,Se vor utiliza capete terminale MT de interior tip GSCC005 Rev. 03 pentru conectarea cablului MT in celula de linie cu IMSsi capete terminale SMART tip GSCC012 la conectarea cablului MT in celula cu intreruptor din noul PC. In compartimentul operatorului de retea din noul PC se vor monta urmatoarele echipamente: - o celula de linie "LE" 16 kA, 24 kV, tip DY 803/2 RO, matricola 162325 in care se va prelua cablul MT dinspre Statia Radu Zane, T 4125; - o celula de linie cu intreruptor "LE" 16 kA, 24 kV tip DY 800/116 RO, matricola 162440 in care se va prelua cablul MT dinspre T 5068; - o celula de masura (UTM - utilizator) , tip DY 803/4 RO, matricola 162327, echipata cu doua transformatoare de masurare curent cu raportul 50/5 [A/A] tip DMI 031052 RO matricola 532056 si doua transformatoare de masurare tensiune cu raportul de 20/0,1 [kV/kV] tip DMI031015RO matricola 535024. ,,Celule de M.T. din PT proiectat vor fi prevazute cu rezistente anticondens. Se va asigura sursa de 230/400 V c.a. din instalatiile de JT ale utilizatorului. In interiorul postului de transformare se vor monta echipamente pentru integrare in sistemul de telecontrol al Retele Electrice Romania. Celula de linie cu IMS va fi echipata cu dispozitiv RGDAT ? DY 859RO/GSTP001, celula de linie cu intreruptor va fi echipata cu dispozitiv RG-DMI tip GSTP011, iar in interiorul PT-ului se va monta un dulap tip RACK 19'', conf. FT045 echipat cu: -,,Tablou servicii auxiliare ? DY 3016 RO ed.3; -,,UP 2020 Lite ? GSTR002 echipata cu 2 acumulatori 12V ? DY815RO; - Modul GSM ? DX 1226RO; - Antena DN 760RO; - RG-DAT tip GSTP001 pentru celula de linie cu IMS, respectiv RGDMI tip GSTP011 pentru celula de linie cu intreruptor. Echipamente puse la dispozitie pe cheltuiala Operatorului de Distributie conform ord 160/2020: -,,Rack 19 40U - FT-016_TLC; -,,Router Rugged pentru comunica?ii 4G - CISCO IR1101 conform FT-276_MAT Ed. 01, matricola 648342; -,,Switch Rugged conform FT-278_MAT Ed. 01, matricola 648368; -,,Modul CISCO SFP GLC-FE-100FX-RGD conform FT-277_MAT Ed. 01, matricola 648343; -,,Cutie de Jonctiune Optica (Cilindrica) , Ip68 pentru 24 suduri pe traseu conform FT-073_TLC, matricola 635117; -,,Patch-corduri pentru conexiuni. TSA-urile vor fi alimentate din tablourile de joasa tensiune, din instalatiile abonatului. Din TSA se va alimenta si instalatia de iluminat a punctului de conexiune. UP-urile se vor racorda la TSA-uri. Obs: Celulele tip DY 800 si DY 803 vor fi prevazute cu rezistente anticondens. Se va amenaja un compartiment/nisa pentru masura energiei electrice consumate la care va avea acces atat personalul S.C. Retele Electrice Romania S.A. cat si cel al beneficiarului. In cazul in care dupa urmatoarele faze ale procesului de racordare termenul de punere in functiune a instalati-ei de racordare va depasi termenul de 01.01.2026, vor fi utilizate echipamente fara SF6 iardiferenta de tarif de racordare rezultata din aceasta modificare va fi suportata integral de catre utilizator. Lucrari fara tarif de racordare: ,,Punctul de conexiuni se va realiza intr-un spatiu pus la dispozitie de beneficiar. In compartimentul operatorului de retea se va prevedea spatiu pentru un eventual racord MT (spatiu pentru a permite montarea unei celule suplimentare). Inainte de perfectionarea racordarii, beneficiarul va prezenta catre Retele Eletrice Romania documente, referitoare la postul de transformare.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Compartimentul utilizatorului se va echipa cu: - întrerup?tor tip DG cu protec?ii împotriva defectelor monofazate/trifazate, imediat în aval de punctul de delimitare cu OD, unde se va verifica conformitatea instala?iei de utilizare din punct de vedere al sistemelor de protec?ie. - întrerup?tor tip DI cu protec?ii de interfa?? pe partea de joasa tensiune în punctul de delimitare între instala?ia de consum ?i instala?ia de producere, cu rol de separare a instala?iei de producere în cazul abaterii valorilor de tensiune ?i/sau frecven??; - comunica?ie ?i interfa?? logic? pentru reducerea injec?iei de putere activ? pân? la 0 kW într-un timp de maximum cinci secunde de la recep?ionarea comenzii la nivelul portului invertorului. Alternativ, instalatorul trebuie s? pun? la dispozi?ia operatorului de distribu?ie link-ul ?i parola de service necesare conect?rii de la distan?? la platforma de monitorizare ?i control a invertorului; - contor smart pe partea de produc?ie, pus la dispozi?ie de OD, integrat în sistemele proprii de m?surare, montat în BMP instalat prin grija utilizatorului. - 1 celula de transformator, pentru protectia transformatorului in cazul in care aceasta nu se face prin DG. - transformator trifazat de putere care sa asigure puterea ceruta de 885 kW (recomandat cu Sn=1200 kVA, 20/0,4 kV/kV). Tabloul general de joasa tensiune va fi echipat pe sosirea generala cu intrerupator automat tripolar astfel incat sa asigure protectia instalatiei de JT si a Trafo. Invertoarele utilizate trebuie sa corespunda cerintelor din Ordinul ANRE nr. 208/14.12.2018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 Testele pot fi executate de firme autorizate care vor prezenta buletinele de verificare rezultate in urma testelor. Buletinele de verificare vor fi verificate de OD si dupa aprobare va fi dat acceptul de PIF. Utilizatorul are obligatia de a asigura serviciile interne in compartimentul de racordare si accesul nelimitat al personalului Retele Electrice la echipamentele instalate in compartimentul de racordare. Realizarea lucrarilor pentru instalatiile din aval de punctul de delimitare este in responsabilitatea utilizatorului si se efectueaza pe cheltuiala acestuia. Beneficiarul va asigura spatiul de amplasare a postului de transformare, priza de legare la pamant si va realiza trotuarul din jurul postului de transformare. Beneficiarul va asigura igienizarea si reabilitarea cladirii existente a postului de transformare. ,,Postul de transformare va fi prevazut cu o priza de legare la pamant cu Rp&lt;1ohmi.</t>
  </si>
  <si>
    <t>27485827</t>
  </si>
  <si>
    <t>SPITALUL CLINIC DE URGENTA SF. IOAN</t>
  </si>
  <si>
    <t>S10 PA2770R-CET SUD CEL J21 BUC</t>
  </si>
  <si>
    <t>Utilizatorul ?SPITALUL CLINIC DE URGENTA SF. IOAN? doreste acordarea unui spor de putere de la 710,1 kW la 2000kW . Pentru acordarea sporului de putere se vor realiza urmatoarele lucrari: -,,se vor inlocui cele 2 TC-urile de 100/5 A cu doua TC-uri de 400/5 A; -,,se vor demonta celulele de trafo si cele trei transformatoare,acestea se vor preda la UO Sud. Delimitarea instalatiei se va stabili in PA 2770, compartimentul OD, la medie tensiune, la capetele terminale ale cablului de medie tensiune care pleaca din celulele de masura spre compartimentul utilizatorului (celulele de dispozitiv general DG) Masurarea energiei se realizeaza doua contoare electronice trifazate inteligente de energie electrica activa si reactiva, dublu sens, cu facilitati de transmitere a datelor la distanta, montaj indirect, prin 2xTT 10/0,1kV si 2 TCx400/5A. POD: RO001E109187196; RO001E109187185 NOTA: In urma realizarii lucrarilor mai sus mentionate, se va modifica punctul de delimitare de la 0,4kV la 20kV, astfel punctul de delimitare va coincide cu punctul de masurare si nu mai este necesara corectia energiei electrice in conformitate cu reglementarile in vigoare pentru pierderi in trafo. Lucrari in afara tarifului de racordare: -,,Amenajare spatiu montare transformatoare conf putere solicitata. -,,Echipare compartiment utilizator; Compartimentul utilizatorului se va amplasa pe proprietatea acestuia si va respecta prevederile RER - "Proiectarea ?i construirea instala?iilor de racordare a clien?ilor finali la ÎT, MT, JT". - Toate echipamentele sunt dimensionate corespunzator cu caracteristicile retelei din punctul de racordare (tensiune, frecventa, curent nominal). - Tinand seama de acestea, in compartimentul abonatului se vor monta: - Celule de dispozitiv general (DG) echipate cu separator de bare, intrerupator si CLP, transformatoare de curent TC 300/5A, tor homopolar TCH de 100/1A, sistem de protectie generala (PG), bobina de declansare; - Cablu de legatura 20 kV XLPE 3x(1x185/25 mmp) intre celula de masura din compartimentul Retele electrice Romania SA si celula de dispozitiv general; - Celule, transformatoare de putere in concordanta cu puterea solicitata (corespunzator cererii / chestionar depusa de beneficiar). Se recomanda montarea a 2 transformatoare de 2000kVA. Sistemul de protectie asociat dispozitivului general (SPG) este format din: - transformatoarele de curent (TC), transformator homopolar (TCH); - releu de protectie generala (PG); - circuite de declansare a intrerupatorului. Sistemul de protectie trebuie sa asigure urmatoarele protectii: - protectie maximala de curent cu trei trepte de timp la scurtcircuit si suprasarcina; - protectie maximala de curent homopolar in doua trepte, contra punerilor la pamant monofazate, respectiv bifazate. Valorile de reglaj ale Protectiei Generale (PG) vor fi setate de abonat in baza valorilor de reglaj transmise de S.C. Retele Electrice Romania S.A. Compartimentul de racordare apartinand S.C. Retele Electrice Romania S.A., trebuie sa fie dotat prin grija utilizatorului cu usi si inchizatori conform specificatiilor tehnice omologate. Orificiile de aerisire trebuie sa comunice doar cu spatii deschise. NOTA: Conform Noremelor tehnice RER- utilizatorul nu poate instala transformatoare care sa depaseasca puterea nominala maxima de 1600kVA, 20/10/0,4kV (in cazul racordarii la 10 kV).</t>
  </si>
  <si>
    <t>27831876</t>
  </si>
  <si>
    <t>SOCIETATEA DE TRANSPORT BUCURESTI STB S.A.</t>
  </si>
  <si>
    <t>Autobaza STB Giurgiu - evacuare 0</t>
  </si>
  <si>
    <t>S10 RATB GIURGIULUI 1-TOPORASI CEL 47 BU</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</si>
  <si>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Scenariul 2: Racordarea la 10kV in L10kV RATB GIURGIULUI 1 ?i L10kV RATB GIURGIULUI 2 in statia 110/10KV TOPORA?I, fara evacuare in retea. Lucrari pe tarif de racordare: CEF STB GIURGIULUI va fi racordata in instalatia de utilizare Societatea de Transport Bucuresti STB SA, in tablourile de joasa tensiune. Centrala CEF va fi distribuita pe 3 locatii. In acest scenariu, centrala CEF STB Giurgiului nu va evacua putere in re?eaua de distributie. CEF STB GIURGIULUI va transmite urmatoarele date: - Puterea activa P; - Puterea reactiva Q; - Pozitie intreruptoare aferente productiei (DI + CEF 1, DI+ CEF 2, DI + CEF 3) sub forma de contact liber. Utilizatorul Societatea de Transport Bucuresti STB SA va asigura protectiile necesare evitarii tranzitului de energie dinspre CEF STB Giurgiu catre statia de transformare 110/10 kV Toporasi sau reteaua 0,4 kV OR. Tensiunea monitorizat? în sistemul SCADA al operatorului va fi cea din punctul de delimitare, (statia de conexiune 10kV abonat). Valorile puterii active si reactive integrate in SCADA vor fi cele efectiv produse la tensiunea de 0.4 kV de instalatiile de generare, nu se transmite diferen?a dintre consum ?i produc?ie. Pentru transmiterea datelor mentionate mai sus, in statia Toporasi sunt necesare a fi montate urm?toarele echipamente: , ,Router CISCO RUGGED; ,,Patch cord-uri fibra optica; ,,Patch cord-uri UTP; ,,Modul SFP+SM de conectare pentru fibra optica; ,,Rack comunicatie 19 inch cu 18-20U, in care vor fi instalate echipamentele pentru asigurarea caii de comunicatie de back-up prin radio sau 4G ?1 buc, in statia Toporasi; ,,Switch; ,,ODF; ,,Dulap TLC. ,,Amplasarea exacta a noului dulap TLC in statia Toporasi va fi stabilita la urmatoarele faze de proiectare; Dulapul TLC va fi conform cu normele Operatorului de Distributie aflate in vigoare la momentul punerii in functiune. Echiparea si modul de preluare se vor defini la fazele ulterioare de catre proiectanti. Toate aceste informatii, provenite de la grupurile generatoare, se vor integra printr-un echipament al utilizatorului (dulap de telecomunicatii) ce poate asigura interfatarea prin protocolul de comunicatie IEC50870-104 si utilizarea unui suport de fibra optica asigurat tot de catre utilizator pana in statia 110/10 kV Toporasi, in rack-ul de comunicatii aferent RER ce se va amplasa in camera de comanda ? cladire corp comanda; Delimitarea de gestiune si exploatare din punct de vedere al caii de comunicatie se va face la iesire din patch panel de fibra optica E2000 din statia 110/10 kV Toporasi.Materialele ?i echipamentele care se utilizeaz? la realizarea lucr?rilor de racordare trebuie s? fie noi, omologate sau certificate, dup? caz, dac? acest lucru este prev?zut în specifica?iile tehnice unificate, în conformitate cu procedurile aplicabile ale Retele Electrice Romania. Celelalte materiale ?i echipamente, pentru care nu sunt elaborate specifica?ii tehnice unificate, trebuie s? fie noi, compatibile cu starea tehnic? a instala?iei, s? îndeplineasc? cerin?ele specifice de fiabilitate ?i siguran??. Lucrari ce se realizeaza prin grija beneficiarului: In instalatia de utilizare CEF STB Giurgiului sunt necesare a fi montate urm?toarele echipamente: - Router CISCO RUGGED ? 1 buc; - Patch cord-uri fibra optica ? 1 buc; - Patch cord-uri UTP ? 1 buc; - Patch panel de fibra optica (E2000) ? 2 buc, cate unul in fiecare statie; - Modul SFP de conectare pentru fibra optica ? 1 buc; - Switch CISCO RUGGED ? 1 buc; - Traductor de tensiune pentru preluare valorilor tensiunii, frecventei si pozitiei DI-CEF. - Asigurarea caii de comunicatie prin fibra optica pana in statia Toporasi impreuna cu parametrizarile necesar. Pentru preluarea in sistemul SCADA RER, se vor transmite de la instalatia de producere energie electrica urmatoarele informatii: - Puterea activa P; - Puterea reactiva Q; - Pozitie dispozitive de interfata, DDI, sub forma de contact liber de potential. Pentru a limita puterea evacuata la 0MW in punctul comun de cuplare, utilizatorul va prevedea in instalatia de utilizare 20kV un Sistem de management pentru limitarea puterii evacuate de CEF cand Pev&gt;Pcons. Modulele generatoare ale centralei vor fi monitorizate pe durata probelor din punct de vedere al calit??ii energiei electrice în punctul de delimitare, atat pe durata testelor de verificare a conformit??ii cu cerin?ele tehnice de racordare cat si in functionarea ulterioara, prin instalarea unui analizor de calitate a energiei electrice clasa A ce va respecta minim cerintele din specificatia tehnica FT 111_MAT "ANALIZOR STATIONAR DE CALITATE A ENERGIEI ELECTRICE. In cazul defectiunilor releului de protectie atasat fiecarui dispozitiv de interfata sau in cazul lipsei alimentarii acestuia va fi declansat intrerupatorul de interfata. In cazul refuzului de declansare a intrerupatorului de interfata va declansa intrerupatorul adiacent din amonte (spre reteaua de distributie). Invertoarele vor avea pe tot timpul functionarii in paralel cu reteaua de distributie activata functia de antiinsularizare, respectiv se va seta o rampa de crestere a puterii active la conectare de maxim 10% din Pmax. Fiecare tablou TE-CEF 1,2,3 este prevazut pe legatura cu tabloul general al PT1 aux si PT2 aux 20/0,4kV unde se realizeaza CEF1, 2, 3 cu un intreruptor motorizat impreuna cu un releu multifunctional care va realiza comanda (open/close) a motorului intreruptorului. Aceste intrerupatoare vor avea rol de dispozitiv de interfata, DI, si vor fi declansate prin intermediul releului multifunctional, prin urmatoarele protectii: - protectie maxima tensiune, valoare mediata 10 minute*: 1,1*Un/600+3 secunde; - protectie maxima tensiune: 1,15*Un/temporizata; - protectie minima tensiune : 0,85*Un/ temporizata; - protectie minima tensiune: 0,3*Un/ temporizata; - protectie maxima frecventa: 52 Hz/ temporizata; - protectie minima frecventa: 47,5 Hz/ temporizata. Invertoarele vor avea pe tot timpul functionarii in paralel cu reteaua de distributie activata functia de antiinsularizare, respectiv se va seta o rampa de crestere a puterii active la conectare de maxim 10% din Pmax. Nota: In cazul defectiunilor releului atasat fiecarui dispozitiv de interfata sau in cazul lipsei alimentarii acestuia va fi declansat intrerupatorul adiacent din amonte (spre reteaua de JT a consumatorului). Pentru a asigura blocarea evacu?rii puterii generate de CEF STB Giurgiului în SEN ?i pentru prevenirea unei eventuale func?ion?ri insularizate care nu ar putea fi eliminate prin protec?iile utilizatorului, în celulele de 10 kV FEEDER 1 ? L 10 kV RATB Giurgiului 1 ?i FEEDER 2 ? L 10 kV RATB Giurgiului 2, din substa?ia 10 kV Autobaza STB Giurgiu, vor fi implementate, dup? racordarea CEF STB Giurgiului, urm?toarele protec?ii suplimentare, cu posibilitatea de semnalizare sau deconectare, în func?ie de decizia conducerii operative a Operatorului de Distribu?ie: ?,,81U/81RC PFQR Protectie la frecventa minima, maxima si derivata frecventei ?,,59 PTOV Protectie maximala de tensiune ?,,27 Protec?ie minimal? de tensiune ?,,32 Protectie directionala de putere. ?,,Cuplarea la Re?eaua Electric? de Distribu?ie se va realiza numai dup? revenirea la valorile normale a parametrilor care au determinat decuplarea ?i dup? un timp de reconectare ce poate fi temporizat. ?,,Se vor implementa toate m?surile necesare pentru a preveni evacuarea puterii în re?eaua de 0,4 kV apar?inând OR (calea suplimentara destinat? aliment?rii serviciilor interne la 0,4 kV). ?,,Pentru asigurarea transmiterii marimilor aferente CEF (energie/putere produsa P,Q) utilizatorul are obligatia sa achizioneze si sa monteze o cutie/carcasa corespunzatoare, destinata exclusiv montarii contoarelor/grupurilor de masurare pentru putere/energia electrica produsa (insumata de la mai multe tablouri aferente centralei) , conform art. 45 alin. 1 lit. a1 din Legea energiei electrice si a gazelor naturale nr. 123/2012, cu modificarile si completarile ulterioare. Contoarele se vor procura si monta prin grija operatorului de distributie.</t>
  </si>
  <si>
    <t>25851876</t>
  </si>
  <si>
    <t>DANIEL-RAZVAN-DUDU CHIRU</t>
  </si>
  <si>
    <t>PTAB 2126 BANEASA</t>
  </si>
  <si>
    <t>Bransament trifazat existent Pabs=14 kW , Pev=13 kW alimentat din LEA JT prin cablu ACYABY 4x10 mmp L=14 m . Contorul este montat in BMPT policarbonat pe perete cladire, pe proprietate privata. GPS 44.037541, 26.043265. Pentru realizarea sporului de putere se va realiza bransament electric trifazat nou alimentat din LEA JT , folosind cablu electric de jt tetrapolar cu elice vizibila DC4183RO -4x16 mmp L=10 m pozat pe stalp in tub din PVC cu # 40 mm si manson termocontractabil, cu montare BMPM PAFS FT 124_MAT ed. 5, echipat cu rama de contor de tip T6-A4 conform specificatiei DH 2414 RO pentru contor trifazat, prevazut cu incuietoare robusta din metal sau material plastic dur, prevazut cu separator tetrapolar si intrerupator tetrapolar cu protectie la suprasarcina si scurtcircuit Inom=50 A, pe stalpul existent SE11 ce va fi legat la priza de pamant a instalatiei de utilizare, la limita de proprietate, pe domeniul public GPS 44.037531, 26.043224. La executia bransamentelor in cablu cu nul concentric, cu punct de racord din LEA, se va respecta tehnologia de executie conform ghid bransamente si linii scurte, prin montarea terminalului jt compus din tub termocontractibil si calota cu 2 sau 4 iesiri la capatul cablului montat pe stalp. Racordarea in reteaua de joasa tensiune aeriana, pe cablu de NUL, se va realiza cu doua legaturi distincte (doua cleme). Lucrari in afara tarifului de racordare: instalatie utilizare de la BMPT (punct delimitare) pana la tabloul general din cladire, pentru care se va transmite operatorului de distributie dosarul instalatiei de utilizare accesand site-ul www.reteleelectrice.ro https://www.reteleelectrice.ro/racordare/dosar-instalatie-utilizare/ sau din contul dvs. online daca solicitarea de racordare a fost depusa prin intermediul portalului Retele Electrice. Priza de pamant si instalatia de utilizare fac parte din instalatia de utilizare a consumatorului si se va realiza pe cheltuiala acestuia. lucrari de deviere conditionate de lucrarea de racordare Contorul se va programa pentru masurarea energiei electrice absorbite / evacuate din/in retea cu dublu sens pe instalatia de alimentare din reteaua operatorului de distributie.</t>
  </si>
  <si>
    <t>27513054</t>
  </si>
  <si>
    <t>NICOLETA CUCU</t>
  </si>
  <si>
    <t>PTAB 4367</t>
  </si>
  <si>
    <t>Sporul de putere se va realiza prin preluarea cablului aerian intr-un BMPM 40A, proiectat si echipat conform FT 124 MAT, ed.04, ce se va amplasa pe/in nisa de beton, in functie de cum permite spatiul si lungimea cablului. Racordarea la RED a instalatiei de producere CEF se va realiza in instalatia de utilizare a clientului in tabloul general de distributie, iar debitarea in RED a energiei produse se va realiza prin instalatia de alimentare mentionata mai sus. Contorul existent, se va inlocui cu un contor electronic inteligent programat cu dublu sens pentru masurarea energiei electrice absorbite/evacuate din/in retea, pe instalatia de alimentare din reteua operatorului de distributie. Sporul de putere se va realiza prin cheltuiala Retele Electrice, in baza Ordinul ANRE nr. 87/2014, art.8, pct. 3, deoarece valoarea sporului este de pana la 50%.</t>
  </si>
  <si>
    <t>27804974</t>
  </si>
  <si>
    <t>ANDRA ADRIANA ?UCMEANU</t>
  </si>
  <si>
    <t>PTAB 4284</t>
  </si>
  <si>
    <t>Conform ord. ANRE . 4/2023 , solutia va fi cu lucrari ce se vor realiza prin grija si pe cheltuiala Retele Electrice Romania: Utilizare bransament cu inlocuire disjunctor monofazat existent cu disjunctor monofazat Ima= 32A. Valoarea totala a lucrarilor de intarire va fi de aproximativ 700 lei fara TVA. Termenul de finalizare a lucrarilor este de 30 de zile calendaristice. Se vor utiliza instalatiile existente, iar contorul electronic inteligent monofazat existent cu seria UAEEEDN20210076685 se va programa cu dublu sens pentru masurarea energiei electrice absorbite/evacuate din/in retea, pe instalatia de alimentare din reteua operatorului de distributie.. 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monofazat programat cu dublu sens pentru masurarea energiei electrice absorbite/evacuate.</t>
  </si>
  <si>
    <t>27577815</t>
  </si>
  <si>
    <t>MARIN GHEORGHE</t>
  </si>
  <si>
    <t>PTA 1126</t>
  </si>
  <si>
    <t>Se vor utiliza instalatiile electrice existente iar contorul smart se va programa pentru noua putere solicitata (Pabs= 10kW) si cu dublu sens pentru masurarea energiei electrice absorbite/evacuate din/in retea, pe instalatia de alimentare din reteua operatorului de distributie, in BMP existent.</t>
  </si>
  <si>
    <t>27736378</t>
  </si>
  <si>
    <t>MANEA ALEXANDRU-CRISTIAN</t>
  </si>
  <si>
    <t>PTAB 218</t>
  </si>
  <si>
    <t>Lucrari cuprinse in tariful de racordare: Lucrari in afara tarifului de racordare, executate de operatorul de retea conform Ordin ANRE nr. 160/2020 Pentru asigurarea sporului de putere solicitat de catre beneficiar se vor utiliza instalatiile electrice existente prin inlocuirea interuptorului bipolar existent dimensionat conform puterii Pa=3,5 kW, cu un nou interuptor bipolar avand Ia=32A in FDCP existent. ET: 111443675, serie contor: 001000729136721 Racordarea la RED a instalatiei de producere CEF 6,00 kW se va realiza in instalatia de utilizare a clientului in tabloul general de distributie, iar debitarea in RED a energiei produse se va realiza prin instalatia de alimentare existenta (mentionata mai sus).Contorul cu seria 001000728939421 se va inlocui cu un contor inteligent monofazat si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Instalatia de producere a utilizatorului va fi prevazuta obligatoriu cu urmatoarele protectii: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</si>
  <si>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27772235</t>
  </si>
  <si>
    <t>ZOIA IVAN</t>
  </si>
  <si>
    <t>PTAB 1536</t>
  </si>
  <si>
    <t>27773385</t>
  </si>
  <si>
    <t>BOTEZ RALUCA SIMONA</t>
  </si>
  <si>
    <t>27802834</t>
  </si>
  <si>
    <t>GHERMAN CATALIN</t>
  </si>
  <si>
    <t>PTAB 5194</t>
  </si>
  <si>
    <t>Pentru realizarea sporului de putere solicitat, se vor utiliza instalatiile existente cu inlocuirea disjunctorului monofazat existent de 25A cu un disjunctor monofazat cu Ir=32A in FDCP existent&lt;(&gt;,&lt;)&gt; iar contorul monofazat existent se va programa pentru noua putere solicitata (Pabs=5,85kW), pentru masurarea energiei electrice absorbite/evacuate din/in retea, pe instalatia de alimentare din reteua operatorului de distributie. In conformitate cu ORD ANRE 15/2022 este necesara montarea unui BMPM in cadrul instalatiei de utilizare intre iesirea invertorului si intrarea din TG client in care OD va monta un contor de energie electrica in montaj direct in vederea masurarii energie electrice produse din centrala fotovoltaica. NOTA : Conform Ord. 4/01.02.2023 ANRE, inlocuirea disjunctorului monofazat existent se va face prin grija si pe cheltuiala Retele Electrice Romania prin lucrari de intarire retea.</t>
  </si>
  <si>
    <t>27804988</t>
  </si>
  <si>
    <t>RASVAN-CIPRIAN NEAGU</t>
  </si>
  <si>
    <t>PTAB 4110</t>
  </si>
  <si>
    <t>Lucrari cuprinse in tariful de racordare: Lucrari in afara tarifului de racordare, executate de operatorul de retea conform Ordin ANRE nr. 160/2020 Pentru asigurarea sporului de putere solicitat de catre beneficiar se vor utiliza instalatiile electrice existente prin inlocuirea interuptorului tetrapolar existent dimensionat conform puterii Pa=11 kW, cu un nou interuptor tetrapolar avand Ia=50A in FDCP existent. Racordarea la RED a instalatiei de producere CEF 9,10 kW se va realiza in instalatia de utilizare a clientului in tabloul general de distributie, iar debitarea in RED a energiei produse se va realiza prin instalatia de alimentare existenta (mentionata mai sus).Contorul cu seria 001000022988114 se va inlocui cu un contor inteligent trifazat si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Instalatia de producere a utilizatorului va fi prevazuta obligatoriu cu urmatoarele protectii: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</si>
  <si>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27830699</t>
  </si>
  <si>
    <t>CONSTANTIN ELENA-CORINA</t>
  </si>
  <si>
    <t>PTAB 4442</t>
  </si>
  <si>
    <t>Sporul de putere se va realiza prin inlocuire intreruptor automat monofazat existent, cu intreruptor automat monofazat Ia=40. Racordarea la RED a instalatiei de producere CEF 6,976 kW se va realiza in instalatia de utilizare a clientului in tabloul general de distributie, iar debitarea in RED a energiei produse se va realiza prin instalatia de alimentare mentionata mai sus. Contorul existent, se va inlocui cu un contor electronic inteligent programat cu dublu sens pentru masurarea energiei electrice absorbite/evacuate din/in retea, pe instalatia de alimentare din reteua operatorului de distributie. Sporul de putere se va realiza prin cheltuiala Retele Electrice, in baza Ordinul ANRE nr. 87/2014, art.8, pct. 3, deoarece valoarea sporului este de pana la 50%.</t>
  </si>
  <si>
    <t>27840971</t>
  </si>
  <si>
    <t>DRAGOMIR VASILE</t>
  </si>
  <si>
    <t>27853470</t>
  </si>
  <si>
    <t>NINA DESPA</t>
  </si>
  <si>
    <t>PTZ 2258</t>
  </si>
  <si>
    <t>Lucrari cuprinse in tariful de racordare Racordarea la RED a instalatiei de producere CEF 6,00 kW se va realiza in instalatia de utilizare a clientului in tabloul general de distributie, iar debitarea in RED a energiei produse se va realiza prin instalatia de alimentare proiectata (mentionata mai sus). Contorul monofazat inteligent se va programa pentru inregistrare cu dublu sens pentru masurarea energiei electrice absorbite/evacuate din/in retea, pe instalatia de alimentare din reteaua operatorului de distributie, conform puterii avizate productie/consum. Lucrari in afara tarifului de racordare: Pentru asigurarea sporului de putere solicitat de catre beneficiar sunt necesare urmatoarele lucrari in afara tarifului de racordare, executate de operatorul de retea conform Ordin ANRE nr. 160/2020: se va inlocui intreruptorul existent cu un nou intreruptor bipolar avand Ia=50A si se va reprograma contorul inteligent monofazat existent pentru puterea absorbita Pa=9,00 kW. Necesar dosar de utilizare. Beneficiarul are obligatia de a dimensiona coloana de utilizare dintre contor si tabloul general de distributie consumator/producator, conform puterii avizate consumator/producator. Instalatia de producere a utilizatorului va fi prevazuta obligatoriu cu urmatoarele protectii: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</si>
  <si>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27925583</t>
  </si>
  <si>
    <t>PROFILUX SA</t>
  </si>
  <si>
    <t>PTZ 554</t>
  </si>
  <si>
    <t>27686927</t>
  </si>
  <si>
    <t>RIZEA-DAVID IOANA-ANDREEA</t>
  </si>
  <si>
    <t>PTA 3612 O.S. PCT CONEXIUNE ST. OTOPENI</t>
  </si>
  <si>
    <t>Conform ord. ANRE . 4/2023 , solutia va fi cu lucrari ce se vor realiza prin grija si pe cheltuiala Retele Electrice Romania: Utilizare bransament cu inlocuire disjunctor monofazat existent cu disjunctor monofazat Ima= 50A. Valoarea totala a lucrarilor de intarire va fi de aproximativ 700 lei fara TVA. Termenul de finalizare a lucrarilor este de 30 de zile calendaristice. Se vor utiliza instalatiile existente, iar contorul electronic inteligent monofazat existent cu seria UAEEEDN21910330601 se va programa cu dublu sens pentru masurarea energiei electrice absorbite/evacuate din/in retea, pe instalatia de alimentare din reteua operatorului de distributie.. 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monofazat programat cu dublu sens pentru masurarea energiei electrice absorbite/evacuate.</t>
  </si>
  <si>
    <t>27835929</t>
  </si>
  <si>
    <t>BIOGENETIX SRL</t>
  </si>
  <si>
    <t>PTAB 7745</t>
  </si>
  <si>
    <t>Pentru realizarea sporului de putere, se vor utiliza instalatiile existente si se va inlocui disjunctorul din BMP -ul existent, cu un disjunctor Ir=50 A nou, iar contorul se va inlocui cu un contor SMATR ce se va programa pentru noua putere solicitata (Pabs= 25kW) si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</si>
  <si>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27859241</t>
  </si>
  <si>
    <t>BANCIU CATALIN-IONUT</t>
  </si>
  <si>
    <t>PTS 825</t>
  </si>
  <si>
    <t>Lucrari in afara tarifului de racordare, executate de operatorul de retea conform Ordin ANRE nr. 160/2020: Sporul de putere se va realiza prin utilizarea instalatiilor electrice existente cu montare BMPT-32A , echipat conform FT 124 MAT ed. 04 in locul BMPM existent. Racordarea la RED a instalatiei de producere CEF 4,850kW se va realiza in instalatia de utilizare a clientului in tabloul general de distributie, iar debitarea in RED a energiei produse se va realiza prin instalatia de alimentare existenta (mentionata mai sus) dupa PVR. Se va inlocui contorul cu contor smart trifazat in montaj direct pentru inregistrarea dublu sens a energiei electrice absorbite/evacuate din/in retea, pe instalatia de alimentare din reteua operatorului de distributie Lucrari in afara tarifului de racordare: Instalatia de producere a utilizatorului va fi prevazuta obligatoriu cu un bloc de masura si protectii echipata cu urmatoarele protectii :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 Lucrari in afara tarifului de racordare: Instalatia de producere a utilizatorului va fi prevazuta obligatoriu cu un bloc de masura si protectii echipata cu urmatoarele protectii :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</si>
  <si>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27905500</t>
  </si>
  <si>
    <t>PETCU VALERIU-CRISTIAN</t>
  </si>
  <si>
    <t>PTA 2839 ROSU</t>
  </si>
  <si>
    <t>Pentru realizarea sporului de putere, se vor utiliza instalatiile existente cu inlocuirea disjunctorului trifazat existent de 25A cu un disjunctor trifazat cu Ir=40A in FDCP existent, iar contorul trifazat existent se va programa pentru noua putere solicitata, pentru masurarea energiei electrice absorbite/evacuate din/in retea, pe instalatia de alimentare din reteua operatorului de distributie. In conformitate cu ORD ANRE 15/2022 este necesara montarea unui BMPT in cadrul instalatiei de utilizare intre iesirea invertorului si intrarea din TG client in care OD va monta un contor de energie electrica in montaj direct in vederea masurarii energie electrice produse din centrala fotovoltaica. NOTA : Conform Ord. 4/01.02.2023 ANRE, inlocuirea disjunctorului trifazat existent se va face prin grija si pe cheltuiala Retele Electrice Romania prin lucrari de intarire retea.</t>
  </si>
  <si>
    <t>27473287</t>
  </si>
  <si>
    <t>HEBERGER ROMANIA SRL</t>
  </si>
  <si>
    <t>PTAB 4748</t>
  </si>
  <si>
    <t>'Pentru realizarea sporului de putere: Se vor utiliza instalatiile electrice existente si se vor inlocui cele 2x intrerupatoare cu unele noi de 160A cu reglaj corespunzator puterii solicitate se va programa cu dublu sens pentru masurarea energiei electrice absorbite/evacuate din/in retea, pe instalatia de alimentare din reteua operatorului de distributie pentru noua putere solicitata. În instala?ia de utilizare, la ie?irea din invertor c?tre tabloul general al clientului (TG Client), instalatorul autorizat ANRE va monta, pe cheltuiala beneficiarului, un bloc de m?sur? ?i protec?ie (BMP) sigilabil, prev?zut cu protec?ie separabil? vizibil?. În aval de BMP, c?tre tabloul de echipamente generale al clientului (TEG Client), protec?ia va fi dimensionat? în func?ie de puterea instalat? a grupului generator. În acest bloc, operatorul de distribu?ie va instala un contor electronic inteligent trifazat, programat cu dublu sens, pentru m?surarea energiei electrice absorbite/evacuate. Instala?ia de utilizare va fi dotat? cu: - întrerup?tor automat tip DG cu protec?ii împotriva defectelor monofazate/trifazate, imediat în aval de punctul de delimitare cu OD; - întrerup?tor tip DI cu protec?ii de interfa?? pe partea de joasa tensiune în punctul de delimitare între instala?ia de consum ?i instala?ia de producere cu rol de separare a instala?iei de producere în cazul abaterii valorilor de tensiune ?i/sau frecven??; - contor smart pe partea de produc?ie, pus la dispozi?ie de OD, integrat în sistemele proprii de m?surare, montat în BMP instalat prin grija utilizatorului; - interfa?? logic? pentru reducerea automata a injec?iei de putere activ? pân? la 0 pe criterii simultane de tensiune mare ?i injec?ie de putere în re?ea sau comunica?ie ?i interfa?? logic? pentru reducerea injec?iei de putere activ? pân? la 0 kW într-un timp de maximum cinci secunde de la recep?ionarea comenzii la nivelul portuluiinvertorului. Modul de realizare se convine între utilizator ?i OD, se detaliaz? în fi?a de solu?ie, iar verificarea de c?tre OD (Zona MT-JT pentru delimitare la JT si Înalt? Tensiune/Mentenan?? Specializat? pentru delimitare la MT) a func?ionalit??ii se face înaintea valid?rii dosarului instala?iei de utilizare. Dac? la momentul solicit?rii de validare a dosarului instala?iei de utilizare aceasta nu este realizat?, pân? la realizarea acestei interfe?e logice, utilizatorul se oblig? s?-?i seteze în invertor curbele P, Q = f(U) astfel încât s? fie posibil? men?inerea tensiunii în punctul de delimitare în plaja de tensiune impus? de standardul de performan??, respectiv - 10%/+5% Unom, la JT, respectiv - 10%/+10% Unom la MT, iar acest lucru se va înscrie în PV PIF CEF, emis în prealabil emiterii/actualiz?rii CER; Se recomand? ca racordarea prosumatorilor cu puteri instalate 27kW &lt;= Pi &lt; 400kW s? se fac? direct în postul de transformare (racordare în JT) sau c</t>
  </si>
  <si>
    <t>27538498</t>
  </si>
  <si>
    <t>SMERIA VASILE</t>
  </si>
  <si>
    <t>PTAB 5253</t>
  </si>
  <si>
    <t>Pentru realizarea sporului de putere, se vor utiliza instalatiile existente, iar contorul existent se va programa pentru noua putere solicitata si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</si>
  <si>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27619952</t>
  </si>
  <si>
    <t>CRISTEA MARIAN</t>
  </si>
  <si>
    <t>PTA 3603 - MOARA</t>
  </si>
  <si>
    <t>27698340</t>
  </si>
  <si>
    <t>GHEORGHE CONSTANTIN-IRINEL</t>
  </si>
  <si>
    <t>PTAB 4384</t>
  </si>
  <si>
    <t>Se vor utiliza instalatiile existente, contorul trifazat existent avand se va inlocui cu unul nou inteligent si se va programa cu dublu sens pentru masurarea energiei electrice absorbite/evacuate din/in retea, pe instalatia de alimentare din reteua operatorului de distributie.In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trifazat programat cu dublu sens pentru masurarea energiei electrice absorbite/evacuate. Pentru situatia data, in care schema electrica a centralei contine sistem de stocare a energiei electrice: ?Productie Cd ? Consum Ci = Energie electrica livrata in retea pentrudecontare prosumator ? furnizor (Diferenta &gt;=0 )? *Cd = Contor de decontare **Ci = Contor aggregator Generator + Acumulator</t>
  </si>
  <si>
    <t>27708769</t>
  </si>
  <si>
    <t>LA GELU MACELARU SRL</t>
  </si>
  <si>
    <t>PTAB 3232</t>
  </si>
  <si>
    <t>Pentru realizarea sporului de putere, se vor utiliza instalatiile existente si se va inlocui disjunctorul din BMPT -ul existent, cu un disjunctor trifazat Ir=25 A nou, iar contorul existent se va programa pentru noua putere solicitata si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</si>
  <si>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27762642</t>
  </si>
  <si>
    <t>ELENA NEACSU</t>
  </si>
  <si>
    <t>PTAB 676 BUDENI</t>
  </si>
  <si>
    <t>27832400</t>
  </si>
  <si>
    <t>ELISABETA YUCESOY</t>
  </si>
  <si>
    <t>PTZ 3611 CARTIER MADRID</t>
  </si>
  <si>
    <t>Se vor utiliza instalatiile existente, contorul trifazat existent se va programa cu dublu sens pentru masurarea energiei electrice absorbite/evacuate din/in retea, pe instalatia de alimentare din reteua operatorului de distributie.In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trifazat programat cu dublu sens pentru masurarea energiei electrice absorbite/evacuate.</t>
  </si>
  <si>
    <t>27838148</t>
  </si>
  <si>
    <t>ELENA AFILIPOAIE</t>
  </si>
  <si>
    <t>Locuinta + CEF + Anexa1</t>
  </si>
  <si>
    <t>PTAB 4360</t>
  </si>
  <si>
    <t>'Pentru realizarea sporului de putere: Instalatia de racordare la reteaua de joasa tensiune se realizeaza astfel: - Traversare cu cablu jt 4X16 (DC4183) cu L=10m, de la stalpul SC10002 existent pana la stalpul SC10002 , conform schitei. - Pentru alimentarea cu energie electrica a solicitantului se va monta, din stalpul SC10002 existent, un bransament trifazat subteran realizat cu 3x25+16C tip GSCC014/008, de lungime L= 16m (sapatura pamant -3m, sapatura trotuar asfaltat -1m, coborare + legaturi - 12m), pana la un BMPT cu Ir=50A, tip FT-133_MAT, Ed.01/06.03.2024, prevazut cu incuietoare robusta din metal sau material plastic dur, cu sistem montaj ingropat in beton si o inaltime de min. 1,40 m de la sol, ce va fi legat la priza de pamant a instalatiei de utilizare. BMP-ul se va amplasa la limita de proprietate.BMP-ul realizat conform GHID PENTRU PROIECTARE SI EXECUTIE BRANSAMENTE SI LINII SCURTE JT Ed. 01 15/12/2016. Costul mediu pentru realizarea unui bransament trifazat din LEA 0,4kV este de 2430lei. NOTA:La traversarea drumurilor de orice fel cablurile de JT/MT sa fie protejate in tub de protectie din material plastic de tip ?greu? conform DS 4235/1 ? 6 PVC(rezistenta la compresie 1250 N) respectiv DS 4235/ 7 ? 8 PE(rezistenta la compresie 750 N). - Racordarea in reteaua de joasa tensiune aeriana, pe cablu de NUL, se va realiza cu doua legaturi distincte (doua cleme). Nota: La executia bransamentelor in cablu cu nul concentric , cu punct de racord din LEA, se va respecta tehnologia de executie conform ghid bransamente si linii scurte, prin montarea terminalului jt compus din tub termocontractibil si calota cu 2 sau 4 iesiri , la capatul cablului montat pe stalp. În instala?ia de utilizare, la ie?irea din invertor c?tre tabloul general al clientului (TG Client), instalatorul autorizat ANRE va monta, pe cheltuiala beneficiarului, un bloc de m?sur? ?i protec?ie (BMP) sigilabil, prev?zut cu protec?ie separabil? vizibil?. În aval de BMP, c?tre tabloul de echipamente generale al clientului (TEG Client), protec?ia va fi dimensionat? în func?ie de puterea instalat? a grupului generator. În acest bloc, operatorul de distribu?ie va instala un contor electronic inteligent trifazat, programat cu dublu sens, pentru m?surarea energiei electrice absorbite/evacuate. Instala?ia de utilizare va fi dotat? cu: - întrerup?tor automat tip DG cu protec?ii împotriva defectelor monofazate/trifazate, imediat în aval de punctul de delimitare cu OD; - întrerup?tor tip DI cu protec?ii de interfa?a pe partea de joasa tensiune în punctul de delimitare între instala?ia de consum ?i instala?ia de producere cu rol de separare a instala?iei de producere în cazul abaterii valorilor de tensiune ?i/sau frecven??. Acest întrerup?tor se va prevedea doar daca invertorul nu este prev?zut cu aceste func?ii de protec?ie specifice de DI; - interfa?? logic? pentru reducerea automata a injec?iei de putere activ? pân? la 0 pe criterii simultane de tensiune mare ?i injec?ie de putere în re?ea sau comunica?ie ?i interfa?? logic? pentru reducerea injec?iei de putere activ? pân? la 0 kW într-un timp de maximum cinci secunde de la recep?ionarea comenzii la nivelul portului invertorului. Modul de realizare se convine între utilizator ?i OD, se detaliaz? în fi?a de solu?ie, iar verificarea de c?tre OD (Zona MT-JT pentru delimitare la JT si Înalt? Tensiune/Mentenan?? Specializat? pentru delimitare la MT) a func?ionalit??ii se face înaintea valid?rii dosarului instala?iei de utilizare. Dac? la momentul solicit?rii de validare a dosarului instala?iei de utilizare aceasta nu este realizat?, utilizatorul se oblig? s?-?i seteze în invertor curbele P, Q = f(U) astfel încât sa fie posibil? men?inerea tensiunii în punctul de delimitare în plaja de tensiune impus? de standardul de performan??, respectiv - 10%/+5% Unom, la JT, respectiv - 10%/+10% Unom la MT, iar acest lucru se va înscrie în PV PIF CEF, emis în prealabil emiterii/actualiz?rii CER; - contor smart pe partea de produc?ie, pus la dispozi?ie de OD, integrat în sistemele proprii de m?surare, montat în BMP instalat prin grija utilizatorului.</t>
  </si>
  <si>
    <t>27898808</t>
  </si>
  <si>
    <t>LUPU RARES GEORGE</t>
  </si>
  <si>
    <t>PTAB 5510</t>
  </si>
  <si>
    <t>In prezent, utilizatorul este alimentat pe JT, printr-un contor monofazat montat in FDCP existent conform ATR 04336214, avand o putere: Pabs (loc de consum)= 5 kW Se vor utiliza instalatiile existente, iar contorul electronic inteligent existent se va programa cu dublu sens pentru masurarea energiei electrice absorbite/evacuate din/in retea, pe instalatia de alimentare din reteua operatorului de distributie..In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programat cu dublu sens pentru masurarea energiei electrice absorbite/evacuate.</t>
  </si>
  <si>
    <t>27583147</t>
  </si>
  <si>
    <t>ARAPACHE NICU SORIN</t>
  </si>
  <si>
    <t>PTA 2354 SAT COPACENI</t>
  </si>
  <si>
    <t>Pentru realizarea sporului de putere, se vor utiliza instalatiile existente si se va inlocui disjunctorul din BMPM -ul existent, cu un disjunctor monofazat Ir=50 A nou, iar contorul existent se va programa pentru noua putere solicitata (Pabs= 9 kW) si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</si>
  <si>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27851000</t>
  </si>
  <si>
    <t>GABRIEL HUTU</t>
  </si>
  <si>
    <t>27902981</t>
  </si>
  <si>
    <t>GHEORGHE MARIN</t>
  </si>
  <si>
    <t>PTAB 3455</t>
  </si>
  <si>
    <t>... Pentru realizarea sporului de putere, se vor utiliza instalatiile existente si se va inlocui disjunctorul din BMP-ul existent, cu un disjunctor monofazat Ir=50 A nou, iar contorul se va programa pentru noua putere solicitata si cu dublu sens pentru masurarea energiei electrice absorbite/evacuate din/in retea, pe instalatia de alimentare din reteua operatorului de distributie.</t>
  </si>
  <si>
    <t>27904459</t>
  </si>
  <si>
    <t>MARIAN MARES</t>
  </si>
  <si>
    <t>In prezent, utilizatorul este alimentat pe JT, printr-un contor trifazat montat in BMPT existent conform ATR:22055327, avand o putere: Pabs (loc de consum)= 9,1 kW Se vor utiliza instalatiile existente, iar contorul electronic inteligent existent se va programa cu dublu sens pentru masurarea energiei electrice absorbite/evacuate din/in retea, pe instalatia de alimentare din reteua operatorului de distributie..In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programat cu dublu sens pentru masurarea energiei electrice absorbite/evacuate.</t>
  </si>
  <si>
    <t>27954291</t>
  </si>
  <si>
    <t>DRAGOS ADRIAN ANDREI</t>
  </si>
  <si>
    <t>PTAB 2309</t>
  </si>
  <si>
    <t>In prezent, utilizatorul este alimentat pe JT, printr-un contor trifazat montat in BMPT existent conform ATR:5560650 avand o putere: Pabs (loc de consum)= 9 kW Se vor utiliza instalatiile existente, iar contorul electronic inteligent existent se va programa cu dublu sens pentru masurarea energiei electrice absorbite/evacuate din/in retea, pe instalatia de alimentare din reteua operatorului de distributie..In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programat cu dublu sens pentru masurarea energiei electrice absorbite/evacuate.</t>
  </si>
  <si>
    <t>27989916</t>
  </si>
  <si>
    <t>AL-KHULAIFI CRISTINA</t>
  </si>
  <si>
    <t>LOCUINTA +CF-Anexa 1</t>
  </si>
  <si>
    <t>PTAB 5315 GREEN CITY</t>
  </si>
  <si>
    <t>27996617</t>
  </si>
  <si>
    <t>CATALIN UNGUREANU-OBLEZNIUC</t>
  </si>
  <si>
    <t>PTA 5211 TIMEA TRADE INVESTMENT</t>
  </si>
  <si>
    <t>In prezent, utilizatorul este alimentat pe JT, printr-un contor trifazat montat in FDCP existent conform ATR:17378326, avand o putere: Pabs (loc de consum)= 12,001 kW Se vor utiliza instalatiile existente, iar contorul electronic inteligent existent se va programa cu dublu sens pentru masurarea energiei electrice absorbite/evacuate din/in retea, pe instalatia de alimentare din reteua operatorului de distributie..In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programat cu dublu sens pentru masurarea energiei electrice absorbite/evacuate.</t>
  </si>
  <si>
    <t>27997830</t>
  </si>
  <si>
    <t>Infiintarea unui parc fotovoltaic ce va deservi consumul propriu al comunei Satchinez, Judetul Timis</t>
  </si>
  <si>
    <t>-Constă într-un PC anvelopa 20kV pus la dispoziție de către beneficiar, cu măsura MT racordat la LEA MT 20kV SATCHINEZ FRET din stația 110/20KV SATCHINEZ TM, cu realizarea următoarelor lucrări: I.,,Lucrări realizate pe baza tarifului de racordare: Se va planta 1 buc. Stâlp 12/G/31 între stâlpii existenti STP166 si STP167. Stâlpul nou proiectat se va echipa cu: consolă semiorizonatala de întindere echipată cu lanțuri duble de întindere 2il/2il,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pe stâlpul nou proiectat până la punctul de conexiune 20kV proiectat, în lungime de 50 m (din care 10m pe stâlpul nou proiectat, 30m spațiu verde și 10m in punctul de conexiune).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10/5A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 În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</si>
  <si>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2025-09-01</t>
  </si>
  <si>
    <t>2026-09-01</t>
  </si>
  <si>
    <t>ALEXANDRU-DANIEL JURCA</t>
  </si>
  <si>
    <t>CASA Particulara</t>
  </si>
  <si>
    <t>PTA 3461 ARAD PRUTULUI-RADNEI</t>
  </si>
  <si>
    <t>Bransament trifazat existent-Din PTA 20/0.4kV&lt;(&gt;,&lt;)&gt; 400kVA, nr.3461, din LEA 0.4kV prin realizarea urmatoarelor lucrari: 1.-lucrari finantate prin grija si pe cheltuiala operatorului de distributie: - Se inlocuieste disjunctorul existent de 32A cu disjunctor automat tetrapolar de 40A/4P/C - realizare grup masura energie electrica prin montarea in BMPT a contorului electronic trifazat bidirectional existent, recuperat din vechea instalatie de racordare, si programarea sa cu tarif producator; 2.- lucrari finantate in baza tarifului de racordare, conform prevederilor Ord. ANRE 59/2013 cu modificarile si completarile ulterioare: 3. lucrari de realizat prin grija si pe cheltuiala beneficiarului: - priza de pamant a BMPT; - coloana jt intre BMPT si TG beneficiar</t>
  </si>
  <si>
    <t>BETA HYDRO ENERGIE SRL</t>
  </si>
  <si>
    <t>PARC FOTOVOLTAIC AMPLASAT IN COMUNA FANTANELE JUD. ARAD</t>
  </si>
  <si>
    <t>-Conform ordin 169/2018, cap. 3, art 5, contribuția financiară este definită ca fiind aportul în numerar al beneficiarilor serviciului de distribuţie sau al unei terţe părţi (de exemplu, fonduri de la organismele interne sau internaţionale, subvenţii, taxa de dezvoltare, tariful de racordare etc.) dat cu titlu gratuit operatorilor de distribuţie. Varianta unica : -Racord intrare-iesire in LEA 20 kV Ax 1 tronsonul cuprins intre st. 30 si st. 31 , alimentata din statia 110/20 kV Fantanele - Lucrarile pe tarif de racordare: - plantarea a doi stalpi speciali tip SC 15015, in axul LEA 20 kV Ax 1 existenta alimentata din st. 110/20 kV Fantanele, in deschiderea dintre stalpii 30 si 31 existenti, care se vor echipa cu coronament semiorizontal de intindere, consola de intindere terminala, lanturi duble terminale cu izolatori compozit, separator vertical 24 kV, CTE, descarcatoare cu oxid de zinc 24kV si priza de pamant cu Rp&lt;4ohmi; - stalpul nr. 1 proiectat se va plantala cca. 8 m fata de st. 30 existent, respectiv stalpul nr. 2 la cca. 45 m fata de st. 31 existent din LEA 20 kV Ax 1. Se va demonta LEA 20 kV realizata cu conductoare 70 mmp pe o lungime de cca. 22 m. - montare LES 20 kV, cu cablu tip XLPE 3x(1x185 mm2) in lungime totala de cca. 100 m (inclusiv rezervele la stalp si in PC) intre celula de linie LE din PC proiectat si stalpul SC 15015 (notat nr. 1) proiectat; - montare LES 20 kV, cu cablu tip XLPE 3x(1x185 mm2) in lungime totala de cca. 80 m (inclusiv rezervele la stalp si in PC) intre celula de linie LE din PC proiectat si stalpul SC 15015 (notat nr. 2) proiectat; - Cele doua cabluri se vor poza in canalizare comuna pe o lungime de cca. 65 m, Echiparea compartimentului de racordare al punctului de conexiuni 20 kV, cu: -2 celule de linie motorizate 24 kV, 630A, 16 kA cu separator de sarcina si CLP conf. specificatiei OD; -loc pentru încă o celulă de linie; -1 celula de masura motorizata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măsură din compartimentul de racordare şi celula cu înterupător din compartimentul utilizatorului -Dispozitivul general -celula sosire cu intrerupator automat si separator in compartimentul utilizatorului (DG) cu urmatoarele protectii: -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direcţionată cu două trepte (o treapta pentru sesizarea punerilor la pamant simple functionare cu neutrul compensat, a doua treapta pentru sesizarea punerilor la pamant simple functionare cu neutrul izolat”; -protectie homopolara nedirectionată, minim o treaptă, pentru sesizarea dublelor puneri la pământ;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2020LITE amplasat in compartimentul OD, semnalele vor fi transmise printr-un cablu special ecranat, care va face parte impreuna cu traductoarele, din instalatia de utilizare. Lungimea cablului nu trebuie sa depaseasca 20m. -LES 20kV intre PC 20kV proiectat si CEF Fantanele in lungime de 2,414 km -Posturi trafo si tablouri jt aferente CEF Fantanele trafo ≤ 2000kVA -Asigurare accesului la PC 20kV proiectat pentru OD.-</t>
  </si>
  <si>
    <t>2025-09-02</t>
  </si>
  <si>
    <t>2026-09-02</t>
  </si>
  <si>
    <t xml:space="preserve">Lucrări de întărire comune (generale) determinate asigurării condițiilor tehnice în vederea evacuării puterii aprobate pentru CEF Fantanele: Realizarea lucrărilor de întărire cu caracter general pentru respectarea criteriului cu N elemente în funcțiune în RED 110 kV: - reconductorare LEA 110 kV Sacalaz – Covaci, in lungime de 11,8 km, cu conductoare cu capacitate marita de transport (minim 850 A); - reconductorare LEA 110 kV Covaci – Ortisoara, in lungime de 23,082 km, cu conductoare cu capacitate marita de transport (minim 850 A); - reconductorare LEA 110 kV Sacalaz – Bucovina, in lungime de 4,977 km, cu conductoare cu capacitate marita de transport (minim 850 A); - reconductorarea LEA 110 kV Bucovina - Dumbravita, in lungime de 1,222 km, cu conductoare cu capacitate marita de transport (minim 1000 A). Total reconductorare: 41,081 km - construire LEA 110 kV noua pe tronsonul Sacalaz – Covaci, in lungime de 11,8 km, echipata cu conductoare cu capacitate marita de transport (minim 850 A); - construire LEA 110 kV noua pe tronsonul Covaci – CEF Cornesti(CAT SOLAR PARC 4), in lungime de 10,3 km, echipata cu conductoare cu capacitate marita de transport (minim 850 A); Total construire LEA noua: 22,10 km Realizarea lucrărilor de întărire cu caracter general pentru respectarea criteriului cu N-1 elemente în funcțiune în RED 110 kV: - reconductorare LEA 110 kV Sacalaz – Satchinez, in lungime de 27,711 km, cu conductoare cu capacitate marita de transport (minim 1000 A); - reconductorare LEA 110 kV Satchinez – Calacea, in lungime de 5,816 km, cu conductoare cu capacitate marita de transport (minim 850 A); - reconductorare LEA 110 kV Calacea – Ortisoara, in lungime de 12,881 km, cu conductoare cu capacitate marita de transport (minim 850 A); Total construire LEA noua: 46,408 km Punerea sub tensiune in ipotezele analizare in studiul de solutie a CEF Fantanele este conditionata de realizarea lucrarilor necesare pentru respectarea criteriului cu N, respectiv N-1 elemente in functiune. Utilizatorul a optat pentru prevederile ord. 81/2022 cu referire la limitarea operationala tinand cont de contingentele la care au rezultat suprasarcini in RED. Instalația de automatizare se va realiza prin intermediul unei aplicații instalate în sistemul SCADA propriu al CEF. În vederea securizării unei temporizări totale care să nu pună în pericol menținerea siguranței în functionare a SEN va fi avută în vedere funcționarea/acționarea logicii de limitare automată a puterii generate prin monitorizare contingențe cu deconectarea CEF . Echipamentele din componența ALO care comandă limitarea puterii evacuate se instalează la utilizator, în centrală și în instalațiile OD/OTS. Monitorizarea in timp real a contingentei periculoase pe un element de retea necesita montarea unui echipament de culegere, prelucrare si transmitere date, de tip Remote Terminal Unit (RTU) in statiile de transformare. Pentru configurarea instalatiei, se impun urmatoarele: •,,La o celula, preluarea semnalelor necesare pentru realizarea instalatiei de automatizare se va face cu un singur RTU (eventual redundant) indiferent de numarul de utilizatori care necesita monitorizarea datelor din celula respective sau terminalelor (intreruptoare in celule 110 kV) care necesita monitorizarea datelor tot din acea celula. •,,Modalitatea de oferire a semnalelor catre toti utilizatorii interesati, precum si modul de realizare a transmiterii datelor pe caile de comunicatie se va face de comun acord intre utilizatori, prin conventie de exploatare. •,,Echipamentele de tip RTU care se monteaza in instalatiile OTS/OD trebuie sa indeplineasca toate conditiile tehnice impuse echipamentelor din sistemele de circuite secundare, conform normei tehnice ANRE cod NTE-011/12/00 „Norma tehnica pentru proiectarea sistemelor de circuite secundare ale statiilor electrice”. •,,Echipamentele de tip RTU (care se monteaza in instalatiile OTS) trebuie sa indeplineasca si toate conditiile impuse terminalelor de protectie, control si automatizare din instalatiile OTS, conform normei tehnice interne Transelectrica, cod NTI-TEL-S-003-2009-01 “Detalii si specificatii de echipamente pentru realizarea sistemului de comanda, control, protectie si automatizare pentru nivelul 400 kV, 220 kV si 110 kV LEA/LES/Cuple din statiile electrice modernizate, pe tipuri de scheme primare”, pct. 0.4. „Standarde si acte normative de referinta”. •,,Echipamentele utilizate vor respecta cerintele SR EN Seria 61000.4-12 „Compatibilitate electromagnetica”, SR EN 61508 „Securitatea functionala a sistemelor electrice/electronice”, IEC 60068 – „Environmental conditions” si setul </t>
  </si>
  <si>
    <t>BERZOVIA FARM S.R.L.</t>
  </si>
  <si>
    <t>A20 PECICA-SEMLAC AR</t>
  </si>
  <si>
    <t>Din LEA 20kV Pecica - Semlac, PTA nr.4018 prin racord MT la PA 20kV cu 2 compartimente (racordare si utilizator) - PTB 4218. Masura energiei electrice consumate este realizata la MT prin grup masura masura 20kV cu doua TC de 50/5A, conform DM031052 RO, clasa de precizie 0,5S. - Cablare grup de măsurare a energiei electrice pe MT existent cu cordon de conectare grup de măsurare conform DMI031011 RO.--Necesar reprogramare contor existent pentru tarif de producator.</t>
  </si>
  <si>
    <t>ALEXANDRU ROGNEAN</t>
  </si>
  <si>
    <t>T1803 N. OPREAN</t>
  </si>
  <si>
    <t>2025-09-03</t>
  </si>
  <si>
    <t>2026-09-03</t>
  </si>
  <si>
    <t>SGONDEA MARIN</t>
  </si>
  <si>
    <t>A20 OHABA PONOR-BARU MARE DV</t>
  </si>
  <si>
    <t>-Punct de conexiune racordat la LEA 20 kV din Ohaba Ponor - Baru Mare : - montare stalp tip SC 15015 echipat cu separator 3P in montaj vertical derivatie linie subterana (DY 595 RO), intre stalpii nr. 40 si 40A; - montare cablu 2x3x(1x185)Almmp, în lungime de 326 m (202 m pamant, 100 m drum asfaltat, DC 4385/2 RO), pozat in tub PVC (DC 4235 RO si DS 4247 RO); - realizare punct de conexiune cu 2 compartimente (de racordare si de utilizator - unul pentru instalatiile electrice ale OD si unul pentru instalatiile electrice ale consumatorului), cu urmatoarea componenta : 1 celula de linie de medie tensiune extensibila (DY 803/2), 1 celula de masura (DY 803/4), 2 transformatoare de tensiune 20/0,1 kV (DMI 031015 RO), 2 transformatoare de curent avand raportul de transformare 50/5 A, cls. 0.5S (DMI 031052 RO); - masurarea consumului de energie electrica se va face prin contorul electronic de energie electrica trifazat 3*57/100 V, valori nominale curent: In=5-6 A,clasa de precizie 0,5S%, conexiune indirecta. Lucrari finantate de beneficiar ce devin proprietatea acestuia : - constructia cu 2 compartimente (unul pentru instalatiile electrice din gestiunea RETELE ELECTRICE Romania SA cu dimensiuni interne de cel putin 2 ,5*2,5*2,4 (l*L*h) m) si unul pentru instalatiile electrice ale consumatorului a) cabina în anvelopă prefabricată sau în construcţie zidită va avea caracteristici structurale cel puţin echivalente cu cele din prescripţiile OD DG 10061RO b) cabina înglobată în constructie existenta (clădire civilă) trebuie să aibă caracteristicile structurale cel puţin echivalente cu cele din prescripţiile OD DG 2091 - celula de racord si celula cu întrerupator automat cu protectie generala maximala de curent si impotriva punerilor la pamant, montate in compartimentul utilizatorului; - LES 20 kV de Cu, sectiune minima de 95 mmp (L=10 m), inclusiv capetele terminale, între celula de masura si celula de sosire din compartimentulconsumatorului. Daca nu se poate respecta aceasta conditie, se va monta celula cu intrerupator pe cablul de alimentare; - priza de pamant interioara si exterioara aferenta cladirii in care se monteaza echipamentele punctului de alimentare; - compartimentul OD va fi echipat cu instalatie de serviciu (iluminat si o priza electrica monofazata) care va fi alimentata din instalatia consumatorului prin grija acestuia; - accesul in compartimentul OD si la contorul de energie electrica se va realiza din domeniu public.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Tariful de racordare a fost calculat pe baza de deviz general conform HG 907/2016. • Este necesara obtinerea autorizatiei de construire pentru instalatia de racordare si avizare in CTE a proiectului tehnic. • În situația în care terenul pe care urmează să fie amplasată instalația de racordare este proprietatea privată a unui terț, este necesar acordul sau promisiunea în scris a proprietarului terenului pentru încheierea cu operatorul de rețea, după perfectarea contractului de racordare și elaborarea proiectului tehnic al instalației de racordare, a unei convenții având ca obiect exercitarea de către operatorul de rețea a drepturilor de uz și servitute asupra terenului afectat de instalația de racordare, pentru executarea lucrărilor necesare realizării rețelei electrice, pentru asigurarea funcționării normale a acesteia, precum și pentru realizarea reviziilor, reparațiilor și intervențiilor necesare. Acordul/promisiunea mentionate anterior se depun odata cu cererea de incheierea a contractului de racordare. • În cazul în care soluția tehnică presupune amplasarea de construcții pe suprafața unui teren proprietate privată, este necesară constituirea dreptului de superficie în favoarea operatorului de rețea. Cele de mai sus se vor materializa prin intermediul contractelor de uz, servitute sau superficie, după caz, în funcție de natura instalației de racordare, aceste contracte urmând să fie încheiate în formă autentică și să fie înscrise în cartea funciară a imobilului. • Prin grija utilizatorului se vor obtine de la detinatorii de teren acordurile, in original, autentificate de un notar public, pentru ocuparea sau traversarea terenului, precum si pentru exercitarea de catre RETELE ELECTRICE ROMANIA a drepturilor de uz si servitute asupra terenurilor afectate de instalatia de racordare. “In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t>
  </si>
  <si>
    <t>2026-09-04</t>
  </si>
  <si>
    <t>CRISTIAN-RAZVAN CHICHERE</t>
  </si>
  <si>
    <t>4608 SOSDEA</t>
  </si>
  <si>
    <t>Exista bransament electric monofazat aerian, racordat de pe circuitul LEA JT aferent PTA 4608, 20/0,4kV, 160kVA, si contor electronic monofazat de tip Smart-Meter amplasat in interiorul proprietatii.-Realizare bransament electric monofazat aerian realizat cu cablu JT, bipolar, AL 2x16mmp, cf. GSCC009/14, matricola 339061, in lungime traseu de 24 metri (din care 3m pozat pe fatada cladirii, protejat in tub PVC cu protectie UV), racordat din stalpul LEA JT, de pe circuitul aferent PTA 4608, 20/0,4kV, 160KVA. Prin grija si cheltuiala Retele Electrice se va monta pe fatada cladirii, un BMPM din poliester armat cu fibra de sticla, echipat cf. FT 124 MAT, cu intrerupator bipolar fix 63A si contor electronic monofazat de tip smartmeter in montaj direct. Instalatia de utilizare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Solicitantul va depune dosar definitiv pentru instalatia electrica de utilizare in aval de punctul de delimitare. Dosarul definitiv va fi elaborat de catre un electrician autorizat ANRE, prin grija si cheltuiala consumatorului. Costul mediu pentru realizarea unui bransament monofazat aerian din LEA JT este de 1340 lei. Prin grija si cheltuiala Retele Electrice se va reprograma contorul electronic monofazat in montaj direct de tip SMARTMETER in regim bidirectional ca si producator-consumator la puterea nou avizata.</t>
  </si>
  <si>
    <t>ORASUL HATEG</t>
  </si>
  <si>
    <t>-Racord 20 kV subteran alimentat din LEA 20 kV Hateg - Hateg 2, derivatie Pompe Apa Hateg : - montare 1 stalp tip SC 15015 echipat cu separator 3P in montaj vertical derivatie linie subterana (DY 595 RO), intre stalpii nr. 6 si 7; - racord subteran 20 kV realizat cu cablu 3x(1x185)Almmp, în lungime de 40 m (20 m pamant, 5 m drum auto pamant - DC 4385/2 RO), pozat in tub PVC (DC 4235 RO si DS 4247 RO); - punct de conexiune cu 2 compartimente (de racordare si de utilizator - unul pentru instalatiile electrice ale OD si unul pentru instalatiile electrice ale consumatorului), cu urmatoarea componenta : 1 celula de linie de medie tensiune extensibila (DY 803/2), 1 celula de masura echipata cu 2 transformatoare de tensiune 20/0,1 kV (DY 4141/3 RO), 2 transformatoare de curent avand raportul de transformare 50/5 A, cls. 0.5S (DMI 031052 RO); - masurarea consumului de energie electrica se va face prin contorul electronic de energie electrica trifazat 3*57/100 V, valori nominale curent: In=5-6 A, clasa de precizie 0,5S%, conexiune indirecta. Lucrari finantate de beneficiar ce devin proprietatea acestuia : - constructia cu 2 compartimente (unul pentru instalatiile electrice din gestiunea RETELE ELECTRICE Banat SA cu dimensiuni interne de cel putin 2 ,5*2,5*2,4 (l*L*h) m) si unul pentru instalatiile electrice ale consumatorului a) cabina în anvelopă prefabricată sau în construcţie zidită va avea caracteristici structurale cel puţin echivalente cu cele din prescripţiile OD DG 10061RO b) cabina înglobată în constructie existenta (clădire civilă) trebuie să aibă caracteristicile structurale cel puţin echivalente cu cele din prescripţiile OD DG 2091 - celula de racord si celula cu întrerupator automat cu protectie generala maximala de curent si impotriva punerilor la pamant, montate in compartimentul utilizatorului; - LES 20 kV de Cu, sectiune minima de 95 mmp (L=10 m), inclusiv capetele terminale, între celula de masura si celula de sosire din compartimentul consumatorului. Daca nu se poate respecta aceasta conditie, se va monta celula cu intrerupator pe cablul de alimentare; - priza de pamant interioara si exterioara aferenta cladirii in care se monteaza echipamentele punctului de alimentare; - compartimentul OD va fi echipat cu instalatie de serviciu (iluminat si o priza electrica monofazata) care va fi alimentata din instalatia consumatorului prin grija acestuia; - accesul in compartimentul OD si la contorul de energie electrica se va realiza din domeniu public.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Tariful de racordare a fost calculat pe baza de deviz general conform HG 907/2016. • Este necesara obtinerea autorizatiei de construire pentru instalatia de racordare si avizare in CTE a proiectului tehnic.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În situația în care terenul pe care urmează să fie amplasată instalația de racordare este proprietatea privată a unui terț, este necesar acordul sau promisiunea în scris a proprietarului terenului pentru încheierea cu operatorul de rețea, după perfectarea contractului de racordare și elaborarea proiectului tehnic al instalației de racordare, a unei convenții având ca obiect exercitarea de către operatorul de rețea a drepturilor de uz și servitute asupra terenului afectat de instalația de racordare, pentru executarea lucrărilor necesare realizării rețelei electrice, pentru asigurarea funcționării normale a acesteia, precum și pentru realizarea reviziilor, reparațiilor și intervențiilor necesare. Acordul/promisiunea mentionate anterior se depun odata cu cererea de incheierea a contractului de racordare. • În cazul în care soluția tehnică presupune amplasarea de construcții pe suprafața unui teren proprietate privată, este necesară constituirea dreptului de superficie în favoarea operatorului de rețea. Cele de mai sus se vor materializa prin intermediul contractelor de uz, servitute sau superficie, după caz, în funcție de natura instalației de racordare, aceste contracte urmând să fie încheiate în formă autentică și să fie înscrise în cartea funciară a imobilului. • Prin grija utilizatorului se vor obtine de la detinatorii de teren acordurile, in original, autentificate de un notar public, pentru ocuparea sau traversarea terenului, precum si pentru exercitarea de catre RETELE ELECTRICE ROMANIA a drepturilor de uz si servitute asupra terenurilor afectate de instalatia de racordare. • In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t>
  </si>
  <si>
    <t>2025-09-05</t>
  </si>
  <si>
    <t>2026-09-05</t>
  </si>
  <si>
    <t>PTA 1205 AEROPORT SAULESTI D-S</t>
  </si>
  <si>
    <t>Bransament electric trifazat subteran alimentat din cutia de distributie aferenta PTA nr. 1205 Aeroport Saulesti, cu cablu 3x95+50N mm2 (DC 4146 RO), L=8 m (2 m pamant), cu cutie PFAS de masura (DMI DS 4558) red. 300 A, separator si intrerupator 400 A, montata langa PTA. Inlocuire contor existent cu contor electronic trifazat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t>
  </si>
  <si>
    <t>ALEXANDER SOLUTION ENERGY S.R.L</t>
  </si>
  <si>
    <t>Construire centrala electrica fotovoltaica, bransamente utilitati si organizare executare lucrari</t>
  </si>
  <si>
    <t>FANTANELE 110/20KV</t>
  </si>
  <si>
    <t>-Conform ordin 169/2018, cap. 3, art 5, contribuția financiară este definită ca fiind aportul în numerar al beneficiarilor serviciului de distribuţie sau al unei terţe părţi (de exemplu, fonduri de la organismele interne sau internaţionale, subvenţii, taxa de dezvoltare, tariful de racordare etc.) dat cu titlu gratuit operatorilor de distribuţie. Varianta 2: - Racordarea pe bara B1A 20kV din statia 110/20 kV Fantanele - Lucrarile pe tarif de racordare: - montare celula 20kV complet echipata compatibila cu celulele 20kV existente in statia Fantanele, racordata la bara B1A, cu întreruptor cu acționare manuală şi motor de armare la 110 Vcc și separator de sarcină, cu cuțite de legare la pământ, prevăzute cu lămpi de semnalizare prezenta tensiunii în celulă, cu rezistență de încălzire 50 W – 220 V.c.a, cu releu de semnalizarea scurtcircuitelor mono și polifazate, protecții digitale cu sensibilitate bidirecțională, 2xTC pentru balanta; - realizare LES 20 kV cu PC 20 kV, cu cablu tip XLPE 3x(1x150 mm2) + FO in lungime totala de 0,24 km intre celula de linie proiectata in statia Fantanele si PC 20kV; - Echiparea compartimentului de racordare al punctului de conexiuni 20 kV, cu: - 1 celule de linie motorizate 24 kV, 630A, 16 kA cu separator de sarcina si CLP conf. specificatiei OD; - loc pentru încă o celulă de linie; - 1 celula de masura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 Beneficiarul centralei CEF Alexander doreste punerea în funcțiune conform cererii de racordare și a optat pentru prevederile ord. 59/2013 cu modificarile si completarile ulterioare, cu referire la limitarea operațională a puterii ținând cont de contingențele la care au rezultat suprasarcini în RED. - Limitarea operațională se realizează prin automatizări de limitare operațională (ALO) montate, dupăcaz, în instalațiile OTS/OD și ale utilizatorului. - Echipamentele din componența ALO care comandă limitarea puterii evacuate se instalează la utilizator, în centrală și în instalațiile OTS/OD. - Datele necesare logicii de acționare a ALO se achiziționează din stații electrice ale OTS/OD, de la toate echipamentele de rețea care prin declanșare/deconectare pot produce suprasarcini pe alte echipamente din rețele. - Se pot considera două moduri distincte de acționare a logicii ALO: - Mod 1 – monitorizarea în timp real a contingenței periculoase și a puterii maxim admisibile pe unul din elementele sensibile, cu reducerea puterii generate de centrală sau declanșarea centralei. - Mod 2 – monitorizarea în timp real a contingenței periculoase, cu reducerea sau declanșarea centralei. Pentru acționare, automatizarea va primi semnal de declanșare trifazată de la protecții și semnal de la poziția deconectat și confirmat a întreruptorului/întreruptoarelor de la ambele capete ale liniei, respectiv de la ambele niveluri de tensiune de la unitățile de transformare de putere. - Modul de functionare recomandat pentru ALO este Modul 1 descris anterior. - Monitorizarea în timp real a contingenței periculoase sau/și a circulației de putere pe un element de rețea necesită montarea unui echipament de culegere, prelucrare și transmitere date, de tip Remote Terminal Unit (RTU) în stațiile de transformare identificate în studiul de soluție. - La o celulă, preluarea semnalelor necesare pentru realizarea ALO se va face cu un singur RTU (eventual redundant) indiferent de numărul de utilizatori care necesită monitorizarea datelor din celula respectivă. Modalitatea de oferire a semnalelor către toți utilizatorii interesați, precum și modul de realizare a transmiterii datelor pe căile de comunicație se va face de comun acord între utilizatori, prin convenție de exploatare. Tot prin convenția de exploatare între utilizatori se va desemna utilizatorul răspunzător cu gestiunea tuturor componentelor comune hard și soft ale ALO, de asigurarea mentenanței acestor echipamente comune, de asigurarea tuturor actualizărilor, de eventuale înlocuiri sau modernizări de componente necesare funcționării corecte și în siguranță a instalației comune, pe întreaga durată de exploatare în comun a ALO. - ALO trebuie să includă atât căile de comunicație (principală, respectiv de rezervă) între echipamentele dedicate culegerii de date și echipamentul din centrală, cât și eventualele convertoare necesare transmiterii de date. Calea de comunicație trebuie să fie redundantă, calea principală prin fibră optică, iar cea de rezervă se acceptă a se realiza prin protocol de comunicație de tip GSM, numai dacă timpul total de acționare al ALO menține siguranța în funcționare a SEN. Trebuie utilizate protocoale standardizate și echipamente special dedicate asigurării securității cibernetice. - În cazul în care se utilizează echipamente/circuite de comunicație ale OTS, utilizatorul trebuie să asigure măsuri solide de securitate cibernetică și care să evite orice interferență asupra comunicațiilor OTS. - Utilizatorul/utilizatorii poate/pot solicita realizarea redundanței și la nivel de RTU pentru creșterea gradului de disponibilitate a ALO. -Proiectarea ALO se va face inainte de punerea sub tensiune pentru perioada de probe a centralei, conform rezultatelor obtinute in urma refacerii regimurilor de functionare cu luarea in considerare a reglementarilor ANRE. - La realizarea proiectului tehnic al ALO se va tine seama de prevederile “CONȚINUTULUI CADRU PRIVIND CERINȚELE DE REALIZARE A AUTOMATIZĂRII DE LIMITARE OPERAȚIONALĂ”, elaborat de catre Transelectrica SA. - Automatizarea limitării operaționale a puterii centralei electrice CEF Alexander va conține pe lângă elementele fizice (echipamentele necesare instalației de automatizare), abonament de date plătit (cartelă) în cazul comunicației de tip GPRS sausimilar (calea de comunicare între automatizarea de limitare a puterii centralei și echipamentele care transmit datele culese de pe elementele de rețea monitorizate). - Pentru a putea transmite on-line poziția întreruptorului este necesar un abonament de date la un operator de telefonie mobilă, abonament de tip APN cu IP fix (static). Costul abonamentului va fi suportat integral de către Utilizator pentru toate instalațiile montate în RET/RED (după caz) și în instalațiile proprii. - Pierderea comunicației sau orice eroare de comunicație conduce la deconectarea întrerupătorului din stația de transformare a centralei electrice. -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 În situația în care comunicația prin GSM (minim 4G) nu va asigura timpii de deconectare conform normativelor în vigoare de la data PIF a centralei, calea de comunicație se va asigura prin fibră optică ale cărei costuri de achizitie si instalare se vor asigura de către beneficiarul centralei CEF Alexander. - Utilizatorul nu este indreptatit sa solicite și sa primeasaca de la operatorul de rețea despăgubiri pentru energia electrică ce nu a fost produsă și livrată în rețea pe perioada limitării. - Costurile totale ale sistemului de automatizare pentru implementarea limitarii operationale se vor modifica in conformitate cu valorile din Proiectul tehnic de executie avizat de OD, si vor fi suportate in totalitate de catre beneficiarul CEF Alexander. - Echipamentele de automatizare vor fi montate în cabinele de relee/camera de comanda unde se află dulapurile de control și protecție aferente celulelor LEA 110 kV din statii. -  Având în vedere că beneficiarul CEF Alexander a optat pentru deconectarea puterii produse, automatica de limitare operațională se va realiza: -pentru toate lucrarile de intarire necesare pentru respectarea citeriului N-1 elemente in functie in RED; -pentru eliminarea suprasarcinilor în vederea respectării criteriului N-1 elemente în funcție se vor folosi echipamente pentru limitarea/deconectarea puterii evacuate din CEF Alexander pentru elementele de rețea din „Element deconectat” descrise în „TABEL" Element deconectat: - Implementare instalatie de automatizare care va monitoriza regimul de functionare al automatizarii RABD, respectiv va monitoriza pozitia intrerupatorului din celula 110 kV Ortisoara din Statia 110 kV Fantanele. - Statiile in care se vor monta echipamente pentru automatizarea de limitare operațională sunt: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(una sensibilă la pentru puneri la pamant simple cealaltă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 Alexander in lungime de 0,15 km varianta 2 - Posturi trafo si tablouri jt aferente centralei CEF Alexander trafo ≤ 2000kVA - Asigurare accesului la PC 20kV proiectat pentru OD. - Utilizatorul va asigura achiziția și montarea echipamentelor de automatizare pentru limitarea operațională, în instalațiile proprii compatinile cu cele ce se vor instala în RET/RED.  -</t>
  </si>
  <si>
    <t>2025-09-08</t>
  </si>
  <si>
    <t>2026-09-08</t>
  </si>
  <si>
    <t>- Lucrări de întărire specifice determinate de necesitatea asigurării condițiilor tehnice în vederea evacuării puterii aprobate exclusiv pentru CEF Alexander - nu este cazul
- Lucrări de întărire comune (generale) determinate asigurării condițiilor tehnice în vederea evacuării puterii aprobate pentru CEF Alexander:
- Realizarea lucrărilor de întărire cu caracter general pentru respectarea criteriului cu N elemente în funcțiune în RED 110 kV:
- LEA 110 kV Fantanele – Ortisoara conectata, RABD in functie in st. Fantanele
-Reconductorare LEA 110 kV Fântânele-Arad (5.88 km), cu conductoare cu capacitate marita de transport (minim 850 A)
- Realizarea lucrărilor de întărire cu caracter general pentru respectarea criteriului cu N elemente în funcțiune în RET: nu e cazul
- Realizarea lucrărilor de întărire cu caracter general pentru respectarea criteriului cu N-1 elemente în funcțiune în RED 110 kV: LEA 110 kV Fantanele – Ortisoara conectata, RABD in functie in st. Fantanele
-Construire linie nouă LEA 110 kV Săcălaz-Covaci (11,8 km), cu conductoare cu capacitate marita de transport (minim 850 A)
-Construire linie nouă LEA 110 kV Orțișoara-Covaci (23,28 km), cu conductoare cu capacitate marita de transport (minim 850 A)
-Reconductorare LEA 110 kV Săcălaz-Covaci (11,8 km), cu conductoare cu capacitate marita de transport (minim 850 A)
-Reconductorare LEA 110 kV Orțișoara-Cornești (12,9 km) cu conductoare cu capacitate marita de transport (minim 850 A)
-Reconductorare LEA 110 kV Cornești- Sânnadrei (6 km) cu conductoare cu capacitate marita de transport (minim 850 A)
-Reconductorare LEA 110 kV Sânnadrei-Covaci (4 km) cu conductoare cu capacitate marita de transport (minim 850 A)
-Reconductorare LEA 110 kV Bucovina-Dumbrăvița (1,22 km), cu conductoare cu capacitate marita de transport (minim 850 A)
-Reconductorare LEA 110 kV Săcălaz-Bucovina (4.98 km), cu conductoare cu capacitate marita de transport (minim 850 A)
- Evaluarea lucrarilor de intarire
- Valoarea estimata a lucrarilor enuntate la pct.3.2 pe baza de indici conform art. 44 din Ordinul ANRE 11/2014 este de:
T(I)=Sn x i
- Varanta 2 Art. 43. — (1) În situația în care punctul de racordare este la medie tensiune, pe bara de medie tensiune a unei stații de transformare 110 kV/MT, tariful specific pentru calculul componentei TI a tarifului de racordare se notează i7 și se stabilește utilizând următoarea formulă:
- i7 = iST110/MT + iLE110 [lei/MVA]= 231.000 + 432.000 = 663.000 lei
- Sevacuata = 1,656 MVA
- Rezulta T(I)=Sn x I5 = 1.097.928 lei fara TVA
-Valoarea Ti calculata pe baza de deviz general aferenta OD/OTS cu lucrari de intarire la N si N-1:
-Varianta 2 Ti(SS) = Ti(SS) RED N elemente + Ti(SS) RED N-1 elemente = 85.607.720 lei fara TVA
- La N elemente:
- (Ti)SS = 4.691.590 lei fără TVA, din care:
- Ti RER = 4.691.590 lei fără TVA
- Ti OTS = 0 lei fără TVA
-  La N-1 elemente:
- (Ti)SS = 80.916.130 lei fără TVA, din care:
- Ti RER = 80.916.130 lei fără TVA
- Ti OTS = 0 lei fără TVA
Varianta 2
-T(I) = min ((Ti)N_elemente+(Ti)_N-1_elemente; Ti_indici) = min (85.607.720 lei; 1.097.928 lei) = 1.097.928 lei fara TVA.
-Termenul posibil de realizare a lucrărilor de intarire in RED este 308 zile lucratorare la N, respectiv 3.602 zile lucratorare la N-1 elemente (fara limitare operationala), de la momentul obtinerii obtinerii avizelor si autorizatiilor de construire.
- S-a calculat timpul necesar realizarii lucrarilor de intarire pentru racordarea centralei CEF Alexander:
- La N:
- 1 buc x 10luni*22zile + 15 zile/km*5,88 km=220 + 88 = 308 zile lucratoare (reconducoarari)
- La N-1:
- 2 buc x 14luni*22zile + 30 zile/km*35,08 km=616 + 1052 = 1.668 zile lucratoare (LEA 110 kV noi)
- 6 buc x 10luni*22zile + 15 zile/km*40,9 km=1320 + 614 = 1.934 zile lucratoare(reconducoarari)
- Nu sunt inclusi timpii de obtinere a avizelor si acordurilor proprietarilor.</t>
  </si>
  <si>
    <t>Eliada Bogdan</t>
  </si>
  <si>
    <t>4303 PODUL MARE</t>
  </si>
  <si>
    <t>Exista bransament electric monofazat aerian racordat de pe circuitul LEA JT aferent PTZ 4303, 20/0.4 KV, 400 KVA, si contor electronic monofazat in montaj direct de tip SMARTMETER.-In cadrul instalatiilor existente se va inlocui disjunctorul existent cu un disjunctor de 63A.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electronic monofazat in montaj direct de tip SMARTMETER in regim bidirectional ca si producator-consumator la puterea nou avizata.</t>
  </si>
  <si>
    <t>2025-09-10</t>
  </si>
  <si>
    <t>2026-09-10</t>
  </si>
  <si>
    <t>-Constă într-un PC anvelopa 20kV pus la dispoziție de către beneficiar, cu măsura MT racordat la Stâlpul nr 43/33/2 din LEA 20kV ORAS 1 din stația 110/20kV JIMBOLIA TM, cu realizarea următoarelor lucrări: I.,,Lucrări realizate pe baza tarifului de racordare: Stâlpul nr 43/33/2 din LEA 20kV ORAS 1 din stația 110/20kV JIMBOLIA TM se va demonta si se va planta 1 buc. stâlp SC 14/G/31 echipat cu: consolă semiorizonatala de întindere echipată cu lanțuri duble de întindere 2il/2il,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până la punctul de conexiune 20kV proiectat, în lungime de 165 m (din care 10m pe stâlpul existent&lt;(&gt;,&lt;)&gt; 2m dale,7m subtraversare, 136 spațiu verde și 10m in punctul de conexiune).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10/5A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 În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</si>
  <si>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EUGENIA IVASCU</t>
  </si>
  <si>
    <t>4148 MOTEL KM5</t>
  </si>
  <si>
    <t>Exista bransament electric trifazat subteran, realizat cu cablu electric JT 3x25+16C conform DC 4126RO, racordat din distribuitorul E2+2 nou proiectat de pe circuitul LES JT aferent PTA 4148, 6/0.4 KV, 250 KVA cu BMPT echipat conform FT 133 MAT, disjunctor 25A si contor electronic trifazat in montaj direct de tip SMARTMETER.-In cadrul instalatiilor existente se va inlocui disjunctorul existent cu un disjunctor de 40A.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electronic trifazat in montaj direct de tip SMARTMETER in regim bidirectional ca si producator-consumator la puterea nou avizata.</t>
  </si>
  <si>
    <t>PROFI ROM FOOD SRL</t>
  </si>
  <si>
    <t>A20 FAGET-FAGET TM</t>
  </si>
  <si>
    <t>Bransament electric trifazat subteran prin intermediul unei cutii de distributie existente din PT 5764-20/0,4kV400kVA realizat cu cablu Al 3x120+70 mmp (conform DC 4126 RO)în lungime de 435m ( din care 60ml protejati prin foraj si 34ml protejati in profil T1, restul prin tub PVC ), pana la un BMPTi 125A prevazut cu intrerupator automat tetrapolar jt, In=125 A, grup de masura format din ansamblu de transformatoare de curent 3xTC 250/5A (cf. DMI 031006RO).Nu este cazulConstă într-un post trafo proiectat pus la dispoziție de către beneficiar, cu măsura JT racordat la LEA FAGET din Stația 110/20 kV FAGET TM, cu realizarea următoarelor lucrări: I. LUCRĂRI REALIZATE PE BAZA TARIFULUI DE RACORDARE: Stâlpul Nr.32/5 existent din LEA FAGET din Stația 110/20 kV FAGET TM se va echipa cu: separator vertical conform DY595RO, suport descărcători si descărcători cu oxid de zinc conform DY557RO, si realizarea prizei de pământ cu Rp≤4ohmi. Se va poza un cablu de medie tensiune tripolar cu elice vizibila pentru montare subterană, izolat în polietilena reticulara de grosime redusa, 3x1x185 mmp, cu ecran în tub de aluminiu sub înveliș de PVC sau PE (cf. DC 4385 RO), de la separatorul nou proiectat până la PT proiectat, în lungime de 300m (din care 10m pe stâlpul nou proiectat, 30m subtraversare drum asfaltat, 250m trotuar pavat și 10m în post) Cablul se va poza în săpătura deschisa la o adâncime de 0.8-1 m, protejat in tub de polietilena reticulara, acoperit cu un strat de nisip de 20 cm măsurat de la partea superioara a tubului, semnalizat cu benzi avertizoare cf. DS4235RO si DS4247RO ; Post de transformare (PT) în anvelopă, 20/0,4 kV-1x250kVA, (cf. DG 2061RO Ed.02), cu gabarit de 630kVA, cu acces direct din domeniul public, echipat cu: 1 buc. celule modulare de linie de 24kV, 630A, 16 kA(1s), cu separator de sarcină în SF6 și CLP, conform DY803/2-LE ed.3, pregătite pentru a fi integrate in telecontrol. ,,Rezistențe în celulele MT – 2buc. si termohigrostat în celulele MT – 2buc.; ,,Compartimentul trebuie sa permită o dezvoltare ulterioară cu încă o celula de linie; ,,1 buc. celula trafo cu separator de sarcină în SF6 și siguranțe (cf.DY 803/3); ,,1 buc. transformator 20/0,4 kV-250 kVA cu pierderi reduse (cf.DT 796 RO); ,,Legătura electrică între bornele trafo si tabloul JT se va realiza cu cablu unipolar de Cu cu secțiunea de 150 mmp (cf. DC 4141 RO), lungime (4x8)m ,,1 buc. tablou JT cu doua ieșiri (cf.DY3010/1RO) echipate cu 1 buc. întrerupător tetrapolar automat JT, 250A (cf.DY 3101/20RO) si 1 buc. placa de închidere pentru tablou JT in absenta întrerupătorului (cf. DY3003RO); ,,Instalație completa de iluminat interior/exterior sși prize, tablou electric pentru servicii auxiliare, instalație de iluminat și o priză bipolară cu întrerupător 16 A - 230 V cu siguranța automată; ,,Priza de pământ de potențial maxim 4 ohmi. II. LUCRĂRI DE RACORD INDIVIDUAL: - legătura electrică între întrerupătorul JT de 250A din PT și BMPTi se va realiza cu cablu tetrapolar cu elice vizibilă cu conductoare Al 3x150+95N, izolate cu cauciuc sub manta de PVC (cf.DC4146RO), în lungime de 10m(asfalt); Necesar montare BMPTi 250A, TC 250/5A cls. 0.5s FT 133. BMPTi proiectat se va lega la o priza de punere la pământ cu valoare de maxim 4 Ohm, realizata prin grija beneficiarului. - Realizarea prizelor de pământ la instalațiile electrice proiectate. *Instalația de utilizare a utilizatorului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**Utilizatorul va depune dosar definitiv pentru instalația electrică de utilizare în aval de punctul de delimitare. Dosarul definitiv va fi elaborat de către un electrician autorizat ANRE, prin grija si cheltuiala consumatorului. Traseele rețelelor electrice şi amplasamentul postului de transformare se vor stabili în cadrul proiectului tehnic de către proiectantul de specialitate, conform avizelor obținute şi de comun acord cu beneficiarul lucrării, astfel încât să permită accesul pentru mentenanță și înlocuirea instalațiilor electrice defecte în timp util. Proiectul tehnic se va aviza în Comisia Tehnică de Avizare a Rețele Electrice Romania S.A Zona RețeaMT/jt Timișoara . Materialele și echipamentele care se utilizează la realizarea instalației trebuie să fie noi, omologate sau certificate, după caz, dacă acest lucru este prevăzut în specificațiile tehnice unificate, în conformitate cu procedurile aplicabile în Rețele Electrice Romania S.A . Încăperea pusa la dispoziție de către beneficiar trebuie sa aibă următoarele dimensiuni: 2,5x3 m (Lxl) si înălțime de minim 2,2 m. Construcția încăperii trebuie realizata conform DG10061RO, DG2061RO ed.2 si DG2092RO (pereți, acoperiș, podea, sistem ventilație, ușa, finisaje).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 În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Celelalte materiale și echipamente, pentru care nu sunt elaborate specificații tehnice unificate, trebuie sa fie noi, compatibile cu starea tehnică a instalației, să îndeplinească cerințele specifice de fiabilitate și siguranță. Prin grija operatorului de distribuție postul de transformare se va echipa cu echipamente pentru integrarea acestuia în telecontrol.</t>
  </si>
  <si>
    <t>COMUNA IECEA MARE</t>
  </si>
  <si>
    <t>ASIGURAREA ENERGIEI ELECTRICE DIN SURSE REGENERABILE DE TIP SOLAR PENTRU CONSUMUL PROPRIU AL COMUNEI IECEA MARE, JUDETUL TIMIS</t>
  </si>
  <si>
    <t>A20 IECEA-CARPINIS TM</t>
  </si>
  <si>
    <t>-Constă într-un PC anvelopa 20kV pus la dispoziție de către beneficiar, cu măsura MT racordat la LEA MT 20KV IECEA din stația 110/20KV CARPINIS TM, cu realizarea următoarelor lucrări: I.,,Lucrări realizate pe baza tarifului de racordare: Se va planta 1 buc. Stâlp 12/G/31 între stâlpii existenti STP73/6 și STP73/7 la o distanță de aproximaiv 15m față de STP73/7. Stâlpul nou proiectat se va echipa cu: consolă semiorizonatala de întindere echipată cu lanțuri duble de întindere 2il/2il,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pe stâlpul nou proiectat până la punctul de conexiune 20kV proiectat, în lungime de 170m (din care 10m pe stâlpul nou proiectat, 150m spațiu verde și 10m în punctul de conexiune).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10/5A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privatese vor constitui/recunoaște drepturile reale de superficie/uz si servitute, după caz, în favoarea Rețele electrice, aferente imobilelor afectate de instalația de racordare/capacitățile deviate. În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</si>
  <si>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IOAN JOLDEA</t>
  </si>
  <si>
    <t>PTA 8051 SAVARSIN VALE II</t>
  </si>
  <si>
    <t>-.Din PTA 20/0.4kV, 100kVA, nr.8051, din LEA 0.4kV prin realizarea urmatoarelor lucrari: 1.-lucrari finantate prin grija si pe cheltuiala operatorului de distributie: - montare pe fatada la limita de proprietate beneficiar, a unui BMPm-40A; - realizare grup masura energie electrica prin montarea in BMPm a contorului electronic monofazat bidirectional existent, recuperat din instalatia racordare existenta si programarea sa cu tarif producator; 2.- lucrari finantate in baza tarifului de racordare, conform prevederilor Ord. ANRE 59/2013 cu modificarile si completarile ulterioare: - dezafectarea vechii cai de alimentare cu energie electrica si recuperarea contorului mononfazat existent; - montare consola metalica de acoperis pe cladirea beneficiarului; - pozare cablu Al pentru montare aeriana 2x16mmp, conform DC 4183RO, din LEA 0.4kV la BMPm, in lungime de cca. 15m; 3. lucrari de realizat prin grija si pe cheltuiala beneficiarului: - priza de pamant a BMPm; - coloana jt la TG beneficiar</t>
  </si>
  <si>
    <t>DUMA CONSTANTIN</t>
  </si>
  <si>
    <t>PTA 4529 CURTICI CLF</t>
  </si>
  <si>
    <t>Loc de consum si producere existent, bransament monofazic..Din PTA 20/0.4kV nr.4529, din LEA 0.4kV prin realizarea urmatoarelor lucrari: 1.-lucrari finantate prin grija si pe cheltuiala operatorului de distributie: - montare pe fatada la limita de proprietate beneficiar, a unui BMPT-63A;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existent; - pozare cablu Al pentru montare aeriana 4x16mmp, conform DC 4183RO, din LEA 0.4kV la BMPT, in lungime de cca. 25m; 3. lucrari de realizat prin grija si pe cheltuiala beneficiarului: - priza de pamant a BMPT; - coloana jt intre BMPT si TG beneficiar</t>
  </si>
  <si>
    <t>COMUNA FOROTIC</t>
  </si>
  <si>
    <t>Realizare parc fotovoltaic in comuna Forotic in vederea producerii energiei electrice din surse regenerabile de tip solar, pentru consum propriu- comuna Forotic, jud. C-S</t>
  </si>
  <si>
    <t>4658 FOROTIC</t>
  </si>
  <si>
    <t>-Pentru realizarea soluţiei de racordare sunt necesare următoarele lucrări: I. Lucrări de întărire rețea in amonte de punctul de racordare: - II. Lucrări pe tarif de racordare: • Se va realiza un bransament electric trifazat subteran, realizat cu cablu electric JT 3x240+150N cf. DC 4146, matricola 330657, in lungime traseu de 356 metri, pozat pe domeniul public (340m sapatura pamant, 10m estacada podet parau, 6m subtraversare canal scurgere), racordat din circuitul 4 (liber) din cutia de distributie CD aferenta PTA 4658, 20/0 ,4kV, 100KVA. Cablul de joasa tensiune se va poza in sapatura deschisa la o adancime de 0,8m, pe pat de nisip, protejat in tub de polietilena reticulara cf. DS 4235 RO, semnalizat cu benzi avertizoare. III. Lucrări finanțate de operatorul de rețea: • La limita de proprietate, pe domeniul public, se va monta un BMPT-i 125A, cf.FT-133MAT, cu separator+intreruptor tetrapolar 125A si grup de masura cu 3xTC 1255A cl.0,5S, bloc de jonctiunede deconectare si incercare cu 10 cleme. • Realizarea grupului de măsurare a energiei electrice pe JT, prin montarea in noul BMPT-i a unui contor electronic trifazat 3x400/230V, clasa de exactitate 0,5S pentru energia activa si energia reactiva, curba de sarcina, montaj semidirect, regim bidirectional, programat cu tarif producator. IV. Lucrări executate prin grija și pe cheltuiala beneficiarului: • Realizare coloana JT la TG și priză de pământare la BMPT-i proiectat • Intreruptorul plecare din cutia de masura (DG) va fi obligatoriu prevazut cu urmatoarele protectii: - protecţie generala maximala de curent la scurtcircuit - protectie generală maximala de curent la suprasarcina - protectie la supratensiuni de frecventa industriala (DPST) • Dispozitivul de interfata (DI) din instalatia de productie a utilizatorului = intrerupator automat de categoria AC3 comandat de sistemul de protectie de interfata SPI ce trebuie sa fie conform cu Ord.132/2020: Functia de protectie de tensiune treapta I - 1,15 Un / 0,5s Functia de protectie de tensiune treapta I - 0,85 Un / 3,2s Functia de protectie de frecventa treapta – 52 Hz / 0,5s Functia de protectie de frecventa treapta II,,- 47,5 Hz / 0,5s Functia de protectie de maxima tensiune (val. mediata la 10 min.) - 1,1 Un / 603s** *Aceasta functie se activeaza doar in cazul in care este continuta in modulul generator (invertor) / generator sincron achizitionat si este obligatorie in cazul protectiilor de interfata, externe unitatilor generatoare/instalatiilor de producere a energiei electrice cu puterea instalata &gt; 30 kVA . ** Timpul de actionare al protectiei este dependent de valoarea initiala si finala a tensiunii masurate, respectiv de 10 minute dupa un timp de demaraj de 3s. • Va trebui prevăzut un dispozitiv de rezervă pentru DI (acesta poate fi DG). Funcțiie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 Pe perioada de probe se va monta analizor pentru monitorizarea calitatii energiei electrice clasa A pentru o perioada de cel putin o saptamana-</t>
  </si>
  <si>
    <t>IOAN CONSTANTIN ILIAS</t>
  </si>
  <si>
    <t>T 5530 OHABA FORGACI - VECHI</t>
  </si>
  <si>
    <t>2025-09-11</t>
  </si>
  <si>
    <t>2026-09-11</t>
  </si>
  <si>
    <t>EUGEN CLAUDIU GOLDIS</t>
  </si>
  <si>
    <t>Goldis Eugen Claudiu</t>
  </si>
  <si>
    <t>PTA 10083 BOCSIG</t>
  </si>
  <si>
    <t>BUMB IOAN</t>
  </si>
  <si>
    <t>Bumb Ioan</t>
  </si>
  <si>
    <t>PTA 9522 PINCOTA</t>
  </si>
  <si>
    <t>Loc de consum si producere existent..Din PTA 20/0.4kV, 160kVA, nr.9522, din LEA 0.4kV prin realizarea urmatoarelor lucrari: 1.-lucrari finantate prin grija si pe cheltuiala operatorului de distributie: - montare pe fatada la limita de proprietate beneficiar, a unui BMPT-32A; - realizare grup masura energie electrica prin montarea in BMPT a contorului electronic trifazat bidirectional existent, recuperat din vechea instalatie de racordare, programat cu tarif producator; 2.- lucrari finantate in baza tarifului de racordare, conform prevederilor Ord. ANRE 59/2013 cu modificarile si completarile ulterioare: - dezafectarea vechii cai de alimentare cu energie electrica si recuperarea contorului trifazat bidirectional existent; - pozare cablu Al pentru montare aeriana 4x16mmp, conform DC 4183RO, din LEA 0.4kV la BMPT, in lungime de cca. 30m; 3. lucrari de realizat prin grija si pe cheltuiala beneficiarului: - priza de pamant a BMPT; - coloana jt intre BMPT si TG beneficiar</t>
  </si>
  <si>
    <t>CRISTEA DRAGAN FLORENTIU</t>
  </si>
  <si>
    <t>CEF Prosumator+Spor</t>
  </si>
  <si>
    <t>Bransament electric trifazat existentNu este cazulConform informatiilor depuse de beneficiar in dosarul de utilizare &lt;(&gt;,&lt;)&gt; centrala se va realiza cu un numar de 21 buc. panouri fotovoltaice tip Canadian Solar CS6W-550M cu puterea de 550 W montate in combinatie cu 1 buc. invertor tip DEYE SUN-12K-SG04 LP3 de 12.00 kW. Acesta functioneaza la un factor de putere (cos φ) de 0.9. Puterea totala instalata a centralei este de 11.550kW / 12.833 kVA. Consumul serviciilor interne (Pmax.abs SI) este de 0.001 kW / 0.001 kVA conform datelor primite de la beneficiar. Pierderile de putere in instalatie de utilizare (ΔP) = 0.231 kW. Pevacuare aprobata = Pinstalata – Pmax.abs SI – ΔP = 11.550 kW – 0.001 kW – 0.231 kW = 11.318 kW Sevacuare = Pevacuare aprobata / cos φ = 11.318 kW / 0.9 = 12.576 kVA Conform CER01754266/1 din 12.06.2014 P sim abs CER = 10.000 kW Puterea maxima simultana ce poate fi absorbita de noul prosumator: 19.500 kW S max sim abs = P max sim abs / cos φ = 19.500 kW / 0.9 = 21.667 kVA Conform Ordinului ANRE nr. 79/2016, producatorul se incadreaza in categoria A. Utilizatorul are obligatia sa achizitioneze si sa monteze o cutie/carcasa corespunzatoare, destinata exclusiv montarii contorului/grupului de masurare pentru energia electrica produsa, conform art. 45 alin. 1 lit. a1 din Legea energiei electrice si a gazelor naturale nr. 123/2012, cu modificarile si completarile ulterioare. Se vor respecta toate prevederile conf. Ord. 132/2020 cu modifcările și completările ulterioare.</t>
  </si>
  <si>
    <t>SAMOILA EMANUELA</t>
  </si>
  <si>
    <t>T 5571 VUCOVA SAT</t>
  </si>
  <si>
    <t>Bransament electric monofazat existentNu este cazulNecesar înlocuire întreruptor automat existent cu 1 buc. întreruptor automat bipolar de 50A.</t>
  </si>
  <si>
    <t>2025-09-15</t>
  </si>
  <si>
    <t>2026-09-15</t>
  </si>
  <si>
    <t>TEODOR VASILE PISCOI</t>
  </si>
  <si>
    <t>Locuinta+CEF+Prosumator</t>
  </si>
  <si>
    <t>Bransament electric monofazat existentNu este cazulLucrări suportate de către Operatorul de Distribuție: Se va poza un cablu de 3x150+95N mmp OlAl (cf.DC 4146RO) între LEA JT existentă realizată cu conductor TYiR 3x70+54,6 mmp OlAl și firidă nou proiectată. Se va monta o firidă E2+8,se vor dezlega branșamentele existente de pe stâlpul existent și se vor lega în firida E2+8 nou proiectată, se va realiza o priză de pământ cu valoare de maxim 4 Ohm la firida nou proiectată. Lucrări suportate de către beneficiar: Branșament electric subteran trifazat din LEA j.t. existentă, realizată conductor TYiR 3x70+54,6 mmp OlAl și și alimentată din postul de transformare T51755 – 20/0,4kV-400kVA; branșamentul se va realiza cu cablu de tip Al 3x25+16C mmp (cf.DC 4126RO) în lungime de 8 metri (2m firidă, 4m zonă verde, 2m BMPT ), protejat prin tub PVC conform DS4235RO; Montarea unui contor electronic trifazat într-un BMPT 63A din poliester armat cu fibra de sticlă (cf.FT 133_MAT), echipat cu un întrerupător tetrapolar fixde 63A, amplasat pe soclu, la limită de proprietate.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BMPT proiectat se va lega la o priză de punere la pământ cu valoare de maxim 4 Ohm, realizata prin grija beneficiarului.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 Conform Ordin ANRE 23/09.03.2022, costul mediu pentru realizarea unui branșament trifazat subteran din LEA sau branșament trifazat mixt este de 2430 lei.</t>
  </si>
  <si>
    <t>DEMIREL CATERINA ILINCA</t>
  </si>
  <si>
    <t>Casa Demirel</t>
  </si>
  <si>
    <t>T 22215 MOSNITA VECHE</t>
  </si>
  <si>
    <t>ORASUL SIMERIA</t>
  </si>
  <si>
    <t>capacitate nouă de producție energie electrică din energie solară pentru autoconsum la Primăria Simeria-CEF Simeria 850 kWp</t>
  </si>
  <si>
    <t>A20 BALASTIERA-SIMERIA DV</t>
  </si>
  <si>
    <t>-Conform ordin 169/2018, cap. 3, art 5, contribuția financiară este definită ca fiind aportul în numerar al beneficiarilor serviciului de distribuţie sau al unei terţe părţi (de exemplu, fonduri de la organismele interne sau internaţionale, subvenţii, taxa de dezvoltare, tariful de racordare etc.) dat cu titlu gratuit operatorilor de distribuţie. Varianta unica: Racord intrare-iesire in LEA 20 kV Balastiera, intre stalpii 18 si 19, alimentata din statia 110/20 kV Simeria. Lucrarile pe tarif de racordare: - montarea a unui stâlp nr. 18A proiectat, de tip 14G, echipat cu DRV, separator vertical și priză de pământ artificială cu Rp &lt;= 4 ohmi. - inlocuirea stalpului nr.19 existent prin montarea a unui stâlp nr. 19A proiectat, de tip 14G, echipat cu DRV, separator vertical și priză de pământ artificială cu Rp &lt;= 4 ohmi. - montare LES 20 kV cu cablu 3 x 185/25 mm2 XLPE, în lungime de aproximativ 10 m, de la stâlpul 18A proiectat la PC 20 kV montat în imediata apropiere a stâlpului; - montare LES 20 kV cu cablu 3 x 185/25 mm2 XLPE, în lungime de aproximativ 65 m, de la PC 20 kV până la stâlpul 19 existent din axul LEA 20 kV Balastieră echipat cu separator vertical, priză de pământ; - montare PC în anvelopa de beton echipat cu două compartimente, unul pentru OD (realizat pe tarif de racordare), respectiv unul pentru utilizator (realizat pe tarif de utilizare). Echiparea compartimentului de racordare al punctului de conexiuni 20 kV, cu: - 2 celule de linie motorizate 24 kV, 630A, 16 kA cu separator de sarcina în VID și CLP, acționare motorizată 24Vcc, integrată în SCADA, izolația barelor în aer, conform specificatiei OD; - loc pentru încă o celulă de linie; - 1 celula de masura motorizata conf. specificatiei OD cu separator si grup de masura format din două transformatoare de tensiune 20/0,1 kV, clasa de precizie 0,2 şi două transformatoare de curent de 50/5A, clasa de precizie 0,2S si contor electronic trifazat static (afisajLCD),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Beneficiarul centralei CEF Oras Simeria doreste punerea în funcțiune conform cererii de racordare și a optat pentru prevederile ord. 59/2013 cu modificarile si completarile ulterioare, cu referire la limitarea operațională a puterii ținând cont de contingențele la care au rezultat suprasarcini în RED. Automatizarea limitării operaționale a puterii centralei electrice CEF Oras Simeria va conține pe lângă elementele fizice (echipamentele necesare instalației de automatizare), abonament de date plătit (cartelă) în cazul comunicației de tip GPRS sau similar (calea de comunicare între automatizarea de limitare a puterii centralei și echipamentele care transmit datele culese de pe elementele de rețea monitorizate). Pentru a putea transmite on-line poziția întreruptorului este necesar un abonament de date la un operator de telefonie mobilă, abonament de tip APN cu IP fix (static). Costul abonamentului va fi suportat integral de către Utilizator pentru toate instalațiile montate în RET/RED și în instalațiile proprii. Pierderea comunicației sau orice eroare de comunicație conduce la deconectarea întrerupătorului din stația de transformare a centralei electrice.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În situația în care comunicația prin GSM (minim 4G) nu va asigura timpii de deconectare conform normativelor în vigoare de la data PIF a centralei, calea de comunicație se va asigura prin fibră optică ale cărei costuri de achizitie si instalare se vor asigura de către beneficiarul centralei CEF Oras Simeria. Utilizatorul nu este indreptatit sa solicite și sa primeasaca de la operatorul de rețea despăgubiri pentru energia electrică ce nu a fost produsă și livrată în rețea pe perioada limitării. Costurile totale ale sistemului de automatizare pentru implementarea limitarii operationale se vor modifica in conformitate cu valorile din Proiectul tehnic de executie avizat de OTS, si vor fi suportate in totalitate de catre beneficiarul CEF Oras Simeria. Echipamentele de automatizare vor fi montate în cabinele de relee/camera de comanda unde se află dulapurile de control și protecție aferente celulelor LEA 400 kV din statii. Având în vedere că beneficiarul CEF Oras Simeria a optat pentru deconectarea puterii produse, automatica de limitare operațională se va realiza: • pentru toate lucrarile de intarire necesare pentru respectarea citeriului N-1 elemente in functie in RED; • pentru eliminarea suprasarcinilor în vederea respectării criteriului N-1 elemente în funcție se vor folosi echipamente pentru limitarea/deconectarea puterii evacuate din CEF Oras Simeria pentru elementele de rețea din „Element deconectat” descrise în „TABELUL 1" Echipamentele de automatizare vor fi montate in statia: MINTIA. Dulapul de automatizare va fi echipat cu: Media convertor pentru legătura prin FO între dulapul ALO și camera de comunicații a stației, RTU- 1 bucată pentru asigurarea redundanței sistemului, elemente de interfață pentru testare și afișaj, șir de cleme pentru a permite culegerea informației de echipament primar deconectat; șir de cleme pentru alimentarea din doua surse de curent operativ și MR care să realizeze trecerea între ele fără pauză, UPS pentru asigurarea funcționării echipamentului cel puțin 24 h în situația pierderii alimentării, modul GSM pentru asigurarea comunicației între echipamentele instalate si implementare instalatie de automatizare care va monitoriza regimul de functionare al automatizarii RABD, respectiv va monitoriza pozitia intrerupatorului din celula 110 kV Ortisoara din Statia 110 kV Fantanele. Lucrari ce se realizeaza prin grija beneficiarului :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&lt;= 20m între celula de măsură din compartimentul de racordare şi celula cu înterupător din compartimentul utilizatorului;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maximala de curent homopolar nedirectionată, minim o treaptă, pentru sesizarea dublelor puneri la pământ.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CEF Oras Simeria in lungime de 0 ,48 km; - Posturi trafo si tablouri jt aferente CEF Oras Simeria trafo &lt;= 2000kVA; - Asigurare accesului la PC 20kV proiectat pentru OD. Utilizatorul va asigura achiziția și montarea echipamentelor de automatizare pentru limitarea operațională, în instalațiile proprii compatinile cu cele ce se vor instala în RET/RED. -</t>
  </si>
  <si>
    <t>2025-09-18</t>
  </si>
  <si>
    <t>2026-09-18</t>
  </si>
  <si>
    <t>Lucrări de întărire comune (generale) determinate asigurării condițiilor tehnice în vederea evacuării puterii aprobate pentru CEF Oras Simeria:
Realizarea lucrărilor de întărire cu caracter general pentru respectarea criteriului cu N-1 elemente în funcțiune în RED 110 kV:
- Reconductorare LEA 110 kV Pestis-Deva CFR (8,909 km), cu conductoare cu capacitate marita de transport (minim 850 A).
Evaluarea lucrarilor de intarire
Valoarea estimata a lucrarilor enuntate la pct.3.2 pe baza de indici conform art. 44 din Ordinul ANRE 11/2014 este de: T(I)=Sn x i.
Art. 41. - In situatia in care punctul de racordare este la medie tensiune, intr-o linie electrica aeriana, tariful specific pentru calculul componentei Ti a tarifului de racordare se noteaza i5 si se stabileste utilizand urmatoarea formula:
i5 = iMTA + iST110/MT [lei/MVA]= 97.000 + 432.000 = 529.000 lei;
Sevacuata = 0,944 MVA;
Rezulta T(I)=Sn x I5 = 499.376 lei fara TVA.
Valoarea Ti calculata pe baza de deviz general aferenta OD/OTS cu lucrari de intarire la N si N-1:
Ti(SS) = Ti(SS) RED N elemente + Ti(SS) RED N-1 elemente = 5.080.000,89 lei fara TVA.
La N elemente:
(Ti)SS = 0 lei fără TVA, din care:
Ti RER = 0 lei fără TVA;
Ti OTS = 0 lei fără TVA.
La N-1 elemente:
(Ti)SS = 5.080.000,89 lei fără TVA, din care:
Ti RER = 5.080.000,89 lei fără TVA;
Ti OTS = 0 lei fără TVA.
T(I) = min ((Ti)N_elemente+(Ti)_N-1_elemente; Ti_indici) = min (5.080.000,89 lei; 499.376 lei) = 499.376 lei fara TVA.
Termenul posibil de realizare a lucrărilor de intarire in RED este 354 zile lucratorare la N-1 elemente (fara limitare operationala), de la momentul obtinerii obtinerii avizelor si autorizatiilor de construire. S-a calculat timpul necesar realizarii lucrarilor de intarire pentru racordarea centralei CEF Oras Simeria: La N-1: 1 buc x 10luni*22zile + 15 zile/km*8.909 km=354 zile lucratoare(reconducoarari).
Nu sunt inclusi timpii de obtinere a avizelor si acordurilor proprietarilor.</t>
  </si>
  <si>
    <t>EPISCOPIA ORTODOXA ROMANA A DEVEI SI HUNEDOAREI</t>
  </si>
  <si>
    <t>DEALUL PAIULUI DUPA VII</t>
  </si>
  <si>
    <t>-Punct de conexiune racordat, in sistem intrare - iesire, la stalpii nr. 21 si 22 din LEA 20 kV Deva CFR - Petroliere : - racorduri subterane 20 kV de la stalpii nr. 21 si 22, realizate cu cablu 3x(1x185)Al mmp, în lungime de 70+68 m, pozat in tub PVC; - punct de conexiune cu urmatoarea componenta : 2 celule de linie de medie tensiune extensibile, 1 celula de masura echipata cu 2 transformatoare de tensiune 20/0,1 kV, 2 transformatoare de curent avand raportul de transformare 50/5 A, cls. 0.5S; - contor electronic de energie electrica trifazat 3*57/100 V, valori nominale curent: In=5-6 A, clasa de precizie 0,5S%, conexiune indirecta. Necesar programare contor existent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cuinjectie de putere activa in retea"-</t>
  </si>
  <si>
    <t>STEIS IOAN-SORIN</t>
  </si>
  <si>
    <t>Casa Steis</t>
  </si>
  <si>
    <t>TRIFU ALIN NOVAC</t>
  </si>
  <si>
    <t>CEF Prosumator</t>
  </si>
  <si>
    <t>T 1831 COMUNA SARAVALE</t>
  </si>
  <si>
    <t>GEOLOGIC SITE SRL</t>
  </si>
  <si>
    <t>CEF- spor de putere</t>
  </si>
  <si>
    <t>PTZ 1003 OV CALAN</t>
  </si>
  <si>
    <t>Branşament electric trifazat subteran alimentat din TDRI aferent PTZ 1003 SMA Calan, realizat cu cablu 3x50+25C mm2 (DC 4126 RO), L=14 m (1 m beton, 6 m pamant), cu BMPTi 100 A (FT-133-MAT) cu picior încastrat în beton, montat la limită de proprietate; - grup de masura compus din 3 transformatoare de curent (250/5 A, clasa 0.5S) si contor AMR de energie electrica activa si reactiva trifazat (3x230/400 V, 5-20 A, clasa 0.5S), cu posibilitatea inregistrarii curbei de sarcina si transmisie automata a datelor masurate. Inlocuire contor existent cu contor electronic trifazat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Bransamentul electric trifazat existent se va desfiinta dupa realizarea noului bransament corespunzator puterii solicitate. • Tariful de racordare a fost calculat pe baza de deviz general conform HG 907/2016. • Este necesara obtinere autorizatie de construire/acord pentru instalatia de racordare.--</t>
  </si>
  <si>
    <t>ARON BRZAC</t>
  </si>
  <si>
    <t>PTA2022 STRADA TEILOR PERIAM</t>
  </si>
  <si>
    <t>ACTUALIZARE ATR 09742566 - BATERII</t>
  </si>
  <si>
    <t>-Conform lucrarii: 35/2023rev2 - elaborata de CONSELECTRIFICAREA INSTAL S.R.L si avizata de Retele Electrice Romania SA (denumire anterioara Retele Electrice Banat SA) cu documentul Aviz CTE nr. 15/05/15.02.2024, tinand seama de situatia energetica din zona precum si de datele solicitate de utilizator Racordarea la SEN se va face prin realizare racordare in derivatie in racord LEA 20kV Chizatau spre PCZ 5390 din statia 110/20 kV Lugoj (varianta unica), cu realizarea urmatoarelor lucrari:  I. Lucrari pe tarif de racordare conform Ordin ANRE nr 59/2013 cu modificarile si completarile ulterioare :  -plantarea unui stalp special unificat 12G24 intre 273/21 si st. 273/22 pe racordul LEA 20kV Chizatau spre PT 5390, stalpul se va echipa cu un coronament semiorizontal, lanturi duble intindere compozit, separator vertical 24kV, descarcatoare cu oxid de zinc 24kV si priza de  pamant cu Rp&lt;4ohmi  -montare LES 20kV cu cablu tip XLPE 3x(1x185mm2) in lungime totala de 50m intre celula de linie LE din PC si stalpul proiectat.  Echiparea compartimentului de racordare al punctului de conexiuni 20 kV, cu:      • 1 celula de linie motorizata 24 kV, 630A, 16 kA cu separator de sarcina in SF6 si CLP conf.  specificatiei OD;      • loc pentru inca o celula de linie;      • 1 celula de masura conf. specificatiei OD cu separator si grup de masura format din doua transformatoare de tensiune 20/0,1 kV, clasa de precizie 0,2 si doua transformatoare de curent de 400/5A, clasa de precizie 0,2S si contor electronic trifazat static (afisaj LCD), In=5(6)A,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UP 2020 LITE-1 buc, baterii acumulatori -2 buc, TSA-1 buc, Router Rugged pt comunicatii 4G – CISCO IR1101, Swich-uri rugged CISCO IE-4000-8S4G-E, dulap pentru echipamente de telecomunicatii FT- 045_TLC-M_ed02 – TIP B si accesoriile de conectica:  Patch-cord ftp cat. 6e (lungime 10 m)  II. Lucrari ce se realizeaza prin grija beneficiarului :      - Montare punct de conexiune prevazut cu doua compartimente: unul de racordare, pentru instalatiile aferente operatorului de retea si unul deutilizare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intre celula de masura din compartimentul de racordare si celula cu interupator din compartimentul utilizatorului ;      Dispozitivul general-celula sosire cu intrerupator automat si separator in compartimentul utilizatorului (DG) cu urmatoarele protectii:  Sistemul de protectie general (SPG) asociat dispozitivului general cuprinde:      • protectie maximala de curent cel putin pe doua faze, cu trei trepte. Prima treapta se foloseste impotriva suprasarcinii, a doua pentru a permite o functionare temporizata si a treia pentru a permite o interventie rapida;      • protectie homopolara directionala cu doua trepte (o treapta pentru punerile la pamant simple,si a doua treapta pentru duble puneri la pamant);      • protectie maximala de curent directionala homopolara;  - Pentru racordarea producatorului in plus fata de DG (dispozitiv general) se va prevedea un dispozitiv, denumit Dispozitiv de Interfata (DI) in scopul de a garanta separarea instalatiei de producere de reteaua de distributie in caz de intrerupere de la retea. Sistemul de protectie SPI asociat DI contine relee de frecventa, de tensiune si eventual de tensiune homopolara.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transformatorulmonofazat de 4 kVA montat in compartimentul utilizatorului, dupa intrerupatorul general (DG), spre producator.      - montare analizor pentru monitorizarea calitatii energiei electrice;      - In compartimentul utilizator, se vor instala traductoarele de putere activa P, putere reactivaQ,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Belint in lungime de 0 ,05 km      - Posturi trafo si tablouri jt aferente centralei Belint, trafo 2000kVA      - Asigurare accesului la PC 20kV proiectat pentru OD -</t>
  </si>
  <si>
    <t>2025-09-19</t>
  </si>
  <si>
    <t>2026-09-19</t>
  </si>
  <si>
    <t>VASILE BUBOI</t>
  </si>
  <si>
    <t>PTA 3628 SANLEANI COM 2</t>
  </si>
  <si>
    <t>Loc de consum si producere existent, bransament monofazic..Din PTA 20/0.4kV, 250kVA, nr.3628, din LEA 0.4kV prin realizarea urmatoarelor lucrari: 1.-lucrari finantate prin grija si pe cheltuiala operatorului de distributie: - montare pe soclu la limita de proprietate beneficiar, a unui BMPT-63A;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existent; - pozare cablu Al 3x25+16C, conform DC 4126RO, in tub protectie, din LEA 0.4kV la BMPT, in lungime de cca. 30m, canalizare zona nepavata; 3. lucrari de realizat prin grija si pe cheltuiala beneficiarului: - priza de pamant a BMPT; - coloana jt intre BMPT si TG beneficiar</t>
  </si>
  <si>
    <t>AQUACARAS S.A.</t>
  </si>
  <si>
    <t>Locuinta +CEF prosumator</t>
  </si>
  <si>
    <t>S6 CB.3 PT 4029-BARZAVA RE</t>
  </si>
  <si>
    <t>Exista bransament electric trifazat realizat printr-un circuit separat trifazat din TDRI (montat in curtea EON )aferent PTZ 4025, 6/0.4 KV, 400 KVA, realizat cu cablu ACYAbY 3X70+50 mmp in lungime de 10 m protejat pe tot traseul in tub flexibil din polietilena pana in distribuitorul proiectat E1+1 montat langa TDRI -Distribuitorul E 1+1 din policarbonat armat cu fibra de sticla , modular, pe soclu de beton cu compartiment separat pentru masura si vizibilitate pentru citirea contorului, echipat cu separatoare si masura realizata cu contor electronic trifazat in montaj semi-direct cu modem GSM ,intrerupator USOL de 200 A reglat la 150 A ,reductori de curent 150/5 A, protectie la supratensiune ,suprasarcina ,scurcircuit.-Pentru realizarea soluţiei de racordare sunt necesare urmatoarele lucrari: I. Lucrari de intarire retea in amonte de punctul de racordare: - II. Lucrari pe tarif de racordare: Se va dezlega cablul 3 MT plecare spre PTZ 4029 din anvelopa 4193 ALTEX si se va mansona cu cablul nou MT ce va alimenta PC NOU AQUACARAS. Din PC NOU AQUACARAS se va reliza un LES MT nou pe acelasi traseu pana in anvelopa 4193 ALTEX care se va lega in locul cablului C3 plecare spre PTZ 4029. • Se vor realiza 2 racorduri LES 20kV cu cablu AL 3x(1x185)mm2 cu izolatie XLPE, pozat in tub din polietilena, in lungime traseu de 40 metri (40m sapatura pamant) fiecare, pana la un punct de conexiune PC 6kV NOU AQUACARAS cu racordare intrare-iesire, in anvelopa de beton conform specificatiei tehnice DG2061RO ed.02, montat la limita de proprietate a parcului fotovoltaic, echipat cu: - 2 buc. celula de linie LE 24kV, 16kA , 630A , tip DY 803/2; spatiu de rezerva pentru montarea inca unei celule de linie LE tip DY 803/2 - 1 buc. celula de masura UTM, 24kV, 16kA , 630A tip DY 803/4, cu 2 transformatoare de tensiune 20/0,1kV, clasa de precizie 0,5 cf. DMI 031015 RO, matricola 535024 si 2 transformatoare de curent de 50/5A, clasa de precizie 0,5S cf.DMI 031052 RO, matricola 532056 si bloc de jonctiune de deconectare de incercare, cf.FT-225MAT, matricola 627408. - Se vor monta 3 buc. rezistente anticondens si 3 buc. termohigrostat pentru celulele MT. - Pentru asigurarea telecontrolului postului de transformare proiectat, celulele de linie din compartimentul de racordare al PC vor fi echipate cu dispozitive RGDAT (cf. GSTP001), iar in interiorul postului de transformare se vor monta: tablou JT servicii auxiliare (cf. GSCL001/03, matricola 160147), dulap rack pt. echipamente telecomunicatii (cf. FT-045_TLC), UP 2020 Lite (cf. GSTR002) echipat cu 2 acumulatori 12V (cf. GSCB001), router rugged pt.comunicatii 4G CISCO IR1101 (cf. FT-276 MAT) cu antena omnidirectionala GSM (cf. DMIAB000178 RO), switch rugged CISCO IE-4000-8S4G-E (cf. FT-278 MAT) si accesorii conectica: Patch-cord ftp cat. 6e (lungime 10m) III. Lucrari finanțate de operatorul de rețea: • Realizarea grupului de masurare a energiei electrice, prin montarea unui contor electronic trifazat bidirectional in montaj indirect, clasa de exactitate 0,5S pentru energia activa si energia reactiva, curba de sarcina, interfata RS232, modul GSM. Contorul se va amplasa intr-o cutie de masura, amenajata intr-o nisa in peretele anvelopei, cu posibilitatea vizualizarii atat de catre Retele Electrice cat si de catre beneficiar, si va fi programat cu tarif producator. IV. Lucrari executate prin grija și pe cheltuiala beneficiarului: • Cladirea PC compartimentata (cabina in anvelopa prefabricata sau in constructie zidita cu caracteristici structurale cel putin echivalente cu cele din prescriptiile DG 10061RO) in care se va monta, intr-un compartiment, instalatia de racordare si de masurare, si in al doilea compartiment instalatia utilizatorului. Compartimentul utilizator va fi echipat cu: - circuit LES 20kV cat mai scurta posibil (L=20 m), cu cablu de cupru de sectiune minima 95 mmp, intre celula de masura din compartimentul de racordare si instalatiile de 20kV aflate în gestiunea consumatorului. - 1 buc. celula sosire echipata cu un separator tripolar si un intrerupator automat fix (sau numai un intrerupator automat debrosabil). Sistemul de protectie general (SPG) asociat dispozitivului general cuprinde: • protectie maximala de curent cel putin pe doua faze, cu trei trepte. Prima treapta se foloseşte împotriva suprasarcinii, a doua pentru a permite o functionare temporizata si a treia pentru a permite o intervenţie rapida; • protectie homopolara directionala cu doua trepte (o treapta pentru punerile la pamant simple, si a doua treapta pentru duble puneri la pamant); • protectie maximala de curent directionala homopolara; - 1 buc. transformator 20/0,4kV cu o putere recomandata de 250KVA - se va realiza o instalatie de iluminat si priza bipolara cu intrerupator 16A-230V cu siguranta fuzibila in compartimentul de racordare, alimentate de la reteaua JT a utilizatorului. - se va realiza o priza de impamantare cu Rp&lt;4ohmi pentru PC nou proiectat. - montare analizor pentru monitorizarea permanenta a calitatii energiei electrice; • Pentru racordarea producatorului in plus fata de DG (dispozitiv general) se va prevedea un dispozitiv, denumit DI (dispozitiv de interfata) in scopul de a garanta separarea instalatiei de producere de reteaua de distributie in caz de intrerupere de retea. Dispozitivul de interfata (DI) din instalatia de productie a utilizatorului = intrerupator automat de categoria AC3 comandat de sistemul de protectie de interfata SPI ce trebuie sa fie conform cu Ord.132/2020: Functia de protectie de tensiune treapta I - 1,15 Un / 0,5s Functia de protectie de tensiune treapta II - 0,85 Un / 3,2s Functia de protectie de frecventa treapta I – 52 Hz / 0,5s Functia de protectie de frecventa treapta II - 47,5 Hz / 0,5s Functia de protectie de maxima tensiune (val. mediata la 10 min.) - 1,1 Un / 603s** *Aceasta functie se activeaza doar in cazul in care este continuta in modulul generator (invertor) / generator sincron achizitionat si este obligatorie in cazul protectiilor de interfata, externe unitatilor generatoare/instalatiilor de producere a energiei electrice cu puterea instalata &gt; 30 kVA . ** Timpul de actionare al protectiei este dependent de valoarea initiala si finala a tensiunii masurate, respectiv de 10 minute dupa un timp de demaraj de 3s. • Va trebui prevăzut un dispozitiv de rezervă pentru DI (acesta poate fi DG). Funcțiile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 mentionate, se vor prevedea intr-o documentatie tehnica, eleborata de catre un proiectant atestat ANRE, ce va fi prezentata pentru accept la Rețele Electrice. Solicitantul va depune dosar definitiv pentru instalatia electrica de utilizare in aval de punctul de delimitare. Dosarul definitiv va fi elaborat de catre un electrician autorizat ANRE, prin grija si cheltuiala consumatorului. Prin grija si cheltuiala Retele Electrice se va monta un contor trifazat electronic in montaj indirect programat in regim bidirectional conform puterilor avizate.</t>
  </si>
  <si>
    <t>2025-09-22</t>
  </si>
  <si>
    <t>2026-09-22</t>
  </si>
  <si>
    <t>MUSTEATA VASILE</t>
  </si>
  <si>
    <t>PTA2065 MOARA TOMNATIC</t>
  </si>
  <si>
    <t>2025-09-23</t>
  </si>
  <si>
    <t>2026-09-23</t>
  </si>
  <si>
    <t>MOLDOVEANU ALIN-IONUT</t>
  </si>
  <si>
    <t>Locuinta + CEF-Prosumator</t>
  </si>
  <si>
    <t>T 51719</t>
  </si>
  <si>
    <t>GHEORGHE MIRCEA DARAU</t>
  </si>
  <si>
    <t>PTB 3260 ARAD CAPITAN IGNAT-CIOROGARIU</t>
  </si>
  <si>
    <t>Loc de consum si producere existent..Din PT 20/0.4kV, 250kVA, nr.3260, din LEA 0.4kV prin realizarea urmatoarelor lucrari: 1.-lucrari finantate prin grija si pe cheltuiala operatorului de distributie: - inlocuire disjunctor 32A existent in BMPm cu un disjunctor 63A/2P/C; 2. lucrari de realizat prin grija si pe cheltuiala beneficiarului: - refacere coloana jt intre BMPm si TG beneficiar, daca e cazul</t>
  </si>
  <si>
    <t>IONEL TEPIS</t>
  </si>
  <si>
    <t>6109 GAI</t>
  </si>
  <si>
    <t>Exista bransament electric monofazat aerian racordat de pe circuitul LEA JT aferent PTA 6109, 20/0.4 KV, 250 KVA, si contor electronic monofazat in montaj direct de tip SMARTMETER.-In cadrul instalatiilor existente se va inlocui disjunctorul existent cu un disjunctor de 40A.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electronic monofazat in montaj direct de tip SMARTMETER in regim bidirectional ca si producator-consumator la puterea nou avizata.</t>
  </si>
  <si>
    <t>BOBIC FLORIN-IONUT</t>
  </si>
  <si>
    <t>9017 TICVANIU MARE</t>
  </si>
  <si>
    <t>Exista bransament electric monofazat aerian racordat de pe circuitul LEA JT aferent PTA 9017, 20/0.4 KV, 160 KVA, si contor electronic monofazat in montaj direct de tip SMARTMETER.-In cadrul instalatiilor existente se va inlocui disjunctorul existent cu un disjunctor de 40A.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electronic monofazat in montaj direct de tip SMARTMETER in regim bidirectional ca si producator-consumator la puterea nou avizata.</t>
  </si>
  <si>
    <t>BASI GROUP TM</t>
  </si>
  <si>
    <t>CEF Bencecul de sus</t>
  </si>
  <si>
    <t>LEA 110KV SACALAZ-IMT</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</si>
  <si>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Solutie unica: – racordare la tensiunea de 110 kV intrare-iesire in LEA 110kV Sacalaz – IMT, la st nr.50 Lucrări pe tarif de racordare: ,,realizare racord 110 kV intrare − ieşire în LEA 110 kV Sacalaz - IMT, la stâlpiul nr 50 în lungime de cca. 0,1 km si montarea unui stâlp de întindere în dreptul stalpului 50 existent. ,,realizare stație electrică de conexiune 110 kV conectată intrare - ieşire, integrată în sistemul de telecontrol existent al Operatorului de Distribuție; Statia de conexiune intrare-ieșire va fi prevăzută cu: două celule 110 kV echipate complet, fiecare cu câte un întrerupător cu comandă unitripolară și RAR monofazat; ,,separator 110 kV de by-pass în amonte de celulele de linie sosire din LEA; ,,bară colectoare 110 kV simplă secționată cu două separatoare ,,celula de 110 kV plecare spre utilizator echipată cu separator 110 kV și grup de măsură; contorul se va achiziționa și monta de către OD; ,,protecții adecvate liniilor în celulele de linie plecare spre stațiile adiacente, inclusiv protecții diferențiale •,,servicii interne c.c. şi c.a.: alimentarea de bază se va realiza de la un post de transformare 20/0,4kV – 250kVA, nou proiectat, amplasat in incinta statiei IMT, şi alimentat dintr-o linie de 20kV existentă LES 3 Pădurea Verde buclată cu LES 2 – Dumbrăviţa. •,,alimentarea de rezervă se va realiza cu un grup electrogen de 40kVA care se va monta în incinta staţiei interioare de 110 kV. •,, •,,container amplasat la limita de proprietate cu acces din drumul de exploatare existent pentru echipamentele secundare; •,,echipamente telecomunicații, echipament central de teleconducere a stației; •,,instalație de legare la pământ; •,,sistem de supraveghere antiefracție; •,,gard de împrejmuire şi drum de acces etc. •,,montare analizor pentru monitorizarea calității energiei electrice; Echipamentul trebuie să asigure în principal cerințele tehnice din specificațiile OD. •,,montare FO tip OPGW pe LEA 110kV Sacalaz – statie de conexiuni 110kV Bencec, - 12,95 km și LEA 110 kV statie de conexiuni 110 kV Bencec – IMT, - 6,19 km, pentru integrarea în sistemul de telecontrol a stației de conexiune 110 kV și asigurarea funcționării protecțiilor diferențiale pe linii. Lucrari in statia 220kV Sacalaz ,,montare dulap de protecţie complet echipat cu protecţie diferenţială longitudinală având comunicaţia pe fibră optică conf. NTI - CNTEE Transelectrica SA cod. NTI-TEL-DT 005-2009-01. ,, Lucrari in statia 110kV IMT ,,montarea a doua celule 110kV cu intrerupator, complet echipate, pe LEA 110kV Sacalaz ,,respectiv pe LEA 110 kV Padurea Verde, in statia IMT, care va permite si montarea unei protecţii diferenţiale longitudinale. ,, ,,Datorită spaţiului redus existent in configuratia actuala a statiei 110kV/MT IMT, se impune montarea a doua module hibrid de LEA 110kV, care incap in gabaritul actual al celulei LEA 110kV Sacalaz si al celulei LEA 110 kV Padurea Verde in statia 110kV/MT IMT. ,,Pentru lucarile necesare in statia 110 kV/MT IMT, Continental Automotive Products S.R.L. a transmis acordul scris cu privire la realizarea lucrarilor strict in perimetrul actual al statiei, adresa anexata la prezentul aviz. De asemenea, dulapurile de protectii existente realizate cu relee electromagnetice aferente trafo de putere de 110/10kV sunt alimentate astazi din bateria de 220Vcc a statiei utilizatorului Continental. Ca urmare a montarii modulelor de tip Hibrid 110kV, tensiunea operativa a statiei va trece la 110Vcc. In acest caz toate echipamentele de 110kV ale Beneficiarului, existente si proiectate (LEA, Trafo si CTv) vor fi la nivelul de 110Vcc. Containerul nou proiectat va avea montate dulapuri noi de protectie alimentate din bateria de 110Vcc. Evaluarile aferente instalatiei ALO cuprind lucrarile din statiile de transformare OD/OTS, respectiv montarea de FO/ADSS pe o lungime de 7 km de st 49 pana in statia IMT pe LEA 110 kV Sacalaz-IMT. ,,montarea de protectii diferentiale longitudinale, cu precizarea ca pe LEA 110 kV Sacalaz – Conexiune CEF Bencec si pe LEA 110 kV Timisoara – Padurea Verde se vor monta câte două terminale de protecție diferențială longitudinală identice cu cele din stațiile 110 kV Săcălaz și Timișoara și în capetele opuse. ,, Lucrari in statiile aflate pe bucla 110kv Sacalaz, conexiune 110kv Bencec, IMT, Padurea Verde, Timisoara Fiecare modul hibrid de 110kV va fi echipat cu: ,,1 separator tripolar linie + CLP 123kV, 1600A ,,1 întrerupător tripolar 123kV, 1600A ,,1 separator bare tripolar123kV, 1600A - 3 x TT 110/ √3//0.1/√3 // 0.1/√3//0,1 kV. - 3 x TC 110kV 2x400/5/1/1A - 3 x CT 145kV, 1600A De asemenea în st. 110kV IMT se va monta un container pentru echipamentele de protecţii, servicii proprii, telecontrol şi securizare. Se vor monta următoarele echipamente omologate Retele Electrice Banat: ,,-dulap protecţie linie ,,-P diferentiala longitudinala ,,-dulap BA 110Vcc ,,-dulap Staţie energie STE ,,-dulap servicii proprii SP c.a.+c.c. ,,-dulap telecontrol – TPT ,,-dulap teletransmisii – TC ,,-dulap securizare staţie ,, La întocmirea documentației de proiectare faza PTE se va realiza o expertiză tehnică pentru soluția de racordare aleasă de către utilizator la emiterea avizului tehnic de racordare. Volumul de lucrări rezultat ca fiind necesar în urma expertizei și costurile alocate vor fi cuprinse în proiectul faza PTE iar tariful de racordare se va actualiza corespunzător acestora. ,,Beneficiarul centralei CEF BENCECU DE SUS doreste punerea în funcțiune conform cererii de racordare și a optat pentru prevederile ord. 81/2022 cu referire la limitarea operațională a puterii ținând cont de contingențele la care au rezultat suprasarcini în RED/RET. Instalația de automatizare se va realiza prin intermediul unei aplicații instalate în sistemul SCADA propriu al CEF . În vederea securizării unei temporizări totale care să nu pună în pericol menținerea siguranței în functionare a SEN va fi avută în vedere funcționarea/acționarea logicii de limitare automată a puterii generate prin monitorizare contingențe cu deconectarea CEF . Automatica de limitare operațională ALO va funcționa pe modul 2, monitorizarea în timp real a contingențelor periculoase, cu reducerea sau declanșarea centralei. Automatica de limitare operationala ALO, in condtiile in care apare o informatie de comanda de declansare a unui element de retea, care conform rezultatelor calculului de circulatii de putere, are ca efect posibilitatea de aparitie a suprasarcinilor pe alte elemente de retea, va comanda declansarea/limitarea puterii CEF. Monitorizarea în timp real a contingenței periculoase pe un element de rețea, necesită montarea unui echipament de culegere, prelucrare și transmitere date, de tip Remote Terminal Unit (RTU) în stațiile de transformare identificate în studiul de soluție, ca fiind in situatia de a avea elemente, care conform rezultatelor calculului de circulatii de putere, au ca efect posibilitatea de aparitie a suprasarcinilor pe alte elemente de retea. Astfel in momentul in care, unul din elementele de retea care pot genera suprasarcini, primeste o comanda de declansare, de la oricare din protectii, aceasta comanda este multiplicata si dirijata printr-un RTU spre un ruter si apoi printr-un modem este transmisa spre automatizarea ALO aflata la statia 110/MT a CEF. Menținerea siguranței în funcționare a SEN impune ca durata de timp totală, de la elementul deconectat, care provoacă suprasarcini, la reducerea sau oprirea totală a centralei, să fie mai mică decât timpul critic determinat prin calcul în studiul de soluție. Preluarea poziției întreruptorului sau întreruptoarelor se va face de la contactele auxiliare din dispozitivele de acționare (stații poligonale sau 1½ întreruptoare pe circuit) și trebuie aplicată pe intrări binare duale ale RTU, intrări prevăzute cu optocuploare și posibilități adecvate de reglare a pragului de acționare și de filtrare a vibrațiilor. Trebuie utilizate contacte auxiliare de semnalizare (CSA), libere de potențial, destinate exclusiv ALO, separate de cele utilizate de sistemele de protecție, control și automatica ale liniei. Se recomandă montarea dulapului ALO în stație cât mai aproape de elementul monitorizat (de preferat în cabina cu protecții, dacă spațiul permite). În cazul în care dulapul/cofretul ALO se montează la depărtare de cabinele de protecție, trebuie prevăzute prin proiect media-convertoare electric/optic pentru fiecare semnal binar, atât la sursă, cât și la nivelul RTU. Preluarea semnalelor de declanșare trifazată prin protecția grupa 1, protecția grupa 2, PDB și DRRI trebuie realizată pe intrări binare ale ALO, dotate cu optocuploare și prevăzute cu posibilități adecvate de reglare a pragului de acționare și de filtrare a vibrațiilor. Dacă sunt necesare relee auxiliare de multiplicare, acestea trebuie să fie rapide (pentru încadrarea în timpul critic de reducere/declanșare centrală), corespunzătoare montării în instalațiile OTS/OD și incluse în proiectul ALO. În cazul în care dulapul/cofretul ALO se montează la depărtare de cabinele de protecție, trebuie prevăzute în proiect media-convertoare electric/optic pentru fiecare semnal binar, atât la sursă, cât și la nivelul RTU. Cablul de fibră optică trebuie să fie cuprins în proiectul ALO. In statia 110/MT CEF Bencecu de Sus, semnalul este receptionat de un RTU care-l transforma incomanda de declansare a intrerupatorului de 110kV al transformatorului 110/MT al statiei centralei. In cazul in care, din analiza ce urmeaza a fi efectuata la faza PTE a proiectului ALO, rezulta ca functionarea ALO poate fi conceputa in trepte de declansare, respectiv o limitare a puterii produsa de CEF, comanda de declansare mentionata mai sus va fi proiectata in trepte de putere, prin declansarea unui numar de intrerupatoare pe partea de MTa statiei Bencecu si astfel sa aiba loc o limitare a puterii produse la nivelul dorit. Centrala va ramane deconectata pana la disparitia cauzei care a generat deconectarea ei. Reconectarea centralei se va realiza prin comanda operativa de la dispecer. Pentru realizarea automaticii de limitare operationala este nevoie de realizarea unei cai de comunicatie intre fiecare statie de transformare in care se regasesc elementele care prin deconectare pot crea congestii si statia 110 kV a CEF. Aceste cai de comunicatie se vor realiza prin FO ADSS pozata pe stalpii LEA 110 kV in cauza , asa cum este prevazut si in documentatia TE, “ Conținut cadru privind cerințele de realizare a automaticii de limitare operațională”. Utilizatorul va asigura achiziția și montarea echipamentelor de automatizare pentru limitarea operationala si va asigura punerea in functiune a acestora, comunicația, licența, mentenanța acestora pentru toate instalațiile montate in Reteaua Electrică de Transport, Reteaua Electrică de Distributie, Producatori (CEE, CEF) și în instalațiile proprii. Costurile tuturor lucrărilor efectuate in instalațiile RET, RED, Producatori (CEE, CEF) pentru realizarea automatizării limitării operaționale se vor achita de către Utilizator si vor fi considerate Tarif de întărire. Utilizatorul va fi răspunzător de funcționarea corectă a automatizării de limitare operațională a puterii centralei pe întreaga durată de funcționare, până la finalizarea lucrărilor de întărire la N-1 elemente în funcțiune. Utilizatorul nu poate solicita și primi de la operatorul de rețea despăgubiri pentru energia electrică ce nu a fost produsă și livrată în rețea pe perioada limitării. Implementarea, parametrizarea, punerea în funcție, testele de PIF, mentenanța, asigurarea comunicației aferente automatizării de limitare operațională a puterii centralei implementate în cadrul parcului vor fi asigurate de către utilizator pe cheltuiala acestuia. Utilizatorul este răspunzător de funcționarea corectă a automatizării de limitare operațională a puterii centralei pe întreaga durată de existență a parcului centralei electrice.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și va limita operațional puterea maximă ce poate fi evacuată de centrală în rețea. Având în vedere că beneficiarul CEF Bencecu de Sus a optat pentru deconectarea puterii produse, automatica de limitare operațională se va realiza: ,,pentru toate lucrarile de intarire necesare pentru respectarea citeriului N-1 elemente in functie in RED/ RET; ,,pentru eliminarea suprasarcinilor în vederea respectării criteriului N-1 elemente în funcție se vor folosi echipamente pentru limitarea/deconectarea puterii evacuate din CEF Bencecu de Sus pentru elementele de rețea din „Element deconectat” descrise în „TABEL" Element deconectat,,Element in suprasarcina,,Pevacuat CEF,, LEA 400 kV Calea Aradului - Arad,,LEA 110 kV Sacalaz - Bucovina,,0,, ,,CL 110 kV IMT,,0,, ,,LEA 400 kV Timisoara - Arad,,0,, ,,LEA 110 kV Sacalaz - Freidorf,,0,, ,,LEA 110 kV Bucovina - Dumbravita,,0,, LEA 400 kV Sacalaz - CaleaAradului,,LEA 110 kV Sacalaz - Bucovina,,0,, ,,CL 110 kV IMT,,0,, ,,LEA 400 kV Timisoara - Arad,,0,, ,,LEA 110 kV Sacalaz - Freidorf,,0,, ,,LEA 110 kV Bucovina - Dumbravita,,0,, LEA 400 kV Timisoara - Arad,,LEA 400 kV Calea Aradului - Arad,,0,, ,,LEA 400 kV Sacalaz - Calea Aradului,,0,, LEA 400 kV Timisoara - Resita,,LEA 110 kV Sacalaz - Bucovina,,0,, LEA 400 kV Sacalaz - Resita,,LEA 400 kV Timisoara - Arad,,0,, LEA 400 kV Timisoara - Mintia,,LEA 400 kV Timisoara - Arad,,0,, CL 110 kV Sacalaz,,LEA 110 kV Sacalaz - Freidorf,,0,, ,,LEA 110 kV IMT - Padurea Verde,,0,, LEA 110 kV Sacalaz - Freidorf,,LEA 110 kV Sacalaz - Bucovina,,0,, LEA 110 kV IMT - Padurea Verde,,LEA 110 kV Sacalaz - Bucovina,,0,, CL 110 kV IMT,,LEA 110 kV Sacalaz - Bucovina,,0,, LEA 110 kV Fratelia - Freidorf,,LEA 110 kV Sacalaz - Bucovina,,0,, LEA 110 kV Sacalaz - Cetate,,LEA 110 kV Sacalaz - Bucovina,,0,, Echipamentele aferente sistemului de automatizare pentru limitarea operațională se vor instala în următoarele stații: OTS : CNTEE Transelectriva SA Statia Calea Aradului – celula 400 kV Sacalaz – 1 echip monitorizare (RTU). Statia Sacalaz – celula 400 kV Calea Aradului – 1 echip monitorizare (RTU). Statia Arad – celula 400 kV Calea Aradului – 1 echip monitorizare (RTU). Statia Calea Aradului – celula 400 kV Arad – 1 echip monitorizare (RTU). Statia Sacalaz – cupla longitudinala 110 kV intre 1A si 1B – 1 echip monitorizare (RTU). Statia Sacalaz – celula 110 kV Freidorf – 1 echip monitorizare (RTU). Statia Sacalaz – celula 110 kV Cetate – 1 echip monitorizare (RTU). OD - Retele Electrice Romania. Statia Freidorf - celula 110 kV Sacalaz – 1 echip monitorizare (RTU). Statia Cetate - celula 110 kV Sacalaz – 1 echip monitorizare (RTU). Statia IMT - celula 110 kV Padurea Verde – 1 echip monitorizare (RTU). Statia Padurea Verde - celula 110 kV IMT – 1 echip monitorizare (RTU). Statia IMT – cupla longitudinala 110 kV - 1 echip monitorizare (RTU).Statia Freidorf - celula 110 kV Fratelia – 1 echip monitorizare (RTU). Statia Fratelia - celula 110 kV Freidorf – 1 echip monitorizare (RTU). Valoarea lucrărilor de realizare automatică de limitare/deconectare a centralei CEF Bencecu de Sus pentru respectarea criteriului N-1 elemente în funcție, lucrari incadrate pe tarif de racordare: Automatica de deconectare în instalațiile OD= 691.230,52 lei lei fără TVA Automatica de deconectare în instalațiile OTS= 793.365,52 lei fără TVA Total cost automatică de deconectare OD+OTS: Ti_limitare_op = 1.484.596 ,04 lei fără TVA Lucrări ce se realizează prin grija beneficiarului: ,,realizare racord 110 kV (inclusiv FO) între celula nouă 110 kV din stația de conexiune până în stația de transformare aferentă, in lungime de 13,4 km; ,,realizare celula 110 kV cu întrerupător după punctul de delimitare (cu rol de dispozitiv general, dispozitiv de interfață cu protecțiile aferente) ,,stație de transformare 110 kV/MT aferentă utilizator; ,,realizare căi de comunicație de la instalațiile de monitorizare și instalațiile de reglaj secundar ale noii centrale până la interfața cu Transelectrica; ,,integrarea in sistemul de telecontrol al OD a pozitiilor intrerupatorului aferent Dispozitivului General/Dispozitivului de Interfata, a masurilor P, Q, U, I, f; ,,montare analizor pentru monitorizarea calității energiei electrice. Dispozitivul general se montează la o distanță de maxim 50 m față de separatorul de linie aferent celulei de măsură ce asigură delimitarea dintre instalația de racordare și cea de utilizare. Utilizatorul va asigura achiziția și montarea echipamentelor de automatizare pentru limitarea operațională, în instalațiile proprii compatinile cu cele ce se vor instala în RET/RED.-</t>
  </si>
  <si>
    <t>2026-09-24</t>
  </si>
  <si>
    <t>Lucrări de întărire comune (generale) determinate asigurării condițiilor tehnice în vederea evacuării puterii aprobate pentru CEF BENCECU DE SUS: Realizarea lucrărilor de întărire cu caracter general pentru respectarea criteriului cu N elemente în funcțiune în RET: ,,-Trecerea la tensiunea de 400 kV a axului Porțile de Fier - Reșița – Timișoara -Săcălaz - Arad. ,,-Trecerea la tensiunea de 400 kV a axului Porțile de Fier - Reșița – Timișoara -Săcălaz - Arad. Etapa III: LEA 400 kV d.c. Timișoara - Săcălaz - Arad + stația 400/110 kV Săcălaz + extindere stația 400 kV Arad (termen PIF estimat 2030), ,,-2 celule 110 kV in statia IMT cu intrerupator (celule hybrid din motive de spatiu) complet echipate cu protectii si automatizari ,,-Protectii diferentiale in statiile aflate pe bucla 110kV Sacalaz, conexiune 110kV Bencec, IMT, Padurea Verde, Timisoara ,, ,, ,, Etapa II: LEA 400 kV d.c. Reșița - Timișoara - Săcălaz + stația 400 kV Timișoara + stația 110 kV Timișoara (termen PIF estimat 2028) Se propune functionarea in schema normala cu bucla 110kV Sacalaz - Timisoara prin IMT inchisa si montarea urmatoarelor echipamente: Mentionam ca in toate statiile aflate pe bucla 110 kV intre Sacalaz si Timisoara prin IMT respectiv St (400)/220/110 kV Sacalaz -Transelectrica, Conexiunea 110 kV CEF Bencec – OD Retele Electrice Romania, Statia 110 kV IMT – OD Retele Electrice Romania, Statia 110 kV Padurea verde – OD Retele electrice Romania, Statia (400)/220/110 kV Timisoara, se va respecta NTI-TEL-S-003-2009-01 respectiv montarea de protectii diferentiale longitudinale, cu precizarea ca pe LEA 110 kV Sacalaz – Conexiune CEF Bencec si pe LEA 110 kV Timisoara – Padurea Verde se vor monta cate două terminale de protecție diferențială longitudinală identice cu cele din stațiile 110 kV Săcălaz și Timișoara și în capetele opuse. Aceasta solutie contribuie la inbunatatirea semnificativa a circulatiei puterilor intre barele 110 kV alestatiilor Timisoara si Sacalaz. Realizarea lucrărilor de întărire cu caracter general pentru respectarea criteriului cu N-1 elemente în funcțiune în RED 110 kV: ,,-reconductorare LEA 110 kV IMT - Padurea Verde 7.00 km cu conductoare de sectiune similara si capacitate de minim 850A (inclusiv lucrari de inlocuire TC in celulele de capat) ,,-reconductorare LEA 110 kV Sacalaz - Freidorf 6.52 km cu conductoare de sectiune similara si capacitate de minim 850A (inclusiv lucrari de inlocuire TC in celulele de capat) ,,-reconductorare LEA 110 kV Sacalaz - Bucovina 4.97 km cu conductoare de sectiune similara si capacitate de minim 850A (inclusiv lucrari de inlocuire TC in celulele de capat) ,,-reconductorare LEA 110 kV Bucovina - Dumbravita 6.79 km cu conductoare de sectiune similara si capacitate de minim 850A (inclusiv lucrari de inlocuire TC in celulele de capat) Realizarea lucrărilor de întărire pentru respectarea criteriului cu N-1 elemente în funcțiune în RET: ,,-reconductorare LEA 400 kV Timisoara - Arad 54 km ,,-reconductorare LEA 400 kV Sacalaz - Calea Aradului 7.80 km ,,-reconductorare LEA 400 kV Calea Aradului - Arad 47.6 km Evaluarea lucrărilor de întărire Valoarea estimată a lucrărilor enunțate la pct.3.2 pe bază de indici conform art. 44 din Ordinul ANRE 11/2014 este de: T(I)=Sn x i Art. 44. — (1) În situația în care punctul de racordare este la 110kV, într-o linie electrică sau pe bara de 110kV a unei stații de transformare 110/MT sau 400/110kV, tariful specific pentru calculul componentei Ti a tarifului de racordare se notează i8 şi se stabileşte utilizând următoarea formulă: i8 = iLE110 + iST400/110 [lei /MVA] = 231000 + 283000 = 514.000 [lei /MVA] Sevacuată =54,45 MVA Rezultă T(I)=Sn x I8 = 27.987.300 lei fără TVA ,,Valoarea Ti calculată pe bază de deviz general aferentă OD/OTS cu lucrări de întărire la N și N-1 fără limitare operațională: Ti)SS = 75.433.920,09 lei fără TVA din care: La N elemente:(Ti)SS = 2.540.220,88 lei fără TVA, din care: Ti RER = 2.540.220,88 lei fără TVA Ti OTS = 0 lei fără TVA Ti alți OD = 0lei fără TVA La N-1 elemente: (Ti)SS = 73.863.838,55 lei fără TVA, din care: Ti RER = 8.223.838,55 lei fără TVA Ti OTS = 65.640.000 lei fără TVA Ti alți OD =0 lei fără TVA T(I) = min ((Ti)N_elemente; Ti) = min(2.540.220,88 lei ; 27.987.300 lei ) = 2.540.220,88 lei fara TVA Termenul posibil de realizare a lucrărilor de întărire în RED este 528 zile lucrătoare, la N elemente, de la momentul obținerii avizelor și autorizațiilor de construire. S-a calculat timpul necesar realizării lucrărilor de întărire pentru racordarea centralei CEF Bencecu de Sus, astfel: La N: 528 zile lucratoare Nu sunt inclusi timpii de obtinere a avizelor si acordurilor proprietarilor.</t>
  </si>
  <si>
    <t>SORIN VASILIE CIMBREA</t>
  </si>
  <si>
    <t>PTA 10503 SEBIS</t>
  </si>
  <si>
    <t>Loc de consum si producere existent, bransament monofazic..Din PTA 20/0.4kV, 250kVA, nr.10503, din LEA 0.4kV prin realizarea urmatoarelor lucrari: 1.-lucrari finantate prin grija si pe cheltuiala operatorului de distributie: - montare pe fatada la limita de proprietate beneficiar, a unui BMPT-63A;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bidirectional existent; - pozare cablu Al pentru montare aeriana 4x16mmp, conform DC 4183RO, din LEA 0.4kV la BMPT, in lungime de cca. 25m; 3. lucrari de realizat prin grija si pe cheltuiala beneficiarului: - priza de pamant a BMPT; - coloana jt intre BMPT si TG beneficiar</t>
  </si>
  <si>
    <t>CRISTIAN MOTIU</t>
  </si>
  <si>
    <t>Casa Motiu</t>
  </si>
  <si>
    <t>PTB 3229 ARAD RANDUNICII-GORUNULUI TC</t>
  </si>
  <si>
    <t>Bransament electric monofazat existent..Din PTA 20/0.4kV, 250kVA, nr.3229, din LEA 0.4kV prin realizarea urmatoarelor lucrari: 1.-lucrari finantate prin grija si pe cheltuiala operatorului de distributie: - inlocuire disjunctor 32A existent in BMPm cu un disjunctor 40A/2P/C; - programare contor monofazat bidirectional existent cu tarif producator; 2. lucrari de realizat prin grija si pe cheltuiala beneficiarului: - refacere coloana jt intre BMPm si TG beneficiar, daca e cazul</t>
  </si>
  <si>
    <t>ELENA DANIELA EPURE</t>
  </si>
  <si>
    <t>PTZ 5 VULCAN</t>
  </si>
  <si>
    <t>-Sporul de putere solicitat necesita realizarea unui bransament electric trifazat pozat aparent pe stalpul de tip SE 10 nr. 5/2 din LEA JT - str. Liliacului, zona PTZ nr. 5 Vulcan, realizat cu conductor 4x16 mmp, L=10 m, cu BMPT 63 A (FT-124-MAT) montat pe stalpul de racord. Montare contor electronic trifazat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Bransamentul electric monofazat existent se va desfiinta dupa realizarea bransamentului trifazat.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Valoarea medie a bransamentului pana la care operatorul de distributie ramburseaza cheltuielile pentru proiectarea si realizarea bransamentului, stabilita conform reglementarilor in vigoare, este de 1460 lei.-</t>
  </si>
  <si>
    <t>Racord electric trifazat existent realizat din Punctul de conexiune 20kV T 5614 OVOEST GAINI cu doua compartimente (de racordare si utilizator), racordat la LEA 20kV Boldur I din statia 110/20kV Lugoj pentru calea de alimentare de baza - si respectiv la LEA 20 kV Capat din statia 110/20 kV Buzias a doua cale de alimentare.Nu este cazulNecesar reprogramare contor existent pentru tarif de producator.</t>
  </si>
  <si>
    <t>Prosumator &gt; 400 Kw(fara evacuare in retea)</t>
  </si>
  <si>
    <t>2026-09-25</t>
  </si>
  <si>
    <t>SOUTH WIND ENERGY SRL</t>
  </si>
  <si>
    <t>Sistem de Stocare a Energiei Electrice de tip BESS Stand Alone</t>
  </si>
  <si>
    <t>COVACI 110/20 KV</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</si>
  <si>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unica - racord radial la bara B2 verde 20 kV a statiei 110/20 kV Covaci. Lucrari pe tarif de racordare: •realizare celula noua de linie 630A pe bara B2 verde 20 kV din statia 110/20 kV Covaci langa celula LES 16 CT PARK, compacta, izolata in aer, cu intreruptor in vid, compatibila cu echipamentele existente; •realizarea protectiilor si lucrarilor necesare de racordare in statia 110/20 kV Covaci. •integrarea noii celule de racord in buclele de comanda, semnalizare, blocaje si automatizare ale statiei 110/20 kV Covaci, inclusiv integrarea in sistemul de telecontrol existent; •realizarea unei linii electrice subterane LES 20kV cu cablu cu izolatie XLPE 3x1x185 mmp, si fibra optica, pe o lungime de traseu de 50 m, intre celula de racord din statie si celula de linie din compartimentul OD al PC; pe traseu comun cu LES 20 kV nou proiectata, se va monta FO nou proiectata, intre PC 20 kV nou proiectat si camera de telecomunicatii din statia Covaci; •echiparea compartimentului de racordare al punctului de conexiuni 20 kV, cu: •1 celula de linie motorizata 24 kV, 630A, 16 kA cu separator de sarcina si CLP conf. specificatiei OD; •loc pentru inca o celula de linie; •1 celula de masura conf. specificatiei OD cu separator si grup de masura format din doua transformatoare de tensiune 20/0,1 kV, clasa de precizie 0,2 si doua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GLC_FE- 100LX-RGD de tip SM, FT-277_MAT – 2 buc, Patch-cord duplex LC/PC – E2000 APC, 2m – 2 buc, PATCH-PANNEL FO MONOMODE pentru 24 fibre oprice – E2000/APC complet echipat – 2 buc, Patch-cord ftp cat. 6e (lungime 1 m), Patch-cord ftp cat. 6e (lungime 10 m). •Suprafata destinata amplasarii punctului de conexiune 20 kV, va fi pusa la dispozitia operatorului de distributie cu drept de uz si superficie, precum si cu servitute de trecere (pietonala, auto si pentru utilitati), pe intreaga durata de existenta a instalatiei electroenergetice, asigurand astfel accesul permanent pentru operare, intretinere si interventii. •Beneficiarul centralei IS Covaci doreste punerea în funcțiune conform cererii de racordare și a optat prin adresa nr.780009 din 28/08/2025 pentru prevederile ord. 59/2013 cu modificarile si completarile ulterioare, cu referire la limitarea operațională a puterii ținând cont de contingențele la care au rezultat suprasarcini în RED/RET. •Automatizarea limitării operaționale a puterii centralei electrice IS Covaci va conține pe lângă elementele fizice (echipamentele necesare instalației de automatizare), abonament de date plătit (cartelă) în cazul comunicației de tip GPRS sau similar (calea de comunicare între automatizarea de limitare a puterii centralei și echipamentele care transmit datele culese de pe elementele de rețea monitorizate). •Pentru a putea transmite on-line poziția întreruptorului este necesar un abonament de date la un operator de telefonie mobilă, abonament de tip APN cu IP fix (static). Costul abonamentului va fi suportat integral de către Utilizator pentru toate instalațiile montate în RET/RED și în instalațiile proprii. •Pierderea comunicației sau orice eroare de comunicație conduce la deconectarea întrerupătorului din stația de transformare a centralei electrice.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În situația în care comunicația prin GSM (minim 4G) nu va asigura timpii de deconectare conform normativelor în vigoare de la data PIF a centralei, calea de comunicație se va asigura prin fibră optică ale cărei costuri de achizitie si instalare se vor asigura de către beneficiarul centralei IS Covaci. Utilizatorul nu este indreptatit sa solicite și sa primeasaca de la operatorul de rețea despăgubiri pentru energia electrică ce nu a fost produsă și livrată în rețea pe perioada limitării. Costurile totale ale sistemului de automatizare pentru implementarea limitarii operationale se vor modifica in conformitate cu valorile din Proiectul tehnic de executie avizat de OTS, si vor fi suportate in totalitate de catre beneficiarul IS Covaci. Având în vedere că beneficiarul IS Covaci a optat pentru deconectarea puterii produse, automatica de limitare operațională se va realiza: •pentru toate lucrarile de intarire necesare pentru respectarea citeriului N-1 elemente in functie in RED/RET; •pentru eliminarea suprasarcinilor în vederea respectării criteriului N-1 elemente în funcție se vor folosi echipamente pentru limitarea/deconectarea puterii evacuate din IS Covaci pentru elementele de rețea din „Element deconectat” descrise în Tabelele 1.1 si 1.2: Tabelul 1.1 Element deconectat ,,Element in suprasarcina ,,P max evacuata [MW] ,, LEA 110 kV SACALAZ-HODONI ,,LEA 110 kV COVACI-SACALAZ ,,0 ,, Tabelul 1.2 Element deconectat ,,Element in suprasarcina ,,P max absorbit [MW] ,, LEA 220 kV ARAD-CALEA ARADULUI ,,LEA 220 kV TIMISOARA-ARAD ,,0 ,, LEA 220 kV CALEA ARADULUI-SACALAZ ,,LEA 220 kV TIMISOARA-ARAD ,,0 ,, Statiile in care vor fi montate elemente componente ale instalatiei de automatizare a limitarii operationale sunt: Nr. Crt. ,,Denumire statie ,,OD/OTS ,,Nivel de tensiune (kV) ,, 1 ,,ARAD ,,CNTEE Transelectrica SA ,,220 ,, 2 ,,CALEA ARADULUI ,,CNTEE Transelectrica SA ,,220 ,, 3 ,,SACALAZ ,,CNTEE Transelectrica SA ,,220 ,, 4 ,,SACALAZ ,,Retele Electrice Romania ,,110 ,, 5 ,,HODONI ,,Retele Electrice Romania ,,110 ,, -Pentru a asigura o optimizare a aplicatiei si un nivel de functionare ridicat a modulelor componente ale instalatiei de automatizare, se vor utiliza module tipizate pe categorii de functii realizate : -Culegere semnal analogic; -PLC cu logica inscriptibila si conversie analog-numerica a semnalelor preluate (gama SIMATIC S7- 1200) -CPU statie de transformare (unitate centrala de procesare) cu software dedicat si iesire Modbus TCP (cu 16 canale de intrare, modem iesire GSM, semnalizari de functionare si alarme) -RTU universal minim 8 canale cu posibilitate de extensie; -Echipament GSM 4G pentru doua retele de telefonie; -Sursa DC cu conversie DC/DC 220/24Vcc; -Sistem de semnalizare. In functie de elementul de retea deservit, modulele se vor configura pentru fiecare celula LEA 110 kV.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intre celula de masura din compartimentul de racordare si celula cu interupator din compartimentul utilizatorului; •Dispozitivul general (DG) - celula sosire cu intrerupator automat si separator in compartimentul utilizatorului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maximală de curent homopolar cu două trepte (una sensibilă la pentru puneri la pamant simple cealaltă pentru sesizarea dublelor puneri la pământ). -Pentru racordarea producatorului in plus fata de DG (dispozitiv general) se va prevedea un dispozitiv, denumit Dispozitiv de Interfata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(3x185mmp) intre PC 20kV proiectat si IS Covaci in lungime de cca. 10 m; •Serviciile interne in compartimentul de racordare se vor asigura din transformatorul monofazat de 4 kVA montat in compartimentul utilizatorului, dupa intrerupatorul general (DG), spre producator. •In instalatia de utilizare se vor monta trei transformatoare de putere de 3.067 kVA fiecare, ce se vor conecta in trepte. •Realizare sistem de management a puterii produse/inmagazinate a instalatiei de stocare ce va limita puterea maxima debitata de IS Covaci in retea la 6,75 MW; suplimentar sistemului de management in compartimentul utilizatorului in dispozitivul general (DG) se va instala in mod obligatoriu un releu cu functie de protectie directionala de maxima putere reglata la 6,75 MW; •Montare analizor pentru monitorizarea calitatii energiei electrice. Note: -Asigurarea accesului la PC 20kV proiectat pentru Retele Electrice Romania. Se va instala un automat programabil, care urmeaza a fi montat in instalatia de utilizare, ce comanda conectarea in trepte a intrerupatoarelor aferente celor trei transformatoare de putere MT/JT cu urmatoarele temporizari: T1 = 0 sec., pentru trafo 1; T2 = T1 + Δt sec., pentru trafo 2 si T3 = T2 + Δt sec., pentru trafo 3; Δt este selectabil si se poate prestabili la 10 ÷ 15 sec. Utilizatorul va asigura achiziția și montarea echipamentelor de automatizare pentru limitarea operațională, în instalațiile proprii compatibile cu cele ce se vor instala în RET/RED. Evaluarea tarifului de racordare Tariful de racordare este T= TR+TI+TU, in conformitate cu prevederile Ord. 11/2014 „Metodologie de stabilire a tarifelor de racordare a utilizatorilor la retelele electrice de interes public” Valoarea tarifului de racordare T, stabilită conform reglementărilor în vigoare la data emiterii prezentului aviz şi în baza studiului de solutie pentru Studiu de solutie pentru „Racordarea la SEN instalatie de stocare, amplasat in comuna Dumbravita, judetul Timis, nr. cadastral 412834” revizia 1 este in cuantum de: T = 1.181.151,51 lei fără TVA, din care: componenta TI = 0 lei fara TVA unde: Ti - Componenta tarifului de racordare corespunzătoare coteide participare la finantarea lucrarilor de intarire a retelei electrice, necesare pentru evacuarea puterii aprobate utilizatorilor componenta TR = 675.000,19 lei (RER) + 502.758,14 lei (ALO OD+OTS) = 1.177.758,33 lei fără TVA TR - Componenta tarifului de racordare corespunzătoare realizării instalaţiei de racordare calculata pe baza de deviz general Lucrari de realizare automatică de limitare/deconectare a centralei IS Covaci pentru respectarea criteriului N-1 elemente în funcție: Automatica de deconectare în instalațiile OD=101.137,88 lei fara TVA Automatica de deconectare în instalațiile OTS= 401.620,26 lei fără TVA Total cost automatică de deconectare OD+OTS = 502.758,14 lei fără TVA componenta TU= 3.393,18lei fără TVA TU - Componenta tarifului de racordare corespunzătoare: a) verificarii dosarului instalatiei de utilizare si punerii sub tensiune a acestei instalatii: 993,18 lei (fara TVA) b) verificarii si certificarii conformitatii tehnice a centraleielectrice cu cerintele normelor tehnice in vigoare 2.400 lei (fara TVA)-</t>
  </si>
  <si>
    <t>2025-09-26</t>
  </si>
  <si>
    <t>2026-09-26</t>
  </si>
  <si>
    <t>Punerea în funcțiune a instalației de utilizare și producătorului în soluția analizată, se va realiza conform Ordinul ANRE nr. 3/2023 și Ordinul ANRE nr. 51/2019 (procesul de punere sub tensiune), cerinţe stipulate pentru centrale formate din module generatoare de categorie C. ANRE a emis Ordinul nr. 3/2023 pentru aprobarea “Norma tehnică privind cerinţele tehnice de racordare la reţelele electrice de interes public pentru instalaţiile de stocare a energiei electrice şi procedura de notificare pentru racordarea instalaţiilor de stocare a energiei electrice”, normă care a intrat în vigoare în 18.01.2023. Astfel, IS BOSCA trebuie să respecte cerințele prevăzute în ordinul menționat.
Lucrări de întărire comune (generale) determinate de necesitatea asigurării condițiilor tehnice în vederea evacuării puterii aprobate pentru centrala IS Covaci Realizarea lucrărilor de întărire cu caracter general pentru respectarea criteriului cu N elemente în funcțiune în RET:
• Lucrari care sunt cuprinse in planul de dezvoltare RET 2024-2033:
Etapa I: Extindere statie 400 kV Portile de Fier; LEA 400 kV Portile de Fier – Resita:
PIF 2024:
LEA 400 kV Portile de Fier – Resita
PIF 2025:
Statia 400 kV Resita
Etapa II : LEA 400 kV d.c. Resita - Timisoara - Sacalaz + statia 400 kV Timisoara + statia 110 kV Timisoara:
PIF 2026:
LEA 400 kV d.c. Resita - Timisoara – Sacalaz
PIF 2028:
Retehnologizare statia 110 kV Timisoara si Trecerea la tensiunea de 400 kV a axului Portile de Fier - Anina - Resita - Timisoara - Sacalaz - Arad, etapa II: Statia 400 kV Timisoara
Etapa III: LEA 400 kV d.c. Timisoara – Sacalaz- Arad + statia 400/110kV Sacalaz + extindere statie 400kV Arad
PIF 2027:
LEA 400 kV d.c. Timisoara – Arad
PIF 2029:
Extindere statie 400kV Arad si retehnologizare statia de 110kV Arad
PIF 2030:
Statia 400kV Sacalaz si retehnologizare statie 110kV Sacalaz
-Realizarea lucrărilor de întărire cu caracter general pentru respectarea criteriului cu N-1 elemente în funcțiune în RED 110 kV:
-Reconductorare LEA 110 kV SACALAZ-COVACI l=11,892 km LEA, cu conductoare cu capacitate marita de transport (minim 850 A), inclusiv lucrari de inlocuire TC in celulele de capat;
-Realizarea lucrărilor de întărire pentru respectarea criteriului cu N-1 elemente în funcțiune în RET:
-Reconductorare LEA 220 KV TIMISOARA-ARAD l=53,72 km
Evaluarea lucrarilor de intarire
Valoarea estimata a lucrarilor enuntate la pct.3.2 pe baza de indici conform art. 44 din Ordinul ANRE 11/2014 este de: T(I)=Sn x i
Conform Art. 43. — In situatia in care punctul de racordare este la medie tensiune, pe bara de medie tensiune a unei statii de transformare 110 kV/MT, tariful specific pentru calculul componentei Ti a tarifului de racordare se noteaza i7 si se stabileste utilizand urmatoarea formula:
I(7) = IST110/MT + ILE110 [lei/MVA] = 432.000 lei+ 231.000 lei= 663.000 lei
Ti = 663.000 lei x 7,5 MVA = 4.972.500 lei fara TVA
Valoarea Ti calculata pe baza de deviz general aferenta OD/OTS cu lucrari de intarire la N si N-1 fara limitare operationala:
Ti)SS = 0 lei fara TVA , din care:
La N elemente:
(Ti)SS = 0 lei fara TVA din care:
Ti RER = 0 lei fara TVA
Ti OTS = 0 lei fara TVA
La N-1 elemente:
(Ti)SS =73.048.750 lei fara TVA din care:
Ti RER = 5.900.000,00 lei fara TVA
Ti OTS = 67.148.750,00 lei fara TVA
Termenul posibil de realizare a lucrărilor de intarire in RED este 398 zile lucratoare, la N si N-1 elemente (fara limitare operationala), de la momentul obtinerii obtinerii avizelor si autorizatiilor de construire. S-a calculat timpul necesar realizarii lucrarilor de intarire pentru racordarea centralei IS Covaci astfel: La N-1: 1 buc x 10luni*22zile + 15 zile/km*11,892 km=398 zile lucratoare(reconductorări)
Nu sunt inclusi timpii de obtinere a avizelor si acordurilor proprietarilor.
Prin urmare valoarea tarifului de întărire reţea este:
Ti= Min[ (Ti) calcul ,(Ti)SS] = Min[73.048.750 lei; 4.972.500 lei] = 4.972.500 lei fara TVA</t>
  </si>
  <si>
    <t>TIURBE RODICA</t>
  </si>
  <si>
    <t>SPOR DE PUTERE pentru locul de consum CASA</t>
  </si>
  <si>
    <t>T2738 COM. LIEBLING</t>
  </si>
  <si>
    <t>BALICA OVIDIU-RODIAN</t>
  </si>
  <si>
    <t>T 22290 MOSNITA NOUA</t>
  </si>
  <si>
    <t>COMUNA DUDESTII NOI</t>
  </si>
  <si>
    <t>PARC FOTOVOLTAIC PENTRU ASIGURAREA CONSUMULUI ENERGETIC PROPRIU AL INSTITUTIILOR PUBLICE DIN DIJDESTII NOI PRIN CAPTAREA ENERGIEI SOLARE</t>
  </si>
  <si>
    <t>A20 AVICOLA-ORTISOARA TM</t>
  </si>
  <si>
    <t>-Constă într-un PC anvelopa 20kV pus la dispoziție de către beneficiar, cu măsura MT racordat la LEA MT 20KV AVICOLA din stația 110/20KV ORTISOARA TM, între stâlpii existenti STP71/221/261 și STP71/221/262, cu realizarea următoarelor lucrări: I.,,Lucrări realizate pe baza tarifului de racordare: Se va planta 1 buc. Stâlp 12/G/31 la o distanță de 50m între stâlpii existenti STP71/221/261 și STP71/221/262. Stâlpul nou proiectat se va echipa cu: consolă semiorizonatala de întindere echipată cu lanțuri duble de întindere 2il/2il,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pe stâlpul nou proiectat până la punctul de conexiune 20kV proiectat, în lungime de 140m (din care 10m pe stâlpul nou proiectat, 100m spațiu verde&lt;(&gt;,&lt;)&gt; 20m subtraversare și 10m în punctul de conexiune).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10/5A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În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</si>
  <si>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2025-09-29</t>
  </si>
  <si>
    <t>2026-09-29</t>
  </si>
  <si>
    <t>MARCEL NAN</t>
  </si>
  <si>
    <t>PTA 4571 MACEA COM 7</t>
  </si>
  <si>
    <t>-.Din PTA 20/0.4kV, 160kVA, nr.4571, din LEA 0.4kV prin realizarea urmatoarelor lucrari: 1.-lucrari finantate prin grija si pe cheltuiala operatorului de distributie: - montare pe fatada la limita de proprietate beneficiar, a unui BMPm-40A; - realizare grup masura energie electrica prin montarea in BMPm a unui contor electronic monofazat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existent; - montare consola metalica de acoperis pe cladirea beneficiarului; - pozare cablu Al pentru montare aeriana, 2x16mmp, conform DC 4183RO, din LEA 0.4kV la BMPm, in lungime de cca. 20m; 3. lucrari de realizat prin grija si pe cheltuiala beneficiarului: - priza de pamant a BMPm; - coloana jt intre BMPm si TG beneficiar</t>
  </si>
  <si>
    <t>SC MARGINEANA SRL</t>
  </si>
  <si>
    <t>Cef 30 kw</t>
  </si>
  <si>
    <t>PTB 10773 BLOCURI 96 CRIS</t>
  </si>
  <si>
    <t>NICOLAIE KISS</t>
  </si>
  <si>
    <t>PTA 1623 COMUNA 3</t>
  </si>
  <si>
    <t>KISS AURELIAN DUMITRU</t>
  </si>
  <si>
    <t>PTA 11509 GARA CFR</t>
  </si>
  <si>
    <t>H&amp;B GOLDLAND S.R.L.</t>
  </si>
  <si>
    <t>H&amp;B GOLDLAND - centrala fotovoltaica</t>
  </si>
  <si>
    <t>T1841 COMTIM NERAU</t>
  </si>
  <si>
    <t>Bransament electric trifazat existentNu este cazulBranșament electric trifazat subteran de pe bornele transformatorului din postul de transformare aerian PTA 1841 – 20/0,4kV-50kVA (după amplificare 160KVA); branșamentul se va realiza cu cablu de tip Al 3x95+50N mmp (cf. DC 4146 RO) în lungime de 15 metri (2m în BMPTi, 10m pozare pe stâlp și 3m zona verde), protejat prin tub PVC conform DS4235RO; Necesar montare un BMPTS1 160A pentru curent maxim absorbit de utilizator, de până la 500A (ansamblu de transformatoare de măsurare de curent 125/5A conform specificației tehnice DMI 031055 RO); BMPTi proiectat se va lega la o priza de punere la pământ cu valoare de maxim 4 Ohm, realizata prin grija beneficiarului.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t>
  </si>
  <si>
    <t>BALOI GHEORGHE</t>
  </si>
  <si>
    <t>INSTALATIE FOTOVOLTAICA + SPOR de putere consumator</t>
  </si>
  <si>
    <t>7569 PESCARI</t>
  </si>
  <si>
    <t>Exista bransament electric monofazat aerian racordat de pe circuitul LEA JT aferent PTA 7549, 20/0.4 KV, 250 KVA, si contor electronic monofazat in montaj direct de tip SMARTMETER.-In cadrul instalatiilor existente se va inlocui disjunctorul existent cu un disjunctor de 40A.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electronic monofazat in montaj direct de tip SMARTMETER in regim bidirectional ca si producator-consumator la puterea nou avizata.</t>
  </si>
  <si>
    <t>Marian Apostol</t>
  </si>
  <si>
    <t>TC4006 SCOALA DE BETON</t>
  </si>
  <si>
    <t>Exista bransament electric monofazat aerian racordat de pe circuitul LEA JT aferent TC 4006, 6/0.4 KV, 630 KVA, si contor electronic monofazat in montaj direct de tip SMARTMETER.-In cadrul instalatiilor existente se va inlocui disjunctorul existent cu un disjunctor de 63A.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electronic monofazat in montaj direct de tip SMARTMETER in regim bidirectional ca si producator-consumator la puterea nou avizata.</t>
  </si>
  <si>
    <t>SUPER BALL S.R.L.</t>
  </si>
  <si>
    <t>INSTALAȚIE DE UTILIZARE CENTRALĂ FOTOVOLTAICĂ</t>
  </si>
  <si>
    <t>T12380 SUPER BALL ORTISOARA</t>
  </si>
  <si>
    <t>Bransament electric trifazat existent in montaj semidirect TC 150/5 A.Nu este cazulDe pe bornele trafo se va dezlega bransamentul existent si se va poza un cablu de 3x150+95N mmp OlAl (cf.DC 4146RO) în lungime de 10m până la un BMPTS1 250A nou proiectat. Necesar montare un BMPTS1 250A pentru curent maxim absorbit de utilizator, de până la 500 A (ansamblu de transformatoare de măsurare de curent 125/5A conform specificației tehnice DMI 031055 RO); BMPTi proiectat se va lega la o priza de punere la pământ cu valoare de maxim 4 Ohm, realizata prin grija beneficiarului.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t>
  </si>
  <si>
    <t>2026-09-30</t>
  </si>
  <si>
    <t>MESZAROS MONICA</t>
  </si>
  <si>
    <t>LOCUINTA+ CEF</t>
  </si>
  <si>
    <t>PTA 9616 PINCOTA</t>
  </si>
  <si>
    <t>Loc de consum si producere existent..Din PTA 20/0.4kV, 250kVA, nr.9616, din LEA 0.4kV prin realizarea urmatoarelor lucrari: 1.-lucrari finantate prin grija si pe cheltuiala operatorului de distributie: - montare pe soclu la limita de proprietate beneficiar, a unui BMPm-32A; - realizare grup masura energie electrica prin montarea in BMPm a contorului electronic monofazat bidirectional existent, recuperat din instalatia racordare existenta, programat cu tarif producator; 2.- lucrari finantate in baza tarifului de racordare, conform prevederilor Ord. ANRE 59/2013 cu modificarile si completarile ulterioare: - dezafectarea vechii cai de alimentare cu energie electrica si recuperarea contorului monofazat bidirectional existent; - pozare cablu Al 1x10+6C, conform DC 4125RO, in tub protectie, din LEA 0.4kV la BMPm, in lungime de cca. 18m, din care cca. 6m canalizare zona nepavata, respectiv cca. 1m zona pavata; 3. lucrari de realizat prin grija si pe cheltuiala beneficiarului: - priza de pamant a BMPm; - coloana jt intre BMPm si TG beneficiar</t>
  </si>
  <si>
    <t>POP VICTOR</t>
  </si>
  <si>
    <t>CASA + PROSUMATOR</t>
  </si>
  <si>
    <t>PTA 3426 ARAD COLONISTILOR-ECONOMU</t>
  </si>
  <si>
    <t>Realizarea lucrărilor de întărire pentru respectarea criteriului cu N-1 elemente in functiune in RET: 
Lucrari de intarire care nu sunt cuprinse in Planul de dezvoltare RET 2022-2031:
- Inlocuire transformatoare din statia Tulcea Vest 400/110 kV 3x250 MVA cu transformatoare 3x400 
MVA 400/110 kV</t>
  </si>
  <si>
    <t>CARACOTA IANCU</t>
  </si>
  <si>
    <t>PT 16 LICEUL PEDAGOGIC</t>
  </si>
  <si>
    <t>Se mentine alimentarea ex.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şi minime ale tensiunii şi frecvenţei pentru protecţiile de interfaţă aferente instalaţiilor de producere a energiei electrice: Funcția de protecție ValoareTemporizare (s) Funcția de protecție de tensiune treapta I1.15 Un0.5 Funcția de protecție de tensiune treapta II0.85 Un3.2 Funcția de protecție de frecvență treapta I52 Hz0.5 Funcția de protecție de frecvență treapta II47.5 Hz0.5 Funcția de protecție de maxima tensiune(valoarea mediata la 10 minute)*1.1 Un603 s** - *Această funcție se activează doar în cazul în care este conținută în modulul generator (invertor)/ generator sincron achiziționat și este obligatorie în cazul protecțiilor de interfață, externe unităților generatoare/instalațiilor de producere a energiei electrice cu puterea instalată &gt; 30 kVA . - ** Timpul de acționare al protectiei este dependent de valoarea inițială și finală a tensiunii măsurate, respectiv de 10 minute după un timp de demaraj de 3s. Lucrari conexe ce nu se vor realiza pe tarif de racordare: Transformatorul de putere 20/0,4 kV se va dimensiona conform puterii solicitate Conform Ord ANRE nr. 59/2013 cu actualizarile in vigoare, art 46 al. 2. (2) Instalaţiile finanţate de către utilizatori sunt în proprietatea acestora şi sunt exploatate de către operatorii de reţea, în baza unei convenţii iniţiate de către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</si>
  <si>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GIMART IMPORT-EXPORT SRL</t>
  </si>
  <si>
    <t>Productie constructii metalice+CEF/ Anexa 4</t>
  </si>
  <si>
    <t>PTAB 3136 GIMART+ZAFA L20 MODELU 1</t>
  </si>
  <si>
    <t>Solutie conform ATR 7798/30.03.2004 prin racord 20kV existent alimentat din LEA 20kV Modelu 1. PTab 3136 existent. Masura existenta pe 6kV.</t>
  </si>
  <si>
    <t>26953375</t>
  </si>
  <si>
    <t>DOINA VACAROAIA</t>
  </si>
  <si>
    <t>PTAB 2781 MOARA ULMENI</t>
  </si>
  <si>
    <t>Bransament trifazat existent. BMPT existent. Masura existenta.</t>
  </si>
  <si>
    <t>27459465</t>
  </si>
  <si>
    <t>NUTRICOM SA</t>
  </si>
  <si>
    <t>HALA + CEF / Anexa 4</t>
  </si>
  <si>
    <t>PTA 2764 NUTRICOM CHIRNOGI</t>
  </si>
  <si>
    <t>LES de JT din CD a PTA 2764. Instalatie existenta. Masura existenta.</t>
  </si>
  <si>
    <t>27560208</t>
  </si>
  <si>
    <t>PCZ 2504</t>
  </si>
  <si>
    <t>- Alimentare conform ATR 14486/04.08.2010 prin racord 20kV+PCZ 2504, 2x1000kVA, alimentat din LEA 20kV Siloz. Instalatie existenta. Masura existenta in PCZ 2504.</t>
  </si>
  <si>
    <t>27629827</t>
  </si>
  <si>
    <t>PTA 2645 PIC ROMANIA</t>
  </si>
  <si>
    <t>Bransament trifazat alimentat din bornele 0,4kV PTA 2645. Instalatie existenta. Masura existenta in CD a PTA 2645.</t>
  </si>
  <si>
    <t>27630500</t>
  </si>
  <si>
    <t>COMUNA DAENI</t>
  </si>
  <si>
    <t>Infiintare parc fotovoltaic in vederea producerii energiei electrice din surse regenerabile de tip solar pentru Comuna D?eni, Jude?ul Tulcea / Anexa 4</t>
  </si>
  <si>
    <t>A20 10700- OSTROV TL</t>
  </si>
  <si>
    <t>Alimentarea cu energie electrica se va realiza prin proiectarea si executarea unui punct de conexiune, racordat in sistem radial, in LEA 20 kV 10700, din stalpul nr.30 existent, prin LEA MT 70 mmp, in lungime de 7 m, pana la un stalp special nou tip 12 G, pe care se va instala un separator in montaj vertical cu CLP. Din separatorul vertical se va pleca in LES 20kV cu cablu ARE4H5EX ?3x1x185mmp GSC001, pozat in canalizatie tip A si B Enel, functie de traseu, in lungime de 120 m, pana la punctul de conexiune ce va fi amplasat pe domeniul public, la intersectia dintre DJ 222F si str. Casariei. Cablul va fi montat in tub de protectie pliabil d=160mm, iar la urcarea pe stalp, cablul va fi pozat in tub rigid. Pentru racordarea cablului 20kV la celula de linie din PC se vor monta terminale de interior 20kV GSCC005. Punctul de conexiuni va fi prevazut cu: Compartiment Retele Electrice Romania echipat cu: - o celula de linie 20kV, tip LE echipata conform ultimelorspecificatii; se va prevedea un loc liber pentru inca o celula de linie; - o celula de masura UTM, echipata cu transformatoare de tensiune 20/0 ,1kV, transformatoare de curent 50/5A, separatoare de punere la pamant ST1 si ST2, amonte si aval de grupul de masura. - Tablou servicii interne alimentat de la boxa transformatorului, inainte de intrerupatorul general JT; - un compartiment (nisa) pentru masura energiei, in care se monteaza contor electronic cu trei sisteme de masurare, 57,7/100V, (5-6) A, clasa de precizie 0.5 s, montaj indirect cu dublu sens, cu curba de sarcina, RS232 si modem sub capac, pentru integrarea in sistemul de telecitire existent la zona MT/JT. Contorul se va monta in nisa cu vizor pe peretele punctului de conexiuni. Nisa va avea posibilitatea de incuiere cu lacat si posibilitatea de sigilare. Contorul va fi montat si pus la dispozitie de Retele Electrice Romania. Compartimentul va fi prevazut cu elemente de ventilatie, intrari pentru cabluri, instalatie de legare la pamant. Prin fundatie se asigura accesul cablurilor de medie tensiune la celule si al cablului de joasa tensiune la tabloul servicii auxiliare. Spatiile pentru accesul cablurilor vor fi etanseizate pentru a impiedica patrunderea apei din sol in postul de conexiuni. Cabina punctului de conexiune va fi prevazuta cu sistem de supraveghere si antiefractie, iar usa de la compartimentul de distributie va fi prevazuta cu cheie unica enel.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 transformatorul de putere 20/0,4 kV se va dimensiona conform puterii solicitate. La punerea in functiune a caii de alimentare la MT, se va desfiinta calea de alimentare existenta, prin demontarea contorului existent. Se va depune la UO MT JT dosarul de executie al instalatiei interioare. Echipamentele, materialele care se vor monta in instalatiile Retele Electrice Romania pe tarif de racordare vor respecta standardele si omologarile Retele Electrice Romania. Materialele si echipamentele care se utilizeaza la realizarea instalatiei pe tarif de racordare, trebuie sa fie conforme cu cerintele din specificatiile tehnice unificate Retele Electrice Romania.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Retele Electrice Romania. In situatia in care terenul pe care urmeaza a fi amplasata instalatia de racordare este proprietate privata, este necesar acordul sau promisiunea unilaterala a proprietarului/proprietarilor terenului pentru incheierea cu operatorul de retea, dupa perfectarea contractului de racordare si elaborarea proiectului tehnic al instalatiei de racordare, a unei conventii avand ca obiect exercitarea de catre operatorul de retea a drepturilor de uz si servitute asupra terenului afectat de instalatia de racordare.Conventia se materializeaza prin intermediul contractelor de uz, superficie, servitute, dupa caz, în functie de natura instalatiei de racordare, încheiate în forma autentica si înscrise în cartea funciara. Contractele autentice prin care se constituie in favoarea Operatorului cu titlu gratuit drepturile de superficie, uz si servitute asupra tuturor imobilelor - terenuri si/sau constructii proprietate privata ocupate/traversate de instalatia de racordare si incheierile de intabulare in cartea funciara a acestor drepturi se vor definitiva dupa perfectarea contractului de racordare si elaborarea proiectului tehnic al instalatiei de racordare. Conform Ord ANRE nr.59/2013 cu actualizarile in vigoare, art 46 al. 2. (2) Instala?iile finan?ate de c?tre utilizatori sunt în proprietatea acestora ?i sunt exploatate de c?tre operatorii de re?ea, în baza unei conven?ii ini?iate de c?tre operatori, încheiate cu utilizatorii si conform Legii nr.50/1991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funciaraa imobilului a Autorizatiei de Construire. Aplicabilitatea paragrafului de mai sus se face doar in cazul racordurilor de alimentare cu energie electrica, unde este necesara obtinerea Autorizatie de Construire.</t>
  </si>
  <si>
    <t>27354793</t>
  </si>
  <si>
    <t>SOPEMA SRL</t>
  </si>
  <si>
    <t>Instalare Sistem Fotovoltaic pentru Autoconsum la SC Sopema SRL ANEXA 4</t>
  </si>
  <si>
    <t>A20 OREZARIE 1-GURA IALOMITEI SL</t>
  </si>
  <si>
    <t>Se va utiliza instalatia electrica existenta ? PC 7728 cu delimitare si masura pe medie tensiune. Racordarea la RED a instalatiei de producere CEF se va realiza prin instalatia de utilizare a clientului in tabloul general de distributie de joasa tensiune. In instalatia electrica existenta contorul electronic trifazat se va reprograma pentru inregistrare cu dublu sens pentru masurarea energiei electrice absorbite/evacuate din/in retea, conform puterii avizate productie/consum, sau se va inlocui contorul existent cu un contor inteligent trifazat nou, programat pentru inregistrare cu dublu sens pentru masurarea energiei electrice absorbite/evacuate din/in retea, conform puterii avizate productie/consum. Instalatia de utilizare va fi dotata cu: -intrerupator tip DG cu protectii impotriva defectelor monofazate/trifazate, imediat in aval de punctul de delimitare cu OD, unde se va verifica conformitatea instalatiei de utilizare din punct de vedere al sistemelor de protectie, pe urmatoarele criterii: se vor analiza riscurile din punct de vedere al probabilitatii de aparitie a incidentelor in reteaua instalatiei de utilizare neprotejata de sisteme de protectie si se vor prevedea fie masuri de diminuare a riscurilor de aparitie a defectelor, fie dotarea cu intrerupator de tip DG cu protectii impotriva defectelor monofazate/trifazate, imediat in aval de punctul de delimitare cu OD, lucrare efectuata prin grija utilizatorului. - intrerupator tip DI cu protectii de interfata pe partea de joasa tensiune in punctul de delimitare intre instalatia de consum si instalatia de producere cu rol de separare a instalatiei de producere in cazul abaterii valorilor de tensiune si/sau frecventa. Invertoarele utilizate trebuie sa corespunda cerintelor din Ordinul ANRE nr. 208/14.12.2018 pentru aprobarea ?Normei tehnice privind cerintele tehnice de racordare la retelele electrice de interes public pentru module generatoare, centrale formate din module generatoare si centrale formate din module generatoare offshore(situate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pentru punerea in functiune a CEF,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</si>
  <si>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27566402</t>
  </si>
  <si>
    <t>ONE GRAINS&amp;LOGISTICS S.R.L.</t>
  </si>
  <si>
    <t>AEE CEF / Anexa 1-ssp</t>
  </si>
  <si>
    <t>A20 2403 CERCHEZU- VIROAGA CT</t>
  </si>
  <si>
    <t>Alimentarea cu energie electrica se va realiza prin proiectarea si executarea unui punct de conexiuni radial conform normelor RER in vigoare racordat pe medie tensiune in LEA 20 kV L 2403 din stalp existent nr2 tip SC 140015 derivatia PTA 8152 pe care se va monta o consola de derivatie si se va realiza o derivatie OlAl 3x70 mmp in lungime de 6 m pana la un stalp echipat cu separator vertical cu CLP pentru cablul de alimentare al PC nou. Din separatorul vertical se pleaca cu LES 20 kV de sectiune de 3x1x185 mmp 100 m (10 m pozat pe stalp, 90 m pozat in canal profil A) pana la punctul de conexiune ce va fi amplasat la limita de propietate cu acces din domeniul public. Punctul de conexiuni va fi prevazut cu compartiment RER echipat cu: - un spatiu pentru instalatia de racordare echipat cu doua celula de linie tip LE echipata cu separator de sarcina IMS, motorizate si cu actionare manuala, cu separator de punere la pamant ST, detector prezenta tensiune, loc liber pentru o celula de linie; - doua celule de masura UT, echipata cu 2 transformatoare de tensiune 20/0 ,1 kV, transformatoare de curent 50/5A, separatoare de punere la pamant ST1 si ST2, amonte si aval de grupul de masura; - RG-DAT instalat pe celulele de linie cu motorizare; - Tablou servicii interne alimentat de la boxa transformatorului, inainte de intrerupatorul general JT. - UPS 2000VA ? doua compartimente (nisa) pentru masura energiei, in care se monteaza contor electronic cu trei sisteme de masurare - va fi prevazuta cu elemente de ventilatie, intrari pentru cabluri, instalatie de legare la pamant. Prin fundatie se asigura accesul cablurilor de medie tensiune la celule si al cablului de joasa tensiune la tabloul servicii auxiliare. Ea trebuie sa fie prevazuta cu un colector pentru acumularea apei in eventualitatea patrunderii acesteia prin usi sau ferestre. Spatiile pentru accesul cablurilor vor fi etanseizate pentru a impiedica patrunderea apei din sol in postul de conexiuni.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pentru alimentare si protectie transformator; - intrerupator automat bipolar 6A magnetotermic pentru alimentare si protectie circuit iluminat; - intrerupator automat bipolar 16° magnetotermic pentru alimentare si protectie circuit prize; - transformatorul de putere 20/0,4 kV se va dimensiona conform puterii solicitate. In situatia in care din PC nou se va poza un cablu mai lung de 300m, este necesar montarea de protectii homopolare directionate de punere la pamant. - Dupa PIF PC nou, bransamentul trifazat existent se va desfiinta, si impreuna cu grupul de masura se vor preda catre UO MTJT.</t>
  </si>
  <si>
    <t>27610801</t>
  </si>
  <si>
    <t>COMUNA MAIA</t>
  </si>
  <si>
    <t>Centrala Electrica Fotovoltaica la nivelul comunei Maia / Anexa 4</t>
  </si>
  <si>
    <t>Alimentarea cu energie electrica a obiectivului se va face prin construirea unui post de transformare aerian 20 / 0,4kV ? 250 kVA ce se va racorda din LEA 20kV Hagiesti, la stilpul nr.6 dupa SR 5461. Lucrari pe tarif de racordare: -se va inlocui stilpul de racord de tip SC15006, cu stilp 14F in fundatie turnata, ce va fi echipat cu: o consola semiorizontala de intindere cu lanturi duble de izolatori compoziti, si o consola de derivatie cu lanturi duble de izolatori compoziti; - la 5m dupa stilpul de racord, se va planta un stilp 12F in fundatie turnata(stilpul cu separatorul de racord), ce va fi echiapat cu: o consola semiorizontala de intindere cu lanturi duble de izolatori compoziti, separator orizontal STEPN0( de Exipmrod Buzau), si priza de impamantare cu R&lt;4 ohmi; -la 5m dupa stilpul cu separator 12F, se va monta stilpul cu postul de transformare, va fi un stalp nou plantat in fundatie turnata de tip 12/G/31, ce va fi echipat cu: transformator 20 / 0,4kV ? 250 kVA, o consola semiorizontala de intindere cu lanturi duble de izolatori compoziti, descarcatori cu oxid de zinc cu disconectori, si priza de impamantare cu R&lt;4 ohmi - Se va realiza LEA 20kV nou proiectata, cu conductor OL-AL 50mmp in lungime de 10m(traseu); -se va inlocui conductorul pe distanta de 120m intre stilpul nr.5 si 7, cu conductor Ol-Al 50mmp; - se va construi bransament trifazic cu BMPT cu intrerupator de 300A(reductori de curent 125/5A conform DM1 031006 RD Ed.1), cu DPST, in carcasa de policarbonat, antivandalism, armat cu fibra de sticla, ce se va racorda din bornele 0,4kV ale transformatorului cu cablu jt 3x240+95N, cu L= 9 m pozat prin tub de protectie pana in BMPT. - Masurarea energiei electrice se realizeaza prin montarea unui contor electronic trifazat in montaj semidirect cu reductori de curent 125/5A conform DM1 031006 RD Ed.1, cu kit de telecitire, acesta fiind pus la dispozitie de UOMTJT Urziceni. Lucrari conexe: Prin grija beneficiarului cu o unitate atestata de ANRE se va monta priza de impamintare cu R&lt;4ohmi si se va poza subteran cablu jt cu 5 conductoare izolate de la BMPT la tabloul instalatiei electrice de utilizare(tablou abonat). Instalatia de dupa BMPT(inclusiv priza de impamintare) va ramane in gestiunea abonatului,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 Pentru instalatia de dupa BMPT se vor obtine toate acordurile necesare traversarii proprietatilor in nume propriu si acestea se vor atasa dosarului de instalatie de utilizare.</t>
  </si>
  <si>
    <t>27680649</t>
  </si>
  <si>
    <t>ENERGY ONE YAC S.R.L.</t>
  </si>
  <si>
    <t>Construire centrala electrica fotovoltaica, bransamente utilitati si organizare executare lucrari, comuna Ciochina, judetul Ialomita</t>
  </si>
  <si>
    <t>A20 OREZU-CAZANESTI SL</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</si>
  <si>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Solutia unica: Racordare in sistem intrare - iesire in LEA 20 kV Orezu din statia 110/20 kV Cazanesti intre stalpii 114-115.
Lucrari necesare realizarii instalatiei de racordare
- plantare 2 stalpi speciali 12G in axul LEA 20 kV Orezu, intre stalpii 114-115 si echiparea acestora cu console terminale , DRV ZnO 24kV, CT exterior si Rp≤ 4Ω ;
- realizare racord intrare - iesire in LEA 20 kV Orezu între stalpii proiectati și PC 20 kV, cu cablu de medie tensiune tripolar, cu elice vizibila, cu izolație XLPE, cu conductori de sectiune 3x1x185 mmp, pe o lungime de traseu de aproximativ 30 m;
- punct de conexiune 20 kV ce se va amplasa pe terenul Beneficiarului cu acces dindomeniul public pentru SC Retele Electrice Dobrogea SA din exterior
- echiparea compartimentului de racordare al punctului de conexiuni cu:
- 2 celule de linie 24 kV, tip LE, cu sistem trifazat de bare cu izolatie in aer, curent nominal de serviciu continuu 630 A, echipate cu separator de sarcină 24 kV, curent nominal admisibil de scurta durata pentru bare si derivatii 16 kA, cu CLP, motorizare 24 Vc.c., indicatoare prezenta tensiune, izolatori cu divizor de tensiune capacitiv legat la dispozitivul de semnalizare prezenta/absenta tensiune, transformatoare toroidale pentru detectarea si semnalizarea scurtcircuitelor mono si polifazate, RGDAT, rezistenta anticondens;
- loc pentru încă o celulă de linie;
- 1 celulă de măsură 24 kV, tip UTM, sistem trifazat de bare cu izolatia in aer, curent nominal de serviciu continuu 630 A, echipata cu separator de sarcina 24 kV, cu 3 pozitii, curent nominal admisibil de scurta durata pentru bare si derivatii 16 kA, un separator de punere la pamant ST 2 in aval de grupul de masura, motorizare 24 V c.c., 2 reductori de curent 400/5A cls 0,2S si 2 reductori de tensiune 20/0,4 kV, cls. 0,2, indicatoare prezenta tensiune, rezistenta anticondens. Reductorii de curent si tensiune vor avea buletine de verificare metrologica.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Achizitia si montarea contorului revin in sarcina Operatorului de Distributie.
Lucrari ce se realizeaza prin grija beneficiarului:
- Anvelopa de beton compusa din doua incaperi cu acces separat fiecare, o incapere fiind pentru montarea echipamentelor 20 kV OD (compartiment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maximală de curent homopolar cu două trepte (una sensibilă la pentru puneri la pamant simple cealaltă pentru sesizarea dublelor puneri la pământ).”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1. functie protectie de tensiune minima /maxima in 2 trepte;
2. functie protectie de frecventa minima /maxima in 2 trepte;
3.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 Ciochina in lungime de 0,030km
- Posturi trafo si tablouri jt aferente parcului cu putere unitara trafo &lt;=2000kVA.
- Asigurare accesului la PC 20kV proiectat pentru OD. Materialele și echipamentele care se utilizează la realizarea lucrărilor de racordare trebuie să fie noi, omologate sau certificate, după caz, dacă acest lucru este prevăzut în specificațiile tehnice unificate, în conformitate cu procedurile aplicabile în cadrul Retele Electrice Romania.
Celelalte materiale și echipamente, pentru care nu sunt elaborate specificații tehnice unificate, trebuie să fie noi, compatibile cu starea tehnică a instalației, să îndeplinească cerințele specifice de fiabilitate și siguranță.
Evaluarea tarifului de racordare
Tariful de racordare este T= TR+TI+TU, in conformitate cu prevederile Ord. 11/2014 „Metodologie de stabilire a tarifelor de racordare a utilizatorilor la retelele electrice de interes public”.
Valoarea tarifului de racordare T, stabilită conform reglementărilor în vigoare la data emiterii prezentului aviz şi în baza studiului de solutie pentru ,, Racordarea la SEN a Construire centrala electrica fotovoltaica, bransamente utilitati si organizare executare lucrari” sat. Ciochina, jud. Ialomita, nr. cadastral 25293, 20312 „ rev.1 este in cuantum de: T = 1.314.565,12 lei fara TVA, din care: componenta TI = 967.012,00 lei fara TVA calculată la pct 5 unde:
Ti - Componenta tarifului de racordare corespunzătoare cotei de participare la finantarea lucrarilor de intarire a retelei electrice, necesare pentru evacuarea puterii aprobate utilizatorilor componenta TR = 344.378,00 lei fără TVA
TR - Componenta tarifului de racordare corespunzătoare realizării instalaţiei de racordare calculata pe baza de deviz general componenta TU= 3.175,12 lei fara TVA
TU - Componenta tarifului de racordare corespunzătoare:
a) verificarii dosarului instalatiei de utilizare si punerii sub tensiune a acestei instalatii: 1.045,12 lei (fara TVA)
b) verificarii si certificarii conformitatii tehnice a centralei electrice cu cerintele normelor tehnice in vigoare 2.130 lei (fara TVA)</t>
  </si>
  <si>
    <t>Realizarea lucrărilor de întărire cu caracter general pentru respectarea criteriului cu N-1 elemente in functiune in RED 110 kV:
- Reconductorare LEA 110 kV Lehliu Gară-Lehliu (9,5 km) cu conductoare de sectiune similara si capacitate de minim 850A (inclusiv lucrari de inlocuire TC in celulele de capat);
- Reconductorare LEA 110 kV Vlad Țepeș-Lehliu Gară (34,3 km) cu conductoare de sectiune similara si capacitate de minim 850A (inclusiv lucrari de inlocuire TC in celulele de capat);
- Reconductorare LEA 110 kV Dragoș Vodă-Vlad Țepeș (15,5 km) cu conductoare de sectiune similara si capacitate de minim 850A (inclusiv lucrari de inlocuire TC in celulele de capat);
- Reconductorare LEA 110 kV Mircea Vodă-Pelicanu (4,2 km) cu conductoare de sectiune similara si capacitate de minim 850A (inclusiv lucrari de inlocuire TC in celulele de capat);
- Reconductorare LEA 110 kV Călărași-Mircea Vodă (9,9 km) cu conductoare de sectiune similara si capacitate de minim 850A (inclusiv lucrari de inlocuire TC in celulele de capat);
Lungime linii 110kV de reconductorat:73,4km Evaluare lucrari de intarire N-1 elemente in functiune : 45.790.000,00lei fara TVA</t>
  </si>
  <si>
    <t>Realizarea lucrărilor de întărire cu caracter general pentru respectarea criteriului cu N elemente in functiune in RED 110 kV:
- Amplificare transformator existent 10 MVA la25 MVA inclusiv lucrarile adiacente
- Amplificarea grupului de tratare neutru din statia Cazanesti montarea unei bobine cu capacitate de 30-200A pe sectia de bare A conform specificatii RER inclusiv lucrari adiacente
- LEA nouă 110 kV Tămădău-Fundulea (8,3km) cu conductoare capacitate de minim 850A (inclusiv lucrari de montare celule 110kV in statiile de capat)
- LEA nouă 110 kV Fundulea-Solex (23,6 km) cu conductoare capacitate de minim 850A (inclusiv lucrari de montare celule 110kV in statiile de capat)
- Reconductorare LEA 110 kV Tămădău-Fundulea (8,3 km) cu conductoare de sectiune similara si capacitate de minim 850A (inclusiv lucrari de inlocuire TC in celulele de capat);
- Reconductorare LEA 110 kV Lehliu-Tamadau (19,1 km) cu conductoare de sectiune similara si capacitate de minim 850A (inclusiv lucrari de inlocuire TC in celulele de capat);
- Reconductorare LEA 110 kV Slobozia Sud-Dragos Voda (30,5km) cu conductoare de sectiune similara si capacitate de minim 850A (inclusiv lucrari de inlocuire TC in celulele de capat);
- Reconductorare LEA 110 kV Slobozia Sud-Slobozia Nord (5,8km) cu conductoare de sectiune similara si capacitate de minim 850A (inclusiv lucrari de inlocuire TC in celulele de capat);
- Reconductorare LEA 110 kV Ghe.Doja-Slobozia Nord (22,7 km) cu conductoare de sectiune similara si capacitate de minim 850A (inclusiv lucrari de inlocuire TC in celulele de capat);
- Reconductorare LEA 110 kV Fundulea-Solex (23,6 km) cu conductoare de sectiune similara si capacitate de minim 850A (inclusiv lucrari de inlocuire TC in celulele de capat);
Total reconductorare LEA 110kV : 110 km Total LES noua 110kV : 31,9 km Evaluarea lucrari de intarire N elemente in functiune: 247.571.661,00 lei fara TVA</t>
  </si>
  <si>
    <t>Malcea Dumitru</t>
  </si>
  <si>
    <t>Locuinta + CEF / ANEXA 1 - mutare contor la limita de proprietate</t>
  </si>
  <si>
    <t>PTA 574 APA MINERI L 9300</t>
  </si>
  <si>
    <t>Se va monta contor electronic monofazat bidirectional smartmeter CERT1 in FDCP 2M ce se va realiza conform ATR 27622572-,,DENISIUC IONUT MACAR. Prezenta lucrare este conditionata de realizarea PVR si PIF ATR 27622572-DENISIUC IONUT MACAR.</t>
  </si>
  <si>
    <t>27621935</t>
  </si>
  <si>
    <t>DENISIUC IONUT MACAR</t>
  </si>
  <si>
    <t>Locuinta + CEF / ANEXA 1 - mutarea bransamentului pe Str. Vulturului</t>
  </si>
  <si>
    <t>Se va intercepta LES JT 3x95+50N la intrarea in FDCP-ul realizat conform ATR 16714267 CRETU CARMEN (str. Vulturului, nr.9) si se va alimenta o CS noua ce se va amplasa langa FDCP. Din CS noua se va realimenta FDCP-ul cu cablu 3x50+25C in lungime de 3 m si cu un alt cablu 3x50+25C se va pleca subteran pe str. Vulturului in lungime de 104 m (100 m profil A zona nepavata) pana intr-un FDCP 2M ce se va monta la limita de proprietate, pe domeniul public. FDCP-ul 2M se va echipa cu sigurante de 40 A. In FDCP se va monta un contor electronic monofazat bidirectional Smartmeter pentru utilizatorul DENISIUC IONUT MACAR. -la PIF-ul bransamentului nou, bransamentul monofazat existent se va desfiinta si impreuna cu contorul se vor preda catre Retele Electrice Romania. -Solutie de racordare comuna corelata cu cererea 27621935-MALCEA DUMITRU (str. Vulturului, nr. 5).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FDCP ramane in gestiunea abonatului. - Priza de pamant face parte din instalatia de utilizare a utilizatorului si se vor realiza pe cheltuiala acestuia cu o firma autorizata de A.N.R.E. - Pentru instalatia de dupa FDCP, realizata subteran, se vor obtine toate acordurile necesare traversarii proprietatilor in nume propriu si se vor atasadosarului de instalatie interioara. Valorile maxime si minime ale tensiunii si frecventei pentru protectiile de interfata aferente instalatiilor de producere a energiei electrice: Functia de protectie Valoare Temporizare (s) Functia de protectie de tensiune treapta I1.15 Un0.5 Functia de protectie de tensiune treapta II0.85 Un3.2 Functia de protectie de frecventa treapta I52 Hz0.5 Functia de protectie de frecventa treapta II47.5 Hz0.5 Functia de protectie de maxima tensiune(valoarea mediata la 10 minute)*1.1 Un603 s** - *Aceasta functie se activeaza doar in cazul in care este continuta in modulul generator (invertor)/ generator sincron achizitionat si este obligatorie in cazul protectiilor de interfata, externe unitatilor generatoare/instalatiilor de producere a energiei electrice cu puterea instalata &gt; 30 kVA . - ** Timpul de actionare al protectiei este dependent de valoarea initiala si finala a tensiunii masurate, respectiv de 10 minute dupa un timp dedemaraj de 3s. Lucrari conexe ce nu se vor realiza pe tarif de racordare: Transformatorul de putere 20/0,4 kV se va dimensiona conform puterii solicitate Conform Ord ANRE nr. 59/2013 cu actualizarile in vigoare, art 46 al. 2. (2) Instalatiile finantate de catre utilizatori sunt în proprietatea acestora si sunt exploatate de catre operatorii de retea, in baza unei conventii initiate de catre operatori, incheiate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</si>
  <si>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27622572</t>
  </si>
  <si>
    <t>IONUT BALASA</t>
  </si>
  <si>
    <t>LOCUINTA+CEF / ANEXA 1</t>
  </si>
  <si>
    <t>PTAB 1894 MIDIA SAT 1 L 5305</t>
  </si>
  <si>
    <t>Necesar activare 2 faze si inlocuire BMPM cu un BMPT tip monobloc, echipat cu bazeta, separator si intrerupator jt automat de 32 A. Cutia se va monta pe un soclu incastrat in fundatie de beton la limita de proprietate. In BMPT se va monta contor electronic trifazat tip SmartMeter bidirectional CERT1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Dupa PIF BMPT nou, BMPM-ul existent se va desfiinta, si impreuna cu grupul de masura se vor preda catre UO MTJT.</t>
  </si>
  <si>
    <t>27681772</t>
  </si>
  <si>
    <t>MARIOARA TERENTE</t>
  </si>
  <si>
    <t>PTA-220 GRECI L 9906</t>
  </si>
  <si>
    <t>Se mentine alimentarea existenta.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si minime ale tensiunii si frecventei pentru protectiile de interfata aferente instalatiilor de producere a energiei electrice: Functia de protectie Valoare Temporizare (s) Functia de protectie de tensiune treapta I1.15 Un0.5 Functia de protectie de tensiune treapta II0.85 Un3.2 Functia de protectie de frecventa treapta I52 Hz0.5 Functia de protectie de frecventa treapta II47.5 Hz0.5 Functia de protectie de maxima tensiune(valoarea mediata la 10 minute)*1.1 Un603 s** - *Aceasta functie se activeaza doar in cazul in care este continuta in modulul generator (invertor)/ generator sincron achizitionat si este obligatorie in cazul protectiilor de interfata, externe unitatilor generatoare/instalatiilor de producere a energiei electrice cu puterea instalata &gt; 30 kVA . - ** Timpul de actionare al protectiei este dependent de valoarea initiala si finala a tensiunii masurate, respectiv de 10 minute dupa un timp de demaraj de 3s. Lucrari conexe ce nu se vor realiza pe tarif de racordare: Transformatorul de putere 20/0,4 kV se va dimensiona conform puterii solicitate Conform Ord ANRE nr. 59/2013 cu actualizarile in vigoare, art 46 al. 2. (2) Instalatiile finantate de catre utilizatori sunt în proprietatea acestora si sunt exploatate de catre operatorii de retea, in baza unei conventii initiate de catre operatori, incheiate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</si>
  <si>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27701590</t>
  </si>
  <si>
    <t>RICHIA ANDREI-ADRIAN</t>
  </si>
  <si>
    <t>PTAB 1755 NEAGU</t>
  </si>
  <si>
    <t>27618854</t>
  </si>
  <si>
    <t>LIVADA LUI CEZAR SRL</t>
  </si>
  <si>
    <t>CONTAINER+CEF/ANEXA 1</t>
  </si>
  <si>
    <t>PTA 75 CATALOI L 9302</t>
  </si>
  <si>
    <t>Se va realiza bransament trifazat de sectiune 25 mmp (cca 10 m) din stalp 10C NR 5 ? CAPAT RETEA LEA 0.4 kV existent pe str LALELELOR, pana la un BMPT echipat cu bazeta, separator si intrerupator jt automat de 25 A. Cutia se va monta pe stalpul de racord. Racordul va fi pozat pe stalp (10 m). BMPT-ul si contorul electronic trifazat in montaj direct tip SmartMeter bidirectional CERT1 se vor monta de catre SC Retele Electrice Romania SA. Cablul la iesire in aerian la pozarea pe stalp se va proteja cu tub PVC si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cazulracordurilor de alimenatre cu energie electrica, unde este necesara obtinerea Autorizatie de Construire.</t>
  </si>
  <si>
    <t>26891140</t>
  </si>
  <si>
    <t>ORGANIZATIA UTILIZATORILOR DE APA PENTRU IRIGATII " VIITURA</t>
  </si>
  <si>
    <t>OUAI Viitura SPP 3 + CEF / Anexa 4</t>
  </si>
  <si>
    <t>Lucrari necesare efectuate prin grija beneficiarului cu o unitate atestata ANRE: - se va monta cadru cu descarcatori MT cu oxid metalic cu dispozitiv de deconectare pe stalpul nr. 2. - montare pe soclu de beton afara de gardul de protectie al PTS a unui BMPTS2 echipat cu intrerupator si separator 630 A, TC 300/5A conform DMI031006RO ed. 01, alimentarea acestuia fiind realizata prin interceptarea, sectionarea si legarea cablului de joasa tensiune plecare utilizator(2x3x240+2x1x150) in noul BMPTS2, legarea BMPTS2 la priza de impamantare a PT, lucrari executate pentru securizarea masurii. - Racordarea la RED a instalatiei de producere CEF se va realiza prin instalatia de utilizare a clientului in tabloul general de distributie de joasa tensiune. In instalatia electrica existenta contorul electronic trifazat se va reprograma pentru inregistrare cu dublu sens pentru masurarea energiei electrice absorbite/evacuate din/in retea, conform puterii avizate productie/consum, sau se va inlocui contorul existent cu un contor inteligent trifazat nou, programat pentru inregistrare cu dublu sens pentru masurarea energiei electrice absorbite/evacuate din/in retea, conform puterii avizate productie/consum. Instalatia de utilizare va fi dotata cu: -in trerupator tip DG cu protectii impotriva defectelor monofazate/trifazate, imediat in aval de punctul de delimitare cu OD, unde se va verifica conformitatea instalatiei de utilizare din punct de vedere al sistemelor de protectie, pe urmatoarele criterii: se vor analiza riscurile din punct de vedere al probabilitatii de aparitie a incidentelor in reteaua instalatiei de utilizare neprotejata de sisteme de protectie si se vor prevedea fie masuri de diminuare a riscurilor de aparitie a defectelor, fie dotarea cu intrerupator de tip DG cu protectii impotriva defectelor monofazate/trifazate, imediat in aval de punctul de delimitare cu OD, lucrare efectuata prin grija utilizatorului. - intrerupator tip DI cu protectii de interfata pe partea de joasa tensiune in punctul de delimitare intre instalatia de consum si instalatia de producere cu rol de separare a instalatiei de producere in cazul abaterii valorilor de tensiune si/sau frecventa. Invertoarele utilizate trebuie sa corespunda cerintelor din Ordinul ANRE nr. 208/14.12.2018 pentru aprobarea ?Normei tehnice privind cerintele tehnice de racordare la retelele electrice de interes public pentru module generatoare&lt;(&gt;,&lt;)&gt; centrale formate din module generatoare si centrale formate din module generatoare offshore(situate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pentru punerea in functiune a CEF, se vor prezenta scheme detaliate,teste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</si>
  <si>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27695553</t>
  </si>
  <si>
    <t>Instalare sistem fotovoltaic pentru autoconsum la OUAI Aliseo SPP15 / Anexa 4</t>
  </si>
  <si>
    <t>IRIG 1 TAND PCZ 7368</t>
  </si>
  <si>
    <t>- Se va utiliza instalatia electrica existenta ? PCZ 7368 cu delimitare si masura pe joasa tensiune. - Racordarea la RED a instalatiei de producere CEF se va realiza prin instalatia de utilizare a clientului in tabloul general de distributie de joasa tensiune. In instalatia electrica existenta contorul electronic trifazat se va reprograma pentru inregistrare cu dublu sens pentru masurarea energiei electrice absorbite/evacuate din/in retea, conform puterii avizate productie/consum, sau se va inlocui contorul existent cu un contor inteligent trifazat nou, programat pentru inregistrare cu dublu sens pentru masurarea energiei electrice absorbite/evacuate din/in retea, conform puterii avizate productie/consum. Instalatia de utilizare va fi dotata cu: -in trerupator tip DG cu protectii impotriva defectelor monofazate/trifazate, imediat in aval de punctul de delimitare cu OD, unde se va verifica conformitatea instalatiei de utilizare din punct de vedere al sistemelor de protectie, pe urmatoarele criterii: se vor analiza riscurile din punct de vedere al probabilitatii de aparitie a incidentelor in reteaua instalatiei de utilizare neprotejata de sisteme de protectie si se vor prevedea fie masuri de diminuare a riscurilor de aparitie a defectelor, fie dotarea cu intrerupator de tip DG cu protectii impotriva defectelor monofazate/trifazate, imediat in aval de punctul de delimitare cu OD, lucrare efectuata prin grija utilizatorului. - intrerupator tip DI cu protectii de interfata pe partea de joasa tensiune in punctul de delimitare intre instalatia de consum si instalatia de producere cu rol de separare a instalatiei de producere in cazul abaterii valorilor de tensiune si/sau frecventa. Invertoarele utilizate trebuie sa corespunda cerintelor din Ordinul ANRE nr. 208/14.12.2018 pentru aprobarea ?Normei tehnice privind cerintele tehnice de racordare la retelele electrice de interes public pentru module generatoare&lt;(&gt;,&lt;)&gt; centrale formate din module generatoare si centrale formate din module generatoare offshore(situate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pentru punerea in functiune a CEF,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 Utilizatorul are obligatia de a asigura serviciile interne in compartimentul de racordare si accesul nelimitat al personalului REM la echipamentele instalate in compartimentul de racordare. Realizarea lucrarilor pentru instalatiile din aval de punctul de delimitare estein responsabilitatea utilizatorului si se efectueaza pe cheltuiala acestuia.</t>
  </si>
  <si>
    <t>27793804</t>
  </si>
  <si>
    <t>SPIRU ELECTRA SRL</t>
  </si>
  <si>
    <t>PRODUCERE ENERGIE ELECTRICA</t>
  </si>
  <si>
    <t>A20 9219- MARMURA TL</t>
  </si>
  <si>
    <t>Alimentarea cu energie electrica se va realiza prin proiectarea si executarea unui punct de conexiune, racordat in sistem intrare-iesire, in LEA 20 kV 9219, intre stalpii nr.12 ax si nr.13 ax dublu circuit cu LEA 20 kV 9218. Conductoarele LEA 20 kV 9219 dintre stalpii nr.12 ax si nr.13 ax dublu circuit se vor demonta. Circuitele noi se vor alimenta din stalpii nr.12 ax si nr.13 ax prin racorduri in LEA 20 kV cu conductoare neizolate OL-AL 3x120mmp, in lungime de 10 m, respectiv de 25 m. Langa stalpul nr.12 ax, pe lungul drumului de exploatare, se vor planta 2 stalpi noi speciali unificati, tip 12 G 31, pe care se vor instala separatoare in montaj vertical cu CLP. Din separatoare verticale se va pleca in LES 20kV cu cablu ARE4H5EX ?3x1x185mmp GSC001, pozat in canalizatie tip A si B Enel, functie de traseu, in lungime de 2x40 m, pana la punctul de conexiune ce va fi amplasat la limita de proprietate cu acces din domeniul public-drumul de exploatare. Cablul va fi montat in tub de protectie pliabil d=160mm, iar la urcarea pe stalp, cablul va fi pozat in tub rigid. Pentru racordarea cablului 20kV la celula de linie din PC se vor monta terminale de interior 20kV GSCC005. Punctul de conexiuni va fi prevazut cu: - Compartiment Retele Electrice Dobrogea echipat cu: - doua celule de linie 20kV, tip LE echipate conform ultimelor specificatii; se va prevedea un loc liber pentru inca o celula de linie; - o celula de masura UTM, echipata cu transformatoare de tensiune 20/0 ,1kV, transformatoare de curent 50/5A, separatoare de punere la pamant ST1 si ST2, amonte si aval de grupul de masura. - Tablou servicii interne alimentat de la boxa transformatorului, inainte de intrerupatorul general JT; - un compartiment (nisa) pentru masura energiei, in care se monteaza contor electronic cu trei sisteme de masurare, 57,7/100V, (5-6) A, clasa de precizie 0.5 s, montaj indirect cu dublu sens, cu curba de sarcina, RS232 si modem sub capac, pentru integrarea in sistemul de telecitire existent la zona MT/JT. Contorul se va monta in nisa cu vizor pe peretele punctului de conexiuni. Nisa va avea posibilitatea de incuiere cu lacat si posibilitatea de sigilare. Contorul va fi montat si pus la dispozitie de Retele Electrice Dobrogea. Compartimentul va fi prevazut cu elemente de ventilatie, intrari pentru cabluri, instalatie de legare la pamant. Prin fundatie se asigura accesul cablurilor de medie tensiune la celule si al cablului de joasa tensiune la tabloul servicii auxiliare. Spatiile pentru accesul cablurilor vor fi etanseizate pentru a impiedica patrunderea apei din sol in postul de conexiuni. Cabina punctului de conexiune va fi prevazuta cu sistem de supraveghere si antiefractie, iar usa de la compartimentul de distributie va fi prevazuta cu cheie unica enel.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 transformatorul de putere 20/0,4 kV se va dimensiona conform puterii solicitate. Se va depune la UO MT JT dosarul de executie al instalatiei interioare. Echipamentele, materialele care se vor monta in instalatiile Retele Electrice Dobrogea pe tarif de racordare vor respecta standardele si omologarile Retele Electrice Romania. Materialele si echipamentele care se utilizeaza la realizarea instalatiei pe tarif de racordare, trebuie sa fie conforme cu cerintele din specificatiile tehnice unificate Retele Electrice Romania. Instalatia de legare la pamant va respecta prevederile Normelor Unificate Retele Electrice Romania. In situatia in care terenul pe care urmeaza a fi amplasata instalatia de racordare este proprietate privata, este necesar acordul sau promisiunea unilaterala a proprietarului/proprietarilor terenului pentru incheierea cu operatorul de retea, dupa perfectarea contractului de racordare si elaborarea proiectului tehnic al instalatiei de racordare, a unei conventii avand ca obiect exercitarea de catre operatorul de retea a drepturilor de uz si servitute asupra terenului afectat de instalatia de racordare. Conventia se materializeaza prin intermediul contractelor de uz, superficie, servitute, dupa caz, în functie de natura instalatiei de racordare, încheiate în forma autentica si înscrise în cartea funciara. Contractele autentice prin care se constituie in favoarea Operatorului cu titlu gratuit drepturile de superficie, uz si servitute asupra tuturor imobilelor - terenuri si/sau constructii proprietate privata ocupate/traversate de instalatia de racordare si incheierile de intabulare in cartea funciara a acestor drepturi se vor definitiva dupa perfectarea contractului de racordare si elaborarea proiectului tehnic al instalatiei de racordare. Conform Ord ANRE nr.59/2013 cu actualizarile in vigoare, art 46 al. 2. (2) Instala?iile finan?ate de c?tre utilizatori sunt în proprietatea acestora ?i sunt exploatate de c?tre operatorii de re?ea, în baza unei conven?ii ini?iate de c?tre operatori, încheiate cu utilizatorii si conform Legii nr.50/1991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Nu se va semna contractul de racordare, pana cand utilizatorul nu va obtine de la proprietarii de teren proprietati private, acordurile, in original, autentificate de un notar public, pentru ocuparea sau traversarea terenului, precum si pentru exercitarea de catre OD a dreptului de uz, superficie si servitute asupra terenurilor afectate de instalatia de racordare. In conformitate cu prevederile Legii energiei si gazelor naturale nr. 123/2016, cu modificarile si completarile ulterioare, utilizatorul se va angaja juridic, prin incheierea unui contract de superficie si inscrierea in cartea funciara, ca nu va emite pretentii financiare legate de existenta unor instalatii realizate in beneficiul lui si amplasate pe proprietatea sa, dar care apartin Retele Electrice Dobrogea. Puterea maxim evacuata in PCC : Pevacuata = Pinstalat ? ?Ppierderi totale ? Pabs SI = 920 kW ? 9,2 kW ? 55,8 kW = 855 kW . Pmaxima aparenta simultan evacuata in punctul comun de cuplare: Sevacuata = Pevacuata /0,9 = 950 kVA Unde: Pinstalat ? puterea instalata in grupurile generatoare Pabs SI ? Puterea absorbita de receptoarele de la locul de consum si de producere si/sau serviciile interne ale centralei ?Ppierderi totale - pierderile de putere in elementele de retea aflate intre generator si punctul de delimitare (Pierderile s-au estimat 1% din puterea instalata) cos ? ? factorul de putere Conform Calcul circulatii de puteri efectuat de Analiza Retea Studii si Flexibiltate -nu sunt necesare lucrari de intarire : Valoarea estimata a lucrarilor de intarire pe baza de indici conform art. 41 din Ordinul ANRE 11/2014 este de: T(I)=Sn x i Art. 41. ? În situa?ia în care punctul de racordare este la medie tensiune, într-o linie electric?aerian?, tariful specific pentru calculul componentei TI a tarifului de racordare se noteaz? i5 ?i se stabile?te utilizând urm?toarea formula: i5 = iMTA + iST110/MT [lei/MVA] i5 = 97.000 + 432.000 = 529.000 [lei/MVA] Costul total al intaririlor: Ti = 529.000 * 0 MVA = 0 lei fara TVA</t>
  </si>
  <si>
    <t>CONSTRUIRE PARC PANOURI FOTOVOLTAICE LOC RANDUNICA, COMUNA MIHAIL KOGALNICEANU / Anexa 4</t>
  </si>
  <si>
    <t>A20 9500- ZEBIL TL</t>
  </si>
  <si>
    <t>Alimentarea cu energie electrica se va realiza prin proiectarea si executarea unui punct de conexiune, racordat in sistem intrare, in LEA 20 kV 9500-derivatia Randunica, din stalpul nr.27 existent-cu separatorul nr.216, prin LEA MT 70 mmp, in lungime de 15 m, pana la un stalp special nou tip unificat 12 G 31, pe care se va instala un separator in montaj vertical cu CLP. Din separatorul vertical se va pleca in LES 20kV cu cablu ARE4H5EX ?3x1x185mmp GSC001, pozat in canalizatie tip A si B, functie de traseu, in lungime de 500 m, pozat pe DC 10 si str. Orizontului, pana la punctul de conexiune ce va fi amplasat pe domeniul public. Cablul va fi montat in tub de protectie pliabil d=160mm, iar la urcarea pe stalp, cablul va fi pozat in tub rigid. Pentru racordarea cablului 20kV la celula de linie din PC se vor monta terminale de interior 20kV GSCC005. Punctul de conexiuni va fi prevazut cu: Compartiment Retele Electrice Romania echipat cu: - o celula de linie 20kV, tip LE echipata conform ultimelor specificatii; se va prevedea un loc liber pentru inca o celula de linie; - o celula de masura UTM, echipata cu transformatoare de tensiune 20/0 ,1kV, transformatoare de curent 50/5A, separatoare de punere la pamant ST1 si ST2, amonte si aval de grupul de masura. - Tablou servicii interne alimentat de la boxa transformatorului, inainte de intrerupatorul general JT; - un compartiment (nisa) pentru masura energiei, in care se monteaza contor electronic cu trei sisteme de masurare, 57,7/100V, (5-6) A, clasa de precizie 0.5 s, montaj indirect cu dublu sens, cu curba de sarcina, RS232 si modem sub capac, pentru integrarea in sistemul de telecitire existent la zona MT/JT. Contorul se va monta in nisa cu vizor pe peretele punctului de conexiuni. Nisa va avea posibilitatea de incuiere cu lacat si posibilitatea de sigilare. Contorul va fi montat si pus la dispozitie de Retele Electrice Romania. Compartimentul va fi prevazut cuelemente de ventilatie, intrari pentru cabluri, instalatie de legare la pamant. Prin fundatie se asigura accesul cablurilor de medie tensiune la celule si al cablului de joasa tensiune la tabloul servicii auxiliare. Spatiile pentru accesul cablurilor vor fi etanseizate pentru a impiedica patrunderea apei din sol in postul de conexiuni. Cabina punctului de conexiune va fi prevazuta cu sistem de supraveghere si antiefractie, iar usa de la compartimentul de distributie va fi prevazuta cu cheie unica enel.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 transformatorul de putere 20/0,4 kV se va dimensiona conform puterii solicitate. Se va depune la UO MT JT dosarul de executie al instalatiei interioare. Echipamentele, materialele care se vor monta in instalatiile Retele Electrice Romania pe tarif de racordare vor respecta standardele si omologarile Retele Electrice Romania. Materialele si echipamentele care se utilizeaza la realizarea instalatiei pe tarif de racordare, trebuie sa fie conforme cu cerintele din specificatiile tehnice unificate Retele Electrice Romania.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Retele Electrice Romania. In situatia in care terenul pe care urmeaza a fi amplasata instalatia de racordare este proprietate privata, este necesar acordul sau promisiunea unilaterala a proprietarului/proprietarilor terenului pentru incheierea cu operatorul de retea, dupa perfectarea contractului de racordare si elaborarea proiectului tehnic al instalatiei de racordare, a unei conventii avand ca obiect exercitarea de catre operatorul de retea a drepturilor de uz si servitute asupra terenului afectat de instalatia de racordare.Conventia se materializeaza prin intermediul contractelor de uz, superficie, servitute, dupa caz, în functie de natura instalatiei de racordare, încheiate în forma autentica si înscrise în cartea funciara. Contractele autentice prin care se constituie in favoarea Operatorului cu titlu gratuit drepturile de superficie, uz si servitute asupra tuturor imobilelor - terenuri si/sau constructii proprietate privata ocupate/traversate de instalatia de racordare si incheierile de intabulare in cartea funciara a acestor drepturi se vor definitiva dupa perfectarea contractului de racordare si elaborarea proiectului tehnic al instalatiei de racordare. Conform Ord ANRE nr.59/2013 cu actualizarile in vigoare, art 46 al. 2. (2) Instala?iile finan?ate de c?tre utilizatori sunt în proprietatea acestora ?i sunt exploatate de c?tre operatorii de re?ea, în baza unei conven?ii ini?iate de c?tre operatori, încheiate cu utilizatorii si conform Legii nr.50/1991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t>
  </si>
  <si>
    <t>27691420</t>
  </si>
  <si>
    <t>NOVA ENERGY SRL</t>
  </si>
  <si>
    <t>CEF + IS - Nova Energy comuna Tataru</t>
  </si>
  <si>
    <t>A20 1702 TOPRAISAR- TATARU CT</t>
  </si>
  <si>
    <t>Punctul de racordare: la nivelul de tensiune de 20 kV in LEA 20 kV 1702 intre celula 20 kV LEA 1702 si stalpul nr.9 al LEA 1702 din statia Tataru. Punctul de delimitare : la nivelul tensiunii 20 kV la papucii cablului plecare din celula de m?sura din compartimentul de racordare (Retele Electrice Romania) catre compartimentul utilizatorului. Punctul de masurare : la nivelul tensiunii 20 kV in celula de masura din compartimentul de racordare OD din punctul de conexiuni. Punctul comun de cuplare : la nivelul de tensiune de 20 kV din PC 20kV proiectat. Solutia 2 ? Racord la tensiunea 20 kV intrare-iesire intre stalpii nr. 8 si 9 ai LEA 20 kV 1702 alimentata din statia 110/20 kV Tataru LUCRARI PREVAZUTE PE TARIF DE RACORDARE Descrierea sistemului de limitare operationala Automatizarea limit?rii opera?ionale a puterii centralei electrice CEM Tataru va con?ine pe lâng? elementele fizice (echipamentele necesare instala?iei de automatizare), abonament de date pl?tit (cartel?) în cazul comunica?iei de tip GPRS sau similar (calea de comunicare între automatizarea de limitare a puterii centralei ?i echipamentele care transmit datele culese de peelementele de re?ea monitorizate). Pentru a putea transmite on-line pozi?ia întreruptorului este necesar un abonament de date la un operator de telefonie mobil?, abonament de tip APN cu IP fix (static). Costul abonamentului va fi suportat integral de c?tre Utilizator pentru toate instala?iile montate în RET/RED (dup? caz) ?i în instala?iile proprii. Pierderea comunica?iei sau orice eroare de comunica?ie conduce la deconectarea întrerup?torului din sta?ia de transformare a centralei electrice. Automatizarea de limitare opera?ional? a puterii centralei va monitoriza toate elementele de re?ea rezultate din analiza de sistem pentru regimul cu N-1 elemente în func?iune, care prin ie?irea acestora din func?iune au ca efect apari?ia de suprasarcini în re?ea ?i, în consecin??, imposibilitatea elementelor re?elei r?mase în func?iune ?i a re?elei în ansamblul ei de a func?iona pe timp nelimitat în aceste condi?ii si va limita opera?ional puterea maxim? ce poate fi evacuat? de central? în re?ea. În situa?ia în care comunica?ia prin GSM (minim 4G) nu va asigura timpii de deconectare conform normativelor în vigoare de la data PIF a centralei, calea de comunica?ie se va asigura prin fibr? optic? ale c?rei costuri de achizitie si instalare se vor asigura de c?tre beneficiarul centralei CEM Tataru . Utilizatorul nu este indreptatit sa solicite ?i sa primeasaca de la operatorul de re?ea desp?gubiri pentru energia electric? ce nu a fost produs? ?i livrat? în re?ea pe perioada limit?rii. Costurile totale ale sistemului de automatizare pentru implementarea limitarii operationale se vor modifica in conformitate cu valorile din Proiectul tehnic de executie avizat de OTS, si vor fi suportate in totalitate de catre beneficiarul CEM Tataru . Echipamentele de automatizare vor fi montate în cabinele de relee/camera de comanda unde se afl? dulapurile de control ?i protec?ie aferente celulelor linii/trafo din statile de transformarei. Având în vedere c? beneficiarul CEM Tataru a optat pentru deconectarea puterii produse, automatica de limitare opera?ional? se va realiza : ? pentru toate lucrarile de intarire necesare pentru respectarea citeriului N-1 elemente in functie in RET; ? pentru eliminarea suprasarcinilor în vederea respect?rii criteriului N-1 elemente în func?ie se vor folosi echipamente pentru limitarea/deconectarea puterii evacuate din CEM Tataru pentru elementele de re?ea din ?Element deconectat? descrise în : Element RED DECONECTAT ,,Element RED in suprasarcina ,,P max evacuata ,, LEA 110 KV CET PALAS - BASARABI ,,LEA 110 KV CET PALAS - PALAS SUD ,,0   Echipamentele aferente sistemului de automatizare pentru limitarea opera?ional? se vor instala în urm?toarele sta?ii: OD (RER): - BASARABI Al?i OD (Electrocentrale Constanta) CET PALAS Valoare lucrari ALO : 202.275,76 lei fara TVA din care: OTS - 0,00 lei RER- 101.137,88 lei Electrocentrale Constanta - 101.137,88 lei Lucrari necesare realizarii instalatiei de racordare in solutia avizata Racord 20kV - inlocuire stalpi 8 si 9 cu stalpi speciali echipati cu consola de intindere MT, lanturi duble de intindere cu izolatoare compozit, separator STEPNV 24kV in montaj vertical cu actionare de la sol, set descarcatoare cu ZnO 20 kV, set capete terminale 20 kV de exterior performante si Rp&lt;4 ohmi. -demontare conductor intre stalpii proiectati - pozare LES 20kV cu cablu tip XLPE 3x(1x185mm2) in lungime de 100 m +73 ,5 intre stalpii proiectati si proiectat si celulele de linie LE din compartimentul RER al noului Punct de Conexiune. Punct de conexiune 20kV proiectat Realizare punct de conexiuni 20 kV proiectat in anvelopa de beton amplasat la limita de proprietate si echiparea compartimentului de racordare al punctului de conexiuni 20 kV , cu: doua celule de linie motorizate 24 kV, 630A, 16 kA cu separator de sarcina si CLP conf. Specificatiei Retele Electrice Romania;  loc pentru inca o celula de linie; celula de masura motorizata UTM cu separator si grup de masura format din doua transformatoare de tensiune 20/0,1kV, clasa de precizie 0,2, doua transformatoare de curent 400/5A, clasa de precizie 0,2s si contor electronic trifazat static clasa de precizie 0,2s dotat cu curba de sarcina si interfata de comunicatie RS 232 si modul comunicatie GSM, amplasat intr-o cutie de masura; cutia de masura se va amplasa intr-o nisa cu posibilitatea vizualizarii atat de catre Retele Electrice Romania cat si de catre beneficiar; integrarea in telecontrol a celulelor de linie si masura din PC proiectat prin montarea de RGDAT ? 2 buc, UP 2020 LITE-1 buc, baterii acumulatori - 2 buc, TSA-1 buc, Router Rugged pentru comunicatii 4G - CISCO IR1101, Switch-uri rugged CISCO IE-4000-8S4G-E, dulap pentru echipamente de telecomunicatii FT-045_TLC-M_ed02 - TIP B si accesoriile de conectica: Modul SFP CISCO GLC_FE-100LX-RGD de tip SM, FT-277_MAT ? 3 buc, Patch-cord duplex LC/PC ? E2000 APC, 2m ? 3 buc, Patch-cord ftp cat. 6e (lungime 1 m), Patch-cord ftp cat. 6e (lungime 10 m). Punctul de conexiune 20 kV va fi amplasat pe terenul utilizatorului, cu acces din domeniu public. Achizitia si montarea contorului de decontare revin in sarcina Operatorului de Distributie. Lucrari ce se realizeaza prin grija beneficiarului: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LES 20 kV de Cu , 95 mmp, L? 20m intre celula de masura din compartimentul de racordare si celula cu interupator din compartimentul utilizatorului; Dispozitivul general(DG) - celula sosire cu intrerupator automat si separator in compartimentul utilizatorului cu urmatoarele protectii: ,,protectie maximala de curent cel putin pe doua faze, cu trei trepte. Prima treapta se foloseste impotriva suprasarcinii, a doua pentru a permite o functionare temporizata si a treia pentru a permite o interventie rapida; protectie homopolara directionala cu doua trepte (o treapta pentru punerile la pamant simple, si a doua treapta pentru duble puneri la pamant); protectie maximala de curent directionala homopolara. Dispozitiv de Interfata (DI) - cu scopul de a garanta separarea instalatiei de producere de reteaua demdistributie in caz de intrerupere de la retea. Sistemul de protectie de interfata (SPI) asociat dispozitivului de interfata cuprinde: functie protectie de tensiune minima /maxima in 2 trepte; ,,functie protectie de frecventa minima /maxima in 2 trepte; functie de protectie de maxima de tensiune mediata la 10 minute. Instalare traductoare de putere activa P, putere reactiva Q, frecventa f si tensiune U montate in compartimentul utilizator. Acestea se vor racorda in circuitele de masura al transformatoarelor de curent si de tensiune. Semnalele de iesire ale traductoarelor, impreuna cu cel de pozitie al dispozitivului general DG, vor fi disponibile intr-un sir de cleme. De la sirul de cleme pana la UP 2020 LITE amplasat in compartimentul Retele Electrice Romania, semnalele vor fi transmise printr-un cablu special ecranat, care va face parte impreuna cu traductoarele, din instalatia de utilizare. LES 20kV intre PC 20kV proiectat si CEM in lungime de cca. 0,1km in varianta 2; Serviciile interne in compartimentul de racordare se vor asigura din transformatorul monofazat de 4 kVA montat in compartimentul utilizatorului, dupa intrerupatorul general (DG), spre producator; Postul trafo si tablouri JT aferente parcului fotovoltaic, Trafo ? 2000kVA; Realizare sistem de management a puterii produse/inmagazinate a CEM Tataru la 3,45 MW/3,83 MVA; puterea maxim evacuata in RED este puterea produsa de CEF insumata cu puterea debitata de IS in regim de descarcare suplimentar sistemului de management al puterii evacuate in punctul de conexiune, compartimentul utilizatorului se va instala in mod obligatoriu cu o protectie directionata de maxima putere reglata la 3,45 MW; Montare analizor pentru monitorizarea calitatii energiei electrice. Asigurarea accesului la PC 20kV proiectat pentru Retele Electrice Romania.  Evaluarea tarifului de racordare s-a stabilit in conformitate cu ordinul ANRE nr.11 din 21 februarie 2014 cu modific?rile si complet?rile ulterioare, astfel: T = Ti + TR + TU = 2.609.541,56 lei fara TVA, din care: componenta TI = 2.026.070 lei fara TVA calculat? la pct 4 unde: Ti - Componenta tarifului de racordare corespunz?toare cotei de participare la finantarea lucrarilor de intarire a retelei electrice, necesare pentru evacuarea puterii aprobate utilizatorilor componenta Tr =TLR+TALO= 378.020,68+ 202.275,76= 580.296,44 lei fara TVA TLR - Componenta tarifului de racordare corespunz?toare realiz?rii instala?iei de racordare calculata pe baza de deviz general TALO - Componenta tarifului de racordare corespunz?toare ALO componenta TU = 3.175,12 lei fara TVA TU - Componenta tarifului de racordare corespunz?toare: - verificarii dosarului instalatiei de utilizare si punerii sub tensiune a acestei instalatii: 1045,12 lei (fara TVA) - verificarii si certificarii conformitatii tehnice a centralei electrice cu cerintele normelor tehnice in vigoare 2130 lei (fara TVA)</t>
  </si>
  <si>
    <t>Realizarea lucrărilor de întărire cu caracter general pentru respectarea criteriului cu N-1 elemente in functiune in RED 110 kV: ,,-RECONDUCTORARE LEA 110 KV PALAS SUD-BASARABI 21,01 km cu conductoare de sectiune similara si capacitate de minim 850A(inclusiv inlocuire TC-uri in statiile de capat); Valoare Ti la N-1 elemente in Retele Electrice Romania: 11.351.837,63 lei fara TVA Termenul posibil de realizare a lucrarilor de intarire in RED (cu N-1 elemente in functie) este de 535 zile lucratoare calculat astfel: (1proiecte * 10 luni * 22 zile lucratoare + 21,01 km * 15 zile lucratoare = 535 zile lucratoare) pentru reconductorari Nu sunt inclusi timpii de obtinere a avizelor si acordurilor proprietarilor. Pentru respectarea criteriului N-1 elemente in functiune se vor aplica prevederile ord. 81/2022 cu referire la limitarea operationala. In conformitate cu Ord 20/2025, valoarea lucrarilor necesare ALO sunt prevazute pe Tr. Evaluarea lucrarilor de intarire Valoarea estimata a lucrarilor enuntate la pct.3.2/3.3 pe baza de indici conform art. 44 din Ordinul ANRE 11/2014 este de: T(I)=Sn x iConform Art. 42. — În situația în care punctul de racordare este la medie tensiune, într-o linie electrică aeriana, tariful specific pentru calculul componentei TI a tarifului de racordare se notează i5 și se stabilește utilizând următoarea formulă: I(5) = I(MTA) + I(ST110/MT) [lei/MVA]. I(5) = 97.000 + 432.000 = 529.000 lei Costul total al intaririlor: Tii = 529.000 * 3,83 MVA = 2.026.070 lei fara TVA Valoarea Ti calculată pe bază de deviz general aferentă OD/OTS cu lucrări de întărire la N și N-1 fără limitare operațională: (Ti)SS = 22.918.466,59 lei fara TVA din care: La N elemente: (Ti)SS = 11.566.628,96 lei fara TVA RER: 11.566.628,96 lei fara TVA OTS: 0 La N-1 elemente (Ti)SS = 11.351.837,63 lei fara TVA din care: RER: 11.351.837,63 lei fara TVA OTS: 0 Prin urmare valoarea suportata de Beneficiar fara limitare operationala este conform Ord 141/2014 si anume : Ti = min [( Ti N(SS)+Ti N-1(SS) ; Ti indici) ]= min(11.566.628,96 + 11.351.837,63; 2.026.070 lei) = 2.026.070 lei Termenul posibil de realizare a lucrărilor de intarire in RER la N si N-1 elemente (fara limitare operationala) este: 541+535=1076 zile lucratoare. Pentru respectarea criteriului N-1 elemente in functiune se vor aplica prevederile ord. 81/2022 cu referire la limitarea operationala. In conformitate cu Ord 20/2025, valoarea lucrarilor necesare ALO sunt prevazute pe Tr. In acest caz Ti = min (Ti N(SS); Ti indici)=min (11.566.628,96 lei; 2.026.070 lei)= 2.026.070 lei fara TVA</t>
  </si>
  <si>
    <t>Lucrari de intarire comune (generale) determinate asigurarii conditiilor tehnice in vederea evacuarii puterii aprobate pentru CEM Tataru: Realizarea lucrărilor de întărire cu caracter general pentru respectarea criteriului cu N elemente in functiune in RED 110 kV: - Reconductorare LEA 110 KV CET PALAS- BASARABI 21,415km cu conductoare de sectiune similara si capacitate de minim 850A(inclusiv inlocuire TC-uri in statiile de capat) Valoare Ti la N elemente in Retele Electrice Romania= 11.566.628,96 lei fara TVA Termenul posibil de realizare a lucrarilor de intarire in RED ( cu N elemente in functie) este de 541zile calculate astfel: (1 proiecte * 10 luni * 22 zile lucratoare + 21,415km * 15 zile lucratoare = 541 zile lucratoare) pentru reconductorari. Nu sunt inclusi timpii de obtinere a avizelor si acordurilor proprietarilor</t>
  </si>
  <si>
    <t>SILICA BEJENARU</t>
  </si>
  <si>
    <t>PTA 9 MINERI L 9300</t>
  </si>
  <si>
    <t>Se va realiza bransament trifazat de sectiune 25 mmp (cca 14 m) din stalp SE 11 nr. 8 LEA 0.4 kV existent pe str ELIZEULUI, pana la un BMPT tip monobloc, echipat cu bazeta, separator si intrerupator jt automat de 40 A. Cutia se va monta pe un soclu incastrat in fundatie de beton la baza stalpului de racord. Racordul se va executa subteran in profil A (2 m), pozat pe stalp (10 m) si urcarea pana in BMPT (2m). In BMPT se va monta un contor electronic trifazat tip SmartMeter bidirectional CERT1. BMPT-ul si contorul electronic trifazat in montaj direct se vor monta de catre SC Retele Electrice Romania SA. -la PIF-ul bransamentului nou, bransamentul monofazat existent se va desfiinta si impreuna cu contorul se vor preda catre Retele Electrice Romania. Cablul la iesire in aerian la pozarea pe stalp se va proteja cu tub PVC si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</si>
  <si>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27347308</t>
  </si>
  <si>
    <t>ALDIS AP SRL</t>
  </si>
  <si>
    <t>PC 3661 ALDIS AP</t>
  </si>
  <si>
    <t>Instalatie electrica existenta conform ATR 49762573/15.01.2013. PC3661 alimentat din stalpul nr.187 al LEA 20kV Gradistea derivatia la SS 3391. Masura existenta.</t>
  </si>
  <si>
    <t>27619068</t>
  </si>
  <si>
    <t>TEODORESCU GEORGIANA</t>
  </si>
  <si>
    <t>PTA 1728 PAICU</t>
  </si>
  <si>
    <t>27281922</t>
  </si>
  <si>
    <t>PETRE MAITA</t>
  </si>
  <si>
    <t>PTA-5049 FIERBINTI</t>
  </si>
  <si>
    <t>Deoarece se doreste spor de putere de la 6kW, la 27kW, sunt necesare urmatoarele lucrari: -Se va realiza bransament trifazat de sectiune 4*16 mmp (cca 10 m), cu stalp LEA 0.4 kV existent pe str.Gradinitei, pana la un BMPT tip monobloc, echipat cu separator si intrerupator jt automat de 63 A , pus la dispozitie de RER . Cutia se va monta pe stalp LEA 0.4 kV existent la limita de proprietate. Racordul se va executa aerian / va fi pozat pe stalp (10 m). -se va demonta bransamentul monofazic prin grija RER; Costul mediu pentru realizarea unui bransament trifazat din LEA 0 ,4kV este de 1460 lei. Lucrari conexe: Prin grija beneficiarului cu o unitate atestata de ANRE se va monta priza de impamintare cu R&lt;4ohmi si se va poza subteran cablu jt cu 5 conductoare izolate de la BMPT la tabloul instalatiei electrice de utilizare(tablou abonat). Instalatia de dupa BMPT(inclusiv priza de impamintare) va ramane in gestiunea abonatului,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 Pentru instalatia de dupa BMPT se vor obtine toate acordurile necesare traversarii proprietatilor in nume propriu si acestea se vor atasa dosarului de instalatie de utilizare.</t>
  </si>
  <si>
    <t>27849628</t>
  </si>
  <si>
    <t>COLEGIUL NATIONAL MIHAI EMINESCU</t>
  </si>
  <si>
    <t>Colegiul National Mihai Eminescu Constanta + CEF/ Anexa 1</t>
  </si>
  <si>
    <t>S20 0629- ABATOR CT</t>
  </si>
  <si>
    <t>Alimentarea cu energie electrica se va realiza prin proiectarea si executarea unui punct de conexiuni in sistem intrare/iesire conform normelor RER in vigoare racordat pe medie tensiune in LES 20 kV L 0629 intre PT 4 si PT 148 prin realizarea de mansoane pe MT LES 20 kV de sectiune de 3x1x185 mmp 2x80m pana la punctul de conexiune ce va fi amplasat la limita de propietate cu acces din domeniul public. Punctul de conexiuni va fi prevazut cu compartiment RED echipat cu: - un spatiu pentru instalatia de racordare echipat cu 2 celule de linie tip LE echipate cu separator de sarcina IMS, motorizate si cu actionare manuala, cu separator de punere la pamant ST, detector prezenta tensiune, loc pentru o celula de linie; - o celula de masura UT, echipata cu 2 transformatoare de tensiune 20/0 ,1 kV, transformatoare de curent 50/5A, separatoare de punere la pamant ST1 si ST2, amonte si aval de grupul de masura; - RG-DAT instalat pe celulele de linie cu motorizare; - Tablou servicii interne alimentat de la boxa transformatorului, inainte de intrerupatorul general JT. - UPS 2000VA - un compartiment (nisa) pentru masura energiei, in care se monteaza contor electronic cu trei sisteme de masurare - va fi prevazuta cu elemente de ventila?ie, intrari pentru cabluri, instala?ie de legare la pamant. Prin funda?ie se asigura accesul cablurilor de medie tensiune la celule si al cablului de joasa tensiune la tabloul servicii auxiliare. Ea trebuie sa fie prevazuta cu un colector pentru acumularea apei în eventualitatea patrunderii acesteia prin u?i sau ferestre. Spa?iile pentru accesul cablurilor vor fi etan?eizate pentru a împiedica patrunderea apei din sol în postul de conexiuni. Compartiment utilizator echipat cu: - tablou medie tensiune, modular, extensibil, 24 kV, 400 A, 16 kA, formata din: - celula de racord; - celula DG - dispozitiv general echipat cu intrerupator si protectii aferente pentru limitarea extinderii defectelordin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300m, este necesar montarea de protectii homopolare directionate de punere la pamant. - Dupa PIF bransament trifazat nou, bransamentul trifazat existent se va desfiinta, si impreuna cu grupul de masura se vor preda catre UO MTJT.</t>
  </si>
  <si>
    <t>27871392</t>
  </si>
  <si>
    <t>GHEORGHITA STANCIU</t>
  </si>
  <si>
    <t>PCZ 3010 SDFEE PA 3000 ORAS 1</t>
  </si>
  <si>
    <t>-Bransament monofazat existent.BMPM 32A existent.Montare masura.</t>
  </si>
  <si>
    <t>27948450</t>
  </si>
  <si>
    <t>FLORIN CONSTANTIN</t>
  </si>
  <si>
    <t>PTAB 3003 L20 PA 3152</t>
  </si>
  <si>
    <t>27936490</t>
  </si>
  <si>
    <t>MAHMUD-IMPEX SRL</t>
  </si>
  <si>
    <t>Construire imobil spatii cazare cu regim de inaltime parter si corp de depozitare echipament nautic + CEF / Anexa 1</t>
  </si>
  <si>
    <t>PTAB 1625</t>
  </si>
  <si>
    <t>Se va realiza bransament trifazat cu un cablu de sectiune 3x150+95N mmp in lungime de 100 m din CS M20 nr 49 0.4 kV existenta pe str M20, pana la un BMPT tip monobloc, echipat cu bazeta, separator si intrerupator jt automat de 180 A + ansamblu TC 125/5 A. Cutia se va monta pe un soclu incastrat in fundatie de beton la limita de proprietate. Racordul se va executa subteran in profil A (90 m) pamant, B (6 m) asfalt. In BMPT se va monta contor electronic trifazat tip SmartMeter bidirectional CERT1 in montaj semi-direct de catre Retele Electrice Romania S.A. Costul BMPT-ului va fi suportat de catre SC Retele Electrice Romania.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</si>
  <si>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27614490</t>
  </si>
  <si>
    <t>ROSU PETRU</t>
  </si>
  <si>
    <t>PTAB 308 L 1208</t>
  </si>
  <si>
    <t>Se mentine alimentarea ex. Se va inlocui partea electrica din BMP, atat intrerupatorul existent cu intrerupator nou In = 25 A, cat si conductoarele din circuitul primar, din cupru, flexibile cu sectiuni adecvate curentului nominal al intrerupatorului.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t>
  </si>
  <si>
    <t>27671235</t>
  </si>
  <si>
    <t>ADRIAN TACU</t>
  </si>
  <si>
    <t>PTA 1437 GHINDARESTI</t>
  </si>
  <si>
    <t>Se mentine alimentarea existenta. Se va inlocui partea electrica din BMP, atat intrerupatorul existent cu intrerupator nou In = 40 A, cat si conductoarele din circuitul primar, din cupru, flexibile cu sectiuni adecvate curentului nominal al intrerupatorului.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t>
  </si>
  <si>
    <t>27793638</t>
  </si>
  <si>
    <t>MOGI COM S.R.L.</t>
  </si>
  <si>
    <t>Fabrica+CEF-Anexa 1</t>
  </si>
  <si>
    <t>PCZ6366</t>
  </si>
  <si>
    <t>-Se mentine solutia de racordare existenta. Lucrari conexe: Prin grija beneficiarului cu o unitate atestata de ANRE, se va monta priza de impamantare cu R&lt;4ohmi si cablu cu 5 conductoare izolatate de la BMPT la tabloul instalatiei electrice de utilizare. Instalatia de dupa BMPT(inclusiv priza de impamantare) va ramane in gestiunea clientului,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t>
  </si>
  <si>
    <t>27854575</t>
  </si>
  <si>
    <t>George Giurgiu</t>
  </si>
  <si>
    <t>PTA 245 SAT 6 TUZLA</t>
  </si>
  <si>
    <t>Se va realiza bransament trifazat cu un cablu de sectiune 3x25+16C mmp in lungime de 37 m din stalp LEA 0.4 kV existent pe str TEILOR, pana la un BMPT tip monobloc, echipat cu bazeta, separator si intrerupator jt automat de 63 A. Cutia se va monta pe un soclu incastrat in fundatie de beton la limita de proprietate. Racordul se va executa subteran in profil A ( 13 m nepavat, 5 m pavele)&lt;(&gt;,&lt;)&gt; B (7 m foraj). In BMPT se va monta contor electronic trifazat tip SmartMeter bidirectional CERT1 de catre SC Retele Electrice Romania SA. Costul BMPT-ului va fi suportat de catre SC Retele Electrice Romania. Cablul la iesire in aerian la pozare pe stalp se va proteja pe stalp cu CANAL DIN FIBR? DE STICL? PENTRU PROTEC?IA CABLURILOR si in continuare cu tub PVC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monofazat existent se va desfiinta, si impreuna cu grupul de masura se vor preda catre UO MTJT.</t>
  </si>
  <si>
    <t>27910231</t>
  </si>
  <si>
    <t>PROCA ROMULUS</t>
  </si>
  <si>
    <t>PTA 7170</t>
  </si>
  <si>
    <t>27920416</t>
  </si>
  <si>
    <r>
      <t xml:space="preserve">În urma analizei regimurilor cu N elemente în funcţiune pentru solutiile de racordare propuse se observă că există supraîncărcări sau supratensiuni în RET astfel:  
</t>
    </r>
    <r>
      <rPr>
        <u/>
        <sz val="11"/>
        <rFont val="Arial"/>
        <family val="2"/>
      </rPr>
      <t>Lucrari din planul de Dezvoltare RET</t>
    </r>
    <r>
      <rPr>
        <sz val="11"/>
        <rFont val="Arial"/>
        <family val="2"/>
      </rPr>
      <t xml:space="preserve">
- LEA 220kV CEE Gurbăneşti – Bucureşti Sud prevăzută în Planul de Dezvoltare al CNTEE Transelectrica pentru a fi reconductorată cu termen de finalizare an PIF 2028
În urma analizei regimurilor cu N-1 elemente în funcţiune se observă că există supraîncărcări sau supratensiuni în RET astfel: 
Lucrari din planul de Dezvoltare RET
- LEA 220kV Bucureşti Sud – CEF Călugăreni şi LEA 220kV CEE Gurbăneşti – Bucureşti Sud prevăzute în Planul de Dezvoltare al CNTEE Transelectrica pentru a fi reconductorate cu termen de finalizare anul PIF 2028;
- LEA 220kV Bucureşti Sud – Fundeni c1, 2 pe care se pot monta dispozitive smartwires cu termen de finalizare anul PIF 2025</t>
    </r>
  </si>
  <si>
    <t>APOLLO TRADING S.R.L.</t>
  </si>
  <si>
    <t>Baterii stocare</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</si>
  <si>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 Racord intrare iesire in LEA 20kV 4509 -Deriva?ie SR Poiana (st.21) din statia 110/20kV Nazarcea. Lucrarile incluse in tariful de racordare sunt: Lucrari in LEA 20kV existenta - Inlocuire stalp existent nr.21 cu stalp nou proiectat tip 12G echipat cu coronament semiorizontal, lan?uri duble de întindere, STEPnv 24 kV în montaj vertical, DRV ZnO 24kV, CT exterior ?i Rp? 4? LES 20kV ?,,Realizarea unei linii electrice subterane 20kV cu cablu cu izolatie XLPE 3x1x185 mmp, pe o lungime de traseu de cca. 0,025 km intre stalpul proiectat cu separator si celula de linie din compartimentul OD PC. ?,,Realizare punct de conexiuni 20 kV proiectat in anvelopa de beton amplasat pe terenul beneficiarului si echiparea compartimentului de racordare al punctului de conexiuni 20 kV, cu: ?,,celula de linie motorizata 24 kV, 630A, 16 kA cu separator de sarcina si CLP conf. Specificatiei Retele Electrice Romania; ?,,loc pentru inca o celula de linie; ?,,celula de masura conf. Specificatiei Retele Electrice Romania cu separator si grup de masura format din doua transformatoare de tensiune 20/0,1 kV, clasa de precizie 0,2 si doua transformatoare de curent de 50/5A, clasa de precizie 0,2S si contor electronic trifazat bidirectional, clasa de precizie 0,2s cu curba de sarcina si interfata de comunicatie RS 232 si modul comunicatie GSM amplasat intr-o cutie de masura; cutia de masura se va amplasa intr- o nisa cu posibilitatea vizualizarii atat de catre Retele Electrice Romania cat si de catre beneficiar; - integrarea in telecontrol a celulelor de linie si masura din PC 20kV proiectat prin montarea de RGDAT-2 buc , UP 2020 LITE-1 buc, baterii acumulatori -2 buc, TSA-1 buc, Router Rugged pt comunicatii 4G ? CISCO IR1101, Swich- uri rugged CISCO IE-4000-8S4G-E, dulap pentru echipamente de telecomunicatii FT-045_TLC-M_ed02 ? TIP B si accesoriile de conectica: Patch-cord ftp cat. 6e (lungime 10 m) Terenul pe care se va amplasa PC va fi pus la dispozitia operatorului cu drept de uz, superficie si servitute pe toata durata existentei instalatiei electroenergetice. Achizitia si montarea contorului de decontare revin in sarcina Operatorului de Distributie. ?,,Lucrari ce se realizeaza prin grija beneficiarului: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LES 20 kV de Cu, 95 mmp, L? 20m intre celula de masura din compartimentul de racordare si celula cu interupator din compartimentul utilizatorului; Dispozitivul general(DG) - celula sosire cu intrerupator automat si separator in compartimentul utilizatorului cu urmatoarele protectii: -protec?ie maximal? de curent cel pu?in pe doua faze, cu trei trepte. Prima treapta se folose?te împotriva suprasarcinii, a doua pentru a permite o functionare temporizata ?i a treia pentru a permite o interven?ie rapid?; -protec?ie maximal? de curent homopolar cu dou? trepte (una sensibil? la pentru puneri la pamant simple cealalt? pentru sesizarea dublelor puneri la p?mânt).? Dispozitiv de Interfata (DI) - cu scopul de a garanta separarea instalatiei de producere de reteaua demdistributie in caz de intrerupere de la retea. Sistemul de protectie de interfata (SPI) asociat dispozitivului de interfata cuprinde: ?,,functie protectie de tensiune minima /maxima in 2 trepte; ?,,functie protectie de frecventa minima /maxima in 2 trepte; ?,,functie de protectie de maxima de tensiune mediata la 10 minute. ?,,Instalare traductoare de putere activa P, putere reactiva Q, frecventa f si tensiune U montate in compartimentul utilizator. Acestea se vor racorda in circuitele de masura al transformatoarelor de curent si de tensiune. Semnalele de iesire ale traductoarelor, impreuna cu cel de pozitie al dispozitivului general DG, vor fi disponibile intr- un sir de cleme. De la sirul de cleme pana la UP 2020 LITE amplasat in compartimentul Retele Electrice Romania, semnalele vor fi transmise printr-un cablu special ecranat, care va face parte impreuna cu traductoarele, din instalatia de utilizare. ?,,LES 20kV intre PC 20kV proiectat si IS Poiana in lungime de cca. 0 ,005km; ?,,Serviciile interne in compartimentul de racordare se vor asigura din transformatorul monofazat de 4 kVA montat in compartimentul utilizatorului, dupa intrerupatorul general (DG), spre producator; ?,,Postul trafo si tablouri JT aferente parcului fotovoltaic, Trafo ? 2000kVA; ?,,Montare analizor pentru monitorizarea calitatii energiei electrice. Asigurarea accesului la PC 20kV proiectat pentru Retele Electrice Romania.</t>
  </si>
  <si>
    <t>Lucrari de intarire comune (generale) determinate asigurarii conditiilor tehnice in vederea evacuarii puterii aprobate pentru IS Poiana:
Realizarea lucrărilor de întărire cu caracter general pentru respectarea criteriului cu N elemente in functiune in RED 110 kV:
- Montarea grup tratare neutru TFN-SA cu BS 30-200A in statia 110/20kV Nazarcea inclusive lucrari adiacente Valoare Ti la N elemente in Retele Electrice Romania = 1.500.000 lei fara TVA
Evaluarea lucrarilor de intarire
Valoarea estimata a lucrarilor enuntate la pct.3.2/3.3 pe baza de indici conform art. 42 din Ordinul ANRE 11/2014 este de:
T(I)=Sn x i Art. 42.
— În situația în care punctul de racordare este la medie tensiune, într-o linie electrică aeriana, tariful specific pentru calculul componentei TI a tarifului de racordare se notează i5 și se stabilește utilizând următoarea formulă:
I(5) = I(MTA) + I(ST110/MT) [lei/MVA] = 97.000 + 432.000 = 529.000 lei/MVA
Sevacuată = 1,111MVA
Rezultă T(I)=Sn x I5 = 1,111MVA x 529.000 lei/MVA = 587.719lei fără TVA
Valoarea Ti calculata pe baza de deviz general aferenta OD/OTS cu lucrari de intarire la N si N-1:
(Ti)SS = 1.500.000 lei fara TVA din care:
La N elemente: (Ti)SS = 1.500.000 lei fara TVA RER: 1.500.000 lei fara TVA
OTS: 0
La N-1 elemente (Ti)SS = 0
Prin urmare valoarea Ti luata in calcul fara limitare operationala este conform Ord 141/2014 si anume :
Ti = min [( Ti N(SS)+Ti N-1(SS) ;
Ti indici) ]= min(1.500.000 + 0; 587.719 lei) = 587.719 lei
Termenul posibil de realizare a lucrărilor de intarire in RER la N este: 528 zile lucratoare.</t>
  </si>
  <si>
    <t>PPC Renewables Romania SRL</t>
  </si>
  <si>
    <t>400 kV Stupina</t>
  </si>
  <si>
    <t>Actualizare a 80/30754/15.05.2012</t>
  </si>
  <si>
    <t>ATR actualizat</t>
  </si>
  <si>
    <t>CEM Targusor(CEE existenta 119,6 MW si IS nou 63 MW)</t>
  </si>
  <si>
    <t>SPEEH Hidroelectrica SA</t>
  </si>
  <si>
    <t>CEM Portile de Fier II(CEH Existenta si IS)</t>
  </si>
  <si>
    <t>noua statie 220/110 kV Ostrovu Mare</t>
  </si>
  <si>
    <t>statie noua 220 kV Ostrovu mare racordata in LEA 220 kV Portile de Fier -Cetate</t>
  </si>
  <si>
    <t>158/44417</t>
  </si>
  <si>
    <t>CECC Isalnita</t>
  </si>
  <si>
    <t>220/110 kV Isalnita</t>
  </si>
  <si>
    <t>17/5927</t>
  </si>
  <si>
    <t>Societatea Complexul Energetic Oltenia SA</t>
  </si>
  <si>
    <t>Ovidiu Development SA</t>
  </si>
  <si>
    <t xml:space="preserve">Tomis Team SA </t>
  </si>
  <si>
    <t>400 kV Tariverde</t>
  </si>
  <si>
    <t>177/59332</t>
  </si>
  <si>
    <t>178/60908</t>
  </si>
  <si>
    <t>76/30754</t>
  </si>
  <si>
    <t>Actualizare a avizului nr.2/9474/26.05.2008</t>
  </si>
  <si>
    <t>CEM Fântânele Vest(CEE 262,5 MW existent, CEF 48,6 MW nou, IS 45 MW  nou)</t>
  </si>
  <si>
    <t>Actualizare a ATR nr.6/10353/03.09.2007</t>
  </si>
  <si>
    <t>CEM Cogealac (CEE 252,5 MW existent,CEF nou 48,6 MW)</t>
  </si>
  <si>
    <t>Omega Eolian Project SRL</t>
  </si>
  <si>
    <t>CEM Stalpu 3(CEF si IS)</t>
  </si>
  <si>
    <t>statia 400/110 kV Stalpu</t>
  </si>
  <si>
    <t>142/40241</t>
  </si>
  <si>
    <t>IS Pelicanu 3</t>
  </si>
  <si>
    <t>Girasole Cavalat SRL</t>
  </si>
  <si>
    <t>IS Calafat</t>
  </si>
  <si>
    <t>Edinburgh Sol SRL</t>
  </si>
  <si>
    <t>IS MAG</t>
  </si>
  <si>
    <t>Stocare Energie SRL</t>
  </si>
  <si>
    <t>IS Zalau</t>
  </si>
  <si>
    <t>Pine Tree Project SRL</t>
  </si>
  <si>
    <t>220/110 kV Calafat</t>
  </si>
  <si>
    <t>la nivelul de tensiune 400 kV în LEA 400 kV Mintia – Sibiu Sud, zona stâlpilor 314-325, prin intermediul unei stații de conexiuni 400 kV Mag</t>
  </si>
  <si>
    <t>220/110/20 kV Sălaj</t>
  </si>
  <si>
    <t>400/220/110/20 kV Bradu</t>
  </si>
  <si>
    <t>134/37683</t>
  </si>
  <si>
    <t>151/42505</t>
  </si>
  <si>
    <t>146/42363</t>
  </si>
  <si>
    <t>157/44022</t>
  </si>
  <si>
    <t xml:space="preserve">IS Baru 1 </t>
  </si>
  <si>
    <t>IS Baru 2</t>
  </si>
  <si>
    <t>Concept Storage Energy SRL</t>
  </si>
  <si>
    <t>IS Urechesti</t>
  </si>
  <si>
    <t>400/220/110/20 kV Urechesti</t>
  </si>
  <si>
    <t>116/35018</t>
  </si>
  <si>
    <t>Energy Data SRL</t>
  </si>
  <si>
    <t>IS Sacele</t>
  </si>
  <si>
    <t>Statia 400/110 kV Darste</t>
  </si>
  <si>
    <t>117/34573</t>
  </si>
  <si>
    <t>Albert Solar Energy SRL</t>
  </si>
  <si>
    <t>CEF Calugareni 3</t>
  </si>
  <si>
    <t>statie noua 220 kv Calugareni</t>
  </si>
  <si>
    <t xml:space="preserve">statie noua 400 kV Calugareni racordata în LEA 400 kV Bucuresti-Ghizdaru </t>
  </si>
  <si>
    <t>128/36351</t>
  </si>
  <si>
    <t>ICD Pentagon Development srl</t>
  </si>
  <si>
    <t>IS Tulcea Vest</t>
  </si>
  <si>
    <t>Statia 400/110 kV Tulcea Vest</t>
  </si>
  <si>
    <t>139/37071</t>
  </si>
  <si>
    <t>Qstock Batteries TWO SRL</t>
  </si>
  <si>
    <t>141/37833</t>
  </si>
  <si>
    <t>31.10.2025  - cu datele de la sfârșitul lunii anterioare</t>
  </si>
  <si>
    <t>VITALL SRL</t>
  </si>
  <si>
    <t>Modificari tehnice in instalatia de utilizare fara depasirea puterii aprobate</t>
  </si>
  <si>
    <t>DUMITRU ALINA-MARICELA</t>
  </si>
  <si>
    <t>VLAD ILEANA</t>
  </si>
  <si>
    <t>COJOCARU LUMINITA</t>
  </si>
  <si>
    <t>POPESCU SEBASTIAN STEFAN</t>
  </si>
  <si>
    <t>TELEUTA ANCA IOANA</t>
  </si>
  <si>
    <t>PIRLOG MIRELA</t>
  </si>
  <si>
    <t>COFETARIA TRANDAFIR S.R.L.</t>
  </si>
  <si>
    <t>STOICA DORIN CIPRIAN</t>
  </si>
  <si>
    <t>MOCANU STEFAN</t>
  </si>
  <si>
    <t>SOLAR ENERGY PRODUCTION SRL</t>
  </si>
  <si>
    <t>ST. STALPU-TERTI 220/110/20 KV</t>
  </si>
  <si>
    <t>BONEA ELENA-CRISTINA</t>
  </si>
  <si>
    <t>SIMA FLORICA</t>
  </si>
  <si>
    <t>PLAVIE VASILE</t>
  </si>
  <si>
    <t>BORDAS IRINA</t>
  </si>
  <si>
    <t>EPURE MARICEL</t>
  </si>
  <si>
    <t>SANDU MITICA</t>
  </si>
  <si>
    <t>DIMA LIVIU - DAN</t>
  </si>
  <si>
    <t>VENUS ALIMCOM SRL</t>
  </si>
  <si>
    <t>SAVA IOANA TEODORA</t>
  </si>
  <si>
    <t>SOTRILE</t>
  </si>
  <si>
    <t>BRASOVEANU NICOLAE-CRISTIAN</t>
  </si>
  <si>
    <t>OLTEANU BOGDAN GABRIEL</t>
  </si>
  <si>
    <t>GEORGESCU IONELA-DANIELA</t>
  </si>
  <si>
    <t>SERBAN GHEORGHE</t>
  </si>
  <si>
    <t>STEFESTI</t>
  </si>
  <si>
    <t>BADEA MEDA ALEXANDRA</t>
  </si>
  <si>
    <t>NICA ION</t>
  </si>
  <si>
    <t>TIFESTI</t>
  </si>
  <si>
    <t>ANGHEL CONSTANTIN</t>
  </si>
  <si>
    <t>STEMARADI SRL</t>
  </si>
  <si>
    <t>PTA 9746 STEMARAD SL.BOTESTI</t>
  </si>
  <si>
    <t>BADEA ADRIAN</t>
  </si>
  <si>
    <t>LEA 20 KV TAMBOIESTI</t>
  </si>
  <si>
    <t>Instalatie noua</t>
  </si>
  <si>
    <t>BADARAN CONSTANTIN-IULIAN</t>
  </si>
  <si>
    <t>CHIRIAC MARICICA</t>
  </si>
  <si>
    <t>ANTON MARIUS</t>
  </si>
  <si>
    <t>RIPA MARIAN</t>
  </si>
  <si>
    <t>URZICA VASILE</t>
  </si>
  <si>
    <t>TODORESCU CATALIN-GHEORGHE</t>
  </si>
  <si>
    <t>BOCANIALA COSMINA</t>
  </si>
  <si>
    <t>LEA 20 KV PIETROASELE</t>
  </si>
  <si>
    <t>ALECU IOANA-RALUCA</t>
  </si>
  <si>
    <t>POPA ADRIAN</t>
  </si>
  <si>
    <t>AFILIU TRANS SRL</t>
  </si>
  <si>
    <t>AMARU</t>
  </si>
  <si>
    <t>LEA 20 KV VINTILEANCA</t>
  </si>
  <si>
    <t>PADUREANU STANCU</t>
  </si>
  <si>
    <t>ISTUDOR VASILE</t>
  </si>
  <si>
    <t>AVRAM NECULAI</t>
  </si>
  <si>
    <t>IAMANDI ION LUCIAN</t>
  </si>
  <si>
    <t>CRINGASU PAUL</t>
  </si>
  <si>
    <t>CONSTANTIN MARIN</t>
  </si>
  <si>
    <t>BUDALA MARIUS-CRISTINEL</t>
  </si>
  <si>
    <t>STATE INA</t>
  </si>
  <si>
    <t>RAMNICU SARAT</t>
  </si>
  <si>
    <t>POPA IOANA-SIMILICA</t>
  </si>
  <si>
    <t>DAN CRISTINA MIHAELA</t>
  </si>
  <si>
    <t>PANAITE DUMITRU</t>
  </si>
  <si>
    <t>VULPE COSTICA</t>
  </si>
  <si>
    <t>FIRICEANU CONSTANTA-SIMONA</t>
  </si>
  <si>
    <t>TELEGA</t>
  </si>
  <si>
    <t>PAICU MARIANA</t>
  </si>
  <si>
    <t>SIMA MARIA ALEXANDRA</t>
  </si>
  <si>
    <t>ADUNATI</t>
  </si>
  <si>
    <t>MOROZAN ION</t>
  </si>
  <si>
    <t>NEGRILESTI</t>
  </si>
  <si>
    <t>AMBROZIE IULIAN</t>
  </si>
  <si>
    <t>SOUTH EAST INTERNATIONAL GROUP SRL</t>
  </si>
  <si>
    <t>DAVID DANIELA</t>
  </si>
  <si>
    <t>TRIFAN STELICA</t>
  </si>
  <si>
    <t>BAVICAUTO SRL</t>
  </si>
  <si>
    <t>BULUGU JONATHAN</t>
  </si>
  <si>
    <t>TOFOLEANU LUCIAN AUREL</t>
  </si>
  <si>
    <t>MIRON STEFAN</t>
  </si>
  <si>
    <t>IOVITA ALEC</t>
  </si>
  <si>
    <t>POPA VASILICA</t>
  </si>
  <si>
    <t>ANGELESCU GEORGEL</t>
  </si>
  <si>
    <t>ILIE COSMIN</t>
  </si>
  <si>
    <t>DRAGAN VERONICA</t>
  </si>
  <si>
    <t>EUROPRINT SRL</t>
  </si>
  <si>
    <t>POHRIB COSTEL</t>
  </si>
  <si>
    <t>SYNERGY SOLAR INDEPENDENTA SRL</t>
  </si>
  <si>
    <t>LEA 20 kV SCHELA - PORCINE</t>
  </si>
  <si>
    <t>STAMATE LIVIU</t>
  </si>
  <si>
    <t>VOICAN MARIAN</t>
  </si>
  <si>
    <t>VERMONT GREEN ENERGY SRL</t>
  </si>
  <si>
    <t>INSTALATIE NOUA - IS</t>
  </si>
  <si>
    <t>PTA 3229 VULPESTI</t>
  </si>
  <si>
    <t>PRAM SRL</t>
  </si>
  <si>
    <t>PTA 1171 PAULESTI</t>
  </si>
  <si>
    <t>ANYMAR ENIGMA RESTAURANT SRL</t>
  </si>
  <si>
    <t>LIGHTNING ARRESTER SRL</t>
  </si>
  <si>
    <t>BANUTA CONSTANTIN</t>
  </si>
  <si>
    <t>PTA 4020 MOTAIENI</t>
  </si>
  <si>
    <t>PETTEU NICOLAE-SILVIU</t>
  </si>
  <si>
    <t>PTA 2048 VALEA CALUGAREASCA</t>
  </si>
  <si>
    <t>COMUNA CUDALBI</t>
  </si>
  <si>
    <t>LEA 20 KV CUDALBI - PECHEA 30500401</t>
  </si>
  <si>
    <t>INTERCEREAL S.A.</t>
  </si>
  <si>
    <t>PTA 2123 CRR FLORESTI (DEZAFECTAT)</t>
  </si>
  <si>
    <t>IONICA ALEXANDRU-DANUT</t>
  </si>
  <si>
    <t>PTA 2004 ALUNIS CENTRU</t>
  </si>
  <si>
    <t>PROFESSIONAL FARMA LINE SRL</t>
  </si>
  <si>
    <t>PTA 2134 BAICOI</t>
  </si>
  <si>
    <t>CHIOTOROIU NICULAI</t>
  </si>
  <si>
    <t>PTM 2099 MOARA</t>
  </si>
  <si>
    <t>LEA 20 KV TECUCI - GHIDIGENI 30500302</t>
  </si>
  <si>
    <t>SPEEH HIDROELECTRICA S.A.</t>
  </si>
  <si>
    <t>ST. LACU SARAT 400/220/110/20 KV</t>
  </si>
  <si>
    <t>COMUNA ARICESTII RAHTIVANI</t>
  </si>
  <si>
    <t>SWISSCAPS ROMANIA SRL</t>
  </si>
  <si>
    <t>ST. CAMPINA 110/20/10 KV</t>
  </si>
  <si>
    <t>ELSID SA</t>
  </si>
  <si>
    <t>ST. TITU 110/20 KV</t>
  </si>
  <si>
    <t>RE BRANDING SOLUTIONS SRL</t>
  </si>
  <si>
    <t>CAZASU</t>
  </si>
  <si>
    <t>ST. ROMANU 110/20 KV</t>
  </si>
  <si>
    <t>TAS ENERGY STORAGE SRL</t>
  </si>
  <si>
    <t>INSTALATIE NOUA-IS</t>
  </si>
  <si>
    <t>AGROINDUSTRIAL FRASINU SA</t>
  </si>
  <si>
    <t>LEA 20 kV Frasinu</t>
  </si>
  <si>
    <t>SOLAR MYT CJ SRL</t>
  </si>
  <si>
    <t>LEA 110 KV MAVRODIN-TARGOVISTE</t>
  </si>
  <si>
    <t>ST. PUCIOASA 110/20 KV</t>
  </si>
  <si>
    <t>ZAMFIR GEORGETA</t>
  </si>
  <si>
    <t>UNGUREANU COSTEL</t>
  </si>
  <si>
    <t>LITTLE BY LITTLE SRL</t>
  </si>
  <si>
    <t>Racord 20kV PTA 9666 CUDALBI 19 AVICOLA</t>
  </si>
  <si>
    <t>TOADER COSMIN-IONEL</t>
  </si>
  <si>
    <t>MANAGEMENT OBJECTIVES S.A.</t>
  </si>
  <si>
    <t>PTAB 0132 FABRICA PAINE B.ALDO\’INESTI,</t>
  </si>
  <si>
    <t>CONSTANTINESCU DAN GABRIEL</t>
  </si>
  <si>
    <t>LOPATARI</t>
  </si>
  <si>
    <t>PTA 0217 LOPATARI_1, 20/0,4 kV</t>
  </si>
  <si>
    <t>TITILEANU DUMITRU</t>
  </si>
  <si>
    <t>CERNATESTI</t>
  </si>
  <si>
    <t>PTA 0379 FULGA_2</t>
  </si>
  <si>
    <t>TITA ANA MARIA</t>
  </si>
  <si>
    <t>GINGIOVEANU GABRIELA</t>
  </si>
  <si>
    <t>DINU GHEORGHE-EMIL</t>
  </si>
  <si>
    <t>AGRO STAVER SRL</t>
  </si>
  <si>
    <t>LEA 20kV Bujoru - Cudalbi</t>
  </si>
  <si>
    <t>BUTIMANU POWER STATION SRL</t>
  </si>
  <si>
    <t>SOLEN GREEN SRL</t>
  </si>
  <si>
    <t>Statiei 110/20kV Patroaia</t>
  </si>
  <si>
    <t>PANOURI TECH S.R.L.</t>
  </si>
  <si>
    <t>BACIU</t>
  </si>
  <si>
    <t>ST.110/20/10 KV BACIU</t>
  </si>
  <si>
    <t>PANOURI EXPERT S.R.L.</t>
  </si>
  <si>
    <t>EP ENERGY INVESTMENTS S.R.L.</t>
  </si>
  <si>
    <t>LEA 110 KV SALONTA-CHISINEU CRIS</t>
  </si>
  <si>
    <t>CDP NORD GRUN SRL</t>
  </si>
  <si>
    <t>BEGA MINERALE INDUSTRIALE SA</t>
  </si>
  <si>
    <t>LEA MT AGHIRES CAOLINA</t>
  </si>
  <si>
    <t>PEAK ENERGY INVESTMENTS SRL</t>
  </si>
  <si>
    <t>ENOVIA SOLAR SRL</t>
  </si>
  <si>
    <t>ST.110/20 KV JUCU</t>
  </si>
  <si>
    <t>DOMNESTI SOLAR FARM SRL</t>
  </si>
  <si>
    <t>MARISELU</t>
  </si>
  <si>
    <t>LEA 20 KV BISTRITA - SIEUT</t>
  </si>
  <si>
    <t>KYNEGETICOS SRL</t>
  </si>
  <si>
    <t>ST.110/20 kV Sacueni</t>
  </si>
  <si>
    <t>BOGDAN CRISTIAN</t>
  </si>
  <si>
    <t>COSEIU</t>
  </si>
  <si>
    <t>PTA 6726 COSEI SAT</t>
  </si>
  <si>
    <t>COMUNA ROSIA</t>
  </si>
  <si>
    <t>BREAZU CAIUS MIHAI</t>
  </si>
  <si>
    <t>PTA 3 GHEORGHENI</t>
  </si>
  <si>
    <t>MUNICIPIUL ORADEA - ACTIVITATE ECONOMICA</t>
  </si>
  <si>
    <t>PTAB PALATUL DE JUSTITIE ORADEA</t>
  </si>
  <si>
    <t>LA CASA SRL</t>
  </si>
  <si>
    <t>POWER TWO IMPEX SRL</t>
  </si>
  <si>
    <t>CIUCEA</t>
  </si>
  <si>
    <t>PTA MOARA CIUCEA</t>
  </si>
  <si>
    <t>APILAND SRL</t>
  </si>
  <si>
    <t>LES 20 KV BM4-PA14</t>
  </si>
  <si>
    <t>MURESAN PAUL-ADRIAN</t>
  </si>
  <si>
    <t>PTA 4 POPESTI</t>
  </si>
  <si>
    <t>PTZ 21 NUFARUL</t>
  </si>
  <si>
    <t>ASOCIATIA SFANTA MARIA MAGDALENA</t>
  </si>
  <si>
    <t>OARTA DE JOS</t>
  </si>
  <si>
    <t>PTA 1 OARTA DE SUS</t>
  </si>
  <si>
    <t>MATPROD STEEL SRL</t>
  </si>
  <si>
    <t>PTZ ITSAIA DEJ</t>
  </si>
  <si>
    <t>AUNER ARPAD</t>
  </si>
  <si>
    <t>TRANSCHIM SRL</t>
  </si>
  <si>
    <t>ARDELEAN DAN</t>
  </si>
  <si>
    <t>FILIP MIHAI</t>
  </si>
  <si>
    <t>VESA DOMNICA AURELIA</t>
  </si>
  <si>
    <t>FRASINUL SRL</t>
  </si>
  <si>
    <t>MAIERU</t>
  </si>
  <si>
    <t>BISTRITA-NASAUD</t>
  </si>
  <si>
    <t>celula 20 kV preparare din Statia 110/20 kV Rodna</t>
  </si>
  <si>
    <t>SC NEESU COMPREST SRL</t>
  </si>
  <si>
    <t>LEA 20 KV ALESD-PC ASTILEU</t>
  </si>
  <si>
    <t>TUDOR GELU CALIN</t>
  </si>
  <si>
    <t>NICORATEX SRL</t>
  </si>
  <si>
    <t>CENTRAL INVESTMENT PLAZA SRL</t>
  </si>
  <si>
    <t>ST.110/20 KV AGHIRES</t>
  </si>
  <si>
    <t>BORDEA CONSTANTIN-ALEXE</t>
  </si>
  <si>
    <t>STEFANESCU NICULINA LUCRINA</t>
  </si>
  <si>
    <t>PETRESTII DE JOS</t>
  </si>
  <si>
    <t>NICO DAVID MED SRL</t>
  </si>
  <si>
    <t>CALATELE</t>
  </si>
  <si>
    <t>ROSCA VLAD</t>
  </si>
  <si>
    <t>actualizeaza ATR nr. 7040230215520 / 05.12.2023</t>
  </si>
  <si>
    <t>ELISA ENERGY SRL</t>
  </si>
  <si>
    <t>STATIA DUMBRAVENI 110/20 KV</t>
  </si>
  <si>
    <t>SOLERA ENERGY GROUP SRL</t>
  </si>
  <si>
    <t>SOLBESS SRL</t>
  </si>
  <si>
    <t>STATIA HARMAN 110/20 KV</t>
  </si>
  <si>
    <t>CIUMA VALENTIN-ILIE</t>
  </si>
  <si>
    <t>PTAB 61 20/0.4 KV SEBES</t>
  </si>
  <si>
    <t>ITAL AGROTURISM MALUDA SRL</t>
  </si>
  <si>
    <t>SLIMNIC</t>
  </si>
  <si>
    <t>PTA 5 20/0.4 KV SLIMNIC</t>
  </si>
  <si>
    <t>STANILA MIHAIL</t>
  </si>
  <si>
    <t>"PTA 2 20/0.4 KV CILNIC"</t>
  </si>
  <si>
    <t>COMUNA FELICENI</t>
  </si>
  <si>
    <t>FELICENI</t>
  </si>
  <si>
    <t>PTA 1 20/0.4 KV HOGHIA</t>
  </si>
  <si>
    <t>FRUNZA TUDOREL</t>
  </si>
  <si>
    <t>"LES JT PTAB 47 20/0.4 KV ANOTIMPURILOR</t>
  </si>
  <si>
    <t>FINICHIU ADRIAN-EMILIAN</t>
  </si>
  <si>
    <t>LES 20 KV MURESENI-SPGN</t>
  </si>
  <si>
    <t>STOICA CRISTIAN</t>
  </si>
  <si>
    <t>TARNAVENI</t>
  </si>
  <si>
    <t>ILLYES GYARFAS-ALPAR</t>
  </si>
  <si>
    <t>TOMA ADRIAN MARIUS</t>
  </si>
  <si>
    <t>MIREA LIVIU</t>
  </si>
  <si>
    <t>MIRON CONSTANTIN DORIN</t>
  </si>
  <si>
    <t>DRAGHICI DANIEL</t>
  </si>
  <si>
    <t>DOBOS ATTILA</t>
  </si>
  <si>
    <t>ARC BRASOV SRL</t>
  </si>
  <si>
    <t>STELEA ELENA</t>
  </si>
  <si>
    <t>GREAVU VALENTINA</t>
  </si>
  <si>
    <t>COMUNA AXENTE SEVER</t>
  </si>
  <si>
    <t>AXENTE SEVER</t>
  </si>
  <si>
    <t>PARC TERMO 2022 SRL</t>
  </si>
  <si>
    <t>LEA 20 KV LUDUS-GURA ARIES</t>
  </si>
  <si>
    <t>anuleaza/ ATR nr. 7030221118449 / 25.01.2023</t>
  </si>
  <si>
    <t>GUZEL YURT SRL</t>
  </si>
  <si>
    <t>CASAS AUREL</t>
  </si>
  <si>
    <t>DER MOBILE TIERARZT SRL</t>
  </si>
  <si>
    <t>ADMINISTRATOR IMOBILE SI PIETE SRL</t>
  </si>
  <si>
    <t>LEA 20 KV MURESENI-F-PA10</t>
  </si>
  <si>
    <t>PIG BAND SRL</t>
  </si>
  <si>
    <t>BAND</t>
  </si>
  <si>
    <t>LEA 20kV Ungheni - Band</t>
  </si>
  <si>
    <t>SUN CONNECT RESOURCES SRL</t>
  </si>
  <si>
    <t>LEA 20 kV Ungheni - Band</t>
  </si>
  <si>
    <t>KARMA SRL</t>
  </si>
  <si>
    <t>MELECCIU MARIAN ALEXANDRU</t>
  </si>
  <si>
    <t>COPSA MICA</t>
  </si>
  <si>
    <t>IRIMIA TOADER</t>
  </si>
  <si>
    <t>PTAB 1 20/0,4 KV OLIVER</t>
  </si>
  <si>
    <t>CSIA CSILLA-BEATA</t>
  </si>
  <si>
    <t>CHILIENI</t>
  </si>
  <si>
    <t>KOMAN ATTILA</t>
  </si>
  <si>
    <t>OZUN</t>
  </si>
  <si>
    <t>CAMPIA BAND COOPERATIVA AGRICOLA</t>
  </si>
  <si>
    <t>LEA 20 KV UNGHENI-BAND</t>
  </si>
  <si>
    <t>LACATUS GHEORGHE</t>
  </si>
  <si>
    <t>ORMENIS</t>
  </si>
  <si>
    <t>COMUNA LIVEZENI</t>
  </si>
  <si>
    <t>STOIAN ANISOARA GEORGETA</t>
  </si>
  <si>
    <t>LEA 20 KV SANPAUL CIPAU</t>
  </si>
  <si>
    <t>FABRICA DE ZAHAR PREMIUM LUDUS S.A.</t>
  </si>
  <si>
    <t>STATIA LUDUS 110/20 KV</t>
  </si>
  <si>
    <t>Modificarea instalatiei de racordare fara depasirea puterii aprobate</t>
  </si>
  <si>
    <t>ZALAR ROBERT</t>
  </si>
  <si>
    <t>KARPATEN MEAT SIEBENBUERGEN SRL</t>
  </si>
  <si>
    <t>COVES</t>
  </si>
  <si>
    <t>ENERGYGLOD S.R.L.</t>
  </si>
  <si>
    <t>GLODENI</t>
  </si>
  <si>
    <t>Stația 110/MT kV Glodeni, LEA 110 KV UNGHENI-REGHIN1</t>
  </si>
  <si>
    <t>ELGOSORT SRL</t>
  </si>
  <si>
    <t>SIBOT</t>
  </si>
  <si>
    <t>LEA 20 kV Sebes racordata la Statia 110/20/6 kV Cugir</t>
  </si>
  <si>
    <t>CASITO TRANSIMPEX SRL</t>
  </si>
  <si>
    <t>BISTRA</t>
  </si>
  <si>
    <t>STATIA LUPSA 110/20 KV</t>
  </si>
  <si>
    <t>GLODENI ENERGY SRL</t>
  </si>
  <si>
    <t>LEA 110 KV UNGHENI-REGHIN2</t>
  </si>
  <si>
    <t>GHIDFALAU</t>
  </si>
  <si>
    <t>LEA 20 KV SEMOPAC MALNAS</t>
  </si>
  <si>
    <t>EMBEU REAL ESTATE SRL</t>
  </si>
  <si>
    <t>Statia 110/20 kV Harman</t>
  </si>
  <si>
    <t>HARMAN INDUSTRIALDEVELOPMENT SRL</t>
  </si>
  <si>
    <t>SC EYE MALL SRL</t>
  </si>
  <si>
    <t>ACID ENERGY PROJECT S.R.L.</t>
  </si>
  <si>
    <t>CEF ACID ENERGY PROJECT S.R.L.</t>
  </si>
  <si>
    <t>in statia 110/20 kV Burila</t>
  </si>
  <si>
    <t>Lucrari pe intariri specifice:
Racordare in statia 110/20 kV Burila la barele de 20 kV prin montarea unei celule noi echipate in statie, cu racord LES 20 kV." Unde avem lucrari de intarire specifice precum montarea celulei noi de racord in statia 20 kV Burila si schimbarea transformatoarelor de tensiune din statia 20 kV Burila, cu unele de clasa 0,2. Ca si lucrare in vederea racordarii noului producator se v-a monta o automatica de limitare operationala, in urmatoarele statii in gestiunea OD: STATIA 110/20 KV CARCAL SUD SI STATIA 110/20 KV si Statii in gestiunea TRANSELECTRICA: STATIA 220/110 KV GRADISTE. Aceasta lucrare este considerata pe tarif de racordare. In statiile mentionate mai sus se vor monta cate 2 RTU pentru monitorizarea intrerupatoarelor din celulele aferente elementelor de retea a caror contingenta duc la suprasarcini in SEN conform tabelului 9.1. Dulapurile in care se vor monta toate echipamentele care tin de automatica de limitare operationala, precum si calea de comunicatie care va fi stabilita prin conductor de fibra optica, ca si cale principala, iar ca si cale secundara se vor monta module de tip GPRS. Toate aceste instalatii vor face obiectul unui alt proiect de automatica de limitare operationala. Automatica de limitare operationala a CEM Gogosu # Pevacuat=4,8 MW. In regim cu N-1 elemente In functiune In RET, se va monta automatica de limitare operationala respectiv la declansarea liniilor/ transformatoarelor LEA 110 KV CARACAL SDRAGANESTI OLT si LEA 110 KV GRADISTE-BALS CEM Gogosu # Pevacuat=4,8 MW, contribuie la cresterea suprasarcinilor pe aceste echipamente, in aceste regimuri si prin urmare este prevazuta limitarea operationala a acesteia in situatia in care din cauza unor evenimente accidentale se ajunge la regimurile de mai sus. Limitarea operationala nu este o actiune preventiva, se aplica doar atunci cand apare un regim de functionare cu N-1 elemente in functiune care are ca efect aparitia de suprasarcini in retea. Limitarea operationala are loc dupa declansarea echipamentului de retea, prin intermediul echipamentelor de automatizare montate in instalatiile operatorului de retea si/sau utilizatorului. Solutia de racordare cu limitarea operationala a puterii aprobate pentru evacuare este o solutie alternativa la solutia de racordare cu realizarea de lucrari de intarire descrise exp icit in studiul de solutie. Prezenta lucrare reprezinta studiul de solutie pentru racordarea la reteaua  electrica de interes public a unei centrale electrice fotovoltaice cu o putere totala de 4,8 MW situata in zona localitatii Gogosu, judetul Mehedinti, denumita in continuare CEM Gogosu # 4,8 MW. Acest studiu, elaborat conform prevederilor Codului Tehnic al Retelelor Electrice de Transport/ Distributie si a Regulamentului privind racordarea utilizatorilor la retelele electrice de interes public, va reprezenta documentatia pe baza careia operatorul de retea va emite Avizul Tehnic de Racordare.Conform principiilor CNTEE Transelectrica SA de dimensionare in cazul racordarii la RED/RET a unor noi producatori, au fost considerate urmatoarele: -Noua CEM a fost considerata (inclusa in model) cu 100% din puterea instalata in regimurile cu "N" si #N-1" elemente in functiune; centralele electrice care evacueaza puterea in
acelasi element de retea (statie, linie) cu noua CEM, se vor considera incarcate la puterea nominala; -Productia CEE din zona analizata a f st crescuta de la 30 % (nivelul standard in RMB) la 85% Pinstalat pentru CEE racordate in RED si 70% Pinstalat pentru CEE racordate in RET. Centralele eoliene din celelalte zone geografice au ramas neschimbate fata de RMB; Productia CEF din zona analizata a fost crescuta de la 15 % (nivelul standard in RMB) la 30% Pinstalat pentru CEF cu PIF, CR, ATR, studii avizate sau in curs de avizare, in regimurile cu "N" si "N-1" elemente in functiune pentru regimurile VDI. Centralele fotovoltaice din celelalte zone geografice au ramas neschimbate fata de RMB; -Productia CEF din zona analizata a fost crescuta de la 65 % (nivelul standard in RMB) la 80% Pinstalat pentru CEF cu PIF, CR, ATR, studii avizate sau in curs de avizare, in regimurile cu "N" si "N-1" elemente in functiune pentru regimurile VDV. Centralele fotovoltaice din celelalte zone geografice au ramas neschimbate fata de RMB; -Centralele hidroelectrice sunt considerate la puterea disponibila. Pentru reducerea suprasarcinilor se accepta o reducere de 10%Pdisp;
-Restul centralelor raman ca si in RMB. 4.Calculele de regimuri stationare s-au efectuat in scopul verificarii conditiilor de evacuare a puterii produse de noua centrala fotovoltaica. Analiza regimurilor de dimensionare pentru palierele VDI si VDV, etapele 2028 si 2033, cu N si N - 1 elemente in functiune a fost realizata pe zona de analiza ce cuprinde zona de bucla Teleorman. 5.In capitolul 6 se prezinta principalele ipoteze, calcule si concluzii legate de analiza regimurilor stationare cu N si N - 1 elemente in functiune pentru racordarea noului producator. Din analiza regimurilor stationare, efectuate pentru racordarea noului producator la etapele 2028 si 2033 rezulta ca puterea noii CEM Gogosu # 4,8 MW poate fi evacuata in SEN in ipotezele de surse eoliene si fotovoltaice considerate la data elaborarii studiului de solutie. Calculele efectuate pentru etapa 2028, situatia cu PIF+CR+ATR+SS avizate au evidentiat urmatoarele: -aparitia CEM Gogosu # 4,8 MW conduce la o crestere a suprasarcinilor pe urmatoarele elemente de retea: -Reconductorare LEA 110 KV STREJESTI-DRAGASANI-IANCU JIANU (L= 39 KM) -Reconductorare LEA 110 KV CARACAL V-CARACAL N (L=3,3 KM) In cap. 7 se prezinta rezultatele calculelor de solicitari la scurtcircuit, maxim pentru dimensionare. Din verificarea conditiilor la solicitarile maxime de scurtcircuit a rezultat ca la racordarea noului productor nu sunt depasite valorile de dimensionare ale instalatiilor existente. In capitolul 8 sunt prezentate conditiile de stabilitate statica a CEM Gogosu # 4,8 MW. Din analiza rezultatelor, rezulta ca evacuarea puterii produse in configuratia cu N si N-1 elemente in functiune se realizeaza cu o rezerva de stabilitate mai mare de 20%, respectiv 8%. In capitolul 9 sunt prezentate elemente privind calitatea energiei electrice. In capitolul 10 este analizata participarea centralei la reglajul tensiunii in zona analizata. Aparitia CEM Gogosu # 4,8 MW, duce la o modificare foarte usoara a tensiunii in zona. Se constata ca centrala electrica fotovoltaica are un efect local minim pentru reglajul tensiunii. Tot in capitolul 10 au fost determinate si variatiile lente si rapide de tensiune. In capitolul 11 sunt prezentate cerintele de monitorizare si reglaj inclusiv interfata noii surse cu sistemul scada si de telecomunicatii.</t>
  </si>
  <si>
    <t>ENERVIPO SRL</t>
  </si>
  <si>
    <t>CEF ENERVIPO SRL</t>
  </si>
  <si>
    <t>stalpul nr 10 al LEA 110kV Dragasani - Iancu Jianu - Mamura</t>
  </si>
  <si>
    <t>PIF estimat la 31.12.2025</t>
  </si>
  <si>
    <t>Lucrări de intarire specifice: Se va inlocui stalpul metalic de sustinere nr.10 al LEA 110kV IANCU JIANU - DRAGASANI -MAMURA, amplasat pe domeniul privat cu stalp metalic tubular ITn 110 115C, de intindere, in axul LEA 110kV IANCU JIANU- DRAGASANI - MAMURA. Solutia de racordare este valabila numai in situatia obtinerii de catre beneficiar a acordurilor pentru plantarea stalpilor – valoare lucrari: 908672,73lei+TVA. Lucrari integrare in SCADA: Lucrari de intarire retea SPECIFICE realizate in instalatiile CNTEE TRANSELECTRICA SA la N elemente in functiune: Se vor realiza lucrari de inginerie si parametrizare pentru integrarea ENERVIPO DRAGASANI in sistemul EMS SCADA al OTS -
valoare lucrari Se vor monta 3 dulapuri de protectie identice pentru asigurarea celor doua grupe de protectie diferentiala la capete (doua PE INTARIRI SPECIFICE si unul pe FONDURI BENEFICIAR) intre: 1.Statia 110/20kV DRAGASANI (un dulap, echipat cu doua releee de protectie identice, avand functii complexe de protectie inclusiv functia de protectie diferentiala longitudinala pentru asigurarea redundantei sistemului de protectie); 2.Statia 110/20KV IANCU JIANU (un dulap, echipat cu doua releee de protectie identice, avand functii complexe de protectie inclusiv functia de protectie diferentiala longitudinala pentru asigurarea redundantei sistemului de protectie); 3.Statia 110/20kV ENERVIPO (un dulap, echipat cu doua releee de protectie identice, avand functii complexe de protectie inclusiv functia de protectie diferentiala longitudinala pentru asigurarea redundantei sistemului de protectie) - LUCRARI PE FONDURI BENEFICIAR
 Comunicatia cu EMS-SCADA se va realiza prin doua canale de comunicatie: -prin intermediul canalului de comunicatie existent intre SCADA OD si SCADA OTS; -prin semnal GPRS, prin canal VPN securizat asigurat de Vodafone (operator de comunicatii atestat si agreat de DEO SA). Dulapurile de protectie care se vor monta in statiile 110/20kV DRAGASANI, IANCU JIANU si STATIA 110/20KV ENERVIPO PROIECTATA, vor fi identice intre ele si compatibile cu cele existente in statii din punct de vedere al integrarii in sistemele de curent continuu, curent alternativ, protectii DRRi si SCADA; Fiecare din aceste dulapuri contine cate doua relee numerice de protectie care vor respecta integral cerintele NTE 011/12/00 si va avea functia de protectia diferentiala longitudinala la 3 capete; Comunicatia intre cele 3 dulapuri de protectie proiectate precum si integrarea in SCADA se va realiza prin FO proiectata tip ADSS cu 48 fibre optice. STATIA 110/20KV ENERVIPO PROIECTATA trebuie sa transmita catre DMS si EMS SCADA cel putin P, Q si pozitie intreruptor. Releele de protectie proiectate vor fi prevazute cu posibilitatea de transmitere a urmatoarelor informatii: P, Q, U, I, f si pozitie si comenzi intrerupator. Transmiterea acestor informatii se va efectua printr-un modul de comunicatie incorporat in releu utilizand protocolul de comunicatie IEC 104 care este utilizat in instalatiile OD. Comunicatia intre STATIA 110/20KV ENERVIPO PROIECTATA SI STATIA DE TRANSFORMARE 110/20KV DRAGASANI cu IANCU JIANU apartinand si Dispeceratul Distributie Energie Oltenia SA se va realiza prin fibra optica si tehnologia Radio HSPA+ (High Speed Packet Acces) asigurat de un operator de comunicatii atestat. Pentru asigurarea comunicatiei, beneficiarul investitiei va contracta de la un operator de telecomunicatii atestat, o capacitate de 128 kbps in locatia in care este construita STATIA. In sunt conditii pentru comunicatie GSM si retea de FO. Se vor transmite in timp real informatii de stare (stare protectii, automatizari, pozitia echipamentelor de comutatie), preventive, de avarie (demarajele si semnalizarile de functionare ale tuturor protectiilor si automatizarilor). STATIA 110/20KV ENERVIPO PROIECTATA trebuie sa asigure interfata necesara cu operatorul de sistem si cel al pietelor  de energie electrica pentru a primi eventuale valori de consemn pentru U, P, Q si f.</t>
  </si>
  <si>
    <t>MUNICIPIUL PITESTI</t>
  </si>
  <si>
    <t>CEF MUNICIPIUL PITESTI</t>
  </si>
  <si>
    <t>in PC 20kV CEF MUNICIPIUL PITESTI proiectat pe lucrari de intarire specificev</t>
  </si>
  <si>
    <t>PIF estimat la 31.12.2032</t>
  </si>
  <si>
    <t>Se proiecteaza un punct de conexiune 20kV langa statia 220/110/20kV Pitesti Sud, pe domeniu public,si se va intercepta si sectiona LES 20kV Pitesti Sud-Geamana, relocandu-se in PC. De la statia de transformare la PC 20kV proiectat, a fost
prevazut cablu tip 2xA2XS(FL)2Y-FR 3x1x185/25mmp; in lungime de aproximativ 20m.In instalatiile Transelectrica SA: - Amplificare T2 110/20 kV Pitesti Sud de la 16 MVA la 25 MVA. Pentru aceste lucrari au fost prevazute inlocuiri de
transformatoare de curent in celula 20kV, inlocuirii de cuva, fundatie si confectii metalice pentru racordurile in cablu, inlocuire racorduri cabluri. - Inlocuire grup tratare neutru: Tratarea neutrului în situa#ia existenta a sta#iei 220/110/20 kV Pitesti Sud în re#eaua de 20 kV este realizata prin bobine de stingere racordate la barele de medie tensiune prin transformatoare de creare nul #i servicii interne, astfel: - TSI 1: 1732/200kV + BS1: 150A; 1734 kVA; - TSI 2: 1200/200kVA + BS 2: 1200kVA, 100A Având în vederea echipamentele existente pentru tratarea neutrului #i gradul de încarcare a bobinelor de stingere dupa racordarea noului producator (95,23% pentru BS1 # racordata în regimul normal de func#ionare, respectiv 83,84% pentru BS2 # normal de func#ionare) este necesara înlocuirea ansablului de servicii interne #i tratare neutru. Puterea maxima ce poate fi evacuata fara realizarea lucrarilor de intarire in RED este de 0 MW.</t>
  </si>
  <si>
    <t>DFG ACTIVE IMOBILIARE SRL</t>
  </si>
  <si>
    <t>CEF DFG ACTIVE IMOBILIARE SRL</t>
  </si>
  <si>
    <t>stalpul nr.92, din LEA 20kV Traian-Orlesti.</t>
  </si>
  <si>
    <t>stalpul nr.21 din LEA 20kV Cazanesti - Fabrica de paine</t>
  </si>
  <si>
    <t>EAST WIND FARM S.R.L.</t>
  </si>
  <si>
    <t>CEF EAST WIND FARM S.R.L.</t>
  </si>
  <si>
    <t>stalpul nr. 25 existent al LEA 20 kV Corabia - Studina.</t>
  </si>
  <si>
    <t>PIF estimat la 11.09.2026</t>
  </si>
  <si>
    <t>DISTRIGAZ SUD RETELE S.R.L</t>
  </si>
  <si>
    <t>CEF DISTRIGAZ SUD RETELE S.R.L</t>
  </si>
  <si>
    <t>In LES 20 kV PTCZ 333 Stirbei Voda bl. A4 si PTCZ 332 Ciuperca CT 1 bl. P2</t>
  </si>
  <si>
    <t>PIF estimat la 04.09.2026</t>
  </si>
  <si>
    <t>PIF estimat la 05.09.2035</t>
  </si>
  <si>
    <t>Lucrari de intarire retea generale realizate in instalatiile Distributie Energie Oltenia SA la N elemente in functiune: - Reconductorarea LEA 110 kV DIF - CRAIOVA NORD 12,240km - Reconductorarea LEA 110 kV GHERCESTI - CRAIOVA NORD 5,9km - Reconductorarea LEA 110 kV MOTRU – HUSNICIOARA 23,35km -Reconductorarea LEA 110 kV HUSNICIOARA – BANOVITA 20,58km Lungime totala LEA 110 KV ce urmeaza a se reconductora 62.07 km, ca urmare a depasirii capacitatii LEA la N elemente in functiune. Pentru reconductorarea LEA 110 KV se vor utiliza conductoare tip AAAC cu sectiunea de 185 mmp cu puteri mari de transport (pana la 1000 A). Conductorul utilizat la reconductorarea LEA 110 KV are greutatea specifica mai mica decat conductorul ACSR185/32 cu care este echipata in prezent LEA, iar reconductorarea LEA nu necesita inlocuire de stalpi. Nota: La reconductorarea LEA 110 KV se va tine cont de starea stalpilor si a lanturilor de izolatoare. Se vor efectua expertize asupra stalpilor aferenti LEA 110 kV necesare a fi reconductorate. Datorita depasirii curentului maxim admis in regim de avarie la preluarea LEA ZIE-PC AEROPORT-PA CASA NOASTRA pe LEA 20 kV LEA 20 KV GHERCESTI-GHERCESTI sunt necesare urmatoarele lucrari de reconductorare LEA 20KV: -Reconductorarea LEA 20 kV LEA 20 KV GHERCESTI-GHERCESTI 13,360km -Reconductorarea LEA ZIE-PC AEROPORT - PA CASA NOASTRA 6,1km Lungime totala LEA 20 KV ce urmeaza a se reconductora 19.16 km, ca urmare a depasirii capacitatii LEA la N elemente in functiune. Conductorul utilizat la reconductorarea LEA 20 KV este de tip ACSR95/55 si are o capacitate de transport de 492A .
Lucrari de intarire retea generale realizate in instalatiile  Distributie Energie Oltenia SA la N-1elemente in functiune: Se vor reconductora urmatoarele LEA 110 KV ca urmare a depasirii curentului maxim admisibil la N-1 elemente in functiune: -Reconductorarea LEA 110 / 110 kV LUPOAIA - MOTRU 8.6 km; -Reconductorarea LEA 110 / 110 kV ROGOJELU - PINOASA 2.7km -Reconductorarea LEA 110 / 110 kV SARDANESTI - PINOASA 34 km -Reconductorarea LEA110 / 110 kV SRA IPA - MILCOV 3.3 km -Reconductorarea LEA110 / 110 kV GODINESTI - LUPOAIA 31 km -Reconductorarea LEA 110 / 110 kV ROGOJELU - JILT 24.5 km; -Reconductorarea LEA 110 / 110 kV GODINESTI - VALEA MARE 11.1 km; -Reconductorarea LEA 110 / 110 kV MOTRU - STREHAIA 39.2 km; -Reconductorarea LEA 110 kV SIMNIC - CRAIOVA NORD 3,7KM -Reconductorarea LEA 110 kV STREHAIA – FILIASI 23,6 Lungime totala LEA 110 KV ce urmeaza a se reconductora 181.7 km, ca urmare a depasirii capacitatii LEA la N-1 elemente in functiune. Pentru reconductorarea LEA 110 KV se vor utiliza conductoare tip AAAC cu sectiunea de 185 mmp cu puteri mari de transport (pana la 1000 A). Conductorul utilizat la reconductorarea LEA 110 KV are greutatea specifica mai mica decat conductorul ACSR185/32 cu care este echipata in prezent LEA, iar reconductorarea LEA nu necesita inlocuire de stalpi. Nota: La reconductorarea LEA 110 KV se va tine cont de starea stalpilor si a lanturilor de izolatoare. Se vor efectua expertize asupra stalpilor aferenti LEA 110 kV necesare a fi reconductorate.Fara realizarea lucrarilor de intarire retea CEF poate debita 0 MW. Durata de realizare a lucrarilor de intarire retea este de 120 de luni de la data achitarii tarifului de racordare.</t>
  </si>
  <si>
    <t>GLOBALSERV ELIN SRL</t>
  </si>
  <si>
    <t>CEF GLOBALSERV ELIN SRL</t>
  </si>
  <si>
    <t>stalp tip SC15014 nr.16A nou proiectat in axul RACORDULUI 20KV PTA SERBANESTI STEFANESTI,</t>
  </si>
  <si>
    <t xml:space="preserve">Lucrari de intarire retea specifice realizate in instalatiile DEO la N elemente in functiune: Se va planta un stalp nou proiectat 16A in axul RAC 20KV PTA SERBANESTI STEFANESTI, tip SC15014 echipat cu consola CSO1100, izolatori dubli de sustinere din material ceramic, priza de pamant cu Rpp&lt;4Ohmi; Se vor realiza legaturi de sustinere in axul RAC 20 KV PTA SERBANESTI STEFANESTI; Lucrari de intarire retea specifice pentru functionare in instalatiile DEO: vand in vedere ca anterior prezentului studiu de solutie au fost emise ATR pentru alte CEF cu impact in LEA 20 kV Dragasani-Mamura (CEF AY-ON SUN ENERGY SRL 1,6749MW si CEF GRADINARI, SC CAVIGNON SRL 4,025 MW, cu PIF) care insumeaza putere debitata 5,7MW, racordarea CEM GLOBALSERV ELIN 1,965 MW conduce la suprasarcini ce se situeaza in afara limitelor maxime admise prin standardul de performanta al serviciului de distributie al energiei electrice pe LEA 20 kV Dragasani-Mamura in regimul de avarie care impune inchiderea intrerupatorului cod 51-182. Tronsoanele de linie pe care poate sa apara suprasarcina sunt: -tronsonul situat intre statia 110/20 kV Dragasani si nodul de racordare a CEF AY-ON SUN ENERGY SRL; -tronsonul situat intre statia 110/20 kV Mamura si nodul de racordare a CEF GRADINARI, SC CAVIGNON SRL. In concluzie, in regimul de avarie care impune inchiderea intrerupatorului cod 51-182, este interzisa preluarea CEM GLOBALSERV ELIN pe LEA 20 kV Dragasani-Mamura. In vederea asigurarii sigurantei in functionare a centralei si elementelor de retea, se propune deconectarea in mod automat a centralei CEM GLOBALSERV ELIN in situatia in care intrerupatorul cod 51-182 este inchis. Instalatia de automatizare care deconecteaza in mod automat CEM GLOBALSERV ELIN, in situatia in care intrerupatorul cod 51-182 este conectat va fi compusa dintr-un echipament montat in statia 110/20 kV Dragasani evaluat pe intariri specifice si un echipament montat in instalatia beneficiarului, evaluat pe fonduri beneficiar. Beneficiarul nu poate solicita sau primi despagubiri pe perioada in care automatica de sistem functioneaza si deconecteaza centrala. ECHIPAMENTE DE AUTOMATIZARE MONTATE IN INSTALATIILE DEO (1 echipament): In statia 110/20 kV Dragasani pentru obtinerea informatiei de deconectare pentru LEA 20 KV DRAGASANI-MAMURA se va monta un dulap de automatizare va fi echipat conform descrierii din SS. Dulapul de automatizare va fi pozitionat in incinta statiei astfel incat lungimea circuitelor fata de echipamentele monitorizate sa fie cat mai mica; Alimentarea echipamentului se va realiza din serviciile proprii de curent alternativ ale statiei printr-un UPS ce va asigura o autonomie in functionare de cel putin 24 h; Pentru a putea transmite on-line pozitia intrerupatorului solutia propusa necesita un abonament de date la un operator de telefonie mobila abonament de tip APN cu IP fix (static). Costul abonamentului va fi suportat integral de catre beneficiar; Achizitia, montajul, punerea in functiune, mentenanta precum si toate cheltuielile neceasre asigurarea functionarii echipamentului de automatizare intra in sarcina Producatorului/Beneficiarului documentatiei.
</t>
  </si>
  <si>
    <t>CIOCIRLAN EMIL PETRISOR</t>
  </si>
  <si>
    <t>CEF CIOCIRLAN EMIL PETRISOR</t>
  </si>
  <si>
    <t>In stalp SE4 DO323448 plecare 1 JT PTA 20 KV 4 Circea, DS-TS-207206-1006-LV1-01</t>
  </si>
  <si>
    <t>PIF estimat la 29.09.2026</t>
  </si>
  <si>
    <t>BARONESCU MARIAN INTREPRINDERE FAMILIALA</t>
  </si>
  <si>
    <t>CEF BARONESCU MARIAN INTREPRINDERE FAMILIALA</t>
  </si>
  <si>
    <t>CD a PTA 3 Perisor COD SAP:DS-TS-207445-1003-LV1</t>
  </si>
  <si>
    <t>PIF estimat la 03.09.2027</t>
  </si>
  <si>
    <t>Se va inlocui transformator 20/0,4 KV, 160KVA existent cu transformator 20/0,4kV, 250KVA si se va amplasa CD 1-4 pe stalp PTA 3 Perisior din care se va prelua BMPIP existent. Termen de realizare 36 luni de la achitarea tarifului de racordare.-- Lucrare comuna cu LC 51913439- COMUNA PERISOR</t>
  </si>
  <si>
    <t>CIRSTOC HORATIU</t>
  </si>
  <si>
    <t>CEF CIRSTOC HORATIU</t>
  </si>
  <si>
    <t>stalpul nr.212 tip SC15014 al DER 20 KV PTA BLAHNITA 2</t>
  </si>
  <si>
    <t>PIF estimat la 01.09.2026</t>
  </si>
  <si>
    <t>NANIELECTRON SRL</t>
  </si>
  <si>
    <t>CEF NANIELECTRON SRL</t>
  </si>
  <si>
    <t>stalpul nr.8A tip SC15014 al DER 20 KV PTA SARDANESTI - TURCENI</t>
  </si>
  <si>
    <t>PIF estimat la 03.09.2026</t>
  </si>
  <si>
    <t>ZLATEANU VASILE</t>
  </si>
  <si>
    <t>CEF ZLATEANU VASILE</t>
  </si>
  <si>
    <t>SE4(TR025140)</t>
  </si>
  <si>
    <t>PIF estimat la 08.09.2026</t>
  </si>
  <si>
    <t>CHIRITOIU GEORGIAN GABRIEL</t>
  </si>
  <si>
    <t>CEF CHIRITOIU GEORGIAN GABRIEL</t>
  </si>
  <si>
    <t>Stalpul tip SC10005(VL040929) cap terminal al LEA 0,4kV.</t>
  </si>
  <si>
    <t>STEF BOSS 2004 SRL</t>
  </si>
  <si>
    <t>CEF STEF BOSS 2004 SRL</t>
  </si>
  <si>
    <t>IN CD A PTA EFORIE TOPOLOVENI</t>
  </si>
  <si>
    <t>PIF estimat la 15.09.2028</t>
  </si>
  <si>
    <t>NECESAR INTARIRE RETEA. NECESAR AMPLIFICARE PTA EFORIE TOPOLOVENI LA 250KVA.
 termen de realizare 36 luni de la achitarea tarifului de racordare de catre utilizator.</t>
  </si>
  <si>
    <t>La stilpul nr.115 existent in ax LEA 20KV Mioveni-Domnesti</t>
  </si>
  <si>
    <t>PIF estimat la 02.09.2026</t>
  </si>
  <si>
    <t>SC WOLCAR SRL</t>
  </si>
  <si>
    <t>CEF SC WOLCAR SRL</t>
  </si>
  <si>
    <t>In TDJT (DO317097), aferent PTAB 5 PREAJBA, cod SAP:DS-TS-207367-1017-LV1</t>
  </si>
  <si>
    <t>PIF estimat la 05.09.2026</t>
  </si>
  <si>
    <t>PAUN FLORIN</t>
  </si>
  <si>
    <t>CEF PAUN FLORIN</t>
  </si>
  <si>
    <t>SE 4 OT046003</t>
  </si>
  <si>
    <t>SC FRIG EUROSERV SRL</t>
  </si>
  <si>
    <t>CEF SC FRIG EUROSERV SRL</t>
  </si>
  <si>
    <t>TDRI aferent PTAB 790 Albesti (cod SAP: DS-TS-207551-1008-LV1 )</t>
  </si>
  <si>
    <t>HANDOLESCU MIHAI</t>
  </si>
  <si>
    <t>CEF HANDOLESCU MIHAI</t>
  </si>
  <si>
    <t>LES 0,4kV FG(VL129834) SC.A BL.9, PTCZ TRAIAN 13</t>
  </si>
  <si>
    <t>GONCIULEA SABINA</t>
  </si>
  <si>
    <t>CEF GONCIULEA SABINA</t>
  </si>
  <si>
    <t>BMP-IP cu rol de CD aferent  PTA STANCESTI plecare cod SAP DS-TS-225309-4001-LV1</t>
  </si>
  <si>
    <t>NITA TULITU COSTINEL</t>
  </si>
  <si>
    <t>CEF NITA TULITU COSTINEL</t>
  </si>
  <si>
    <t>In FDCS 3M -32A(DJ105196) existent, alimentat din LEA JT, (cod SAP:DS-TS-207128-1001-LV1-01), aferenta PTA LEAMNA DE JOS</t>
  </si>
  <si>
    <t>PIF estimat la 29.07.2029</t>
  </si>
  <si>
    <t xml:space="preserve">Realizare traseu dublu LES pe o lungime de aproximativ 1000 ml, proiectare PC nou, PTAB urban 400 kVA si echipamente aferente. Din PTAb proiectat se vor prelua consumatorii existenti. Termenul de realizare este pana la data de 29.07.2029 lucrare comuna cu ATR nr. 1500049697 din 23.07.2025.
</t>
  </si>
  <si>
    <t>SERV.PUBLIC DE ALIMENTARE CU APA SLOBOZIA MANDRA</t>
  </si>
  <si>
    <t>CEF SERV.PUBLIC DE ALIMENTARE CU APA SLOBOZIA MANDRA</t>
  </si>
  <si>
    <t>Stilpul nr. 15,  al SD 4299 LEA 20 KV Olteanca, statia 220/110/20 KV Turnu Magurele</t>
  </si>
  <si>
    <t>POENARU MARIA MAGDALENA</t>
  </si>
  <si>
    <t>CEF POENARU MARIA MAGDALENA</t>
  </si>
  <si>
    <t>In LEA JT-stalp SE10 retea, (cod SAP:DS-TS-207128-1001-LV1-01), aferenta PTA LEAMNA DE JOS</t>
  </si>
  <si>
    <t xml:space="preserve">Realizare traseu dublu LES pe o lungime de aproximativ 1000 ml, proiectare PC nou, PTAB urban 400 kVA si echipamente aferente. Din PTAb proiectat se vor prelua consumatorii existenti. Termenul de realizare este pana la data de 29.07.2029 lucrare comuna cu ATR nr. 1500049697 din 23.07.2025. </t>
  </si>
  <si>
    <t>COMUNA ALBESTII DE ARGES</t>
  </si>
  <si>
    <t>CEF COMUNA ALBESTII DE ARGES</t>
  </si>
  <si>
    <t>Stalp nr. 89A tip SC15015 proiectat in ax LEA20kV Electroarges-ICIL Tr Cerbureni</t>
  </si>
  <si>
    <t>PIF estimat la 10.09.2026</t>
  </si>
  <si>
    <t>TDJT aferent PTAB 885 OLAREMUS</t>
  </si>
  <si>
    <t>PIF estimat la 12.09.2026</t>
  </si>
  <si>
    <t>BARBU VALENTIN</t>
  </si>
  <si>
    <t>CEF BARBU VALENTIN</t>
  </si>
  <si>
    <t>Stalp bransament SC10001 br DJ167479, (cod SAP:DS-TS-200008-1013-LV1-02), aferenta  PTCZ 11 DISPENSAR CATARGIU</t>
  </si>
  <si>
    <t>CTPARK OMEGA SRL</t>
  </si>
  <si>
    <t>CEF CTPARK OMEGA SRL</t>
  </si>
  <si>
    <t>CELULA DE RACORD 20kV EXISTENTA IN PC CTPARK OMEGA RACORDDAT DIN RAC. LEA20KV PTA BAZA RECEPTIE, ALIMENTAT DIN DERIVATIE LEA20KV SILISTEA</t>
  </si>
  <si>
    <t>LYO FOREST SRL</t>
  </si>
  <si>
    <t>CEF LYO FOREST SRL</t>
  </si>
  <si>
    <t>Stalpul nr.194 tip SC 15016 al  LEA 20KV BREZOI-UHE GURA LOTRULUI</t>
  </si>
  <si>
    <t>ALUMIN PLAST SRL</t>
  </si>
  <si>
    <t>CEF ALUMIN PLAST SRL</t>
  </si>
  <si>
    <t>stalpul nr.7 tip SC15014 al Derivatiei 20kV POMPE APA-IPILF RAURENI.</t>
  </si>
  <si>
    <t>PIF estimat la 15.09.2026</t>
  </si>
  <si>
    <t>I.I.MIRESCU ALINA INTREPRINDERE INDIVIDUALA</t>
  </si>
  <si>
    <t>CEF I.I.MIRESCU ALINA INTREPRINDERE INDIVIDUALA</t>
  </si>
  <si>
    <t>La stalpul nr.143  al DERIVATIE L20 KV CIOROIASI</t>
  </si>
  <si>
    <t>BETON LOGISTIC SRL</t>
  </si>
  <si>
    <t>CEF BETON LOGISTIC SRL</t>
  </si>
  <si>
    <t>la stalpul nr. 69,tip SE 8, al LEA 20 KV Podari din statia 110/20/6 KV D.I.F.</t>
  </si>
  <si>
    <t>ALEXANDRU MARGARETA</t>
  </si>
  <si>
    <t>CEF ALEXANDRU MARGARETA</t>
  </si>
  <si>
    <t>In LEA JT-stalp SC10001(DJ036607) retea, (cod SAP: DS-TS-205400-1073-LV1-01) ferenta PTA 7 Segarcea</t>
  </si>
  <si>
    <t>SC INTENS PREST SRL</t>
  </si>
  <si>
    <t>CEF SC INTENS PREST SRL</t>
  </si>
  <si>
    <t>Stalpul nr. 53 existent in LEA 20KV Patroaia - Teiu</t>
  </si>
  <si>
    <t>PIF estimat la 17.09.2026</t>
  </si>
  <si>
    <t>SC 10001(TR054821)</t>
  </si>
  <si>
    <t>PIF estimat la 23.09.2026</t>
  </si>
  <si>
    <t>COSERAN DUMITRU</t>
  </si>
  <si>
    <t>CEF COSERAN DUMITRU</t>
  </si>
  <si>
    <t>In LEA JT-stalp SE4 DJ078250 ce se va inlocui cu SE10 (cod SAP: DS-TS-207371-1001-LV1-01), aferent PTA 1 SAPATA</t>
  </si>
  <si>
    <t>PIF estimat la 29.09.2030</t>
  </si>
  <si>
    <t>Se va inlocui conductorul clasic cu T2X 4x95mmp + iluminat si preluare abonati pe o lungime de 500m de la stalpul SE10 DJ078246 pana la stalpul SE4 DJ078250 ce va fi inlocuit cu SE10.  termen de realiza 48 de luni de la plata tarfului de racordare.</t>
  </si>
  <si>
    <t>CD(TR004021) A PTA 4136 MOLDOVENI</t>
  </si>
  <si>
    <t>SE4(TR038712)</t>
  </si>
  <si>
    <t>CONSTANTIN ION</t>
  </si>
  <si>
    <t>CEF CONSTANTIN ION</t>
  </si>
  <si>
    <t>Stalpul tip SC10001(VL044375) al LEA 0,4kV.</t>
  </si>
  <si>
    <t>PIF estimat la 24.09.2026</t>
  </si>
  <si>
    <t>AGROMOTATEI COOPERATIVA AGRICOLA</t>
  </si>
  <si>
    <t>CEF AGROMOTATEI COOPERATIVA AGRICOLA</t>
  </si>
  <si>
    <t>In LEA JT-stalp SE4 (DJ073044) retea, (cod SAP: DS-TS-207415-1020-LV1-03), aferenta PTA CAP STEAGU ROSU MOTATEI</t>
  </si>
  <si>
    <t>PIF estimat la 22.09.2035</t>
  </si>
  <si>
    <t>Pentru realizarea racordarii CEF in statia de transformare 110/20kV Milcov, se va monta o noua celula MT identica cu cele existente, pe sectia 2 de bare, echipata astfel: - Intreruptor debrosabil in vid 20kV, 630A, 25 kA; - Separator de legare la pamant; - Transformator de curent 24kV: 200/5/5/5A, cls. 0,2S/0,2S/5P30 – 3 buc. - Transformator de curent pentru componenta homopolara 50/1A – 1 buc. - Montare si parametrizare terminal numeric de protectie – comanda – control si integrabil in sistemul SCADA al Distributie Energie Oltenia SA, prin activare functii pentru linie de producator, bidirectionala; - Analizor de calitate a energiei electrice certificat pentru clasa A. Analizorul de energie va fi conform politicii tehnice a Distributie Energie Oltenia S.A. si prevderilor Ordinului ANRE 41/2021. Analizorul trebuie sa fie integrabil in sistemul (existent) de management al calitatii energiei electrice implementat de DEO si se va monta cu respectarea specificatiei tehnice a DEO, detaliile de montaj urmand a fi stabilite la faza de proiectare PTE. - Echipamente SCADA si comunicatii; - Montare pe usa frontala a celulei a unui singur contor dublu sens, cu curba de sarcina si telecitire prin GSM, compatibil Converge, clasa 0,2. Celula 20kV de racord va fi integrabila in EMS-SCADA, respectiv DMS-SCADA. Noul terminal numeric de comandă, control și protecție montat in celula de 20 kV va respecta specificatiile tehnice ale Operatorului de Distributie si va realiza toate funcțiile de protecție, automatizare, comandă-control, măsurare, interblocaje, monitorizare și înregistrare necesare, in conformitate cu cerintele minime ale DEO (protocol de comunicatie, mediu de transmitere, volum informational).Celula nou proiectata va fi inclusa in sistemul centralizat de detectie a punerilor la pamant in reteaua mt, daca acesta exista.Se vor realiza toate lucrarile pentru introducerea in buclele existente de alimentare c.c, c.a, circuite secundare si Scada.Se vor inlocui transformatoarele de tensiune existente din cele doua celule de masura 20kV cu transformatoare de tensiune 20/√3/0,1/√3/0,1/√3kV. cls. 0,2/3P/50VA/50VA (6 buc.) Prelungire bare pentru cazul in care parcul se va executa inaintea celor doua parcuri care sunt in curs de avizare cu racord pe sectia a doua de bare. Se va stabili la PTE daca sunt necesare lucrarile de prelungire bare.  Din analiza regimurilor staţionare cu N elemente în funcţiune a rezultat că nu sunt satisfăcute condiţiile de încărcare a elementelor de reţea şi nu sunt satisfăcute condiţiile de încadrare în limitele admisibile de tensiune. Din analiza regimurilor staţionare cu N-1 elemente în funcţiune în zona de retea analizata a rezultat că nu sunt satisfăcute condiţiile de încărcare a elementelor de reţea şi nu sunt satisfăcute condiţiile de încadrare în limitele admisibile de tensiune. Datorită creșterii valorii puterii debitate din centrale regenerabile în zona analizată, numărul contingențelor în care se depășește valoare maximă transportabilă a unor echipamente crește. Lucrari in reteaua electrica de distributie, rezultate din analiza regimurilor stationare cu N elemente in functiune:A) In instalatiile Distributie Energie Oltenia SA:- Reconductorare linii electrice existente 110kV (inlocuirea conductorului existent cu conductor Aero-Z 242 A2F, inlocuire cleme, lucrari de adaptare a celulelor in statii) • LEA 110 kV Drăgănești Olt-CHE Ipotești (15 km) • LEA 110 kV Grădiște- Milcov circ. 1 (4,9 km) • LEA 110 kV Grădiște-Milcov circ. 2 (4,9 km) Total = 24,8km B) In instalatiile Transelectrica SA: - Amplificare AT1 &amp; AT2 220/110 kV Grădiște de la 200 MVA la 400 MVA  Reconductorare LEA 220 kV Slatina-Grădiște (22,3 km) Lucrari in reteaua electrica de distributie, rezultate din
analiza regimurilor stationare cu N-1 elemente in functiune: A) In instalatiile Distributie Energie Oltenia SA: - Reconductorare linii electrice existente 110kV (inlocuirea conductorului existent cu conductor Aero-Z 242 A2F, inlocuire cleme, lucrari de adaptare a celulelor in statii): • LEA 110 kV Turnu Măgurele B-Frunzaru (59 km) • LEA 110 kV Turnu Măgurele- Corabia (40 km) Total =99 km Puterea maxima ce poate fi evacuata fara realizarea lucrarilor de intarire in RED este de 0 MW. Termenul de finalizare al lucrarilor de intarire retea este de 10 ani de la achitarea tarifului de racordare. Fara realizarea lucrarilor de intarire retea puterea ce poate fi evacuata este 0MW. V Utilizatorul va achita componenta Ti general calculata p indici.</t>
  </si>
  <si>
    <t>COMUNA BUNESTI</t>
  </si>
  <si>
    <t>CEF COMUNA BUNESTI</t>
  </si>
  <si>
    <t>FG(DO331470) tip E2-4</t>
  </si>
  <si>
    <t>COMUNA ROSIA DE AMARADIA</t>
  </si>
  <si>
    <t>CEF COMUNA ROSIA DE AMARADIA</t>
  </si>
  <si>
    <t>stalpul tip SC 15015(proiectat) nr. 91 al LEA 20 kV Pojaru-Novaci</t>
  </si>
  <si>
    <t>PIF estimat la 25.09.2026</t>
  </si>
  <si>
    <t>TUCA VASILE</t>
  </si>
  <si>
    <t>CEF TUCA VASILE</t>
  </si>
  <si>
    <t>LEA jt</t>
  </si>
  <si>
    <t>SE11(TR104861)</t>
  </si>
  <si>
    <t>SE11(TR105928)</t>
  </si>
  <si>
    <t>SE10(TR104868)</t>
  </si>
  <si>
    <t>SE11(TR105887)</t>
  </si>
  <si>
    <t>Stalpul nr. 31 SD 63-1193 al LEA 20kV Ciurari, statia 110/20kV  Rosiorii de Vede</t>
  </si>
  <si>
    <t>SC DR.OETKER RO SRL</t>
  </si>
  <si>
    <t>CEF SC DR.OETKER RO SRL</t>
  </si>
  <si>
    <t>Stalpul numarul 12 existent in LEA 20 kV Derivatie IAS Curtea de Arges alimentata din LEA 20KV Electroarges-ICIL</t>
  </si>
  <si>
    <t>AGRITRADE OLTENIA LTD SRL</t>
  </si>
  <si>
    <t>CEF AGRITRADE OLTENIA LTD SRL</t>
  </si>
  <si>
    <t>stalpul nr.653 A tip SC15014 existent in Axul LEA Draganesti - Irigatii ALHS</t>
  </si>
  <si>
    <t>GAVRILA PETRE</t>
  </si>
  <si>
    <t>CEF GAVRILA PETRE</t>
  </si>
  <si>
    <t>In LEA JT-stalp SE10(DJ066894) retea, (cod SAP: DS-TS-207178-1002-LV1-01), aferenta PTA 2 MAROTINU DE SUS</t>
  </si>
  <si>
    <t>RADU NICUSOR</t>
  </si>
  <si>
    <t>CEF RADU NICUSOR</t>
  </si>
  <si>
    <t>STALP RETEA JT TIP SC10001 (AG077313)</t>
  </si>
  <si>
    <t>PIF estimat la 30.09.2026</t>
  </si>
  <si>
    <t>CIOPLEA DUMITRU</t>
  </si>
  <si>
    <t>CEF CIOPLEA DUMITRU</t>
  </si>
  <si>
    <t>SE 4 ( MH 05 1246 ) al LEA JT aferenta PTA 11 BANOVITA plecare cod SAP DS-TS-220004-4002-LV1-01</t>
  </si>
  <si>
    <t>La conectorul universal din LEA 0.4KV;</t>
  </si>
  <si>
    <t>PIF estimat la 26.09.2026</t>
  </si>
  <si>
    <t>La conectorul universal din LEA 0.4kV;</t>
  </si>
  <si>
    <t>SE4(TR080851)</t>
  </si>
  <si>
    <t>stalp racord retea tip SC10005(TR080427)</t>
  </si>
  <si>
    <t>SE4(TR024405)</t>
  </si>
  <si>
    <t>SE4(DO309730)</t>
  </si>
  <si>
    <t>La conectorul universal din LEA 0.4kV</t>
  </si>
  <si>
    <t>SE4(TR034115)</t>
  </si>
  <si>
    <t>SE4(TR026630)</t>
  </si>
  <si>
    <t>TUDOR MIHAI SERV SRL</t>
  </si>
  <si>
    <t>CEF TUDOR MIHAI SERV SRL</t>
  </si>
  <si>
    <t>CD 0,4 kV aferenta PTA Moara Vanju Mare cod SAP DS-TS-225400-4006-LV1 aferenta PTA Moara Vanju Mare</t>
  </si>
  <si>
    <t>PIF estimat la 16.09.2026</t>
  </si>
  <si>
    <t>DATA ZYX SRL</t>
  </si>
  <si>
    <t>CEF DATA ZYX SRL</t>
  </si>
  <si>
    <t>SC 10005 ( MH 05 1134 ) al LEA JT PTA 58 CALEA TG.JIULUI DROBETA plecare cod SAP DS-TS-220004-4007-LV1-01</t>
  </si>
  <si>
    <t>stalpul nr.10A tip SC 15014 existent in ax  LEA 20 kV Racord PTA Uncioaia cu alimentare din LEA 20 kV Barsesti 2-Tismana, cod SAP DS-HV-MP030104</t>
  </si>
  <si>
    <t>U.A.T. COMUNA BABANA</t>
  </si>
  <si>
    <t>CEF U.A.T. COMUNA BABANA</t>
  </si>
  <si>
    <t>Stalpul nr.174 TIP SE8 existent in axul LEA 20kV POIANA LACULUI-BARBATESTI</t>
  </si>
  <si>
    <t>POPESCU CONSTANTIN</t>
  </si>
  <si>
    <t>CEF POPESCU CONSTANTIN</t>
  </si>
  <si>
    <t>LEA JT st.GJ089329</t>
  </si>
  <si>
    <t>B &amp; C METAL PROD SRL</t>
  </si>
  <si>
    <t>CEF B &amp; C METAL PROD SRL</t>
  </si>
  <si>
    <t>TDRI(TR086095) A PTCZ 1058 SERVICE ALEXANDRIA</t>
  </si>
  <si>
    <t>LONGIN S.R.L.</t>
  </si>
  <si>
    <t>CEF LONGIN S.R.L.</t>
  </si>
  <si>
    <t>Stalpul nr.597A  tip SC15014 in axul LEA 20kV Draganesti-Irigatii ALHS</t>
  </si>
  <si>
    <t>JOITA CORNELIA</t>
  </si>
  <si>
    <t>CEF JOITA CORNELIA</t>
  </si>
  <si>
    <t>Stalp tip SE4 (OT060729)</t>
  </si>
  <si>
    <t>REZEANU MARIAN-VIOREL</t>
  </si>
  <si>
    <t>CEF REZEANU MARIAN-VIOREL</t>
  </si>
  <si>
    <t>Stalp tip SE 11 OT066818 de retea.</t>
  </si>
  <si>
    <t>DOBRE ION</t>
  </si>
  <si>
    <t>CEF DOBRE ION</t>
  </si>
  <si>
    <t>Stalpul tip SE4(VL000416) din LEA 0,4kV</t>
  </si>
  <si>
    <t>MATEI DUMITRU DANUT</t>
  </si>
  <si>
    <t>CEF MATEI DUMITRU DANUT</t>
  </si>
  <si>
    <t>SE4(OT076735)</t>
  </si>
  <si>
    <t>MATEI GHEORGHE</t>
  </si>
  <si>
    <t>CEF MATEI GHEORGHE</t>
  </si>
  <si>
    <t>Stalp lemn OT020836</t>
  </si>
  <si>
    <t>COMUNA PIETROSANI</t>
  </si>
  <si>
    <t>CEF COMUNA PIETROSANI</t>
  </si>
  <si>
    <t>CD a PTA 2043 MOARA PIETROSANI</t>
  </si>
  <si>
    <t>La stalpul nr. 10 al racordului 20 kV PTA SMA Moara Popanzalesti, alimentat din AX LEA 20 kV LEU - ROBANESTI</t>
  </si>
  <si>
    <t>PIF estimat la 22.09.2026</t>
  </si>
  <si>
    <t>ULCO TRADING SRL</t>
  </si>
  <si>
    <t>CEF ULCO TRADING SRL</t>
  </si>
  <si>
    <t>In LEA 20kV la stalpul  nr.9(GIS)  al racordului PTA IAS Banu Maracine, alimentat din LEA 20kV DIF-Avicola Aeroport</t>
  </si>
  <si>
    <t>La stalpul nr.3A tip SC 15014  in axul racordului 20 kV PTA 1 Valea lui Patru, din LEA 20 kV Filiasi-Argetoaia.</t>
  </si>
  <si>
    <t>U.A.T. COMUNA RECEA</t>
  </si>
  <si>
    <t>CEF U.A.T. COMUNA RECEA</t>
  </si>
  <si>
    <t>STALP SE6(AG010478)</t>
  </si>
  <si>
    <t>IN CD nou proiectata pe LIR A PTA GOLEASCA</t>
  </si>
  <si>
    <t>PIF estimat la 15.10.2028</t>
  </si>
  <si>
    <t>Necesar lucrari de intarire retea ce constau in INLOCUIRE CD EXISTENT CU CD 1-5 si alte lucrari necesare pentru asigurarea condiţiilor tehnice si a parametrilor calitativi corespunzători normelor în vigoare, ce consta in:VALOAREA TERMEN DE REALIZARE 36 LUNI DE LA ACHITAREA TARIFULUI DE RACORDARE DE CATRE UTILIZATOR.</t>
  </si>
  <si>
    <t>31.10.2025- cu datele de la sfârșitul lunii anterioare</t>
  </si>
  <si>
    <t>31.10.2025 - cu datele de la sfârșitul lunii anterioare</t>
  </si>
  <si>
    <t>CEM Satu Mare 5</t>
  </si>
  <si>
    <t>racordare in statia 220/110/20 kV Vetis</t>
  </si>
  <si>
    <t>statia 220/110/20 kV Vetis</t>
  </si>
  <si>
    <t>153/42859</t>
  </si>
  <si>
    <t>59/2014</t>
  </si>
  <si>
    <t xml:space="preserve">CBS Wind Development Group SRL </t>
  </si>
  <si>
    <t xml:space="preserve">CEE Cogealac </t>
  </si>
  <si>
    <t xml:space="preserve">celula 400 kV in st Tariverde </t>
  </si>
  <si>
    <t>152/43531</t>
  </si>
  <si>
    <t>Ordin ANRE nr. 59/2017</t>
  </si>
  <si>
    <t xml:space="preserve">Energo Solar Storage SRL </t>
  </si>
  <si>
    <t xml:space="preserve">IS Vanatori </t>
  </si>
  <si>
    <t xml:space="preserve">Optimum Green Sources SRL </t>
  </si>
  <si>
    <t xml:space="preserve">IS Graniceri </t>
  </si>
  <si>
    <t xml:space="preserve">Tulcea Storage SRL </t>
  </si>
  <si>
    <t xml:space="preserve">IS Tulcea </t>
  </si>
  <si>
    <t xml:space="preserve">Stocare SRL </t>
  </si>
  <si>
    <t>IS Iernut 2</t>
  </si>
  <si>
    <t xml:space="preserve">Bess Storage System SRL </t>
  </si>
  <si>
    <t xml:space="preserve">IS Cogealac </t>
  </si>
  <si>
    <t xml:space="preserve">Vrancea </t>
  </si>
  <si>
    <t xml:space="preserve">statie de conexiuni 400 kV comuna cu CEM Vanatori </t>
  </si>
  <si>
    <t>racordare in statia el 400 kV graniceri in solutie comuna cu CEF Arad</t>
  </si>
  <si>
    <t xml:space="preserve">racordare in 110 kV in statia Tulcea Vest </t>
  </si>
  <si>
    <t xml:space="preserve">racordare la 400 kV in statia Iernut </t>
  </si>
  <si>
    <t>racordare la 400 kV in statia Tariverde</t>
  </si>
  <si>
    <t>125/37017</t>
  </si>
  <si>
    <t>124/35914</t>
  </si>
  <si>
    <t>123/35979</t>
  </si>
  <si>
    <t>127/37609</t>
  </si>
  <si>
    <t>133/37015</t>
  </si>
  <si>
    <t>RPower SRL</t>
  </si>
  <si>
    <t>CEM Galbinasi 3</t>
  </si>
  <si>
    <t>RPogoanele SRL</t>
  </si>
  <si>
    <t>CEM Galbinasi 2</t>
  </si>
  <si>
    <t>RGălbinași SRL</t>
  </si>
  <si>
    <t>CEM Galbinasi 1</t>
  </si>
  <si>
    <t xml:space="preserve">Buzau </t>
  </si>
  <si>
    <t xml:space="preserve">statie de conexiuni 400 Kv Caltuna in LEA 400 Cernavoda - Stalpu </t>
  </si>
  <si>
    <t>120/35557</t>
  </si>
  <si>
    <t>119/35560</t>
  </si>
  <si>
    <t>118/35564</t>
  </si>
  <si>
    <t>59/2015</t>
  </si>
  <si>
    <t>59/2016</t>
  </si>
  <si>
    <t>IERNUT STORAGE S.R.L</t>
  </si>
  <si>
    <t>IS Iernut 4</t>
  </si>
  <si>
    <t>statia 400/220/110/6 kV Iernut</t>
  </si>
  <si>
    <t>racordare in statia 400/220/110/6 kV Iernut la nivelul de 110 kV</t>
  </si>
  <si>
    <t>126/36554</t>
  </si>
  <si>
    <t>AUKERA ROMANIA S.R.L.</t>
  </si>
  <si>
    <t>IS Roman</t>
  </si>
  <si>
    <t>statia 400/110 kV Roman Nord</t>
  </si>
  <si>
    <t>racordare in statia statia 400/110 kV Roman Nord la nivelul de 110 kV</t>
  </si>
  <si>
    <t>137/36829</t>
  </si>
  <si>
    <t>GIRASOLE NABADI S.R.L.</t>
  </si>
  <si>
    <t>IS Nadab</t>
  </si>
  <si>
    <t>statia 400 kV Nadab</t>
  </si>
  <si>
    <t xml:space="preserve">statie noua 400 kV Nadab racordata in LEA 400 kV Oradea Sud - Nadab </t>
  </si>
  <si>
    <t>138/36828</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</si>
</sst>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164" formatCode="_-* #,##0.00\ _l_e_i_-;\-* #,##0.00\ _l_e_i_-;_-* &quot;-&quot;??\ _l_e_i_-;_-@_-"/>
    <numFmt numFmtId="165" formatCode="_(* #,##0.00_);_(* \(#,##0.00\);_(* &quot;-&quot;??_);_(@_)"/>
    <numFmt numFmtId="166" formatCode="_-* #,##0.00_-;\-* #,##0.00_-;_-* &quot;-&quot;??_-;_-@_-"/>
    <numFmt numFmtId="167" formatCode="0.000"/>
    <numFmt numFmtId="168" formatCode="dd/mm/yyyy;@"/>
    <numFmt numFmtId="169" formatCode="0.00;[Red]0.00"/>
    <numFmt numFmtId="170" formatCode="dd\.mm\.yyyy;@"/>
    <numFmt numFmtId="171" formatCode="0;[Red]0"/>
    <numFmt numFmtId="172" formatCode="0.0"/>
    <numFmt numFmtId="173" formatCode="0.000000"/>
    <numFmt numFmtId="174" formatCode="dd\/mm\/yyyy"/>
    <numFmt numFmtId="175" formatCode="#,##0.000"/>
    <numFmt numFmtId="176" formatCode="0.00000"/>
    <numFmt numFmtId="177" formatCode="yyyy\-mm\-dd"/>
    <numFmt numFmtId="178" formatCode="yyyy\-mm\-dd;@"/>
  </numFmts>
  <fonts count="59" x14ac:knownFonts="1">
    <font>
      <sz val="10"/>
      <name val="Arial"/>
    </font>
    <font>
      <sz val="11"/>
      <color theme="1"/>
      <name val="Calibri"/>
      <family val="2"/>
      <charset val="238"/>
      <scheme val="minor"/>
    </font>
    <font>
      <sz val="10"/>
      <name val="Arial"/>
      <family val="2"/>
      <charset val="238"/>
    </font>
    <font>
      <sz val="10"/>
      <name val="Arial"/>
      <family val="2"/>
    </font>
    <font>
      <b/>
      <sz val="10"/>
      <name val="Arial"/>
      <family val="2"/>
    </font>
    <font>
      <sz val="12"/>
      <name val="Arial"/>
      <family val="2"/>
    </font>
    <font>
      <sz val="8"/>
      <name val="Arial"/>
      <family val="2"/>
    </font>
    <font>
      <sz val="10"/>
      <color indexed="8"/>
      <name val="Arial"/>
      <family val="2"/>
    </font>
    <font>
      <sz val="11"/>
      <color indexed="8"/>
      <name val="Arial"/>
      <family val="2"/>
    </font>
    <font>
      <b/>
      <sz val="10"/>
      <color indexed="10"/>
      <name val="Arial"/>
      <family val="2"/>
    </font>
    <font>
      <sz val="11"/>
      <color theme="1"/>
      <name val="Calibri"/>
      <family val="2"/>
      <scheme val="minor"/>
    </font>
    <font>
      <sz val="11"/>
      <color theme="1"/>
      <name val="Arial"/>
      <family val="2"/>
    </font>
    <font>
      <sz val="10"/>
      <color rgb="FFFF0000"/>
      <name val="Arial"/>
      <family val="2"/>
    </font>
    <font>
      <sz val="10"/>
      <color theme="1"/>
      <name val="Arial"/>
      <family val="2"/>
    </font>
    <font>
      <b/>
      <sz val="10"/>
      <color theme="1"/>
      <name val="Arial"/>
      <family val="2"/>
    </font>
    <font>
      <b/>
      <sz val="10"/>
      <color rgb="FFFF0000"/>
      <name val="Arial"/>
      <family val="2"/>
    </font>
    <font>
      <b/>
      <sz val="11"/>
      <name val="Arial"/>
      <family val="2"/>
    </font>
    <font>
      <sz val="11"/>
      <name val="Arial"/>
      <family val="2"/>
      <charset val="238"/>
    </font>
    <font>
      <b/>
      <sz val="10"/>
      <name val="Arial"/>
      <family val="2"/>
      <charset val="238"/>
    </font>
    <font>
      <b/>
      <sz val="10"/>
      <color theme="1"/>
      <name val="Arial"/>
      <family val="2"/>
      <charset val="238"/>
    </font>
    <font>
      <b/>
      <sz val="12"/>
      <name val="Arial"/>
      <family val="2"/>
    </font>
    <font>
      <b/>
      <sz val="12"/>
      <name val="Arial"/>
      <family val="2"/>
      <charset val="238"/>
    </font>
    <font>
      <sz val="12"/>
      <name val="Times New Roman"/>
      <family val="1"/>
    </font>
    <font>
      <sz val="12"/>
      <color theme="1"/>
      <name val="Times New Roman"/>
      <family val="1"/>
    </font>
    <font>
      <sz val="12"/>
      <name val="Arial"/>
      <family val="2"/>
      <charset val="238"/>
    </font>
    <font>
      <b/>
      <sz val="9"/>
      <name val="Times New Roman"/>
      <family val="1"/>
    </font>
    <font>
      <b/>
      <sz val="9"/>
      <color theme="1"/>
      <name val="Times New Roman"/>
      <family val="1"/>
    </font>
    <font>
      <b/>
      <sz val="12"/>
      <color theme="1"/>
      <name val="Arial"/>
      <family val="2"/>
      <charset val="238"/>
    </font>
    <font>
      <sz val="12"/>
      <color theme="1"/>
      <name val="Arial"/>
      <family val="2"/>
    </font>
    <font>
      <b/>
      <sz val="12"/>
      <color rgb="FFFF0000"/>
      <name val="Arial"/>
      <family val="2"/>
    </font>
    <font>
      <b/>
      <sz val="12"/>
      <color theme="1"/>
      <name val="Arial"/>
      <family val="2"/>
    </font>
    <font>
      <sz val="12"/>
      <color rgb="FFFF0000"/>
      <name val="Arial"/>
      <family val="2"/>
    </font>
    <font>
      <b/>
      <sz val="12"/>
      <name val="Times New Roman"/>
      <family val="1"/>
    </font>
    <font>
      <b/>
      <sz val="11"/>
      <color theme="1"/>
      <name val="Arial"/>
      <family val="2"/>
      <charset val="238"/>
    </font>
    <font>
      <b/>
      <sz val="10"/>
      <color indexed="8"/>
      <name val="Arial"/>
      <family val="2"/>
    </font>
    <font>
      <b/>
      <sz val="9"/>
      <color indexed="17"/>
      <name val="Times New Roman"/>
      <family val="1"/>
    </font>
    <font>
      <b/>
      <sz val="11"/>
      <color theme="1"/>
      <name val="Arial"/>
      <family val="2"/>
    </font>
    <font>
      <b/>
      <sz val="12"/>
      <name val="Times New Roman"/>
      <family val="1"/>
      <charset val="238"/>
    </font>
    <font>
      <b/>
      <sz val="10"/>
      <name val="Times New Roman"/>
      <family val="1"/>
    </font>
    <font>
      <b/>
      <sz val="10"/>
      <color theme="1"/>
      <name val="Calibri"/>
      <family val="2"/>
      <charset val="238"/>
      <scheme val="minor"/>
    </font>
    <font>
      <b/>
      <sz val="10"/>
      <name val="Calibri"/>
      <family val="2"/>
      <charset val="238"/>
      <scheme val="minor"/>
    </font>
    <font>
      <b/>
      <sz val="10"/>
      <name val="Calibri"/>
      <family val="2"/>
      <scheme val="minor"/>
    </font>
    <font>
      <b/>
      <sz val="10"/>
      <color theme="1"/>
      <name val="Times New Roman"/>
      <family val="1"/>
      <charset val="238"/>
    </font>
    <font>
      <b/>
      <sz val="9"/>
      <name val="Arial"/>
      <family val="2"/>
    </font>
    <font>
      <b/>
      <sz val="9"/>
      <color rgb="FFFF0000"/>
      <name val="Arial"/>
      <family val="2"/>
    </font>
    <font>
      <b/>
      <sz val="11"/>
      <color rgb="FF000000"/>
      <name val="Arial"/>
      <family val="2"/>
    </font>
    <font>
      <b/>
      <sz val="11"/>
      <name val="Arial"/>
      <family val="2"/>
      <charset val="238"/>
    </font>
    <font>
      <b/>
      <sz val="11"/>
      <color theme="1"/>
      <name val="Calibri"/>
      <family val="2"/>
      <charset val="238"/>
      <scheme val="minor"/>
    </font>
    <font>
      <b/>
      <sz val="11"/>
      <name val="Calibri"/>
      <family val="2"/>
      <charset val="238"/>
      <scheme val="minor"/>
    </font>
    <font>
      <b/>
      <sz val="11"/>
      <name val="Calibri"/>
      <family val="2"/>
      <scheme val="minor"/>
    </font>
    <font>
      <b/>
      <sz val="11"/>
      <color theme="1"/>
      <name val="Calibri"/>
      <family val="2"/>
      <scheme val="minor"/>
    </font>
    <font>
      <b/>
      <sz val="11"/>
      <name val="Times New Roman"/>
      <family val="1"/>
    </font>
    <font>
      <b/>
      <sz val="11"/>
      <color theme="1"/>
      <name val="Times New Roman"/>
      <family val="1"/>
    </font>
    <font>
      <b/>
      <sz val="11"/>
      <name val="Times New Roman"/>
      <family val="1"/>
      <charset val="238"/>
    </font>
    <font>
      <sz val="11"/>
      <name val="Arial"/>
      <family val="2"/>
    </font>
    <font>
      <b/>
      <sz val="11"/>
      <color rgb="FFFF0000"/>
      <name val="Arial"/>
      <family val="2"/>
    </font>
    <font>
      <u/>
      <sz val="11"/>
      <name val="Arial"/>
      <family val="2"/>
    </font>
    <font>
      <sz val="11"/>
      <color rgb="FFFF0000"/>
      <name val="Arial"/>
      <family val="2"/>
    </font>
    <font>
      <b/>
      <sz val="10"/>
      <color rgb="FFFF0000"/>
      <name val="Arial"/>
      <family val="2"/>
      <charset val="238"/>
    </font>
  </fonts>
  <fills count="31">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rgb="FFCCFFFF"/>
        <bgColor indexed="64"/>
      </patternFill>
    </fill>
    <fill>
      <patternFill patternType="solid">
        <fgColor rgb="FFCC99FF"/>
        <bgColor indexed="64"/>
      </patternFill>
    </fill>
    <fill>
      <patternFill patternType="solid">
        <fgColor rgb="FFCCFFCC"/>
        <bgColor indexed="64"/>
      </patternFill>
    </fill>
    <fill>
      <patternFill patternType="solid">
        <fgColor rgb="FFFF99CC"/>
        <bgColor indexed="64"/>
      </patternFill>
    </fill>
    <fill>
      <patternFill patternType="solid">
        <fgColor rgb="FF99CC00"/>
        <bgColor indexed="64"/>
      </patternFill>
    </fill>
    <fill>
      <patternFill patternType="solid">
        <fgColor rgb="FF99CCFF"/>
        <bgColor indexed="64"/>
      </patternFill>
    </fill>
    <fill>
      <patternFill patternType="solid">
        <fgColor rgb="FFFFCC99"/>
        <bgColor indexed="64"/>
      </patternFill>
    </fill>
    <fill>
      <patternFill patternType="solid">
        <fgColor rgb="FFFFCC00"/>
        <bgColor indexed="64"/>
      </patternFill>
    </fill>
    <fill>
      <patternFill patternType="solid">
        <fgColor rgb="FF3366FF"/>
        <bgColor indexed="64"/>
      </patternFill>
    </fill>
    <fill>
      <patternFill patternType="solid">
        <fgColor rgb="FFFFFF00"/>
        <bgColor indexed="64"/>
      </patternFill>
    </fill>
    <fill>
      <patternFill patternType="solid">
        <fgColor rgb="FF92D050"/>
        <bgColor indexed="64"/>
      </patternFill>
    </fill>
    <fill>
      <patternFill patternType="solid">
        <fgColor rgb="FF92D050"/>
        <bgColor theme="4" tint="0.79998168889431442"/>
      </patternFill>
    </fill>
    <fill>
      <patternFill patternType="solid">
        <fgColor rgb="FF92D050"/>
        <bgColor theme="4" tint="0.59999389629810485"/>
      </patternFill>
    </fill>
    <fill>
      <patternFill patternType="solid">
        <fgColor theme="9" tint="0.39997558519241921"/>
        <bgColor indexed="64"/>
      </patternFill>
    </fill>
    <fill>
      <patternFill patternType="solid">
        <fgColor rgb="FFFABF8F"/>
        <bgColor indexed="64"/>
      </patternFill>
    </fill>
    <fill>
      <patternFill patternType="solid">
        <fgColor rgb="FFFFC000"/>
        <bgColor indexed="64"/>
      </patternFill>
    </fill>
    <fill>
      <patternFill patternType="solid">
        <fgColor rgb="FF99CCFF"/>
        <bgColor theme="4" tint="0.79998168889431442"/>
      </patternFill>
    </fill>
    <fill>
      <patternFill patternType="solid">
        <fgColor rgb="FF99CCFF"/>
        <bgColor theme="4" tint="0.59999389629810485"/>
      </patternFill>
    </fill>
    <fill>
      <patternFill patternType="solid">
        <fgColor theme="9" tint="0.39997558519241921"/>
        <bgColor theme="4" tint="0.59999389629810485"/>
      </patternFill>
    </fill>
    <fill>
      <patternFill patternType="solid">
        <fgColor theme="9" tint="0.39997558519241921"/>
        <bgColor theme="4" tint="0.79998168889431442"/>
      </patternFill>
    </fill>
    <fill>
      <patternFill patternType="solid">
        <fgColor rgb="FFFFFF00"/>
        <bgColor theme="4" tint="0.79998168889431442"/>
      </patternFill>
    </fill>
    <fill>
      <patternFill patternType="solid">
        <fgColor rgb="FFFFFF00"/>
        <bgColor theme="4" tint="0.59999389629810485"/>
      </patternFill>
    </fill>
    <fill>
      <patternFill patternType="solid">
        <fgColor rgb="FF00B0F0"/>
        <bgColor indexed="64"/>
      </patternFill>
    </fill>
    <fill>
      <patternFill patternType="solid">
        <fgColor rgb="FFFABF8F"/>
        <bgColor theme="4" tint="0.79998168889431442"/>
      </patternFill>
    </fill>
    <fill>
      <patternFill patternType="solid">
        <fgColor rgb="FF99CC00"/>
        <bgColor theme="4" tint="0.79998168889431442"/>
      </patternFill>
    </fill>
    <fill>
      <patternFill patternType="solid">
        <fgColor theme="0"/>
        <bgColor indexed="64"/>
      </patternFill>
    </fill>
    <fill>
      <patternFill patternType="solid">
        <fgColor theme="1" tint="0.249977111117893"/>
        <bgColor indexed="64"/>
      </patternFill>
    </fill>
  </fills>
  <borders count="60">
    <border>
      <left/>
      <right/>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medium">
        <color indexed="64"/>
      </top>
      <bottom style="medium">
        <color indexed="64"/>
      </bottom>
      <diagonal/>
    </border>
    <border>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theme="0"/>
      </left>
      <right/>
      <top style="thin">
        <color theme="0"/>
      </top>
      <bottom/>
      <diagonal/>
    </border>
  </borders>
  <cellStyleXfs count="29">
    <xf numFmtId="0" fontId="0" fillId="0" borderId="0"/>
    <xf numFmtId="165" fontId="2"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4" fontId="3" fillId="0" borderId="0" applyNumberFormat="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8" fillId="0" borderId="0"/>
    <xf numFmtId="0" fontId="11" fillId="0" borderId="0"/>
    <xf numFmtId="0" fontId="10" fillId="0" borderId="0"/>
    <xf numFmtId="0" fontId="10" fillId="0" borderId="0"/>
    <xf numFmtId="0" fontId="10" fillId="0" borderId="0"/>
    <xf numFmtId="0" fontId="3" fillId="0" borderId="0" applyNumberFormat="0" applyFont="0" applyFill="0" applyBorder="0" applyAlignment="0" applyProtection="0"/>
    <xf numFmtId="0" fontId="7" fillId="0" borderId="0"/>
    <xf numFmtId="0" fontId="3" fillId="0" borderId="0" applyNumberFormat="0" applyFont="0" applyFill="0" applyBorder="0" applyAlignment="0" applyProtection="0"/>
    <xf numFmtId="0" fontId="3" fillId="0" borderId="0"/>
    <xf numFmtId="0" fontId="3" fillId="0" borderId="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0" fontId="2" fillId="0" borderId="0"/>
    <xf numFmtId="165" fontId="2" fillId="0" borderId="0" applyFont="0" applyFill="0" applyBorder="0" applyAlignment="0" applyProtection="0"/>
    <xf numFmtId="0" fontId="2" fillId="0" borderId="0"/>
  </cellStyleXfs>
  <cellXfs count="1174">
    <xf numFmtId="0" fontId="0" fillId="0" borderId="0" xfId="0"/>
    <xf numFmtId="0" fontId="3" fillId="0" borderId="0" xfId="0" applyFont="1" applyAlignment="1">
      <alignment horizontal="center"/>
    </xf>
    <xf numFmtId="0" fontId="3" fillId="0" borderId="0" xfId="0" applyFont="1" applyAlignment="1">
      <alignment horizontal="left"/>
    </xf>
    <xf numFmtId="0" fontId="3" fillId="0" borderId="0" xfId="0" applyFont="1"/>
    <xf numFmtId="0" fontId="3" fillId="0" borderId="0" xfId="0" applyFont="1" applyAlignment="1">
      <alignment horizontal="right"/>
    </xf>
    <xf numFmtId="0" fontId="0" fillId="0" borderId="0" xfId="0" applyAlignment="1">
      <alignment horizontal="center"/>
    </xf>
    <xf numFmtId="0" fontId="3" fillId="0" borderId="0" xfId="0" applyFont="1" applyAlignment="1">
      <alignment horizontal="left" wrapText="1"/>
    </xf>
    <xf numFmtId="4" fontId="4" fillId="0" borderId="0" xfId="8" applyNumberFormat="1" applyFont="1" applyAlignment="1">
      <alignment horizontal="center" vertical="center" wrapText="1"/>
    </xf>
    <xf numFmtId="169" fontId="4" fillId="0" borderId="0" xfId="8" applyNumberFormat="1" applyFont="1" applyAlignment="1">
      <alignment horizontal="center" vertical="center" wrapText="1"/>
    </xf>
    <xf numFmtId="0" fontId="9" fillId="0" borderId="0" xfId="8" applyFont="1" applyAlignment="1">
      <alignment horizontal="center" vertical="center" wrapText="1"/>
    </xf>
    <xf numFmtId="0" fontId="3" fillId="4" borderId="2" xfId="0" applyFont="1" applyFill="1" applyBorder="1" applyAlignment="1">
      <alignment horizontal="center" vertical="center" wrapText="1"/>
    </xf>
    <xf numFmtId="170" fontId="3" fillId="0" borderId="0" xfId="0" applyNumberFormat="1" applyFont="1" applyAlignment="1">
      <alignment horizontal="right"/>
    </xf>
    <xf numFmtId="0" fontId="3" fillId="4" borderId="2" xfId="8" applyFill="1" applyBorder="1" applyAlignment="1">
      <alignment horizontal="center" vertical="center" wrapText="1"/>
    </xf>
    <xf numFmtId="0" fontId="4"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horizontal="center" vertical="center"/>
    </xf>
    <xf numFmtId="0" fontId="12" fillId="4" borderId="2"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left" vertical="top"/>
    </xf>
    <xf numFmtId="0" fontId="13" fillId="4" borderId="2" xfId="0" applyFont="1" applyFill="1" applyBorder="1" applyAlignment="1">
      <alignment horizontal="center" vertical="center" wrapText="1"/>
    </xf>
    <xf numFmtId="0" fontId="3" fillId="4" borderId="2" xfId="8" applyFill="1" applyBorder="1" applyAlignment="1">
      <alignment horizontal="center" vertical="center" wrapText="1" shrinkToFit="1"/>
    </xf>
    <xf numFmtId="1" fontId="3" fillId="4" borderId="2" xfId="8" applyNumberFormat="1" applyFill="1" applyBorder="1" applyAlignment="1">
      <alignment horizontal="center" vertical="center" wrapText="1" shrinkToFit="1"/>
    </xf>
    <xf numFmtId="14" fontId="3" fillId="4" borderId="2" xfId="8" applyNumberFormat="1" applyFill="1" applyBorder="1" applyAlignment="1">
      <alignment horizontal="center" vertical="center" wrapText="1" shrinkToFit="1"/>
    </xf>
    <xf numFmtId="0" fontId="3" fillId="8" borderId="4" xfId="0" applyFont="1" applyFill="1" applyBorder="1" applyAlignment="1">
      <alignment horizontal="left"/>
    </xf>
    <xf numFmtId="0" fontId="3" fillId="7" borderId="4" xfId="0" applyFont="1" applyFill="1" applyBorder="1" applyAlignment="1">
      <alignment horizontal="left"/>
    </xf>
    <xf numFmtId="0" fontId="3" fillId="9" borderId="4" xfId="0" applyFont="1" applyFill="1" applyBorder="1" applyAlignment="1">
      <alignment horizontal="left"/>
    </xf>
    <xf numFmtId="0" fontId="3" fillId="10" borderId="4" xfId="0" applyFont="1" applyFill="1" applyBorder="1" applyAlignment="1">
      <alignment horizontal="left"/>
    </xf>
    <xf numFmtId="0" fontId="3" fillId="11" borderId="4" xfId="0" applyFont="1" applyFill="1" applyBorder="1" applyAlignment="1">
      <alignment horizontal="left"/>
    </xf>
    <xf numFmtId="0" fontId="3" fillId="6" borderId="4" xfId="0" applyFont="1" applyFill="1" applyBorder="1" applyAlignment="1">
      <alignment horizontal="left"/>
    </xf>
    <xf numFmtId="0" fontId="3" fillId="12" borderId="4" xfId="0" applyFont="1" applyFill="1" applyBorder="1" applyAlignment="1">
      <alignment horizontal="left"/>
    </xf>
    <xf numFmtId="0" fontId="3" fillId="5" borderId="6" xfId="0" applyFont="1" applyFill="1" applyBorder="1" applyAlignment="1">
      <alignment horizontal="left"/>
    </xf>
    <xf numFmtId="0" fontId="4" fillId="2" borderId="7" xfId="0" applyFont="1" applyFill="1" applyBorder="1" applyAlignment="1">
      <alignment horizontal="center" vertical="center" wrapText="1"/>
    </xf>
    <xf numFmtId="170" fontId="4" fillId="2" borderId="7" xfId="0" applyNumberFormat="1" applyFont="1" applyFill="1" applyBorder="1" applyAlignment="1">
      <alignment horizontal="center" vertical="center" wrapText="1"/>
    </xf>
    <xf numFmtId="0" fontId="4" fillId="2" borderId="8" xfId="0" applyFont="1" applyFill="1" applyBorder="1" applyAlignment="1">
      <alignment horizontal="center" vertical="center" wrapText="1"/>
    </xf>
    <xf numFmtId="0" fontId="3" fillId="0" borderId="0" xfId="0" applyFont="1" applyAlignment="1">
      <alignment horizontal="center" vertical="top"/>
    </xf>
    <xf numFmtId="0" fontId="4" fillId="12" borderId="2" xfId="0" applyFont="1" applyFill="1" applyBorder="1" applyAlignment="1">
      <alignment vertical="top"/>
    </xf>
    <xf numFmtId="0" fontId="4" fillId="2" borderId="12" xfId="0" applyFont="1" applyFill="1" applyBorder="1" applyAlignment="1">
      <alignment horizontal="left" vertical="center"/>
    </xf>
    <xf numFmtId="0" fontId="4" fillId="2" borderId="6" xfId="0" applyFont="1" applyFill="1" applyBorder="1" applyAlignment="1">
      <alignment horizontal="left" vertical="center"/>
    </xf>
    <xf numFmtId="167" fontId="0" fillId="0" borderId="0" xfId="0" applyNumberFormat="1"/>
    <xf numFmtId="0" fontId="4" fillId="2" borderId="12" xfId="0" applyFont="1" applyFill="1" applyBorder="1" applyAlignment="1">
      <alignment horizontal="left"/>
    </xf>
    <xf numFmtId="0" fontId="5" fillId="4" borderId="13" xfId="0" applyFont="1" applyFill="1" applyBorder="1" applyAlignment="1">
      <alignment horizontal="left"/>
    </xf>
    <xf numFmtId="0" fontId="4" fillId="11" borderId="2" xfId="0" applyFont="1" applyFill="1" applyBorder="1" applyAlignment="1">
      <alignment vertical="top"/>
    </xf>
    <xf numFmtId="0" fontId="4" fillId="6" borderId="2" xfId="0" applyFont="1" applyFill="1" applyBorder="1" applyAlignment="1">
      <alignment vertical="top"/>
    </xf>
    <xf numFmtId="0" fontId="4" fillId="12" borderId="3" xfId="0" applyFont="1" applyFill="1" applyBorder="1" applyAlignment="1">
      <alignment vertical="top"/>
    </xf>
    <xf numFmtId="167" fontId="4" fillId="12" borderId="15" xfId="0" applyNumberFormat="1" applyFont="1" applyFill="1" applyBorder="1" applyAlignment="1">
      <alignment vertical="top"/>
    </xf>
    <xf numFmtId="0" fontId="4" fillId="2" borderId="16" xfId="0" applyFont="1" applyFill="1" applyBorder="1" applyAlignment="1">
      <alignment horizontal="center" vertical="center" wrapText="1"/>
    </xf>
    <xf numFmtId="0" fontId="12" fillId="4" borderId="2" xfId="8" applyFont="1" applyFill="1" applyBorder="1" applyAlignment="1">
      <alignment horizontal="center" vertical="center" wrapText="1" shrinkToFit="1"/>
    </xf>
    <xf numFmtId="0" fontId="12" fillId="0" borderId="0" xfId="0" applyFont="1"/>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17" xfId="0" applyFont="1" applyBorder="1" applyAlignment="1">
      <alignment horizontal="left" vertical="center"/>
    </xf>
    <xf numFmtId="0" fontId="3" fillId="0" borderId="19" xfId="0" applyFont="1" applyBorder="1" applyAlignment="1">
      <alignment horizontal="left"/>
    </xf>
    <xf numFmtId="0" fontId="3" fillId="0" borderId="19" xfId="0" applyFont="1" applyBorder="1" applyAlignment="1">
      <alignment horizontal="left" vertical="center"/>
    </xf>
    <xf numFmtId="0" fontId="4" fillId="0" borderId="20" xfId="0" applyFont="1" applyBorder="1" applyAlignment="1">
      <alignment vertical="top"/>
    </xf>
    <xf numFmtId="167" fontId="4" fillId="0" borderId="20" xfId="0" applyNumberFormat="1" applyFont="1" applyBorder="1" applyAlignment="1">
      <alignment vertical="top"/>
    </xf>
    <xf numFmtId="0" fontId="4" fillId="0" borderId="17" xfId="0" applyFont="1" applyBorder="1" applyAlignment="1">
      <alignment vertical="top"/>
    </xf>
    <xf numFmtId="0" fontId="4" fillId="0" borderId="17" xfId="0" applyFont="1" applyBorder="1" applyAlignment="1">
      <alignment vertical="center"/>
    </xf>
    <xf numFmtId="0" fontId="4" fillId="0" borderId="0" xfId="0" applyFont="1" applyAlignment="1">
      <alignment vertical="center"/>
    </xf>
    <xf numFmtId="0" fontId="3" fillId="4" borderId="2" xfId="10" applyFill="1" applyBorder="1" applyAlignment="1">
      <alignment horizontal="center" vertical="center" wrapText="1"/>
    </xf>
    <xf numFmtId="0" fontId="4" fillId="13" borderId="4" xfId="0" applyFont="1" applyFill="1" applyBorder="1" applyAlignment="1">
      <alignment horizontal="center" vertical="center" wrapText="1"/>
    </xf>
    <xf numFmtId="0" fontId="4" fillId="13" borderId="6" xfId="0" applyFont="1" applyFill="1" applyBorder="1" applyAlignment="1">
      <alignment horizontal="center" vertical="center" wrapText="1"/>
    </xf>
    <xf numFmtId="0" fontId="4" fillId="13" borderId="13" xfId="0" applyFont="1" applyFill="1" applyBorder="1" applyAlignment="1">
      <alignment horizontal="center" vertical="center" wrapText="1"/>
    </xf>
    <xf numFmtId="0" fontId="4" fillId="0" borderId="20" xfId="0" applyFont="1" applyBorder="1"/>
    <xf numFmtId="167" fontId="4" fillId="0" borderId="20" xfId="0" applyNumberFormat="1" applyFont="1" applyBorder="1"/>
    <xf numFmtId="0" fontId="4" fillId="0" borderId="17" xfId="0" applyFont="1" applyBorder="1"/>
    <xf numFmtId="0" fontId="3" fillId="4" borderId="11" xfId="0" applyFont="1" applyFill="1" applyBorder="1" applyAlignment="1">
      <alignment horizontal="center" vertical="center" wrapText="1"/>
    </xf>
    <xf numFmtId="0" fontId="3" fillId="4" borderId="9" xfId="8" applyFill="1" applyBorder="1" applyAlignment="1">
      <alignment horizontal="center" vertical="center" wrapText="1" shrinkToFit="1"/>
    </xf>
    <xf numFmtId="0" fontId="12" fillId="4" borderId="9" xfId="8" applyFont="1" applyFill="1" applyBorder="1" applyAlignment="1">
      <alignment horizontal="center" vertical="center" wrapText="1" shrinkToFit="1"/>
    </xf>
    <xf numFmtId="0" fontId="3" fillId="4" borderId="11" xfId="8" applyFill="1" applyBorder="1" applyAlignment="1">
      <alignment horizontal="center" vertical="center" wrapText="1"/>
    </xf>
    <xf numFmtId="14" fontId="3" fillId="4" borderId="2" xfId="0" applyNumberFormat="1" applyFont="1" applyFill="1" applyBorder="1" applyAlignment="1">
      <alignment horizontal="center" vertical="center" wrapText="1"/>
    </xf>
    <xf numFmtId="0" fontId="3" fillId="4" borderId="11" xfId="8" applyFill="1" applyBorder="1" applyAlignment="1">
      <alignment horizontal="center" vertical="center" wrapText="1" shrinkToFit="1"/>
    </xf>
    <xf numFmtId="0" fontId="5" fillId="4" borderId="22" xfId="0" applyFont="1" applyFill="1" applyBorder="1" applyAlignment="1">
      <alignment horizontal="left"/>
    </xf>
    <xf numFmtId="0" fontId="4" fillId="13" borderId="23" xfId="0" applyFont="1" applyFill="1" applyBorder="1" applyAlignment="1">
      <alignment horizontal="center"/>
    </xf>
    <xf numFmtId="0" fontId="4" fillId="0" borderId="0" xfId="0" applyFont="1" applyAlignment="1">
      <alignment vertical="top"/>
    </xf>
    <xf numFmtId="167" fontId="4" fillId="0" borderId="0" xfId="0" applyNumberFormat="1" applyFont="1" applyAlignment="1">
      <alignment vertical="top"/>
    </xf>
    <xf numFmtId="0" fontId="4" fillId="0" borderId="26" xfId="0" applyFont="1" applyBorder="1" applyAlignment="1">
      <alignment horizontal="center" vertical="center" wrapText="1"/>
    </xf>
    <xf numFmtId="0" fontId="4" fillId="13" borderId="12" xfId="0" applyFont="1" applyFill="1" applyBorder="1" applyAlignment="1">
      <alignment horizontal="center" vertical="center" wrapText="1"/>
    </xf>
    <xf numFmtId="0" fontId="4" fillId="13" borderId="16" xfId="0" applyFont="1" applyFill="1" applyBorder="1" applyAlignment="1">
      <alignment horizontal="center" vertical="center" wrapText="1"/>
    </xf>
    <xf numFmtId="0" fontId="4" fillId="0" borderId="22" xfId="0" applyFont="1" applyBorder="1" applyAlignment="1">
      <alignment horizontal="center" vertical="center" wrapText="1"/>
    </xf>
    <xf numFmtId="0" fontId="4" fillId="4" borderId="28"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4" fillId="2" borderId="28" xfId="0" applyFont="1" applyFill="1" applyBorder="1" applyAlignment="1">
      <alignment horizontal="center" vertical="center"/>
    </xf>
    <xf numFmtId="170" fontId="4" fillId="2" borderId="28" xfId="0" applyNumberFormat="1" applyFont="1" applyFill="1" applyBorder="1" applyAlignment="1">
      <alignment horizontal="center" vertical="center" wrapText="1"/>
    </xf>
    <xf numFmtId="0" fontId="3" fillId="4" borderId="11" xfId="10" applyFill="1" applyBorder="1" applyAlignment="1">
      <alignment horizontal="center" vertical="center" wrapText="1"/>
    </xf>
    <xf numFmtId="1" fontId="3" fillId="4" borderId="11" xfId="8" applyNumberFormat="1" applyFill="1" applyBorder="1" applyAlignment="1">
      <alignment horizontal="center" vertical="center" wrapText="1" shrinkToFit="1"/>
    </xf>
    <xf numFmtId="14" fontId="3" fillId="4" borderId="11" xfId="8" applyNumberFormat="1" applyFill="1" applyBorder="1" applyAlignment="1">
      <alignment horizontal="center" vertical="center" wrapText="1" shrinkToFit="1"/>
    </xf>
    <xf numFmtId="0" fontId="12" fillId="4" borderId="11" xfId="0" applyFont="1" applyFill="1" applyBorder="1" applyAlignment="1">
      <alignment horizontal="center" vertical="center" wrapText="1"/>
    </xf>
    <xf numFmtId="0" fontId="12" fillId="4" borderId="11" xfId="8" applyFont="1" applyFill="1" applyBorder="1" applyAlignment="1">
      <alignment horizontal="center" vertical="center" wrapText="1" shrinkToFit="1"/>
    </xf>
    <xf numFmtId="0" fontId="12" fillId="4" borderId="14" xfId="8" applyFont="1" applyFill="1" applyBorder="1" applyAlignment="1">
      <alignment horizontal="center" vertical="center" wrapText="1" shrinkToFit="1"/>
    </xf>
    <xf numFmtId="0" fontId="4" fillId="13" borderId="5" xfId="0" applyFont="1" applyFill="1" applyBorder="1"/>
    <xf numFmtId="0" fontId="4" fillId="13" borderId="35" xfId="0" applyFont="1" applyFill="1" applyBorder="1"/>
    <xf numFmtId="170" fontId="4" fillId="13" borderId="35" xfId="0" applyNumberFormat="1" applyFont="1" applyFill="1" applyBorder="1" applyAlignment="1">
      <alignment horizontal="right"/>
    </xf>
    <xf numFmtId="0" fontId="4" fillId="13" borderId="35" xfId="0" applyFont="1" applyFill="1" applyBorder="1" applyAlignment="1">
      <alignment horizontal="center"/>
    </xf>
    <xf numFmtId="0" fontId="4" fillId="13" borderId="35" xfId="0" applyFont="1" applyFill="1" applyBorder="1" applyAlignment="1">
      <alignment horizontal="right"/>
    </xf>
    <xf numFmtId="0" fontId="4" fillId="13" borderId="35" xfId="0" applyFont="1" applyFill="1" applyBorder="1" applyAlignment="1">
      <alignment horizontal="left"/>
    </xf>
    <xf numFmtId="0" fontId="3" fillId="13" borderId="36" xfId="0" applyFont="1" applyFill="1" applyBorder="1"/>
    <xf numFmtId="2" fontId="4" fillId="2" borderId="28" xfId="0" applyNumberFormat="1" applyFont="1" applyFill="1" applyBorder="1" applyAlignment="1">
      <alignment horizontal="center" vertical="center" wrapText="1"/>
    </xf>
    <xf numFmtId="0" fontId="4" fillId="13" borderId="18" xfId="0" applyFont="1" applyFill="1" applyBorder="1" applyAlignment="1">
      <alignment horizontal="center" vertical="center" wrapText="1"/>
    </xf>
    <xf numFmtId="0" fontId="4" fillId="0" borderId="26" xfId="0" applyFont="1" applyBorder="1" applyAlignment="1">
      <alignment horizontal="center" vertical="center"/>
    </xf>
    <xf numFmtId="0" fontId="4" fillId="2" borderId="39" xfId="0" applyFont="1" applyFill="1" applyBorder="1" applyAlignment="1">
      <alignment horizontal="center" vertical="center" wrapText="1"/>
    </xf>
    <xf numFmtId="0" fontId="4" fillId="2" borderId="37" xfId="0" applyFont="1" applyFill="1" applyBorder="1" applyAlignment="1">
      <alignment horizontal="center" vertical="center" wrapText="1"/>
    </xf>
    <xf numFmtId="170" fontId="4" fillId="2" borderId="37" xfId="0" applyNumberFormat="1" applyFont="1" applyFill="1" applyBorder="1" applyAlignment="1">
      <alignment horizontal="center" vertical="center" wrapText="1"/>
    </xf>
    <xf numFmtId="0" fontId="4" fillId="2" borderId="38" xfId="0" applyFont="1" applyFill="1" applyBorder="1" applyAlignment="1">
      <alignment horizontal="center" vertical="center" wrapText="1"/>
    </xf>
    <xf numFmtId="0" fontId="4" fillId="13" borderId="11" xfId="0" applyFont="1" applyFill="1" applyBorder="1" applyAlignment="1">
      <alignment horizontal="center" vertical="center" wrapText="1"/>
    </xf>
    <xf numFmtId="0" fontId="4" fillId="13" borderId="30" xfId="0" applyFont="1" applyFill="1" applyBorder="1" applyAlignment="1">
      <alignment horizontal="center" vertical="center" wrapText="1"/>
    </xf>
    <xf numFmtId="0" fontId="4" fillId="13" borderId="22"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15" fillId="13" borderId="30" xfId="0" applyFont="1" applyFill="1" applyBorder="1" applyAlignment="1">
      <alignment horizontal="center" vertical="center"/>
    </xf>
    <xf numFmtId="167" fontId="4" fillId="2" borderId="37" xfId="0" applyNumberFormat="1"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2" borderId="37" xfId="0" applyFont="1" applyFill="1" applyBorder="1" applyAlignment="1">
      <alignment horizontal="center" vertical="center"/>
    </xf>
    <xf numFmtId="2" fontId="4" fillId="2" borderId="37" xfId="0" applyNumberFormat="1" applyFont="1" applyFill="1" applyBorder="1" applyAlignment="1">
      <alignment horizontal="center" vertical="center" wrapText="1"/>
    </xf>
    <xf numFmtId="0" fontId="4" fillId="13" borderId="33" xfId="0" applyFont="1" applyFill="1" applyBorder="1" applyAlignment="1">
      <alignment horizontal="center" vertical="center" wrapText="1"/>
    </xf>
    <xf numFmtId="0" fontId="4" fillId="7" borderId="2" xfId="0" applyFont="1" applyFill="1" applyBorder="1" applyAlignment="1">
      <alignment horizontal="center" vertical="center" wrapText="1"/>
    </xf>
    <xf numFmtId="14" fontId="4" fillId="7" borderId="2" xfId="0" applyNumberFormat="1" applyFont="1" applyFill="1" applyBorder="1" applyAlignment="1">
      <alignment horizontal="center" vertical="center" wrapText="1"/>
    </xf>
    <xf numFmtId="0" fontId="4" fillId="13" borderId="7" xfId="0" applyFont="1" applyFill="1" applyBorder="1" applyAlignment="1">
      <alignment horizontal="center" vertical="center" wrapText="1"/>
    </xf>
    <xf numFmtId="0" fontId="4" fillId="8" borderId="11" xfId="0" applyFont="1" applyFill="1" applyBorder="1" applyAlignment="1">
      <alignment horizontal="center" vertical="center" wrapText="1"/>
    </xf>
    <xf numFmtId="172" fontId="4" fillId="7" borderId="2" xfId="0" applyNumberFormat="1"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167" fontId="4" fillId="0" borderId="2" xfId="0" applyNumberFormat="1" applyFont="1" applyBorder="1" applyAlignment="1">
      <alignment horizontal="center" vertical="center" wrapText="1"/>
    </xf>
    <xf numFmtId="170" fontId="4" fillId="0" borderId="2" xfId="0" applyNumberFormat="1" applyFont="1" applyBorder="1" applyAlignment="1">
      <alignment horizontal="center" vertical="center" wrapText="1"/>
    </xf>
    <xf numFmtId="2" fontId="4" fillId="0" borderId="2" xfId="0" applyNumberFormat="1" applyFont="1" applyBorder="1" applyAlignment="1">
      <alignment horizontal="center" vertical="center" wrapText="1"/>
    </xf>
    <xf numFmtId="0" fontId="4" fillId="13" borderId="47" xfId="0" applyFont="1" applyFill="1" applyBorder="1" applyAlignment="1">
      <alignment horizontal="center" vertical="center" wrapText="1"/>
    </xf>
    <xf numFmtId="0" fontId="14" fillId="9" borderId="18" xfId="0" applyFont="1" applyFill="1" applyBorder="1" applyAlignment="1">
      <alignment horizontal="center" vertical="center" wrapText="1"/>
    </xf>
    <xf numFmtId="0" fontId="4" fillId="13" borderId="8" xfId="0" applyFont="1" applyFill="1" applyBorder="1" applyAlignment="1">
      <alignment horizontal="center" vertical="center" wrapText="1"/>
    </xf>
    <xf numFmtId="0" fontId="4" fillId="13" borderId="2"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4" fillId="4" borderId="37" xfId="0" applyFont="1" applyFill="1" applyBorder="1" applyAlignment="1">
      <alignment horizontal="center" vertical="center" wrapText="1"/>
    </xf>
    <xf numFmtId="0" fontId="2" fillId="0" borderId="0" xfId="0" applyFont="1"/>
    <xf numFmtId="0" fontId="21" fillId="4" borderId="2" xfId="0" applyFont="1" applyFill="1" applyBorder="1" applyAlignment="1">
      <alignment horizontal="center" vertical="center" wrapText="1"/>
    </xf>
    <xf numFmtId="2" fontId="23" fillId="9" borderId="2" xfId="0" applyNumberFormat="1" applyFont="1" applyFill="1" applyBorder="1" applyAlignment="1">
      <alignment horizontal="center" vertical="center"/>
    </xf>
    <xf numFmtId="0" fontId="3" fillId="6" borderId="2" xfId="0" applyFont="1" applyFill="1" applyBorder="1" applyAlignment="1">
      <alignment horizontal="center" vertical="center"/>
    </xf>
    <xf numFmtId="0" fontId="4" fillId="11" borderId="3" xfId="0" applyFont="1" applyFill="1" applyBorder="1" applyAlignment="1">
      <alignment vertical="top"/>
    </xf>
    <xf numFmtId="0" fontId="4" fillId="12" borderId="15" xfId="0" applyFont="1" applyFill="1" applyBorder="1" applyAlignment="1">
      <alignment vertical="top"/>
    </xf>
    <xf numFmtId="0" fontId="4" fillId="5" borderId="2" xfId="0" applyFont="1" applyFill="1" applyBorder="1" applyAlignment="1">
      <alignment vertical="top"/>
    </xf>
    <xf numFmtId="0" fontId="4" fillId="6" borderId="3" xfId="0" applyFont="1" applyFill="1" applyBorder="1" applyAlignment="1">
      <alignment vertical="top"/>
    </xf>
    <xf numFmtId="0" fontId="4" fillId="5" borderId="3" xfId="0" applyFont="1" applyFill="1" applyBorder="1" applyAlignment="1">
      <alignment vertical="top"/>
    </xf>
    <xf numFmtId="0" fontId="4" fillId="10" borderId="3" xfId="0" applyFont="1" applyFill="1" applyBorder="1" applyAlignment="1">
      <alignment vertical="top"/>
    </xf>
    <xf numFmtId="0" fontId="4" fillId="10" borderId="15" xfId="0" applyFont="1" applyFill="1" applyBorder="1" applyAlignment="1">
      <alignment vertical="top"/>
    </xf>
    <xf numFmtId="167" fontId="4" fillId="10" borderId="15" xfId="0" applyNumberFormat="1" applyFont="1" applyFill="1" applyBorder="1" applyAlignment="1">
      <alignment vertical="top"/>
    </xf>
    <xf numFmtId="0" fontId="4" fillId="10" borderId="40" xfId="0" applyFont="1" applyFill="1" applyBorder="1" applyAlignment="1">
      <alignment vertical="top"/>
    </xf>
    <xf numFmtId="0" fontId="4" fillId="11" borderId="15" xfId="0" applyFont="1" applyFill="1" applyBorder="1" applyAlignment="1">
      <alignment vertical="top"/>
    </xf>
    <xf numFmtId="167" fontId="4" fillId="11" borderId="15" xfId="0" applyNumberFormat="1" applyFont="1" applyFill="1" applyBorder="1" applyAlignment="1">
      <alignment vertical="top"/>
    </xf>
    <xf numFmtId="0" fontId="4" fillId="11" borderId="40" xfId="0" applyFont="1" applyFill="1" applyBorder="1" applyAlignment="1">
      <alignment vertical="top"/>
    </xf>
    <xf numFmtId="0" fontId="4" fillId="6" borderId="15" xfId="0" applyFont="1" applyFill="1" applyBorder="1" applyAlignment="1">
      <alignment vertical="top"/>
    </xf>
    <xf numFmtId="167" fontId="4" fillId="6" borderId="15" xfId="0" applyNumberFormat="1" applyFont="1" applyFill="1" applyBorder="1" applyAlignment="1">
      <alignment vertical="top"/>
    </xf>
    <xf numFmtId="0" fontId="4" fillId="12" borderId="40" xfId="0" applyFont="1" applyFill="1" applyBorder="1" applyAlignment="1">
      <alignment vertical="top"/>
    </xf>
    <xf numFmtId="0" fontId="4" fillId="5" borderId="15" xfId="0" applyFont="1" applyFill="1" applyBorder="1" applyAlignment="1">
      <alignment vertical="top"/>
    </xf>
    <xf numFmtId="167" fontId="4" fillId="5" borderId="15" xfId="0" applyNumberFormat="1" applyFont="1" applyFill="1" applyBorder="1" applyAlignment="1">
      <alignment vertical="top"/>
    </xf>
    <xf numFmtId="0" fontId="4" fillId="5" borderId="40" xfId="0" applyFont="1" applyFill="1" applyBorder="1" applyAlignment="1">
      <alignment vertical="top"/>
    </xf>
    <xf numFmtId="0" fontId="4" fillId="2" borderId="2" xfId="0" applyFont="1" applyFill="1" applyBorder="1" applyAlignment="1">
      <alignment horizontal="center" vertical="center"/>
    </xf>
    <xf numFmtId="0" fontId="4" fillId="13" borderId="26" xfId="0" applyFont="1" applyFill="1" applyBorder="1" applyAlignment="1">
      <alignment horizontal="center" vertical="center" wrapText="1"/>
    </xf>
    <xf numFmtId="0" fontId="15" fillId="0" borderId="22" xfId="0" applyFont="1" applyBorder="1" applyAlignment="1">
      <alignment horizontal="center" vertical="center" wrapText="1"/>
    </xf>
    <xf numFmtId="14" fontId="4" fillId="13" borderId="30" xfId="0" applyNumberFormat="1" applyFont="1" applyFill="1" applyBorder="1" applyAlignment="1">
      <alignment horizontal="center" vertical="center" wrapText="1"/>
    </xf>
    <xf numFmtId="0" fontId="4" fillId="0" borderId="32" xfId="0" applyFont="1" applyBorder="1" applyAlignment="1">
      <alignment horizontal="center" vertical="center" wrapText="1"/>
    </xf>
    <xf numFmtId="0" fontId="4" fillId="13" borderId="20" xfId="0" applyFont="1" applyFill="1" applyBorder="1" applyAlignment="1">
      <alignment horizontal="center" vertical="center" wrapText="1"/>
    </xf>
    <xf numFmtId="0" fontId="4" fillId="13" borderId="48" xfId="0" applyFont="1" applyFill="1" applyBorder="1" applyAlignment="1">
      <alignment horizontal="center" vertical="center" wrapText="1"/>
    </xf>
    <xf numFmtId="0" fontId="4" fillId="13" borderId="37" xfId="0" applyFont="1" applyFill="1" applyBorder="1" applyAlignment="1">
      <alignment horizontal="center" vertical="center" wrapText="1"/>
    </xf>
    <xf numFmtId="0" fontId="3" fillId="5" borderId="2" xfId="0" applyFont="1" applyFill="1" applyBorder="1" applyAlignment="1">
      <alignment horizontal="center" vertical="center"/>
    </xf>
    <xf numFmtId="0" fontId="4" fillId="9" borderId="30" xfId="0" applyFont="1" applyFill="1" applyBorder="1" applyAlignment="1">
      <alignment horizontal="center" vertical="center" wrapText="1"/>
    </xf>
    <xf numFmtId="14" fontId="19" fillId="13" borderId="20" xfId="0" applyNumberFormat="1" applyFont="1" applyFill="1" applyBorder="1" applyAlignment="1">
      <alignment horizontal="center" vertical="center"/>
    </xf>
    <xf numFmtId="0" fontId="19" fillId="13" borderId="20" xfId="0" applyFont="1" applyFill="1" applyBorder="1" applyAlignment="1">
      <alignment horizontal="center" vertical="center" wrapText="1"/>
    </xf>
    <xf numFmtId="0" fontId="4" fillId="13" borderId="17" xfId="0" applyFont="1" applyFill="1" applyBorder="1" applyAlignment="1">
      <alignment horizontal="center" vertical="center" wrapText="1"/>
    </xf>
    <xf numFmtId="0" fontId="15" fillId="13" borderId="7" xfId="0" applyFont="1" applyFill="1" applyBorder="1" applyAlignment="1">
      <alignment horizontal="center" vertical="center"/>
    </xf>
    <xf numFmtId="0" fontId="19" fillId="9" borderId="30" xfId="0" applyFont="1" applyFill="1" applyBorder="1" applyAlignment="1">
      <alignment horizontal="center" vertical="center" wrapText="1"/>
    </xf>
    <xf numFmtId="0" fontId="4" fillId="9" borderId="43" xfId="0" applyFont="1" applyFill="1" applyBorder="1" applyAlignment="1">
      <alignment horizontal="center" vertical="center" wrapText="1"/>
    </xf>
    <xf numFmtId="14" fontId="19" fillId="9" borderId="28" xfId="0" applyNumberFormat="1" applyFont="1" applyFill="1" applyBorder="1" applyAlignment="1">
      <alignment horizontal="center" vertical="center"/>
    </xf>
    <xf numFmtId="0" fontId="19" fillId="9" borderId="28" xfId="0" applyFont="1" applyFill="1" applyBorder="1" applyAlignment="1">
      <alignment horizontal="center" vertical="center" wrapText="1"/>
    </xf>
    <xf numFmtId="0" fontId="4" fillId="9" borderId="28" xfId="0" applyFont="1" applyFill="1" applyBorder="1" applyAlignment="1">
      <alignment horizontal="center" vertical="center" wrapText="1"/>
    </xf>
    <xf numFmtId="0" fontId="4" fillId="9" borderId="44" xfId="0" applyFont="1" applyFill="1" applyBorder="1" applyAlignment="1">
      <alignment horizontal="center" vertical="center" wrapText="1"/>
    </xf>
    <xf numFmtId="0" fontId="20" fillId="13" borderId="20" xfId="0" applyFont="1" applyFill="1" applyBorder="1" applyAlignment="1">
      <alignment horizontal="center" vertical="center" wrapText="1"/>
    </xf>
    <xf numFmtId="0" fontId="31" fillId="3" borderId="2" xfId="0" applyFont="1" applyFill="1" applyBorder="1" applyAlignment="1">
      <alignment horizontal="center" vertical="center" wrapText="1"/>
    </xf>
    <xf numFmtId="2" fontId="28" fillId="9" borderId="2" xfId="0" applyNumberFormat="1" applyFont="1" applyFill="1" applyBorder="1" applyAlignment="1">
      <alignment horizontal="center" vertical="center"/>
    </xf>
    <xf numFmtId="14" fontId="28" fillId="9" borderId="2" xfId="0" applyNumberFormat="1" applyFont="1" applyFill="1" applyBorder="1" applyAlignment="1">
      <alignment horizontal="center" vertical="center"/>
    </xf>
    <xf numFmtId="0" fontId="28" fillId="13" borderId="7" xfId="0" applyFont="1" applyFill="1" applyBorder="1" applyAlignment="1">
      <alignment horizontal="center" wrapText="1"/>
    </xf>
    <xf numFmtId="0" fontId="30" fillId="13" borderId="7" xfId="0" applyFont="1" applyFill="1" applyBorder="1" applyAlignment="1">
      <alignment horizontal="center"/>
    </xf>
    <xf numFmtId="167" fontId="27" fillId="13" borderId="7" xfId="0" applyNumberFormat="1" applyFont="1" applyFill="1" applyBorder="1" applyAlignment="1">
      <alignment horizontal="center"/>
    </xf>
    <xf numFmtId="0" fontId="27" fillId="13" borderId="7" xfId="0" applyFont="1" applyFill="1" applyBorder="1" applyAlignment="1">
      <alignment horizontal="center" wrapText="1"/>
    </xf>
    <xf numFmtId="0" fontId="30" fillId="13" borderId="7" xfId="0" applyFont="1" applyFill="1" applyBorder="1" applyAlignment="1">
      <alignment horizontal="center" wrapText="1"/>
    </xf>
    <xf numFmtId="171" fontId="30" fillId="13" borderId="7" xfId="0" applyNumberFormat="1" applyFont="1" applyFill="1" applyBorder="1" applyAlignment="1">
      <alignment horizontal="center"/>
    </xf>
    <xf numFmtId="14" fontId="30" fillId="13" borderId="7" xfId="0" applyNumberFormat="1" applyFont="1" applyFill="1" applyBorder="1" applyAlignment="1">
      <alignment horizontal="center"/>
    </xf>
    <xf numFmtId="0" fontId="5" fillId="13" borderId="7" xfId="0" applyFont="1" applyFill="1" applyBorder="1" applyAlignment="1">
      <alignment horizontal="center" wrapText="1"/>
    </xf>
    <xf numFmtId="0" fontId="5" fillId="13" borderId="7" xfId="0" applyFont="1" applyFill="1" applyBorder="1" applyAlignment="1">
      <alignment horizontal="center" vertical="center" wrapText="1"/>
    </xf>
    <xf numFmtId="0" fontId="31" fillId="13" borderId="7" xfId="0" applyFont="1" applyFill="1" applyBorder="1" applyAlignment="1">
      <alignment horizontal="center" vertical="center" wrapText="1"/>
    </xf>
    <xf numFmtId="0" fontId="28" fillId="13" borderId="8" xfId="0" applyFont="1" applyFill="1" applyBorder="1" applyAlignment="1">
      <alignment horizontal="center" vertical="center" wrapText="1"/>
    </xf>
    <xf numFmtId="0" fontId="5" fillId="18" borderId="33" xfId="0" applyFont="1" applyFill="1" applyBorder="1" applyAlignment="1">
      <alignment horizontal="center" vertical="center" wrapText="1"/>
    </xf>
    <xf numFmtId="0" fontId="31" fillId="18" borderId="34" xfId="0" applyFont="1" applyFill="1" applyBorder="1" applyAlignment="1">
      <alignment horizontal="center" vertical="center" wrapText="1"/>
    </xf>
    <xf numFmtId="0" fontId="22" fillId="24" borderId="30" xfId="0" applyFont="1" applyFill="1" applyBorder="1" applyAlignment="1">
      <alignment horizontal="center" vertical="center"/>
    </xf>
    <xf numFmtId="0" fontId="22" fillId="25" borderId="30" xfId="0" applyFont="1" applyFill="1" applyBorder="1" applyAlignment="1">
      <alignment horizontal="center" vertical="center"/>
    </xf>
    <xf numFmtId="0" fontId="22" fillId="13" borderId="30" xfId="0" applyFont="1" applyFill="1" applyBorder="1" applyAlignment="1">
      <alignment horizontal="center" vertical="center"/>
    </xf>
    <xf numFmtId="1" fontId="22" fillId="24" borderId="30" xfId="0" applyNumberFormat="1" applyFont="1" applyFill="1" applyBorder="1" applyAlignment="1">
      <alignment horizontal="center" vertical="center"/>
    </xf>
    <xf numFmtId="15" fontId="22" fillId="24" borderId="30" xfId="0" applyNumberFormat="1" applyFont="1" applyFill="1" applyBorder="1" applyAlignment="1">
      <alignment horizontal="center" vertical="center"/>
    </xf>
    <xf numFmtId="0" fontId="32" fillId="13" borderId="30" xfId="0" applyFont="1" applyFill="1" applyBorder="1" applyAlignment="1">
      <alignment horizontal="center" vertical="center" wrapText="1"/>
    </xf>
    <xf numFmtId="0" fontId="22" fillId="13" borderId="30" xfId="0" applyFont="1" applyFill="1" applyBorder="1" applyAlignment="1">
      <alignment vertical="center"/>
    </xf>
    <xf numFmtId="0" fontId="22" fillId="13" borderId="30" xfId="0" applyFont="1" applyFill="1" applyBorder="1"/>
    <xf numFmtId="0" fontId="5" fillId="13" borderId="35" xfId="0" applyFont="1" applyFill="1" applyBorder="1"/>
    <xf numFmtId="0" fontId="5" fillId="13" borderId="36" xfId="0" applyFont="1" applyFill="1" applyBorder="1"/>
    <xf numFmtId="0" fontId="20" fillId="13" borderId="18" xfId="0" applyFont="1" applyFill="1" applyBorder="1" applyAlignment="1">
      <alignment horizontal="center" vertical="center" wrapText="1"/>
    </xf>
    <xf numFmtId="0" fontId="4" fillId="2" borderId="18" xfId="0" applyFont="1" applyFill="1" applyBorder="1" applyAlignment="1">
      <alignment horizontal="center" vertical="center"/>
    </xf>
    <xf numFmtId="0" fontId="4" fillId="13" borderId="39" xfId="0" applyFont="1" applyFill="1" applyBorder="1" applyAlignment="1">
      <alignment horizontal="center" vertical="center" wrapText="1"/>
    </xf>
    <xf numFmtId="0" fontId="5" fillId="13" borderId="18" xfId="8" applyFont="1" applyFill="1" applyBorder="1" applyAlignment="1">
      <alignment horizontal="center" vertical="center" wrapText="1" shrinkToFit="1"/>
    </xf>
    <xf numFmtId="0" fontId="5" fillId="13" borderId="18" xfId="0" applyFont="1" applyFill="1" applyBorder="1" applyAlignment="1">
      <alignment horizontal="center" vertical="center" wrapText="1"/>
    </xf>
    <xf numFmtId="170" fontId="5" fillId="13" borderId="18" xfId="0" applyNumberFormat="1" applyFont="1" applyFill="1" applyBorder="1" applyAlignment="1">
      <alignment horizontal="center" vertical="center" wrapText="1"/>
    </xf>
    <xf numFmtId="14" fontId="5" fillId="13" borderId="18" xfId="0" applyNumberFormat="1" applyFont="1" applyFill="1" applyBorder="1" applyAlignment="1">
      <alignment horizontal="center" vertical="center" wrapText="1"/>
    </xf>
    <xf numFmtId="170" fontId="4" fillId="13" borderId="37" xfId="0" applyNumberFormat="1" applyFont="1" applyFill="1" applyBorder="1" applyAlignment="1">
      <alignment horizontal="center" vertical="center" wrapText="1"/>
    </xf>
    <xf numFmtId="0" fontId="4" fillId="13" borderId="38" xfId="0" applyFont="1" applyFill="1" applyBorder="1" applyAlignment="1">
      <alignment horizontal="center" vertical="center" wrapText="1"/>
    </xf>
    <xf numFmtId="0" fontId="4" fillId="13" borderId="2" xfId="0" applyFont="1" applyFill="1" applyBorder="1" applyAlignment="1">
      <alignment horizontal="center" vertical="center"/>
    </xf>
    <xf numFmtId="14" fontId="21" fillId="4" borderId="2" xfId="0" applyNumberFormat="1" applyFont="1" applyFill="1" applyBorder="1" applyAlignment="1">
      <alignment horizontal="center" vertical="center" wrapText="1"/>
    </xf>
    <xf numFmtId="0" fontId="20" fillId="13" borderId="2" xfId="0" applyFont="1" applyFill="1" applyBorder="1" applyAlignment="1">
      <alignment horizontal="center" vertical="center" wrapText="1"/>
    </xf>
    <xf numFmtId="0" fontId="21" fillId="4" borderId="18" xfId="0" applyFont="1" applyFill="1" applyBorder="1" applyAlignment="1">
      <alignment horizontal="center" vertical="center" wrapText="1"/>
    </xf>
    <xf numFmtId="14" fontId="21" fillId="4" borderId="18" xfId="0" applyNumberFormat="1" applyFont="1" applyFill="1" applyBorder="1" applyAlignment="1">
      <alignment horizontal="center" vertical="center" wrapText="1"/>
    </xf>
    <xf numFmtId="0" fontId="0" fillId="6" borderId="2" xfId="0" applyFill="1" applyBorder="1" applyAlignment="1">
      <alignment horizontal="center" vertical="center"/>
    </xf>
    <xf numFmtId="0" fontId="14" fillId="0" borderId="25" xfId="0" applyFont="1" applyBorder="1" applyAlignment="1">
      <alignment horizontal="center" vertical="center" wrapText="1"/>
    </xf>
    <xf numFmtId="0" fontId="4" fillId="0" borderId="0" xfId="0" applyFont="1" applyAlignment="1">
      <alignment horizontal="center" vertical="center" wrapText="1"/>
    </xf>
    <xf numFmtId="167" fontId="4" fillId="13" borderId="37" xfId="0" applyNumberFormat="1" applyFont="1" applyFill="1" applyBorder="1" applyAlignment="1">
      <alignment horizontal="center" vertical="center" wrapText="1"/>
    </xf>
    <xf numFmtId="14" fontId="18" fillId="22" borderId="2" xfId="0" applyNumberFormat="1" applyFont="1" applyFill="1" applyBorder="1" applyAlignment="1">
      <alignment horizontal="center" vertical="center"/>
    </xf>
    <xf numFmtId="14" fontId="18" fillId="23" borderId="2" xfId="0" applyNumberFormat="1" applyFont="1" applyFill="1" applyBorder="1" applyAlignment="1">
      <alignment horizontal="center" vertical="center"/>
    </xf>
    <xf numFmtId="0" fontId="18" fillId="22" borderId="2" xfId="0" applyFont="1" applyFill="1" applyBorder="1" applyAlignment="1">
      <alignment horizontal="center" vertical="center"/>
    </xf>
    <xf numFmtId="1" fontId="18" fillId="22" borderId="2" xfId="0" applyNumberFormat="1" applyFont="1" applyFill="1" applyBorder="1" applyAlignment="1">
      <alignment horizontal="center" vertical="center"/>
    </xf>
    <xf numFmtId="0" fontId="18" fillId="23" borderId="2" xfId="0" applyFont="1" applyFill="1" applyBorder="1" applyAlignment="1">
      <alignment horizontal="center" vertical="center"/>
    </xf>
    <xf numFmtId="1" fontId="18" fillId="23" borderId="2" xfId="0" applyNumberFormat="1" applyFont="1" applyFill="1" applyBorder="1" applyAlignment="1">
      <alignment horizontal="center" vertical="center"/>
    </xf>
    <xf numFmtId="0" fontId="14" fillId="13" borderId="11" xfId="0" applyFont="1" applyFill="1" applyBorder="1" applyAlignment="1">
      <alignment horizontal="center" vertical="center" wrapText="1"/>
    </xf>
    <xf numFmtId="0" fontId="18" fillId="13" borderId="11" xfId="0" applyFont="1" applyFill="1" applyBorder="1" applyAlignment="1">
      <alignment horizontal="center"/>
    </xf>
    <xf numFmtId="0" fontId="14" fillId="18" borderId="18" xfId="0" applyFont="1" applyFill="1" applyBorder="1" applyAlignment="1">
      <alignment horizontal="center" vertical="center" wrapText="1"/>
    </xf>
    <xf numFmtId="0" fontId="18" fillId="18" borderId="18" xfId="0" applyFont="1" applyFill="1" applyBorder="1" applyAlignment="1">
      <alignment horizontal="center"/>
    </xf>
    <xf numFmtId="0" fontId="14" fillId="18" borderId="2" xfId="0" applyFont="1" applyFill="1" applyBorder="1" applyAlignment="1">
      <alignment horizontal="center" vertical="center" wrapText="1"/>
    </xf>
    <xf numFmtId="0" fontId="18" fillId="18" borderId="2" xfId="0" applyFont="1" applyFill="1" applyBorder="1" applyAlignment="1">
      <alignment horizontal="center"/>
    </xf>
    <xf numFmtId="0" fontId="4" fillId="17" borderId="2" xfId="0" applyFont="1" applyFill="1" applyBorder="1" applyAlignment="1">
      <alignment horizontal="center" vertical="center"/>
    </xf>
    <xf numFmtId="0" fontId="4" fillId="17" borderId="2" xfId="0" applyFont="1" applyFill="1" applyBorder="1" applyAlignment="1">
      <alignment horizontal="center" vertical="center" wrapText="1"/>
    </xf>
    <xf numFmtId="167" fontId="25" fillId="17" borderId="2" xfId="0" applyNumberFormat="1" applyFont="1" applyFill="1" applyBorder="1" applyAlignment="1">
      <alignment horizontal="center" vertical="center"/>
    </xf>
    <xf numFmtId="0" fontId="26" fillId="17" borderId="2" xfId="0" applyFont="1" applyFill="1" applyBorder="1" applyAlignment="1">
      <alignment horizontal="center" vertical="center"/>
    </xf>
    <xf numFmtId="0" fontId="4" fillId="17" borderId="0" xfId="0" applyFont="1" applyFill="1" applyAlignment="1">
      <alignment horizontal="center" vertical="center"/>
    </xf>
    <xf numFmtId="0" fontId="4" fillId="22" borderId="2" xfId="0" applyFont="1" applyFill="1" applyBorder="1" applyAlignment="1">
      <alignment horizontal="center" vertical="center"/>
    </xf>
    <xf numFmtId="0" fontId="18" fillId="27" borderId="2" xfId="0" applyFont="1" applyFill="1" applyBorder="1" applyAlignment="1">
      <alignment horizontal="center" vertical="center"/>
    </xf>
    <xf numFmtId="0" fontId="25" fillId="17" borderId="2" xfId="0" applyFont="1" applyFill="1" applyBorder="1" applyAlignment="1">
      <alignment horizontal="center" vertical="center"/>
    </xf>
    <xf numFmtId="0" fontId="35" fillId="17" borderId="2" xfId="0" applyFont="1" applyFill="1" applyBorder="1" applyAlignment="1">
      <alignment horizontal="center" vertical="center"/>
    </xf>
    <xf numFmtId="14" fontId="34" fillId="18" borderId="3" xfId="0" applyNumberFormat="1" applyFont="1" applyFill="1" applyBorder="1" applyAlignment="1">
      <alignment horizontal="center" vertical="center"/>
    </xf>
    <xf numFmtId="0" fontId="34" fillId="18" borderId="2" xfId="0" applyFont="1" applyFill="1" applyBorder="1" applyAlignment="1">
      <alignment horizontal="center" vertical="center" wrapText="1"/>
    </xf>
    <xf numFmtId="0" fontId="18" fillId="23" borderId="11" xfId="0" applyFont="1" applyFill="1" applyBorder="1" applyAlignment="1">
      <alignment horizontal="center" vertical="center"/>
    </xf>
    <xf numFmtId="167" fontId="18" fillId="23" borderId="11" xfId="0" applyNumberFormat="1" applyFont="1" applyFill="1" applyBorder="1" applyAlignment="1">
      <alignment horizontal="center" vertical="center"/>
    </xf>
    <xf numFmtId="0" fontId="25" fillId="17" borderId="11" xfId="0" applyFont="1" applyFill="1" applyBorder="1" applyAlignment="1">
      <alignment horizontal="center" vertical="center"/>
    </xf>
    <xf numFmtId="1" fontId="18" fillId="23" borderId="11" xfId="0" applyNumberFormat="1" applyFont="1" applyFill="1" applyBorder="1" applyAlignment="1">
      <alignment horizontal="center" vertical="center"/>
    </xf>
    <xf numFmtId="14" fontId="18" fillId="23" borderId="11" xfId="0" applyNumberFormat="1" applyFont="1" applyFill="1" applyBorder="1" applyAlignment="1">
      <alignment horizontal="center" vertical="center"/>
    </xf>
    <xf numFmtId="0" fontId="35" fillId="17" borderId="11" xfId="0" applyFont="1" applyFill="1" applyBorder="1" applyAlignment="1">
      <alignment horizontal="center" vertical="center"/>
    </xf>
    <xf numFmtId="0" fontId="33" fillId="19" borderId="18" xfId="0" applyFont="1" applyFill="1" applyBorder="1" applyAlignment="1">
      <alignment horizontal="center" vertical="center"/>
    </xf>
    <xf numFmtId="0" fontId="3" fillId="6" borderId="2" xfId="16" applyFont="1" applyFill="1" applyBorder="1" applyAlignment="1">
      <alignment horizontal="center" vertical="center" wrapText="1"/>
    </xf>
    <xf numFmtId="0" fontId="18" fillId="18" borderId="33" xfId="0" applyFont="1" applyFill="1" applyBorder="1" applyAlignment="1">
      <alignment horizontal="center"/>
    </xf>
    <xf numFmtId="0" fontId="14" fillId="18" borderId="33" xfId="0" applyFont="1" applyFill="1" applyBorder="1" applyAlignment="1">
      <alignment horizontal="center" vertical="center" wrapText="1"/>
    </xf>
    <xf numFmtId="0" fontId="4" fillId="4" borderId="33" xfId="0" applyFont="1" applyFill="1" applyBorder="1" applyAlignment="1">
      <alignment horizontal="center" vertical="center" wrapText="1"/>
    </xf>
    <xf numFmtId="14" fontId="4" fillId="4" borderId="2" xfId="0" applyNumberFormat="1" applyFont="1" applyFill="1" applyBorder="1" applyAlignment="1">
      <alignment horizontal="center" vertical="center" wrapText="1"/>
    </xf>
    <xf numFmtId="14" fontId="4" fillId="4" borderId="33" xfId="0" applyNumberFormat="1" applyFont="1" applyFill="1" applyBorder="1" applyAlignment="1">
      <alignment horizontal="center" vertical="center" wrapText="1"/>
    </xf>
    <xf numFmtId="0" fontId="16" fillId="13" borderId="18" xfId="0" applyFont="1" applyFill="1" applyBorder="1" applyAlignment="1">
      <alignment horizontal="center" vertical="center" wrapText="1"/>
    </xf>
    <xf numFmtId="0" fontId="18" fillId="13" borderId="7" xfId="0" applyFont="1" applyFill="1" applyBorder="1" applyAlignment="1">
      <alignment horizontal="center" vertical="center"/>
    </xf>
    <xf numFmtId="167" fontId="18" fillId="13" borderId="7" xfId="0" applyNumberFormat="1" applyFont="1" applyFill="1" applyBorder="1" applyAlignment="1">
      <alignment horizontal="center" vertical="center"/>
    </xf>
    <xf numFmtId="0" fontId="25" fillId="13" borderId="7" xfId="0" applyFont="1" applyFill="1" applyBorder="1" applyAlignment="1">
      <alignment horizontal="center" vertical="center"/>
    </xf>
    <xf numFmtId="1" fontId="18" fillId="13" borderId="7" xfId="0" applyNumberFormat="1" applyFont="1" applyFill="1" applyBorder="1" applyAlignment="1">
      <alignment horizontal="center" vertical="center"/>
    </xf>
    <xf numFmtId="14" fontId="18" fillId="13" borderId="7" xfId="0" applyNumberFormat="1" applyFont="1" applyFill="1" applyBorder="1" applyAlignment="1">
      <alignment horizontal="center" vertical="center"/>
    </xf>
    <xf numFmtId="0" fontId="35" fillId="13" borderId="7" xfId="0" applyFont="1" applyFill="1" applyBorder="1" applyAlignment="1">
      <alignment horizontal="center" vertical="center"/>
    </xf>
    <xf numFmtId="0" fontId="14" fillId="11" borderId="33" xfId="0" applyFont="1" applyFill="1" applyBorder="1" applyAlignment="1">
      <alignment horizontal="center" vertical="center" wrapText="1"/>
    </xf>
    <xf numFmtId="0" fontId="14" fillId="11" borderId="11" xfId="0" applyFont="1" applyFill="1" applyBorder="1" applyAlignment="1">
      <alignment horizontal="center" vertical="center" wrapText="1"/>
    </xf>
    <xf numFmtId="0" fontId="18" fillId="14" borderId="7" xfId="0" applyFont="1" applyFill="1" applyBorder="1" applyAlignment="1">
      <alignment horizontal="center"/>
    </xf>
    <xf numFmtId="0" fontId="14" fillId="14" borderId="7" xfId="0" applyFont="1" applyFill="1" applyBorder="1" applyAlignment="1">
      <alignment horizontal="center" vertical="center" wrapText="1"/>
    </xf>
    <xf numFmtId="0" fontId="4" fillId="2" borderId="30" xfId="0" applyFont="1" applyFill="1" applyBorder="1" applyAlignment="1">
      <alignment horizontal="center" vertical="center"/>
    </xf>
    <xf numFmtId="0" fontId="4" fillId="2" borderId="30" xfId="0" applyFont="1" applyFill="1" applyBorder="1" applyAlignment="1">
      <alignment horizontal="center" vertical="center" wrapText="1"/>
    </xf>
    <xf numFmtId="167" fontId="15" fillId="2" borderId="30" xfId="0" applyNumberFormat="1" applyFont="1" applyFill="1" applyBorder="1" applyAlignment="1">
      <alignment horizontal="center" vertical="center" wrapText="1"/>
    </xf>
    <xf numFmtId="170" fontId="4" fillId="2" borderId="30" xfId="0" applyNumberFormat="1" applyFont="1" applyFill="1" applyBorder="1" applyAlignment="1">
      <alignment horizontal="center" vertical="center" wrapText="1"/>
    </xf>
    <xf numFmtId="170" fontId="3" fillId="6" borderId="2" xfId="16" applyNumberFormat="1" applyFont="1" applyFill="1" applyBorder="1" applyAlignment="1">
      <alignment horizontal="center" vertical="center" wrapText="1"/>
    </xf>
    <xf numFmtId="0" fontId="4" fillId="0" borderId="20" xfId="0" applyFont="1" applyBorder="1" applyAlignment="1">
      <alignment horizontal="center" vertical="center" wrapText="1"/>
    </xf>
    <xf numFmtId="0" fontId="4" fillId="7" borderId="7" xfId="0" applyFont="1" applyFill="1" applyBorder="1" applyAlignment="1">
      <alignment horizontal="center" vertical="center" wrapText="1"/>
    </xf>
    <xf numFmtId="14" fontId="4" fillId="7" borderId="7" xfId="0" applyNumberFormat="1" applyFont="1" applyFill="1" applyBorder="1" applyAlignment="1">
      <alignment horizontal="center" vertical="center" wrapText="1"/>
    </xf>
    <xf numFmtId="175" fontId="21" fillId="4" borderId="18" xfId="0" applyNumberFormat="1" applyFont="1" applyFill="1" applyBorder="1" applyAlignment="1">
      <alignment horizontal="center" vertical="center" wrapText="1"/>
    </xf>
    <xf numFmtId="0" fontId="4" fillId="7" borderId="2" xfId="0" applyFont="1" applyFill="1" applyBorder="1" applyAlignment="1">
      <alignment horizontal="center" vertical="center"/>
    </xf>
    <xf numFmtId="14" fontId="4" fillId="7" borderId="2" xfId="0" applyNumberFormat="1" applyFont="1" applyFill="1" applyBorder="1" applyAlignment="1">
      <alignment horizontal="center" vertical="center"/>
    </xf>
    <xf numFmtId="0" fontId="4" fillId="0" borderId="0" xfId="0" applyFont="1" applyAlignment="1">
      <alignment horizontal="center" vertical="center"/>
    </xf>
    <xf numFmtId="177" fontId="3" fillId="6" borderId="2" xfId="0" applyNumberFormat="1" applyFont="1" applyFill="1" applyBorder="1" applyAlignment="1">
      <alignment horizontal="center" vertical="center" wrapText="1"/>
    </xf>
    <xf numFmtId="0" fontId="17" fillId="14" borderId="2" xfId="0" applyFont="1" applyFill="1" applyBorder="1" applyAlignment="1">
      <alignment horizontal="center" vertical="center"/>
    </xf>
    <xf numFmtId="14" fontId="17" fillId="14" borderId="2" xfId="0" applyNumberFormat="1" applyFont="1" applyFill="1" applyBorder="1" applyAlignment="1">
      <alignment horizontal="center" vertical="center"/>
    </xf>
    <xf numFmtId="0" fontId="4" fillId="0" borderId="54" xfId="0" applyFont="1" applyBorder="1" applyAlignment="1">
      <alignment horizontal="center" vertical="center" wrapText="1"/>
    </xf>
    <xf numFmtId="14" fontId="4" fillId="13" borderId="7" xfId="0" applyNumberFormat="1" applyFont="1" applyFill="1" applyBorder="1" applyAlignment="1">
      <alignment horizontal="center" vertical="center" wrapText="1"/>
    </xf>
    <xf numFmtId="0" fontId="4" fillId="7" borderId="16" xfId="0" applyFont="1" applyFill="1" applyBorder="1" applyAlignment="1">
      <alignment horizontal="center" vertical="center" wrapText="1"/>
    </xf>
    <xf numFmtId="172" fontId="4" fillId="7" borderId="8" xfId="0" applyNumberFormat="1" applyFont="1" applyFill="1" applyBorder="1" applyAlignment="1">
      <alignment horizontal="center" vertical="center" wrapText="1"/>
    </xf>
    <xf numFmtId="0" fontId="4" fillId="2" borderId="7" xfId="0" applyFont="1" applyFill="1" applyBorder="1" applyAlignment="1">
      <alignment horizontal="center" vertical="center"/>
    </xf>
    <xf numFmtId="0" fontId="15" fillId="4" borderId="2"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13" borderId="31"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17" fillId="9" borderId="2" xfId="0" applyFont="1" applyFill="1" applyBorder="1" applyAlignment="1">
      <alignment horizontal="center" vertical="center"/>
    </xf>
    <xf numFmtId="2" fontId="17" fillId="9" borderId="2" xfId="0" applyNumberFormat="1" applyFont="1" applyFill="1" applyBorder="1" applyAlignment="1">
      <alignment horizontal="center" vertical="center" wrapText="1"/>
    </xf>
    <xf numFmtId="0" fontId="24" fillId="13" borderId="7" xfId="0" applyFont="1" applyFill="1" applyBorder="1" applyAlignment="1">
      <alignment horizontal="left" vertical="center" wrapText="1"/>
    </xf>
    <xf numFmtId="167" fontId="21" fillId="13" borderId="7" xfId="0" applyNumberFormat="1" applyFont="1" applyFill="1" applyBorder="1" applyAlignment="1">
      <alignment horizontal="center" vertical="center" wrapText="1"/>
    </xf>
    <xf numFmtId="14" fontId="5" fillId="13" borderId="7" xfId="0" applyNumberFormat="1" applyFont="1" applyFill="1" applyBorder="1" applyAlignment="1">
      <alignment horizontal="center" vertical="center" wrapText="1"/>
    </xf>
    <xf numFmtId="0" fontId="28" fillId="13" borderId="7" xfId="0" applyFont="1" applyFill="1" applyBorder="1" applyAlignment="1">
      <alignment horizontal="center" vertical="center"/>
    </xf>
    <xf numFmtId="0" fontId="31" fillId="13" borderId="8" xfId="0" applyFont="1" applyFill="1" applyBorder="1" applyAlignment="1">
      <alignment horizontal="center" vertical="center" wrapText="1"/>
    </xf>
    <xf numFmtId="167" fontId="37" fillId="25" borderId="30" xfId="0" applyNumberFormat="1" applyFont="1" applyFill="1" applyBorder="1" applyAlignment="1">
      <alignment horizontal="center" vertical="center"/>
    </xf>
    <xf numFmtId="0" fontId="4" fillId="0" borderId="0" xfId="0" applyFont="1" applyAlignment="1">
      <alignment horizontal="center"/>
    </xf>
    <xf numFmtId="0" fontId="4" fillId="0" borderId="0" xfId="0" applyFont="1" applyAlignment="1">
      <alignment horizontal="left"/>
    </xf>
    <xf numFmtId="0" fontId="4" fillId="0" borderId="0" xfId="0" applyFont="1"/>
    <xf numFmtId="0" fontId="4" fillId="0" borderId="0" xfId="0" applyFont="1" applyAlignment="1">
      <alignment horizontal="left" wrapText="1"/>
    </xf>
    <xf numFmtId="170" fontId="4" fillId="0" borderId="0" xfId="0" applyNumberFormat="1" applyFont="1" applyAlignment="1">
      <alignment horizontal="right"/>
    </xf>
    <xf numFmtId="0" fontId="4" fillId="0" borderId="0" xfId="0" applyFont="1" applyAlignment="1">
      <alignment horizontal="right"/>
    </xf>
    <xf numFmtId="0" fontId="20" fillId="4" borderId="13" xfId="0" applyFont="1" applyFill="1" applyBorder="1" applyAlignment="1">
      <alignment horizontal="left"/>
    </xf>
    <xf numFmtId="0" fontId="4" fillId="7" borderId="4" xfId="0" applyFont="1" applyFill="1" applyBorder="1" applyAlignment="1">
      <alignment horizontal="left"/>
    </xf>
    <xf numFmtId="0" fontId="4" fillId="9" borderId="4" xfId="0" applyFont="1" applyFill="1" applyBorder="1" applyAlignment="1">
      <alignment horizontal="left"/>
    </xf>
    <xf numFmtId="0" fontId="4" fillId="10" borderId="4" xfId="0" applyFont="1" applyFill="1" applyBorder="1" applyAlignment="1">
      <alignment horizontal="left"/>
    </xf>
    <xf numFmtId="0" fontId="4" fillId="8" borderId="4" xfId="0" applyFont="1" applyFill="1" applyBorder="1" applyAlignment="1">
      <alignment horizontal="left"/>
    </xf>
    <xf numFmtId="0" fontId="4" fillId="11" borderId="4" xfId="0" applyFont="1" applyFill="1" applyBorder="1" applyAlignment="1">
      <alignment horizontal="left"/>
    </xf>
    <xf numFmtId="0" fontId="4" fillId="6" borderId="4" xfId="0" applyFont="1" applyFill="1" applyBorder="1" applyAlignment="1">
      <alignment horizontal="left"/>
    </xf>
    <xf numFmtId="0" fontId="4" fillId="12" borderId="4" xfId="0" applyFont="1" applyFill="1" applyBorder="1" applyAlignment="1">
      <alignment horizontal="left"/>
    </xf>
    <xf numFmtId="0" fontId="4" fillId="5" borderId="6" xfId="0" applyFont="1" applyFill="1" applyBorder="1" applyAlignment="1">
      <alignment horizontal="left"/>
    </xf>
    <xf numFmtId="0" fontId="4" fillId="0" borderId="19" xfId="0" applyFont="1" applyBorder="1" applyAlignment="1">
      <alignment horizontal="left"/>
    </xf>
    <xf numFmtId="0" fontId="14" fillId="4" borderId="2" xfId="0" applyFont="1" applyFill="1" applyBorder="1" applyAlignment="1">
      <alignment horizontal="center" vertical="center"/>
    </xf>
    <xf numFmtId="0" fontId="14" fillId="4" borderId="2" xfId="0" applyFont="1" applyFill="1" applyBorder="1" applyAlignment="1">
      <alignment horizontal="center" vertical="center" wrapText="1"/>
    </xf>
    <xf numFmtId="0" fontId="18" fillId="4" borderId="2" xfId="0" applyFont="1" applyFill="1" applyBorder="1" applyAlignment="1">
      <alignment horizontal="center" vertical="center" wrapText="1"/>
    </xf>
    <xf numFmtId="14" fontId="14" fillId="4" borderId="2" xfId="0" applyNumberFormat="1" applyFont="1" applyFill="1" applyBorder="1" applyAlignment="1">
      <alignment horizontal="center" vertical="center"/>
    </xf>
    <xf numFmtId="14" fontId="18" fillId="4" borderId="2" xfId="0" applyNumberFormat="1" applyFont="1" applyFill="1" applyBorder="1" applyAlignment="1">
      <alignment horizontal="center" vertical="center" wrapText="1"/>
    </xf>
    <xf numFmtId="0" fontId="15" fillId="0" borderId="0" xfId="0" applyFont="1"/>
    <xf numFmtId="0" fontId="4" fillId="4" borderId="2" xfId="0" applyFont="1" applyFill="1" applyBorder="1" applyAlignment="1">
      <alignment horizontal="center" vertical="center"/>
    </xf>
    <xf numFmtId="14" fontId="4" fillId="4" borderId="2" xfId="0" applyNumberFormat="1" applyFont="1" applyFill="1" applyBorder="1" applyAlignment="1">
      <alignment horizontal="center" vertical="center"/>
    </xf>
    <xf numFmtId="0" fontId="18" fillId="4" borderId="2" xfId="0" applyFont="1" applyFill="1" applyBorder="1" applyAlignment="1">
      <alignment horizontal="center" vertical="center"/>
    </xf>
    <xf numFmtId="14" fontId="18" fillId="4" borderId="2" xfId="0" applyNumberFormat="1" applyFont="1" applyFill="1" applyBorder="1" applyAlignment="1">
      <alignment horizontal="center" vertical="center"/>
    </xf>
    <xf numFmtId="0" fontId="18" fillId="4" borderId="20" xfId="0" applyFont="1" applyFill="1" applyBorder="1" applyAlignment="1">
      <alignment horizontal="center" vertical="center" wrapText="1"/>
    </xf>
    <xf numFmtId="0" fontId="18" fillId="4" borderId="33" xfId="0" applyFont="1" applyFill="1" applyBorder="1" applyAlignment="1">
      <alignment horizontal="center" vertical="center"/>
    </xf>
    <xf numFmtId="0" fontId="18" fillId="4" borderId="33" xfId="0" applyFont="1" applyFill="1" applyBorder="1" applyAlignment="1">
      <alignment horizontal="center" vertical="center" wrapText="1"/>
    </xf>
    <xf numFmtId="0" fontId="14" fillId="0" borderId="0" xfId="0" applyFont="1"/>
    <xf numFmtId="14" fontId="18" fillId="4" borderId="33" xfId="0" applyNumberFormat="1" applyFont="1" applyFill="1" applyBorder="1" applyAlignment="1">
      <alignment horizontal="center" vertical="center" wrapText="1"/>
    </xf>
    <xf numFmtId="49" fontId="18" fillId="4" borderId="2" xfId="0" applyNumberFormat="1" applyFont="1" applyFill="1" applyBorder="1" applyAlignment="1">
      <alignment horizontal="center" vertical="center"/>
    </xf>
    <xf numFmtId="0" fontId="4" fillId="4" borderId="33" xfId="0" applyFont="1" applyFill="1" applyBorder="1" applyAlignment="1">
      <alignment horizontal="center" vertical="center"/>
    </xf>
    <xf numFmtId="0" fontId="4" fillId="9" borderId="2" xfId="0" applyFont="1" applyFill="1" applyBorder="1" applyAlignment="1">
      <alignment vertical="center"/>
    </xf>
    <xf numFmtId="0" fontId="4" fillId="9" borderId="18" xfId="0" applyFont="1" applyFill="1" applyBorder="1"/>
    <xf numFmtId="0" fontId="4" fillId="13" borderId="11" xfId="0" applyFont="1" applyFill="1" applyBorder="1"/>
    <xf numFmtId="0" fontId="4" fillId="18" borderId="18" xfId="0" applyFont="1" applyFill="1" applyBorder="1"/>
    <xf numFmtId="0" fontId="4" fillId="18" borderId="2" xfId="0" applyFont="1" applyFill="1" applyBorder="1"/>
    <xf numFmtId="0" fontId="4" fillId="18" borderId="33" xfId="0" applyFont="1" applyFill="1" applyBorder="1"/>
    <xf numFmtId="0" fontId="14" fillId="11" borderId="2" xfId="0" applyFont="1" applyFill="1" applyBorder="1" applyAlignment="1">
      <alignment horizontal="center" vertical="center" wrapText="1"/>
    </xf>
    <xf numFmtId="0" fontId="14" fillId="11" borderId="2" xfId="0" applyFont="1" applyFill="1" applyBorder="1" applyAlignment="1">
      <alignment horizontal="center" vertical="center"/>
    </xf>
    <xf numFmtId="167" fontId="14" fillId="11" borderId="2" xfId="0" applyNumberFormat="1" applyFont="1" applyFill="1" applyBorder="1" applyAlignment="1">
      <alignment horizontal="center" vertical="center" wrapText="1"/>
    </xf>
    <xf numFmtId="0" fontId="4" fillId="11" borderId="2" xfId="0" applyFont="1" applyFill="1" applyBorder="1" applyAlignment="1">
      <alignment horizontal="center" vertical="center"/>
    </xf>
    <xf numFmtId="14" fontId="4" fillId="11" borderId="2" xfId="0" applyNumberFormat="1" applyFont="1" applyFill="1" applyBorder="1" applyAlignment="1">
      <alignment horizontal="center" vertical="center"/>
    </xf>
    <xf numFmtId="14" fontId="14" fillId="11" borderId="2" xfId="0" applyNumberFormat="1" applyFont="1" applyFill="1" applyBorder="1" applyAlignment="1">
      <alignment horizontal="center" vertical="center"/>
    </xf>
    <xf numFmtId="0" fontId="4" fillId="11" borderId="2" xfId="0" applyFont="1" applyFill="1" applyBorder="1" applyAlignment="1">
      <alignment horizontal="center" vertical="center" wrapText="1"/>
    </xf>
    <xf numFmtId="0" fontId="36" fillId="11" borderId="2" xfId="0" applyFont="1" applyFill="1" applyBorder="1" applyAlignment="1">
      <alignment horizontal="center" vertical="center"/>
    </xf>
    <xf numFmtId="14" fontId="36" fillId="11" borderId="2" xfId="0" applyNumberFormat="1" applyFont="1" applyFill="1" applyBorder="1" applyAlignment="1">
      <alignment horizontal="center" vertical="center"/>
    </xf>
    <xf numFmtId="167" fontId="36" fillId="11" borderId="2" xfId="0" applyNumberFormat="1" applyFont="1" applyFill="1" applyBorder="1" applyAlignment="1">
      <alignment horizontal="center" vertical="center"/>
    </xf>
    <xf numFmtId="167" fontId="14" fillId="11" borderId="2" xfId="0" applyNumberFormat="1" applyFont="1" applyFill="1" applyBorder="1" applyAlignment="1">
      <alignment horizontal="center" vertical="center"/>
    </xf>
    <xf numFmtId="0" fontId="14" fillId="11" borderId="11" xfId="0" applyFont="1" applyFill="1" applyBorder="1" applyAlignment="1">
      <alignment horizontal="center" vertical="center"/>
    </xf>
    <xf numFmtId="167" fontId="14" fillId="11" borderId="11" xfId="0" applyNumberFormat="1" applyFont="1" applyFill="1" applyBorder="1" applyAlignment="1">
      <alignment horizontal="center" vertical="center" wrapText="1"/>
    </xf>
    <xf numFmtId="0" fontId="4" fillId="11" borderId="11" xfId="0" applyFont="1" applyFill="1" applyBorder="1" applyAlignment="1">
      <alignment horizontal="center" vertical="center"/>
    </xf>
    <xf numFmtId="14" fontId="4" fillId="11" borderId="11" xfId="0" applyNumberFormat="1" applyFont="1" applyFill="1" applyBorder="1" applyAlignment="1">
      <alignment horizontal="center" vertical="center"/>
    </xf>
    <xf numFmtId="14" fontId="14" fillId="11" borderId="11" xfId="0" applyNumberFormat="1" applyFont="1" applyFill="1" applyBorder="1" applyAlignment="1">
      <alignment horizontal="center" vertical="center"/>
    </xf>
    <xf numFmtId="0" fontId="4" fillId="11" borderId="11" xfId="0" applyFont="1" applyFill="1" applyBorder="1" applyAlignment="1">
      <alignment horizontal="center" vertical="center" wrapText="1"/>
    </xf>
    <xf numFmtId="0" fontId="36" fillId="11" borderId="11" xfId="0" applyFont="1" applyFill="1" applyBorder="1" applyAlignment="1">
      <alignment horizontal="center" vertical="center"/>
    </xf>
    <xf numFmtId="14" fontId="36" fillId="11" borderId="11" xfId="0" applyNumberFormat="1" applyFont="1" applyFill="1" applyBorder="1" applyAlignment="1">
      <alignment horizontal="center" vertical="center"/>
    </xf>
    <xf numFmtId="167" fontId="36" fillId="11" borderId="11" xfId="0" applyNumberFormat="1" applyFont="1" applyFill="1" applyBorder="1" applyAlignment="1">
      <alignment horizontal="center" vertical="center"/>
    </xf>
    <xf numFmtId="0" fontId="21" fillId="15" borderId="7" xfId="0" applyFont="1" applyFill="1" applyBorder="1" applyAlignment="1">
      <alignment horizontal="center" vertical="center"/>
    </xf>
    <xf numFmtId="167" fontId="21" fillId="15" borderId="7" xfId="0" applyNumberFormat="1" applyFont="1" applyFill="1" applyBorder="1" applyAlignment="1">
      <alignment horizontal="center" vertical="center"/>
    </xf>
    <xf numFmtId="0" fontId="32" fillId="14" borderId="7" xfId="0" applyFont="1" applyFill="1" applyBorder="1" applyAlignment="1">
      <alignment horizontal="center" vertical="center"/>
    </xf>
    <xf numFmtId="1" fontId="21" fillId="15" borderId="7" xfId="0" applyNumberFormat="1" applyFont="1" applyFill="1" applyBorder="1" applyAlignment="1">
      <alignment horizontal="center" vertical="center"/>
    </xf>
    <xf numFmtId="14" fontId="21" fillId="15" borderId="7" xfId="0" applyNumberFormat="1" applyFont="1" applyFill="1" applyBorder="1" applyAlignment="1">
      <alignment horizontal="center" vertical="center"/>
    </xf>
    <xf numFmtId="0" fontId="32" fillId="14" borderId="7" xfId="0" applyFont="1" applyFill="1" applyBorder="1" applyAlignment="1">
      <alignment horizontal="center" vertical="center" wrapText="1"/>
    </xf>
    <xf numFmtId="0" fontId="4" fillId="14" borderId="7" xfId="0" applyFont="1" applyFill="1" applyBorder="1"/>
    <xf numFmtId="0" fontId="4" fillId="13" borderId="27"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4" fillId="13" borderId="30" xfId="0" applyFont="1" applyFill="1" applyBorder="1" applyAlignment="1">
      <alignment horizontal="left"/>
    </xf>
    <xf numFmtId="0" fontId="4" fillId="13" borderId="30" xfId="0" applyFont="1" applyFill="1" applyBorder="1" applyAlignment="1">
      <alignment horizontal="left" vertical="center" wrapText="1"/>
    </xf>
    <xf numFmtId="0" fontId="4" fillId="13" borderId="30" xfId="0" applyFont="1" applyFill="1" applyBorder="1" applyAlignment="1">
      <alignment horizontal="center" vertical="center"/>
    </xf>
    <xf numFmtId="0" fontId="4" fillId="13" borderId="30" xfId="0" applyFont="1" applyFill="1" applyBorder="1"/>
    <xf numFmtId="0" fontId="4" fillId="13" borderId="30" xfId="0" applyFont="1" applyFill="1" applyBorder="1" applyAlignment="1">
      <alignment horizontal="left" wrapText="1"/>
    </xf>
    <xf numFmtId="0" fontId="4" fillId="13" borderId="30" xfId="0" applyFont="1" applyFill="1" applyBorder="1" applyAlignment="1">
      <alignment horizontal="center"/>
    </xf>
    <xf numFmtId="170" fontId="4" fillId="13" borderId="30" xfId="0" applyNumberFormat="1" applyFont="1" applyFill="1" applyBorder="1" applyAlignment="1">
      <alignment horizontal="right"/>
    </xf>
    <xf numFmtId="0" fontId="4" fillId="13" borderId="30" xfId="0" applyFont="1" applyFill="1" applyBorder="1" applyAlignment="1">
      <alignment horizontal="right"/>
    </xf>
    <xf numFmtId="0" fontId="4" fillId="13" borderId="31" xfId="0" applyFont="1" applyFill="1" applyBorder="1"/>
    <xf numFmtId="0" fontId="4" fillId="0" borderId="5" xfId="0" applyFont="1" applyBorder="1" applyAlignment="1">
      <alignment horizontal="center"/>
    </xf>
    <xf numFmtId="0" fontId="4" fillId="0" borderId="0" xfId="0" applyFont="1" applyAlignment="1">
      <alignment horizontal="left" vertical="center" wrapText="1"/>
    </xf>
    <xf numFmtId="0" fontId="4" fillId="0" borderId="0" xfId="0" applyFont="1" applyAlignment="1">
      <alignment horizontal="center" vertical="top"/>
    </xf>
    <xf numFmtId="0" fontId="4" fillId="19" borderId="18" xfId="0" applyFont="1" applyFill="1" applyBorder="1" applyAlignment="1">
      <alignment horizontal="center" vertical="center" wrapText="1"/>
    </xf>
    <xf numFmtId="14" fontId="4" fillId="19" borderId="18" xfId="0" applyNumberFormat="1" applyFont="1" applyFill="1" applyBorder="1" applyAlignment="1">
      <alignment horizontal="center" vertical="center" wrapText="1"/>
    </xf>
    <xf numFmtId="167" fontId="4" fillId="19" borderId="30" xfId="12" applyNumberFormat="1" applyFont="1" applyFill="1" applyBorder="1" applyAlignment="1">
      <alignment horizontal="center" vertical="center" wrapText="1"/>
    </xf>
    <xf numFmtId="0" fontId="4" fillId="19" borderId="30" xfId="0" applyFont="1" applyFill="1" applyBorder="1" applyAlignment="1">
      <alignment horizontal="center" vertical="center"/>
    </xf>
    <xf numFmtId="167" fontId="4" fillId="19" borderId="30" xfId="0" applyNumberFormat="1" applyFont="1" applyFill="1" applyBorder="1" applyAlignment="1">
      <alignment horizontal="center" vertical="center"/>
    </xf>
    <xf numFmtId="0" fontId="4" fillId="19" borderId="30" xfId="0" applyFont="1" applyFill="1" applyBorder="1" applyAlignment="1">
      <alignment horizontal="center" vertical="center" wrapText="1"/>
    </xf>
    <xf numFmtId="0" fontId="14" fillId="19" borderId="30" xfId="0" applyFont="1" applyFill="1" applyBorder="1" applyAlignment="1">
      <alignment horizontal="center" vertical="center"/>
    </xf>
    <xf numFmtId="0" fontId="34" fillId="11" borderId="31" xfId="0" applyFont="1" applyFill="1" applyBorder="1" applyAlignment="1">
      <alignment horizontal="center" vertical="center" wrapText="1"/>
    </xf>
    <xf numFmtId="0" fontId="4" fillId="19" borderId="2" xfId="0" applyFont="1" applyFill="1" applyBorder="1" applyAlignment="1">
      <alignment horizontal="center" vertical="top"/>
    </xf>
    <xf numFmtId="167" fontId="4" fillId="19" borderId="2" xfId="0" applyNumberFormat="1" applyFont="1" applyFill="1" applyBorder="1" applyAlignment="1">
      <alignment horizontal="center" vertical="top" wrapText="1"/>
    </xf>
    <xf numFmtId="0" fontId="34" fillId="19" borderId="31" xfId="0" applyFont="1" applyFill="1" applyBorder="1" applyAlignment="1">
      <alignment horizontal="center" vertical="center" wrapText="1"/>
    </xf>
    <xf numFmtId="0" fontId="19" fillId="21" borderId="28" xfId="0" applyFont="1" applyFill="1" applyBorder="1" applyAlignment="1">
      <alignment horizontal="center" vertical="center"/>
    </xf>
    <xf numFmtId="1" fontId="19" fillId="21" borderId="28" xfId="0" applyNumberFormat="1" applyFont="1" applyFill="1" applyBorder="1" applyAlignment="1">
      <alignment horizontal="center" vertical="center"/>
    </xf>
    <xf numFmtId="14" fontId="19" fillId="21" borderId="28" xfId="0" applyNumberFormat="1" applyFont="1" applyFill="1" applyBorder="1" applyAlignment="1">
      <alignment horizontal="center" vertical="center"/>
    </xf>
    <xf numFmtId="0" fontId="4" fillId="21" borderId="11" xfId="0" applyFont="1" applyFill="1" applyBorder="1" applyAlignment="1">
      <alignment horizontal="center" vertical="center"/>
    </xf>
    <xf numFmtId="1" fontId="4" fillId="21" borderId="11" xfId="0" applyNumberFormat="1" applyFont="1" applyFill="1" applyBorder="1" applyAlignment="1">
      <alignment horizontal="center" vertical="center"/>
    </xf>
    <xf numFmtId="14" fontId="4" fillId="21" borderId="11" xfId="0" applyNumberFormat="1" applyFont="1" applyFill="1" applyBorder="1" applyAlignment="1">
      <alignment horizontal="center" vertical="center"/>
    </xf>
    <xf numFmtId="0" fontId="4" fillId="6" borderId="28" xfId="0" applyFont="1" applyFill="1" applyBorder="1" applyAlignment="1">
      <alignment horizontal="center" vertical="center"/>
    </xf>
    <xf numFmtId="0" fontId="34" fillId="6" borderId="28" xfId="0" applyFont="1" applyFill="1" applyBorder="1" applyAlignment="1">
      <alignment horizontal="center" vertical="center" wrapText="1"/>
    </xf>
    <xf numFmtId="0" fontId="34" fillId="6" borderId="29" xfId="0" applyFont="1" applyFill="1" applyBorder="1" applyAlignment="1">
      <alignment horizontal="center" vertical="center" wrapText="1"/>
    </xf>
    <xf numFmtId="0" fontId="4" fillId="2" borderId="12" xfId="0" applyFont="1" applyFill="1" applyBorder="1" applyAlignment="1">
      <alignment horizontal="center"/>
    </xf>
    <xf numFmtId="0" fontId="4" fillId="0" borderId="0" xfId="0" applyFont="1" applyAlignment="1">
      <alignment horizontal="center" wrapText="1"/>
    </xf>
    <xf numFmtId="170" fontId="4" fillId="0" borderId="0" xfId="0" applyNumberFormat="1" applyFont="1" applyAlignment="1">
      <alignment horizontal="center"/>
    </xf>
    <xf numFmtId="0" fontId="4" fillId="2" borderId="6" xfId="0" applyFont="1" applyFill="1" applyBorder="1" applyAlignment="1">
      <alignment horizontal="center" vertical="center"/>
    </xf>
    <xf numFmtId="0" fontId="20" fillId="4" borderId="13" xfId="0" applyFont="1" applyFill="1" applyBorder="1" applyAlignment="1">
      <alignment horizontal="center"/>
    </xf>
    <xf numFmtId="0" fontId="4" fillId="7" borderId="4" xfId="0" applyFont="1" applyFill="1" applyBorder="1" applyAlignment="1">
      <alignment horizontal="center"/>
    </xf>
    <xf numFmtId="0" fontId="4" fillId="9" borderId="4" xfId="0" applyFont="1" applyFill="1" applyBorder="1" applyAlignment="1">
      <alignment horizontal="center"/>
    </xf>
    <xf numFmtId="0" fontId="4" fillId="10" borderId="4" xfId="0" applyFont="1" applyFill="1" applyBorder="1" applyAlignment="1">
      <alignment horizontal="center"/>
    </xf>
    <xf numFmtId="0" fontId="4" fillId="8" borderId="4" xfId="0" applyFont="1" applyFill="1" applyBorder="1" applyAlignment="1">
      <alignment horizontal="center"/>
    </xf>
    <xf numFmtId="0" fontId="4" fillId="11" borderId="4" xfId="0" applyFont="1" applyFill="1" applyBorder="1" applyAlignment="1">
      <alignment horizontal="center"/>
    </xf>
    <xf numFmtId="0" fontId="4" fillId="6" borderId="4" xfId="0" applyFont="1" applyFill="1" applyBorder="1" applyAlignment="1">
      <alignment horizontal="center"/>
    </xf>
    <xf numFmtId="0" fontId="4" fillId="12" borderId="4" xfId="0" applyFont="1" applyFill="1" applyBorder="1" applyAlignment="1">
      <alignment horizontal="center"/>
    </xf>
    <xf numFmtId="0" fontId="4" fillId="5" borderId="6" xfId="0" applyFont="1" applyFill="1" applyBorder="1" applyAlignment="1">
      <alignment horizontal="center"/>
    </xf>
    <xf numFmtId="0" fontId="4" fillId="0" borderId="19" xfId="0" applyFont="1" applyBorder="1" applyAlignment="1">
      <alignment horizontal="center"/>
    </xf>
    <xf numFmtId="0" fontId="4" fillId="0" borderId="20" xfId="0" applyFont="1" applyBorder="1" applyAlignment="1">
      <alignment horizontal="center" vertical="center"/>
    </xf>
    <xf numFmtId="0" fontId="4" fillId="0" borderId="17" xfId="0" applyFont="1" applyBorder="1" applyAlignment="1">
      <alignment horizontal="center" vertical="center"/>
    </xf>
    <xf numFmtId="0" fontId="4" fillId="13" borderId="5" xfId="0" applyFont="1" applyFill="1" applyBorder="1" applyAlignment="1">
      <alignment horizontal="center"/>
    </xf>
    <xf numFmtId="170" fontId="4" fillId="13" borderId="35" xfId="0" applyNumberFormat="1" applyFont="1" applyFill="1" applyBorder="1" applyAlignment="1">
      <alignment horizontal="center"/>
    </xf>
    <xf numFmtId="0" fontId="4" fillId="13" borderId="36" xfId="0" applyFont="1" applyFill="1" applyBorder="1" applyAlignment="1">
      <alignment horizontal="center"/>
    </xf>
    <xf numFmtId="167" fontId="4" fillId="0" borderId="0" xfId="0" applyNumberFormat="1" applyFont="1" applyAlignment="1">
      <alignment horizontal="center" vertical="center"/>
    </xf>
    <xf numFmtId="0" fontId="4" fillId="2" borderId="12" xfId="0" applyFont="1" applyFill="1" applyBorder="1" applyAlignment="1">
      <alignment horizontal="center" vertical="center"/>
    </xf>
    <xf numFmtId="170" fontId="4" fillId="0" borderId="0" xfId="0" applyNumberFormat="1" applyFont="1" applyAlignment="1">
      <alignment horizontal="center" vertical="center"/>
    </xf>
    <xf numFmtId="0" fontId="4" fillId="7" borderId="4" xfId="0" applyFont="1" applyFill="1" applyBorder="1" applyAlignment="1">
      <alignment horizontal="center" vertical="center"/>
    </xf>
    <xf numFmtId="0" fontId="4" fillId="9" borderId="4" xfId="0" applyFont="1" applyFill="1" applyBorder="1" applyAlignment="1">
      <alignment horizontal="center" vertical="center"/>
    </xf>
    <xf numFmtId="0" fontId="4" fillId="10" borderId="4" xfId="0" applyFont="1" applyFill="1" applyBorder="1" applyAlignment="1">
      <alignment horizontal="center" vertical="center"/>
    </xf>
    <xf numFmtId="0" fontId="4" fillId="8" borderId="4" xfId="0" applyFont="1" applyFill="1" applyBorder="1" applyAlignment="1">
      <alignment horizontal="center" vertical="center"/>
    </xf>
    <xf numFmtId="0" fontId="4" fillId="11" borderId="4" xfId="0" applyFont="1" applyFill="1" applyBorder="1" applyAlignment="1">
      <alignment horizontal="center" vertical="center"/>
    </xf>
    <xf numFmtId="0" fontId="4" fillId="6" borderId="4" xfId="0" applyFont="1" applyFill="1" applyBorder="1" applyAlignment="1">
      <alignment horizontal="center" vertical="center"/>
    </xf>
    <xf numFmtId="0" fontId="4" fillId="12" borderId="4" xfId="0" applyFont="1" applyFill="1" applyBorder="1" applyAlignment="1">
      <alignment horizontal="center" vertical="center"/>
    </xf>
    <xf numFmtId="0" fontId="4" fillId="5" borderId="6" xfId="0" applyFont="1" applyFill="1" applyBorder="1" applyAlignment="1">
      <alignment horizontal="center" vertical="center"/>
    </xf>
    <xf numFmtId="0" fontId="4" fillId="0" borderId="19" xfId="0" applyFont="1" applyBorder="1" applyAlignment="1">
      <alignment horizontal="center" vertical="center"/>
    </xf>
    <xf numFmtId="167" fontId="4" fillId="13" borderId="30" xfId="0" applyNumberFormat="1" applyFont="1" applyFill="1" applyBorder="1" applyAlignment="1">
      <alignment horizontal="center" vertical="center"/>
    </xf>
    <xf numFmtId="1" fontId="4" fillId="13" borderId="30" xfId="0" applyNumberFormat="1" applyFont="1" applyFill="1" applyBorder="1" applyAlignment="1">
      <alignment horizontal="center" vertical="center"/>
    </xf>
    <xf numFmtId="0" fontId="4" fillId="19" borderId="2" xfId="0" applyFont="1" applyFill="1" applyBorder="1" applyAlignment="1">
      <alignment horizontal="center" vertical="center" wrapText="1"/>
    </xf>
    <xf numFmtId="0" fontId="4" fillId="19" borderId="2" xfId="0" applyFont="1" applyFill="1" applyBorder="1" applyAlignment="1">
      <alignment horizontal="center" vertical="center"/>
    </xf>
    <xf numFmtId="167" fontId="4" fillId="19" borderId="2" xfId="0" applyNumberFormat="1" applyFont="1" applyFill="1" applyBorder="1" applyAlignment="1">
      <alignment horizontal="center" vertical="center" wrapText="1"/>
    </xf>
    <xf numFmtId="14" fontId="4" fillId="19" borderId="2" xfId="0" applyNumberFormat="1" applyFont="1" applyFill="1" applyBorder="1" applyAlignment="1">
      <alignment horizontal="center" vertical="center"/>
    </xf>
    <xf numFmtId="167" fontId="4" fillId="19" borderId="2" xfId="0" applyNumberFormat="1" applyFont="1" applyFill="1" applyBorder="1" applyAlignment="1">
      <alignment horizontal="center" vertical="center"/>
    </xf>
    <xf numFmtId="0" fontId="4" fillId="13" borderId="7" xfId="0" applyFont="1" applyFill="1" applyBorder="1" applyAlignment="1">
      <alignment horizontal="center" vertical="center"/>
    </xf>
    <xf numFmtId="167" fontId="4" fillId="13" borderId="7" xfId="0" applyNumberFormat="1" applyFont="1" applyFill="1" applyBorder="1" applyAlignment="1">
      <alignment horizontal="center" vertical="center"/>
    </xf>
    <xf numFmtId="1" fontId="4" fillId="13" borderId="7" xfId="0" applyNumberFormat="1" applyFont="1" applyFill="1" applyBorder="1" applyAlignment="1">
      <alignment horizontal="center" vertical="center"/>
    </xf>
    <xf numFmtId="0" fontId="19" fillId="25" borderId="20" xfId="0" applyFont="1" applyFill="1" applyBorder="1" applyAlignment="1">
      <alignment horizontal="center" vertical="center"/>
    </xf>
    <xf numFmtId="1" fontId="19" fillId="25" borderId="20" xfId="0" applyNumberFormat="1" applyFont="1" applyFill="1" applyBorder="1" applyAlignment="1">
      <alignment horizontal="center" vertical="center"/>
    </xf>
    <xf numFmtId="14" fontId="19" fillId="25" borderId="20" xfId="0" applyNumberFormat="1" applyFont="1" applyFill="1" applyBorder="1" applyAlignment="1">
      <alignment horizontal="center" vertical="center"/>
    </xf>
    <xf numFmtId="0" fontId="4" fillId="4" borderId="13" xfId="0" applyFont="1" applyFill="1" applyBorder="1" applyAlignment="1">
      <alignment horizontal="center" vertical="center"/>
    </xf>
    <xf numFmtId="0" fontId="38" fillId="15" borderId="11" xfId="0" applyFont="1" applyFill="1" applyBorder="1" applyAlignment="1">
      <alignment horizontal="center" vertical="center"/>
    </xf>
    <xf numFmtId="167" fontId="38" fillId="14" borderId="11" xfId="0" applyNumberFormat="1" applyFont="1" applyFill="1" applyBorder="1" applyAlignment="1">
      <alignment horizontal="center" vertical="center"/>
    </xf>
    <xf numFmtId="0" fontId="38" fillId="14" borderId="11" xfId="0" applyFont="1" applyFill="1" applyBorder="1" applyAlignment="1">
      <alignment horizontal="center" vertical="center"/>
    </xf>
    <xf numFmtId="0" fontId="4" fillId="14" borderId="53" xfId="0" applyFont="1" applyFill="1" applyBorder="1" applyAlignment="1">
      <alignment horizontal="center" vertical="center"/>
    </xf>
    <xf numFmtId="1" fontId="38" fillId="15" borderId="11" xfId="0" applyNumberFormat="1" applyFont="1" applyFill="1" applyBorder="1" applyAlignment="1">
      <alignment horizontal="center" vertical="center"/>
    </xf>
    <xf numFmtId="14" fontId="38" fillId="15" borderId="11" xfId="0" applyNumberFormat="1" applyFont="1" applyFill="1" applyBorder="1" applyAlignment="1">
      <alignment horizontal="center" vertical="center"/>
    </xf>
    <xf numFmtId="14" fontId="38" fillId="14" borderId="11" xfId="0" applyNumberFormat="1" applyFont="1" applyFill="1" applyBorder="1" applyAlignment="1">
      <alignment horizontal="center" vertical="center"/>
    </xf>
    <xf numFmtId="0" fontId="18" fillId="14" borderId="11" xfId="0" applyFont="1" applyFill="1" applyBorder="1" applyAlignment="1">
      <alignment horizontal="center" vertical="center"/>
    </xf>
    <xf numFmtId="0" fontId="18" fillId="8" borderId="11" xfId="0" applyFont="1" applyFill="1" applyBorder="1" applyAlignment="1">
      <alignment horizontal="center" vertical="center"/>
    </xf>
    <xf numFmtId="0" fontId="39" fillId="19" borderId="18" xfId="0" applyFont="1" applyFill="1" applyBorder="1" applyAlignment="1">
      <alignment horizontal="center" vertical="center" wrapText="1"/>
    </xf>
    <xf numFmtId="0" fontId="40" fillId="19" borderId="18" xfId="0" applyFont="1" applyFill="1" applyBorder="1" applyAlignment="1">
      <alignment horizontal="center" vertical="center" wrapText="1"/>
    </xf>
    <xf numFmtId="0" fontId="41" fillId="19" borderId="2" xfId="0" applyFont="1" applyFill="1" applyBorder="1" applyAlignment="1">
      <alignment horizontal="center" vertical="center"/>
    </xf>
    <xf numFmtId="14" fontId="41" fillId="19" borderId="2" xfId="0" applyNumberFormat="1" applyFont="1" applyFill="1" applyBorder="1" applyAlignment="1">
      <alignment horizontal="center" vertical="center"/>
    </xf>
    <xf numFmtId="0" fontId="40" fillId="19" borderId="2" xfId="0" applyFont="1" applyFill="1" applyBorder="1" applyAlignment="1">
      <alignment horizontal="center" vertical="center" wrapText="1"/>
    </xf>
    <xf numFmtId="167" fontId="42" fillId="9" borderId="28" xfId="0" applyNumberFormat="1" applyFont="1" applyFill="1" applyBorder="1" applyAlignment="1">
      <alignment horizontal="center" vertical="center"/>
    </xf>
    <xf numFmtId="0" fontId="42" fillId="9" borderId="28" xfId="0" applyFont="1" applyFill="1" applyBorder="1" applyAlignment="1">
      <alignment horizontal="center" vertical="center"/>
    </xf>
    <xf numFmtId="2" fontId="42" fillId="9" borderId="28" xfId="0" applyNumberFormat="1" applyFont="1" applyFill="1" applyBorder="1" applyAlignment="1">
      <alignment horizontal="center" vertical="center" wrapText="1"/>
    </xf>
    <xf numFmtId="167" fontId="38" fillId="9" borderId="11" xfId="0" applyNumberFormat="1" applyFont="1" applyFill="1" applyBorder="1" applyAlignment="1">
      <alignment horizontal="center" vertical="center"/>
    </xf>
    <xf numFmtId="0" fontId="38" fillId="9" borderId="11" xfId="0" applyFont="1" applyFill="1" applyBorder="1" applyAlignment="1">
      <alignment horizontal="center" vertical="center"/>
    </xf>
    <xf numFmtId="167" fontId="42" fillId="13" borderId="20" xfId="0" applyNumberFormat="1" applyFont="1" applyFill="1" applyBorder="1" applyAlignment="1">
      <alignment horizontal="center" vertical="center"/>
    </xf>
    <xf numFmtId="0" fontId="42" fillId="13" borderId="20" xfId="0" applyFont="1" applyFill="1" applyBorder="1" applyAlignment="1">
      <alignment horizontal="center" vertical="center"/>
    </xf>
    <xf numFmtId="2" fontId="42" fillId="13" borderId="20" xfId="0" applyNumberFormat="1" applyFont="1" applyFill="1" applyBorder="1" applyAlignment="1">
      <alignment horizontal="center" vertical="center" wrapText="1"/>
    </xf>
    <xf numFmtId="170" fontId="4" fillId="4" borderId="37" xfId="0" applyNumberFormat="1" applyFont="1" applyFill="1" applyBorder="1" applyAlignment="1">
      <alignment horizontal="center" vertical="center" wrapText="1"/>
    </xf>
    <xf numFmtId="0" fontId="4" fillId="0" borderId="20" xfId="0" applyFont="1" applyBorder="1" applyAlignment="1">
      <alignment vertical="center"/>
    </xf>
    <xf numFmtId="0" fontId="20" fillId="4" borderId="13" xfId="0" applyFont="1" applyFill="1" applyBorder="1" applyAlignment="1">
      <alignment horizontal="left" vertical="center"/>
    </xf>
    <xf numFmtId="0" fontId="4" fillId="7" borderId="4" xfId="0" applyFont="1" applyFill="1" applyBorder="1" applyAlignment="1">
      <alignment horizontal="left" vertical="center"/>
    </xf>
    <xf numFmtId="0" fontId="4" fillId="9" borderId="4" xfId="0" applyFont="1" applyFill="1" applyBorder="1" applyAlignment="1">
      <alignment horizontal="left" vertical="center"/>
    </xf>
    <xf numFmtId="0" fontId="4" fillId="10" borderId="51" xfId="0" applyFont="1" applyFill="1" applyBorder="1" applyAlignment="1">
      <alignment horizontal="left" vertical="center"/>
    </xf>
    <xf numFmtId="0" fontId="4" fillId="8" borderId="51" xfId="0" applyFont="1" applyFill="1" applyBorder="1" applyAlignment="1">
      <alignment horizontal="left" vertical="center"/>
    </xf>
    <xf numFmtId="0" fontId="4" fillId="11" borderId="51" xfId="0" applyFont="1" applyFill="1" applyBorder="1" applyAlignment="1">
      <alignment horizontal="left" vertical="center"/>
    </xf>
    <xf numFmtId="0" fontId="4" fillId="6" borderId="51" xfId="0" applyFont="1" applyFill="1" applyBorder="1" applyAlignment="1">
      <alignment horizontal="left" vertical="center"/>
    </xf>
    <xf numFmtId="0" fontId="4" fillId="6" borderId="40" xfId="0" applyFont="1" applyFill="1" applyBorder="1" applyAlignment="1">
      <alignment vertical="top"/>
    </xf>
    <xf numFmtId="0" fontId="4" fillId="12" borderId="51" xfId="0" applyFont="1" applyFill="1" applyBorder="1" applyAlignment="1">
      <alignment horizontal="left" vertical="center"/>
    </xf>
    <xf numFmtId="0" fontId="4" fillId="5" borderId="52" xfId="0" applyFont="1" applyFill="1" applyBorder="1" applyAlignment="1">
      <alignment horizontal="left" vertical="center"/>
    </xf>
    <xf numFmtId="0" fontId="14" fillId="26" borderId="37" xfId="0" applyFont="1" applyFill="1" applyBorder="1" applyAlignment="1">
      <alignment horizontal="center" vertical="center" wrapText="1"/>
    </xf>
    <xf numFmtId="173" fontId="4" fillId="26" borderId="37" xfId="0" applyNumberFormat="1" applyFont="1" applyFill="1" applyBorder="1" applyAlignment="1">
      <alignment horizontal="center" vertical="center" wrapText="1"/>
    </xf>
    <xf numFmtId="0" fontId="43" fillId="0" borderId="0" xfId="0" applyFont="1"/>
    <xf numFmtId="0" fontId="4" fillId="4" borderId="2" xfId="8" applyFont="1" applyFill="1" applyBorder="1" applyAlignment="1">
      <alignment horizontal="center" vertical="center" wrapText="1"/>
    </xf>
    <xf numFmtId="0" fontId="44" fillId="0" borderId="0" xfId="0" applyFont="1"/>
    <xf numFmtId="14" fontId="4" fillId="4" borderId="33" xfId="0" applyNumberFormat="1" applyFont="1" applyFill="1" applyBorder="1" applyAlignment="1">
      <alignment horizontal="center" vertical="center"/>
    </xf>
    <xf numFmtId="0" fontId="15" fillId="4" borderId="2" xfId="0" applyFont="1" applyFill="1" applyBorder="1" applyAlignment="1">
      <alignment horizontal="center" vertical="center"/>
    </xf>
    <xf numFmtId="14" fontId="15" fillId="4" borderId="2" xfId="0" applyNumberFormat="1" applyFont="1" applyFill="1" applyBorder="1" applyAlignment="1">
      <alignment horizontal="center" vertical="center"/>
    </xf>
    <xf numFmtId="4" fontId="4" fillId="4" borderId="2" xfId="0" applyNumberFormat="1" applyFont="1" applyFill="1" applyBorder="1" applyAlignment="1">
      <alignment horizontal="center" vertical="center"/>
    </xf>
    <xf numFmtId="3" fontId="4" fillId="4" borderId="2" xfId="0" applyNumberFormat="1" applyFont="1" applyFill="1" applyBorder="1" applyAlignment="1">
      <alignment horizontal="center" vertical="center"/>
    </xf>
    <xf numFmtId="0" fontId="4" fillId="0" borderId="2" xfId="0" applyFont="1" applyBorder="1"/>
    <xf numFmtId="175" fontId="4" fillId="4" borderId="2" xfId="0" applyNumberFormat="1" applyFont="1" applyFill="1" applyBorder="1" applyAlignment="1">
      <alignment horizontal="center" vertical="center"/>
    </xf>
    <xf numFmtId="175" fontId="14" fillId="4" borderId="2" xfId="0" applyNumberFormat="1" applyFont="1" applyFill="1" applyBorder="1" applyAlignment="1">
      <alignment horizontal="center" vertical="center"/>
    </xf>
    <xf numFmtId="175" fontId="4" fillId="4" borderId="33" xfId="0" applyNumberFormat="1" applyFont="1" applyFill="1" applyBorder="1" applyAlignment="1">
      <alignment horizontal="center" vertical="center"/>
    </xf>
    <xf numFmtId="49" fontId="4" fillId="4" borderId="2" xfId="0" applyNumberFormat="1" applyFont="1" applyFill="1" applyBorder="1" applyAlignment="1">
      <alignment horizontal="center" vertical="center"/>
    </xf>
    <xf numFmtId="0" fontId="4" fillId="4" borderId="2" xfId="0" applyFont="1" applyFill="1" applyBorder="1"/>
    <xf numFmtId="0" fontId="4" fillId="4" borderId="28" xfId="0" applyFont="1" applyFill="1" applyBorder="1" applyAlignment="1">
      <alignment horizontal="center" vertical="center"/>
    </xf>
    <xf numFmtId="0" fontId="4" fillId="4" borderId="28" xfId="0" applyFont="1" applyFill="1" applyBorder="1" applyAlignment="1">
      <alignment vertical="center"/>
    </xf>
    <xf numFmtId="170" fontId="4" fillId="4" borderId="28" xfId="0" applyNumberFormat="1" applyFont="1" applyFill="1" applyBorder="1" applyAlignment="1">
      <alignment horizontal="center" vertical="center" wrapText="1"/>
    </xf>
    <xf numFmtId="0" fontId="4" fillId="4" borderId="28" xfId="8" applyFont="1" applyFill="1" applyBorder="1" applyAlignment="1">
      <alignment horizontal="center" vertical="center" wrapText="1" shrinkToFit="1"/>
    </xf>
    <xf numFmtId="0" fontId="4" fillId="4" borderId="28" xfId="0" applyFont="1" applyFill="1" applyBorder="1"/>
    <xf numFmtId="0" fontId="4" fillId="4" borderId="29" xfId="0" applyFont="1" applyFill="1" applyBorder="1"/>
    <xf numFmtId="0" fontId="4" fillId="4" borderId="2" xfId="0" applyFont="1" applyFill="1" applyBorder="1" applyAlignment="1">
      <alignment vertical="center"/>
    </xf>
    <xf numFmtId="170" fontId="4" fillId="4" borderId="2" xfId="0" applyNumberFormat="1" applyFont="1" applyFill="1" applyBorder="1" applyAlignment="1">
      <alignment horizontal="center" vertical="center" wrapText="1"/>
    </xf>
    <xf numFmtId="0" fontId="4" fillId="4" borderId="2" xfId="8" applyFont="1" applyFill="1" applyBorder="1" applyAlignment="1">
      <alignment horizontal="center" vertical="center" wrapText="1" shrinkToFit="1"/>
    </xf>
    <xf numFmtId="0" fontId="4" fillId="4" borderId="9" xfId="0" applyFont="1" applyFill="1" applyBorder="1"/>
    <xf numFmtId="1" fontId="4" fillId="4" borderId="2" xfId="8" applyNumberFormat="1" applyFont="1" applyFill="1" applyBorder="1" applyAlignment="1">
      <alignment horizontal="center" vertical="center" wrapText="1" shrinkToFit="1"/>
    </xf>
    <xf numFmtId="4" fontId="4" fillId="4" borderId="2" xfId="8" applyNumberFormat="1" applyFont="1" applyFill="1" applyBorder="1" applyAlignment="1">
      <alignment horizontal="center" vertical="center" wrapText="1" shrinkToFit="1"/>
    </xf>
    <xf numFmtId="0" fontId="4" fillId="4" borderId="2" xfId="0" applyFont="1" applyFill="1" applyBorder="1" applyAlignment="1">
      <alignment vertical="center" wrapText="1"/>
    </xf>
    <xf numFmtId="0" fontId="45" fillId="4" borderId="2" xfId="0" applyFont="1" applyFill="1" applyBorder="1" applyAlignment="1">
      <alignment horizontal="center" vertical="center"/>
    </xf>
    <xf numFmtId="0" fontId="4" fillId="4" borderId="33" xfId="0" applyFont="1" applyFill="1" applyBorder="1"/>
    <xf numFmtId="0" fontId="4" fillId="4" borderId="34" xfId="0" applyFont="1" applyFill="1" applyBorder="1"/>
    <xf numFmtId="0" fontId="4" fillId="4" borderId="30" xfId="0" applyFont="1" applyFill="1" applyBorder="1" applyAlignment="1">
      <alignment horizontal="center" vertical="center"/>
    </xf>
    <xf numFmtId="0" fontId="45" fillId="4" borderId="30" xfId="0" applyFont="1" applyFill="1" applyBorder="1" applyAlignment="1">
      <alignment horizontal="center" vertical="center"/>
    </xf>
    <xf numFmtId="0" fontId="4" fillId="4" borderId="30" xfId="0" applyFont="1" applyFill="1" applyBorder="1" applyAlignment="1">
      <alignment horizontal="center" vertical="center" wrapText="1"/>
    </xf>
    <xf numFmtId="4" fontId="4" fillId="4" borderId="30" xfId="0" applyNumberFormat="1" applyFont="1" applyFill="1" applyBorder="1" applyAlignment="1">
      <alignment horizontal="center" vertical="center"/>
    </xf>
    <xf numFmtId="0" fontId="4" fillId="4" borderId="11" xfId="0" applyFont="1" applyFill="1" applyBorder="1" applyAlignment="1">
      <alignment vertical="center"/>
    </xf>
    <xf numFmtId="170" fontId="4" fillId="4" borderId="30" xfId="0" applyNumberFormat="1" applyFont="1" applyFill="1" applyBorder="1" applyAlignment="1">
      <alignment horizontal="center" vertical="center" wrapText="1"/>
    </xf>
    <xf numFmtId="0" fontId="4" fillId="4" borderId="11" xfId="0" applyFont="1" applyFill="1" applyBorder="1"/>
    <xf numFmtId="0" fontId="4" fillId="4" borderId="14" xfId="0" applyFont="1" applyFill="1" applyBorder="1"/>
    <xf numFmtId="170" fontId="4" fillId="0" borderId="20" xfId="0" applyNumberFormat="1" applyFont="1" applyBorder="1" applyAlignment="1">
      <alignment horizontal="center" vertical="center" wrapText="1"/>
    </xf>
    <xf numFmtId="0" fontId="4" fillId="0" borderId="27" xfId="0" applyFont="1" applyBorder="1"/>
    <xf numFmtId="2" fontId="4" fillId="0" borderId="0" xfId="0" applyNumberFormat="1" applyFont="1" applyAlignment="1">
      <alignment horizontal="center"/>
    </xf>
    <xf numFmtId="0" fontId="4" fillId="10" borderId="18" xfId="0" applyFont="1" applyFill="1" applyBorder="1" applyAlignment="1">
      <alignment horizontal="center" vertical="center" wrapText="1"/>
    </xf>
    <xf numFmtId="167" fontId="4" fillId="10" borderId="18" xfId="0" applyNumberFormat="1" applyFont="1" applyFill="1" applyBorder="1" applyAlignment="1">
      <alignment horizontal="center" vertical="center" wrapText="1"/>
    </xf>
    <xf numFmtId="14" fontId="4" fillId="10" borderId="18" xfId="0" applyNumberFormat="1" applyFont="1" applyFill="1" applyBorder="1" applyAlignment="1">
      <alignment horizontal="center" vertical="center" wrapText="1"/>
    </xf>
    <xf numFmtId="2" fontId="4" fillId="10" borderId="18" xfId="0" applyNumberFormat="1" applyFont="1" applyFill="1" applyBorder="1" applyAlignment="1">
      <alignment horizontal="center" vertical="center" wrapText="1"/>
    </xf>
    <xf numFmtId="0" fontId="4" fillId="10" borderId="21" xfId="0" applyFont="1" applyFill="1" applyBorder="1" applyAlignment="1">
      <alignment horizontal="center" vertical="center" wrapText="1"/>
    </xf>
    <xf numFmtId="0" fontId="4" fillId="10" borderId="11" xfId="0" applyFont="1" applyFill="1" applyBorder="1" applyAlignment="1">
      <alignment horizontal="center" vertical="center" wrapText="1"/>
    </xf>
    <xf numFmtId="167" fontId="4" fillId="10" borderId="11" xfId="0" applyNumberFormat="1" applyFont="1" applyFill="1" applyBorder="1" applyAlignment="1">
      <alignment horizontal="center" vertical="center" wrapText="1"/>
    </xf>
    <xf numFmtId="14" fontId="4" fillId="10" borderId="11" xfId="0" applyNumberFormat="1" applyFont="1" applyFill="1" applyBorder="1" applyAlignment="1">
      <alignment horizontal="center" vertical="center" wrapText="1"/>
    </xf>
    <xf numFmtId="2" fontId="4" fillId="10" borderId="11" xfId="0" applyNumberFormat="1" applyFont="1" applyFill="1" applyBorder="1" applyAlignment="1">
      <alignment horizontal="center" vertical="center" wrapText="1"/>
    </xf>
    <xf numFmtId="0" fontId="4" fillId="10" borderId="14" xfId="0" applyFont="1" applyFill="1" applyBorder="1" applyAlignment="1">
      <alignment horizontal="center" vertical="center" wrapText="1"/>
    </xf>
    <xf numFmtId="0" fontId="4" fillId="0" borderId="37" xfId="0" applyFont="1" applyBorder="1" applyAlignment="1">
      <alignment horizontal="center" vertical="center" wrapText="1"/>
    </xf>
    <xf numFmtId="0" fontId="4" fillId="0" borderId="7" xfId="0" applyFont="1" applyBorder="1" applyAlignment="1">
      <alignment horizontal="center" vertical="center" wrapText="1"/>
    </xf>
    <xf numFmtId="167" fontId="4" fillId="0" borderId="7" xfId="0" applyNumberFormat="1" applyFont="1" applyBorder="1" applyAlignment="1">
      <alignment horizontal="center" vertical="center" wrapText="1"/>
    </xf>
    <xf numFmtId="14" fontId="4" fillId="0" borderId="7" xfId="0" applyNumberFormat="1" applyFont="1" applyBorder="1" applyAlignment="1">
      <alignment horizontal="center" vertical="center" wrapText="1"/>
    </xf>
    <xf numFmtId="14" fontId="15" fillId="0" borderId="7" xfId="0" applyNumberFormat="1" applyFont="1" applyBorder="1" applyAlignment="1">
      <alignment horizontal="center" vertical="center" wrapText="1"/>
    </xf>
    <xf numFmtId="2" fontId="4" fillId="0" borderId="7" xfId="0" applyNumberFormat="1" applyFont="1" applyBorder="1" applyAlignment="1">
      <alignment horizontal="center" vertical="center" wrapText="1"/>
    </xf>
    <xf numFmtId="0" fontId="4" fillId="0" borderId="8" xfId="0" applyFont="1" applyBorder="1" applyAlignment="1">
      <alignment horizontal="center" vertical="center" wrapText="1"/>
    </xf>
    <xf numFmtId="2" fontId="4" fillId="19" borderId="2" xfId="0" applyNumberFormat="1" applyFont="1" applyFill="1" applyBorder="1" applyAlignment="1">
      <alignment horizontal="center" vertical="top" wrapText="1"/>
    </xf>
    <xf numFmtId="2" fontId="4" fillId="19" borderId="18" xfId="0" applyNumberFormat="1" applyFont="1" applyFill="1" applyBorder="1" applyAlignment="1">
      <alignment horizontal="center" vertical="top" wrapText="1"/>
    </xf>
    <xf numFmtId="167" fontId="4" fillId="19" borderId="18" xfId="0" applyNumberFormat="1" applyFont="1" applyFill="1" applyBorder="1" applyAlignment="1">
      <alignment horizontal="center" vertical="top" wrapText="1"/>
    </xf>
    <xf numFmtId="1" fontId="4" fillId="19" borderId="18" xfId="0" applyNumberFormat="1" applyFont="1" applyFill="1" applyBorder="1" applyAlignment="1">
      <alignment horizontal="center" vertical="top" wrapText="1"/>
    </xf>
    <xf numFmtId="14" fontId="4" fillId="19" borderId="18" xfId="0" applyNumberFormat="1" applyFont="1" applyFill="1" applyBorder="1" applyAlignment="1">
      <alignment horizontal="center" vertical="top" wrapText="1"/>
    </xf>
    <xf numFmtId="2" fontId="4" fillId="19" borderId="18" xfId="8" applyNumberFormat="1" applyFont="1" applyFill="1" applyBorder="1" applyAlignment="1">
      <alignment horizontal="center" vertical="top" wrapText="1"/>
    </xf>
    <xf numFmtId="2" fontId="14" fillId="19" borderId="18" xfId="0" applyNumberFormat="1" applyFont="1" applyFill="1" applyBorder="1" applyAlignment="1">
      <alignment horizontal="center" vertical="top" wrapText="1"/>
    </xf>
    <xf numFmtId="0" fontId="4" fillId="19" borderId="18" xfId="0" applyFont="1" applyFill="1" applyBorder="1" applyAlignment="1">
      <alignment horizontal="center" vertical="top"/>
    </xf>
    <xf numFmtId="1" fontId="4" fillId="19" borderId="2" xfId="0" applyNumberFormat="1" applyFont="1" applyFill="1" applyBorder="1" applyAlignment="1">
      <alignment horizontal="center" vertical="top" wrapText="1"/>
    </xf>
    <xf numFmtId="14" fontId="4" fillId="19" borderId="2" xfId="0" applyNumberFormat="1" applyFont="1" applyFill="1" applyBorder="1" applyAlignment="1">
      <alignment horizontal="center" vertical="top" wrapText="1"/>
    </xf>
    <xf numFmtId="2" fontId="4" fillId="19" borderId="2" xfId="8" applyNumberFormat="1" applyFont="1" applyFill="1" applyBorder="1" applyAlignment="1">
      <alignment horizontal="center" vertical="top" wrapText="1"/>
    </xf>
    <xf numFmtId="2" fontId="14" fillId="19" borderId="2" xfId="0" applyNumberFormat="1" applyFont="1" applyFill="1" applyBorder="1" applyAlignment="1">
      <alignment horizontal="center" vertical="top" wrapText="1"/>
    </xf>
    <xf numFmtId="167" fontId="4" fillId="0" borderId="20" xfId="0" applyNumberFormat="1" applyFont="1" applyBorder="1" applyAlignment="1">
      <alignment horizontal="center" vertical="center" wrapText="1"/>
    </xf>
    <xf numFmtId="14" fontId="4" fillId="0" borderId="20" xfId="0" applyNumberFormat="1" applyFont="1" applyBorder="1" applyAlignment="1">
      <alignment horizontal="center" vertical="center" wrapText="1"/>
    </xf>
    <xf numFmtId="14" fontId="15" fillId="0" borderId="20" xfId="0" applyNumberFormat="1" applyFont="1" applyBorder="1" applyAlignment="1">
      <alignment horizontal="center" vertical="center" wrapText="1"/>
    </xf>
    <xf numFmtId="2" fontId="4" fillId="0" borderId="20" xfId="0" applyNumberFormat="1" applyFont="1" applyBorder="1" applyAlignment="1">
      <alignment horizontal="center" vertical="center" wrapText="1"/>
    </xf>
    <xf numFmtId="0" fontId="4" fillId="0" borderId="27" xfId="0" applyFont="1" applyBorder="1" applyAlignment="1">
      <alignment horizontal="center" vertical="center" wrapText="1"/>
    </xf>
    <xf numFmtId="0" fontId="4" fillId="8" borderId="28" xfId="0" applyFont="1" applyFill="1" applyBorder="1" applyAlignment="1">
      <alignment horizontal="center" vertical="center" wrapText="1"/>
    </xf>
    <xf numFmtId="167" fontId="4" fillId="8" borderId="28" xfId="0" applyNumberFormat="1" applyFont="1" applyFill="1" applyBorder="1" applyAlignment="1">
      <alignment horizontal="center" vertical="center" wrapText="1"/>
    </xf>
    <xf numFmtId="14" fontId="4" fillId="8" borderId="28" xfId="0" applyNumberFormat="1" applyFont="1" applyFill="1" applyBorder="1" applyAlignment="1">
      <alignment horizontal="center" vertical="center" wrapText="1"/>
    </xf>
    <xf numFmtId="0" fontId="16" fillId="8" borderId="28" xfId="0" applyFont="1" applyFill="1" applyBorder="1" applyAlignment="1">
      <alignment horizontal="center" vertical="center" wrapText="1"/>
    </xf>
    <xf numFmtId="2" fontId="4" fillId="8" borderId="28" xfId="1" applyNumberFormat="1" applyFont="1" applyFill="1" applyBorder="1" applyAlignment="1">
      <alignment horizontal="center" vertical="center" wrapText="1"/>
    </xf>
    <xf numFmtId="0" fontId="4" fillId="8" borderId="29" xfId="0" applyFont="1" applyFill="1" applyBorder="1" applyAlignment="1">
      <alignment horizontal="center" vertical="center" wrapText="1"/>
    </xf>
    <xf numFmtId="14" fontId="4" fillId="8" borderId="11" xfId="0" applyNumberFormat="1" applyFont="1" applyFill="1" applyBorder="1" applyAlignment="1">
      <alignment horizontal="center" vertical="center" wrapText="1"/>
    </xf>
    <xf numFmtId="2" fontId="4" fillId="8" borderId="11" xfId="1" applyNumberFormat="1" applyFont="1" applyFill="1" applyBorder="1" applyAlignment="1">
      <alignment horizontal="center" vertical="center" wrapText="1"/>
    </xf>
    <xf numFmtId="0" fontId="4" fillId="8" borderId="14" xfId="0" applyFont="1" applyFill="1" applyBorder="1" applyAlignment="1">
      <alignment horizontal="center" vertical="center" wrapText="1"/>
    </xf>
    <xf numFmtId="2" fontId="4" fillId="0" borderId="7" xfId="1" applyNumberFormat="1" applyFont="1" applyFill="1" applyBorder="1" applyAlignment="1">
      <alignment horizontal="center" vertical="center" wrapText="1"/>
    </xf>
    <xf numFmtId="0" fontId="41" fillId="0" borderId="0" xfId="0" applyFont="1" applyAlignment="1">
      <alignment horizontal="center" vertical="center"/>
    </xf>
    <xf numFmtId="14" fontId="4" fillId="0" borderId="0" xfId="0" applyNumberFormat="1" applyFont="1" applyAlignment="1">
      <alignment horizontal="center" vertical="center"/>
    </xf>
    <xf numFmtId="0" fontId="4" fillId="0" borderId="0" xfId="13" applyFont="1" applyAlignment="1">
      <alignment horizontal="center" vertical="center" wrapText="1"/>
    </xf>
    <xf numFmtId="0" fontId="4" fillId="0" borderId="0" xfId="13" applyFont="1" applyAlignment="1">
      <alignment horizontal="center"/>
    </xf>
    <xf numFmtId="0" fontId="14" fillId="0" borderId="0" xfId="13" applyFont="1" applyAlignment="1">
      <alignment horizontal="center"/>
    </xf>
    <xf numFmtId="2" fontId="4" fillId="0" borderId="0" xfId="8" applyNumberFormat="1" applyFont="1" applyAlignment="1">
      <alignment horizontal="center" vertical="center" wrapText="1"/>
    </xf>
    <xf numFmtId="2" fontId="4" fillId="0" borderId="0" xfId="0" applyNumberFormat="1" applyFont="1" applyAlignment="1">
      <alignment horizontal="center" vertical="center" wrapText="1"/>
    </xf>
    <xf numFmtId="2" fontId="4" fillId="0" borderId="0" xfId="13" applyNumberFormat="1" applyFont="1" applyAlignment="1">
      <alignment horizontal="center" vertical="center" wrapText="1"/>
    </xf>
    <xf numFmtId="167" fontId="4" fillId="0" borderId="0" xfId="13" applyNumberFormat="1" applyFont="1" applyAlignment="1">
      <alignment horizontal="center"/>
    </xf>
    <xf numFmtId="2" fontId="14" fillId="0" borderId="0" xfId="13" applyNumberFormat="1" applyFont="1" applyAlignment="1">
      <alignment horizontal="center" vertical="center" wrapText="1"/>
    </xf>
    <xf numFmtId="2" fontId="4" fillId="0" borderId="0" xfId="0" applyNumberFormat="1" applyFont="1" applyAlignment="1">
      <alignment horizontal="center" vertical="center"/>
    </xf>
    <xf numFmtId="0" fontId="4" fillId="0" borderId="3" xfId="0" applyFont="1" applyBorder="1" applyAlignment="1">
      <alignment horizontal="center"/>
    </xf>
    <xf numFmtId="0" fontId="34" fillId="9" borderId="30" xfId="0" applyFont="1" applyFill="1" applyBorder="1" applyAlignment="1">
      <alignment horizontal="center" vertical="center" wrapText="1"/>
    </xf>
    <xf numFmtId="14" fontId="34" fillId="9" borderId="30" xfId="0" applyNumberFormat="1" applyFont="1" applyFill="1" applyBorder="1" applyAlignment="1">
      <alignment horizontal="center" vertical="center" wrapText="1"/>
    </xf>
    <xf numFmtId="0" fontId="34" fillId="9" borderId="31" xfId="0" applyFont="1" applyFill="1" applyBorder="1" applyAlignment="1">
      <alignment horizontal="center" vertical="center" wrapText="1"/>
    </xf>
    <xf numFmtId="0" fontId="4" fillId="13" borderId="50" xfId="0" applyFont="1" applyFill="1" applyBorder="1" applyAlignment="1">
      <alignment horizontal="center" vertical="center"/>
    </xf>
    <xf numFmtId="0" fontId="14" fillId="19" borderId="37" xfId="0" applyFont="1" applyFill="1" applyBorder="1" applyAlignment="1">
      <alignment horizontal="center" vertical="top"/>
    </xf>
    <xf numFmtId="167" fontId="14" fillId="19" borderId="37" xfId="0" applyNumberFormat="1" applyFont="1" applyFill="1" applyBorder="1" applyAlignment="1">
      <alignment horizontal="center" vertical="top" wrapText="1"/>
    </xf>
    <xf numFmtId="14" fontId="14" fillId="19" borderId="37" xfId="0" applyNumberFormat="1" applyFont="1" applyFill="1" applyBorder="1" applyAlignment="1">
      <alignment horizontal="center" vertical="top"/>
    </xf>
    <xf numFmtId="0" fontId="14" fillId="19" borderId="37" xfId="0" applyFont="1" applyFill="1" applyBorder="1" applyAlignment="1">
      <alignment horizontal="center" vertical="top" wrapText="1"/>
    </xf>
    <xf numFmtId="167" fontId="14" fillId="19" borderId="37" xfId="0" applyNumberFormat="1" applyFont="1" applyFill="1" applyBorder="1" applyAlignment="1">
      <alignment horizontal="center" vertical="top"/>
    </xf>
    <xf numFmtId="0" fontId="34" fillId="9" borderId="50" xfId="0" applyFont="1" applyFill="1" applyBorder="1" applyAlignment="1">
      <alignment horizontal="center" vertical="center" wrapText="1"/>
    </xf>
    <xf numFmtId="0" fontId="34" fillId="13" borderId="37" xfId="0" applyFont="1" applyFill="1" applyBorder="1" applyAlignment="1">
      <alignment horizontal="center" vertical="center" wrapText="1"/>
    </xf>
    <xf numFmtId="14" fontId="34" fillId="13" borderId="37" xfId="0" applyNumberFormat="1" applyFont="1" applyFill="1" applyBorder="1" applyAlignment="1">
      <alignment horizontal="center" vertical="center" wrapText="1"/>
    </xf>
    <xf numFmtId="0" fontId="34" fillId="13" borderId="50" xfId="0" applyFont="1" applyFill="1" applyBorder="1" applyAlignment="1">
      <alignment horizontal="center" vertical="center" wrapText="1"/>
    </xf>
    <xf numFmtId="0" fontId="34" fillId="13" borderId="55" xfId="0" applyFont="1" applyFill="1" applyBorder="1" applyAlignment="1">
      <alignment horizontal="center" vertical="center" wrapText="1"/>
    </xf>
    <xf numFmtId="0" fontId="4" fillId="5" borderId="20" xfId="0" applyFont="1" applyFill="1" applyBorder="1" applyAlignment="1">
      <alignment horizontal="center" vertical="center"/>
    </xf>
    <xf numFmtId="167" fontId="4" fillId="0" borderId="0" xfId="0" applyNumberFormat="1" applyFont="1" applyAlignment="1">
      <alignment horizontal="center" vertical="top"/>
    </xf>
    <xf numFmtId="0" fontId="43" fillId="0" borderId="0" xfId="0" applyFont="1" applyAlignment="1">
      <alignment horizontal="center"/>
    </xf>
    <xf numFmtId="0" fontId="4" fillId="19" borderId="37" xfId="0" applyFont="1" applyFill="1" applyBorder="1" applyAlignment="1">
      <alignment horizontal="center" vertical="top" wrapText="1"/>
    </xf>
    <xf numFmtId="0" fontId="14" fillId="4" borderId="28" xfId="0" applyFont="1" applyFill="1" applyBorder="1" applyAlignment="1">
      <alignment horizontal="center" vertical="center" wrapText="1"/>
    </xf>
    <xf numFmtId="14" fontId="4" fillId="4" borderId="28" xfId="0" applyNumberFormat="1" applyFont="1"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9" xfId="8" applyFont="1" applyFill="1" applyBorder="1" applyAlignment="1">
      <alignment horizontal="center" vertical="center" wrapText="1"/>
    </xf>
    <xf numFmtId="49" fontId="4" fillId="4" borderId="2" xfId="0" applyNumberFormat="1" applyFont="1" applyFill="1" applyBorder="1" applyAlignment="1">
      <alignment horizontal="center" vertical="center" wrapText="1"/>
    </xf>
    <xf numFmtId="0" fontId="4" fillId="4" borderId="33" xfId="8" applyFont="1" applyFill="1" applyBorder="1" applyAlignment="1">
      <alignment horizontal="center" vertical="center" wrapText="1"/>
    </xf>
    <xf numFmtId="0" fontId="4" fillId="4" borderId="34" xfId="8" applyFont="1" applyFill="1" applyBorder="1" applyAlignment="1">
      <alignment horizontal="center" vertical="center" wrapText="1"/>
    </xf>
    <xf numFmtId="0" fontId="4" fillId="28" borderId="2" xfId="0" applyFont="1" applyFill="1" applyBorder="1" applyAlignment="1">
      <alignment horizontal="center" vertical="center"/>
    </xf>
    <xf numFmtId="167" fontId="4" fillId="28" borderId="2" xfId="0" applyNumberFormat="1" applyFont="1" applyFill="1" applyBorder="1" applyAlignment="1">
      <alignment horizontal="center" vertical="center"/>
    </xf>
    <xf numFmtId="0" fontId="25" fillId="8" borderId="2" xfId="0" applyFont="1" applyFill="1" applyBorder="1" applyAlignment="1">
      <alignment horizontal="center" vertical="center"/>
    </xf>
    <xf numFmtId="1" fontId="4" fillId="28" borderId="2" xfId="0" applyNumberFormat="1" applyFont="1" applyFill="1" applyBorder="1" applyAlignment="1">
      <alignment horizontal="center" vertical="center"/>
    </xf>
    <xf numFmtId="14" fontId="4" fillId="28" borderId="2" xfId="0" applyNumberFormat="1" applyFont="1" applyFill="1" applyBorder="1" applyAlignment="1">
      <alignment horizontal="center" vertical="center"/>
    </xf>
    <xf numFmtId="0" fontId="25" fillId="8" borderId="2" xfId="0" applyFont="1" applyFill="1" applyBorder="1" applyAlignment="1">
      <alignment horizontal="center" vertical="center" wrapText="1"/>
    </xf>
    <xf numFmtId="0" fontId="4" fillId="29" borderId="2" xfId="0" applyFont="1" applyFill="1" applyBorder="1" applyAlignment="1">
      <alignment horizontal="center" vertical="center"/>
    </xf>
    <xf numFmtId="0" fontId="4" fillId="29" borderId="2" xfId="0" applyFont="1" applyFill="1" applyBorder="1" applyAlignment="1">
      <alignment horizontal="center" vertical="center" wrapText="1"/>
    </xf>
    <xf numFmtId="14" fontId="4" fillId="29" borderId="2" xfId="0" applyNumberFormat="1" applyFont="1" applyFill="1" applyBorder="1" applyAlignment="1">
      <alignment horizontal="center" vertical="center"/>
    </xf>
    <xf numFmtId="0" fontId="1" fillId="11" borderId="2" xfId="0" applyFont="1" applyFill="1" applyBorder="1" applyAlignment="1">
      <alignment horizontal="center" vertical="center" wrapText="1"/>
    </xf>
    <xf numFmtId="0" fontId="0" fillId="11" borderId="2" xfId="0" applyFill="1" applyBorder="1" applyAlignment="1">
      <alignment horizontal="center" vertical="center"/>
    </xf>
    <xf numFmtId="175" fontId="1" fillId="11" borderId="2" xfId="0" applyNumberFormat="1" applyFont="1" applyFill="1" applyBorder="1" applyAlignment="1">
      <alignment horizontal="center" vertical="center" wrapText="1"/>
    </xf>
    <xf numFmtId="1" fontId="1" fillId="11" borderId="2" xfId="0" applyNumberFormat="1" applyFont="1" applyFill="1" applyBorder="1" applyAlignment="1">
      <alignment horizontal="center" vertical="center" wrapText="1"/>
    </xf>
    <xf numFmtId="0" fontId="13" fillId="11" borderId="2" xfId="0" applyFont="1" applyFill="1" applyBorder="1" applyAlignment="1">
      <alignment horizontal="center" vertical="center"/>
    </xf>
    <xf numFmtId="14" fontId="0" fillId="11" borderId="2" xfId="0" applyNumberFormat="1" applyFill="1" applyBorder="1" applyAlignment="1">
      <alignment horizontal="center" vertical="center"/>
    </xf>
    <xf numFmtId="0" fontId="1" fillId="11" borderId="2" xfId="0" applyFont="1" applyFill="1" applyBorder="1" applyAlignment="1">
      <alignment horizontal="center" vertical="center"/>
    </xf>
    <xf numFmtId="172" fontId="4" fillId="7" borderId="7" xfId="0" applyNumberFormat="1" applyFont="1" applyFill="1" applyBorder="1" applyAlignment="1">
      <alignment horizontal="center" vertical="center" wrapText="1"/>
    </xf>
    <xf numFmtId="178" fontId="3" fillId="6" borderId="2" xfId="0" applyNumberFormat="1" applyFont="1" applyFill="1" applyBorder="1" applyAlignment="1">
      <alignment horizontal="center" vertical="center"/>
    </xf>
    <xf numFmtId="178" fontId="3" fillId="6" borderId="2" xfId="0" applyNumberFormat="1" applyFont="1" applyFill="1" applyBorder="1" applyAlignment="1">
      <alignment horizontal="center" vertical="center" wrapText="1"/>
    </xf>
    <xf numFmtId="0" fontId="4" fillId="5" borderId="30" xfId="0" applyFont="1" applyFill="1" applyBorder="1" applyAlignment="1">
      <alignment horizontal="center" vertical="center"/>
    </xf>
    <xf numFmtId="0" fontId="4" fillId="5" borderId="30" xfId="0" applyFont="1" applyFill="1" applyBorder="1" applyAlignment="1">
      <alignment horizontal="center" vertical="center" wrapText="1"/>
    </xf>
    <xf numFmtId="0" fontId="4" fillId="5" borderId="30" xfId="0" applyFont="1" applyFill="1" applyBorder="1" applyAlignment="1">
      <alignment vertical="center" wrapText="1"/>
    </xf>
    <xf numFmtId="0" fontId="4" fillId="5" borderId="30" xfId="0" applyFont="1" applyFill="1" applyBorder="1" applyAlignment="1">
      <alignment vertical="center"/>
    </xf>
    <xf numFmtId="14" fontId="4" fillId="5" borderId="30" xfId="0" applyNumberFormat="1" applyFont="1" applyFill="1" applyBorder="1" applyAlignment="1">
      <alignment horizontal="center" vertical="center"/>
    </xf>
    <xf numFmtId="0" fontId="4" fillId="5" borderId="30" xfId="0" applyFont="1" applyFill="1" applyBorder="1" applyAlignment="1">
      <alignment horizontal="right" vertical="center"/>
    </xf>
    <xf numFmtId="0" fontId="4" fillId="5" borderId="31" xfId="0" applyFont="1" applyFill="1" applyBorder="1" applyAlignment="1">
      <alignment horizontal="center" vertical="center" wrapText="1"/>
    </xf>
    <xf numFmtId="0" fontId="4" fillId="13" borderId="49" xfId="0" applyFont="1" applyFill="1" applyBorder="1" applyAlignment="1">
      <alignment horizontal="center" vertical="center" wrapText="1"/>
    </xf>
    <xf numFmtId="0" fontId="14" fillId="4" borderId="2" xfId="0" applyFont="1" applyFill="1" applyBorder="1" applyAlignment="1">
      <alignment vertical="center"/>
    </xf>
    <xf numFmtId="0" fontId="4" fillId="4" borderId="33" xfId="0" applyFont="1" applyFill="1" applyBorder="1" applyAlignment="1">
      <alignment vertical="center"/>
    </xf>
    <xf numFmtId="0" fontId="21" fillId="4" borderId="0" xfId="0" applyFont="1" applyFill="1" applyAlignment="1">
      <alignment horizontal="center" vertical="center" wrapText="1"/>
    </xf>
    <xf numFmtId="14" fontId="21" fillId="4" borderId="20" xfId="0" applyNumberFormat="1" applyFont="1" applyFill="1" applyBorder="1" applyAlignment="1">
      <alignment horizontal="center" vertical="center" wrapText="1"/>
    </xf>
    <xf numFmtId="0" fontId="21" fillId="4" borderId="20" xfId="0" applyFont="1" applyFill="1" applyBorder="1" applyAlignment="1">
      <alignment horizontal="center" vertical="center" wrapText="1"/>
    </xf>
    <xf numFmtId="0" fontId="2" fillId="13" borderId="2" xfId="0" applyFont="1" applyFill="1" applyBorder="1" applyAlignment="1">
      <alignment horizontal="center" vertical="center"/>
    </xf>
    <xf numFmtId="0" fontId="5" fillId="13" borderId="2" xfId="0" applyFont="1" applyFill="1" applyBorder="1" applyAlignment="1">
      <alignment horizontal="center" vertical="center" wrapText="1"/>
    </xf>
    <xf numFmtId="0" fontId="5" fillId="13" borderId="2" xfId="8" applyFont="1" applyFill="1" applyBorder="1" applyAlignment="1">
      <alignment horizontal="center" vertical="center" wrapText="1" shrinkToFit="1"/>
    </xf>
    <xf numFmtId="167" fontId="29" fillId="13" borderId="2" xfId="8" applyNumberFormat="1" applyFont="1" applyFill="1" applyBorder="1" applyAlignment="1">
      <alignment horizontal="center" vertical="center" wrapText="1" shrinkToFit="1"/>
    </xf>
    <xf numFmtId="0" fontId="2" fillId="13" borderId="2" xfId="0" applyFont="1" applyFill="1" applyBorder="1"/>
    <xf numFmtId="0" fontId="21" fillId="4" borderId="33" xfId="0" applyFont="1" applyFill="1" applyBorder="1" applyAlignment="1">
      <alignment horizontal="center" vertical="center" wrapText="1"/>
    </xf>
    <xf numFmtId="0" fontId="17" fillId="17" borderId="2" xfId="0" applyFont="1" applyFill="1" applyBorder="1" applyAlignment="1">
      <alignment horizontal="center"/>
    </xf>
    <xf numFmtId="170" fontId="3" fillId="6" borderId="2" xfId="0" applyNumberFormat="1" applyFont="1" applyFill="1" applyBorder="1" applyAlignment="1">
      <alignment horizontal="center" vertical="center" wrapText="1"/>
    </xf>
    <xf numFmtId="0" fontId="3" fillId="12" borderId="2" xfId="0" applyFont="1" applyFill="1" applyBorder="1" applyAlignment="1">
      <alignment horizontal="center" vertical="center"/>
    </xf>
    <xf numFmtId="0" fontId="0" fillId="6" borderId="2" xfId="0" applyFill="1" applyBorder="1" applyAlignment="1">
      <alignment horizontal="center" vertical="center" wrapText="1"/>
    </xf>
    <xf numFmtId="14" fontId="0" fillId="6" borderId="2" xfId="0" applyNumberFormat="1" applyFill="1" applyBorder="1" applyAlignment="1">
      <alignment horizontal="center" vertical="center"/>
    </xf>
    <xf numFmtId="0" fontId="4" fillId="4" borderId="56" xfId="0" applyFont="1" applyFill="1" applyBorder="1" applyAlignment="1">
      <alignment horizontal="center" vertical="center" wrapText="1"/>
    </xf>
    <xf numFmtId="0" fontId="14" fillId="7" borderId="2" xfId="0" applyFont="1" applyFill="1" applyBorder="1" applyAlignment="1">
      <alignment horizontal="center" vertical="center" wrapText="1"/>
    </xf>
    <xf numFmtId="167" fontId="14" fillId="7" borderId="2" xfId="0" applyNumberFormat="1" applyFont="1" applyFill="1" applyBorder="1" applyAlignment="1">
      <alignment horizontal="center" vertical="center" wrapText="1"/>
    </xf>
    <xf numFmtId="14" fontId="14" fillId="7" borderId="2" xfId="0" applyNumberFormat="1" applyFont="1" applyFill="1" applyBorder="1" applyAlignment="1">
      <alignment horizontal="center" vertical="center" wrapText="1"/>
    </xf>
    <xf numFmtId="0" fontId="34" fillId="5" borderId="20" xfId="0" applyFont="1" applyFill="1" applyBorder="1" applyAlignment="1">
      <alignment horizontal="center" vertical="center" wrapText="1"/>
    </xf>
    <xf numFmtId="0" fontId="4" fillId="5" borderId="27" xfId="0" applyFont="1" applyFill="1" applyBorder="1" applyAlignment="1">
      <alignment horizontal="center" vertical="center"/>
    </xf>
    <xf numFmtId="0" fontId="4" fillId="13" borderId="32" xfId="0" applyFont="1" applyFill="1" applyBorder="1" applyAlignment="1">
      <alignment horizontal="center" vertical="center" wrapText="1"/>
    </xf>
    <xf numFmtId="0" fontId="4" fillId="6" borderId="33" xfId="0" applyFont="1" applyFill="1" applyBorder="1" applyAlignment="1">
      <alignment horizontal="center" vertical="center" wrapText="1"/>
    </xf>
    <xf numFmtId="0" fontId="4" fillId="6" borderId="33" xfId="0" applyFont="1" applyFill="1" applyBorder="1" applyAlignment="1">
      <alignment horizontal="center" vertical="center"/>
    </xf>
    <xf numFmtId="0" fontId="34" fillId="6" borderId="33" xfId="0" applyFont="1" applyFill="1" applyBorder="1" applyAlignment="1">
      <alignment horizontal="center" vertical="center" wrapText="1"/>
    </xf>
    <xf numFmtId="0" fontId="34" fillId="6" borderId="34" xfId="0" applyFont="1" applyFill="1" applyBorder="1" applyAlignment="1">
      <alignment horizontal="center" vertical="center" wrapText="1"/>
    </xf>
    <xf numFmtId="0" fontId="4" fillId="0" borderId="16" xfId="0" applyFont="1" applyBorder="1" applyAlignment="1">
      <alignment horizontal="center" vertical="center" wrapText="1"/>
    </xf>
    <xf numFmtId="14" fontId="4" fillId="13" borderId="7" xfId="0" applyNumberFormat="1" applyFont="1" applyFill="1" applyBorder="1" applyAlignment="1">
      <alignment horizontal="center" vertical="center"/>
    </xf>
    <xf numFmtId="0" fontId="34" fillId="13" borderId="7" xfId="0" applyFont="1" applyFill="1" applyBorder="1" applyAlignment="1">
      <alignment horizontal="center" vertical="center" wrapText="1"/>
    </xf>
    <xf numFmtId="0" fontId="4" fillId="13" borderId="8" xfId="0" applyFont="1" applyFill="1" applyBorder="1" applyAlignment="1">
      <alignment horizontal="center" vertical="center"/>
    </xf>
    <xf numFmtId="0" fontId="4" fillId="0" borderId="1" xfId="0" applyFont="1" applyBorder="1" applyAlignment="1">
      <alignment horizontal="center" vertical="center" wrapText="1"/>
    </xf>
    <xf numFmtId="0" fontId="3" fillId="13" borderId="7" xfId="0" applyFont="1" applyFill="1" applyBorder="1"/>
    <xf numFmtId="0" fontId="3" fillId="13" borderId="7" xfId="0" applyFont="1" applyFill="1" applyBorder="1" applyAlignment="1">
      <alignment horizontal="center"/>
    </xf>
    <xf numFmtId="0" fontId="3" fillId="13" borderId="7" xfId="0" applyFont="1" applyFill="1" applyBorder="1" applyAlignment="1">
      <alignment wrapText="1"/>
    </xf>
    <xf numFmtId="0" fontId="3" fillId="13" borderId="7" xfId="0" applyFont="1" applyFill="1" applyBorder="1" applyAlignment="1">
      <alignment vertical="center" wrapText="1"/>
    </xf>
    <xf numFmtId="14" fontId="3" fillId="13" borderId="7" xfId="0" applyNumberFormat="1" applyFont="1" applyFill="1" applyBorder="1" applyAlignment="1">
      <alignment horizontal="center"/>
    </xf>
    <xf numFmtId="14" fontId="3" fillId="13" borderId="7" xfId="0" applyNumberFormat="1" applyFont="1" applyFill="1" applyBorder="1"/>
    <xf numFmtId="0" fontId="3" fillId="13" borderId="7" xfId="0" applyFont="1" applyFill="1" applyBorder="1" applyAlignment="1">
      <alignment horizontal="center" vertical="center"/>
    </xf>
    <xf numFmtId="0" fontId="4" fillId="13" borderId="4" xfId="0" applyFont="1" applyFill="1" applyBorder="1" applyAlignment="1">
      <alignment horizontal="center" vertical="center"/>
    </xf>
    <xf numFmtId="0" fontId="4" fillId="13" borderId="6" xfId="0" applyFont="1" applyFill="1" applyBorder="1" applyAlignment="1">
      <alignment horizontal="center" vertical="center"/>
    </xf>
    <xf numFmtId="0" fontId="3" fillId="12" borderId="30" xfId="0" applyFont="1" applyFill="1" applyBorder="1" applyAlignment="1">
      <alignment horizontal="center" vertical="center"/>
    </xf>
    <xf numFmtId="0" fontId="3" fillId="12" borderId="31" xfId="0" applyFont="1" applyFill="1" applyBorder="1" applyAlignment="1">
      <alignment horizontal="center" vertical="center"/>
    </xf>
    <xf numFmtId="0" fontId="4" fillId="0" borderId="16" xfId="0" applyFont="1" applyBorder="1" applyAlignment="1">
      <alignment horizontal="center" vertical="center"/>
    </xf>
    <xf numFmtId="0" fontId="4" fillId="13" borderId="54" xfId="0" applyFont="1" applyFill="1" applyBorder="1" applyAlignment="1">
      <alignment horizontal="center" vertical="center" wrapText="1"/>
    </xf>
    <xf numFmtId="14" fontId="4" fillId="13" borderId="37" xfId="0" applyNumberFormat="1" applyFont="1" applyFill="1" applyBorder="1" applyAlignment="1">
      <alignment horizontal="center" vertical="center" wrapText="1"/>
    </xf>
    <xf numFmtId="0" fontId="4" fillId="13" borderId="50" xfId="0" applyFont="1" applyFill="1" applyBorder="1" applyAlignment="1">
      <alignment horizontal="center" vertical="center" wrapText="1"/>
    </xf>
    <xf numFmtId="172" fontId="4" fillId="13" borderId="55" xfId="0" applyNumberFormat="1" applyFont="1" applyFill="1" applyBorder="1" applyAlignment="1">
      <alignment horizontal="center" vertical="center" wrapText="1"/>
    </xf>
    <xf numFmtId="0" fontId="4" fillId="0" borderId="57" xfId="0" applyFont="1" applyBorder="1" applyAlignment="1">
      <alignment horizontal="center"/>
    </xf>
    <xf numFmtId="0" fontId="4" fillId="0" borderId="58" xfId="0" applyFont="1" applyBorder="1" applyAlignment="1">
      <alignment horizontal="center"/>
    </xf>
    <xf numFmtId="0" fontId="4" fillId="0" borderId="58" xfId="0" applyFont="1" applyBorder="1" applyAlignment="1">
      <alignment horizontal="center" vertical="top"/>
    </xf>
    <xf numFmtId="0" fontId="4" fillId="0" borderId="47" xfId="0" applyFont="1" applyBorder="1" applyAlignment="1">
      <alignment horizontal="center"/>
    </xf>
    <xf numFmtId="0" fontId="34" fillId="5" borderId="33" xfId="0" applyFont="1" applyFill="1" applyBorder="1" applyAlignment="1">
      <alignment horizontal="center" vertical="center" wrapText="1"/>
    </xf>
    <xf numFmtId="0" fontId="34" fillId="13" borderId="8" xfId="0" applyFont="1" applyFill="1" applyBorder="1" applyAlignment="1">
      <alignment horizontal="center" vertical="center" wrapText="1"/>
    </xf>
    <xf numFmtId="0" fontId="4" fillId="0" borderId="3" xfId="0" applyFont="1" applyBorder="1" applyAlignment="1">
      <alignment horizontal="center" vertical="center" wrapText="1"/>
    </xf>
    <xf numFmtId="49" fontId="4" fillId="4" borderId="33" xfId="0" applyNumberFormat="1" applyFont="1" applyFill="1" applyBorder="1" applyAlignment="1">
      <alignment horizontal="center" vertical="center"/>
    </xf>
    <xf numFmtId="0" fontId="4" fillId="13" borderId="13" xfId="0" applyFont="1" applyFill="1" applyBorder="1" applyAlignment="1">
      <alignment horizontal="center" vertical="center"/>
    </xf>
    <xf numFmtId="0" fontId="4" fillId="6" borderId="18" xfId="0" applyFont="1" applyFill="1" applyBorder="1" applyAlignment="1">
      <alignment horizontal="center" vertical="center"/>
    </xf>
    <xf numFmtId="0" fontId="4" fillId="6" borderId="21" xfId="0" applyFont="1" applyFill="1" applyBorder="1" applyAlignment="1">
      <alignment horizontal="center" vertical="center"/>
    </xf>
    <xf numFmtId="0" fontId="4" fillId="0" borderId="16" xfId="0" applyFont="1" applyBorder="1"/>
    <xf numFmtId="0" fontId="4" fillId="13" borderId="7" xfId="0" applyFont="1" applyFill="1" applyBorder="1" applyAlignment="1">
      <alignment horizontal="left" vertical="center"/>
    </xf>
    <xf numFmtId="0" fontId="4" fillId="13" borderId="7" xfId="0" applyFont="1" applyFill="1" applyBorder="1"/>
    <xf numFmtId="0" fontId="4" fillId="13" borderId="8" xfId="0" applyFont="1" applyFill="1" applyBorder="1"/>
    <xf numFmtId="0" fontId="3" fillId="6" borderId="33" xfId="0" applyFont="1" applyFill="1" applyBorder="1" applyAlignment="1">
      <alignment horizontal="center" vertical="center" wrapText="1"/>
    </xf>
    <xf numFmtId="0" fontId="15" fillId="13" borderId="2" xfId="0" applyFont="1" applyFill="1" applyBorder="1" applyAlignment="1">
      <alignment horizontal="center" vertical="center"/>
    </xf>
    <xf numFmtId="0" fontId="19" fillId="19" borderId="2" xfId="0" applyFont="1" applyFill="1" applyBorder="1" applyAlignment="1">
      <alignment vertical="top" wrapText="1"/>
    </xf>
    <xf numFmtId="0" fontId="19" fillId="19" borderId="2" xfId="0" applyFont="1" applyFill="1" applyBorder="1" applyAlignment="1">
      <alignment vertical="top"/>
    </xf>
    <xf numFmtId="0" fontId="19" fillId="19" borderId="2" xfId="0" applyFont="1" applyFill="1" applyBorder="1" applyAlignment="1">
      <alignment horizontal="center" vertical="top"/>
    </xf>
    <xf numFmtId="167" fontId="19" fillId="19" borderId="2" xfId="0" applyNumberFormat="1" applyFont="1" applyFill="1" applyBorder="1" applyAlignment="1">
      <alignment horizontal="center" vertical="top" wrapText="1"/>
    </xf>
    <xf numFmtId="0" fontId="19" fillId="19" borderId="2" xfId="0" applyFont="1" applyFill="1" applyBorder="1" applyAlignment="1">
      <alignment horizontal="left" vertical="top"/>
    </xf>
    <xf numFmtId="0" fontId="33" fillId="19" borderId="2" xfId="0" applyFont="1" applyFill="1" applyBorder="1" applyAlignment="1">
      <alignment horizontal="center" vertical="top"/>
    </xf>
    <xf numFmtId="14" fontId="33" fillId="19" borderId="2" xfId="0" applyNumberFormat="1" applyFont="1" applyFill="1" applyBorder="1" applyAlignment="1">
      <alignment horizontal="center" vertical="top"/>
    </xf>
    <xf numFmtId="14" fontId="19" fillId="19" borderId="2" xfId="0" applyNumberFormat="1" applyFont="1" applyFill="1" applyBorder="1" applyAlignment="1">
      <alignment horizontal="center" vertical="top"/>
    </xf>
    <xf numFmtId="0" fontId="18" fillId="19" borderId="2" xfId="0" applyFont="1" applyFill="1" applyBorder="1" applyAlignment="1">
      <alignment horizontal="center" vertical="top"/>
    </xf>
    <xf numFmtId="2" fontId="18" fillId="19" borderId="2" xfId="0" applyNumberFormat="1" applyFont="1" applyFill="1" applyBorder="1" applyAlignment="1">
      <alignment horizontal="center" vertical="top" wrapText="1"/>
    </xf>
    <xf numFmtId="0" fontId="46" fillId="21" borderId="2" xfId="0" applyFont="1" applyFill="1" applyBorder="1" applyAlignment="1">
      <alignment horizontal="center" vertical="center"/>
    </xf>
    <xf numFmtId="167" fontId="46" fillId="21" borderId="2" xfId="0" applyNumberFormat="1" applyFont="1" applyFill="1" applyBorder="1" applyAlignment="1">
      <alignment horizontal="center" vertical="center"/>
    </xf>
    <xf numFmtId="0" fontId="46" fillId="9" borderId="2" xfId="0" applyFont="1" applyFill="1" applyBorder="1" applyAlignment="1">
      <alignment horizontal="center" vertical="center"/>
    </xf>
    <xf numFmtId="1" fontId="46" fillId="21" borderId="2" xfId="0" applyNumberFormat="1" applyFont="1" applyFill="1" applyBorder="1" applyAlignment="1">
      <alignment horizontal="center" vertical="center"/>
    </xf>
    <xf numFmtId="14" fontId="46" fillId="21" borderId="2" xfId="0" applyNumberFormat="1" applyFont="1" applyFill="1" applyBorder="1" applyAlignment="1">
      <alignment horizontal="center" vertical="center"/>
    </xf>
    <xf numFmtId="2" fontId="46" fillId="9" borderId="2" xfId="0" applyNumberFormat="1" applyFont="1" applyFill="1" applyBorder="1" applyAlignment="1">
      <alignment horizontal="center" vertical="center" wrapText="1"/>
    </xf>
    <xf numFmtId="167" fontId="46" fillId="9" borderId="2" xfId="0" applyNumberFormat="1" applyFont="1" applyFill="1" applyBorder="1" applyAlignment="1">
      <alignment horizontal="center" vertical="center"/>
    </xf>
    <xf numFmtId="14" fontId="46" fillId="9" borderId="2" xfId="0" applyNumberFormat="1" applyFont="1" applyFill="1" applyBorder="1" applyAlignment="1">
      <alignment horizontal="center" vertical="center"/>
    </xf>
    <xf numFmtId="0" fontId="46" fillId="14" borderId="2" xfId="0" applyFont="1" applyFill="1" applyBorder="1" applyAlignment="1">
      <alignment horizontal="center" vertical="center" wrapText="1"/>
    </xf>
    <xf numFmtId="0" fontId="46" fillId="14" borderId="2" xfId="0" applyFont="1" applyFill="1" applyBorder="1" applyAlignment="1">
      <alignment horizontal="center" vertical="center"/>
    </xf>
    <xf numFmtId="14" fontId="46" fillId="14" borderId="2" xfId="0" applyNumberFormat="1" applyFont="1" applyFill="1" applyBorder="1" applyAlignment="1">
      <alignment horizontal="center" vertical="center"/>
    </xf>
    <xf numFmtId="2" fontId="46" fillId="14" borderId="2" xfId="0" applyNumberFormat="1" applyFont="1" applyFill="1" applyBorder="1" applyAlignment="1">
      <alignment horizontal="center" vertical="center"/>
    </xf>
    <xf numFmtId="167" fontId="46" fillId="14" borderId="2" xfId="0" applyNumberFormat="1" applyFont="1" applyFill="1" applyBorder="1" applyAlignment="1">
      <alignment horizontal="center" vertical="center"/>
    </xf>
    <xf numFmtId="1" fontId="46" fillId="14" borderId="2" xfId="0" applyNumberFormat="1" applyFont="1" applyFill="1" applyBorder="1" applyAlignment="1">
      <alignment horizontal="center" vertical="center"/>
    </xf>
    <xf numFmtId="0" fontId="46" fillId="19" borderId="2" xfId="0" applyFont="1" applyFill="1" applyBorder="1" applyAlignment="1">
      <alignment horizontal="center" vertical="center" wrapText="1"/>
    </xf>
    <xf numFmtId="0" fontId="46" fillId="19" borderId="2" xfId="0" applyFont="1" applyFill="1" applyBorder="1" applyAlignment="1">
      <alignment horizontal="center" vertical="center"/>
    </xf>
    <xf numFmtId="14" fontId="46" fillId="19" borderId="2" xfId="0" applyNumberFormat="1" applyFont="1" applyFill="1" applyBorder="1" applyAlignment="1">
      <alignment horizontal="center" vertical="center"/>
    </xf>
    <xf numFmtId="14" fontId="46" fillId="19" borderId="2" xfId="0" applyNumberFormat="1" applyFont="1" applyFill="1" applyBorder="1" applyAlignment="1">
      <alignment horizontal="center" vertical="center" wrapText="1"/>
    </xf>
    <xf numFmtId="167" fontId="46" fillId="19" borderId="2" xfId="0" applyNumberFormat="1" applyFont="1" applyFill="1" applyBorder="1" applyAlignment="1">
      <alignment horizontal="center" vertical="center"/>
    </xf>
    <xf numFmtId="0" fontId="36" fillId="19" borderId="2" xfId="0" applyFont="1" applyFill="1" applyBorder="1" applyAlignment="1">
      <alignment horizontal="center" vertical="center"/>
    </xf>
    <xf numFmtId="167" fontId="36" fillId="19" borderId="2" xfId="0" applyNumberFormat="1" applyFont="1" applyFill="1" applyBorder="1" applyAlignment="1">
      <alignment horizontal="center" vertical="center" wrapText="1"/>
    </xf>
    <xf numFmtId="0" fontId="36" fillId="19" borderId="2" xfId="0" applyFont="1" applyFill="1" applyBorder="1" applyAlignment="1">
      <alignment horizontal="center" vertical="center" wrapText="1"/>
    </xf>
    <xf numFmtId="14" fontId="36" fillId="19" borderId="2" xfId="0" applyNumberFormat="1" applyFont="1" applyFill="1" applyBorder="1" applyAlignment="1">
      <alignment horizontal="center" vertical="center"/>
    </xf>
    <xf numFmtId="0" fontId="16" fillId="19" borderId="2" xfId="0" applyFont="1" applyFill="1" applyBorder="1" applyAlignment="1">
      <alignment horizontal="center" vertical="center"/>
    </xf>
    <xf numFmtId="0" fontId="16" fillId="19" borderId="2" xfId="0" applyFont="1" applyFill="1" applyBorder="1" applyAlignment="1">
      <alignment horizontal="center" vertical="center" wrapText="1"/>
    </xf>
    <xf numFmtId="14" fontId="36" fillId="19" borderId="2" xfId="0" applyNumberFormat="1" applyFont="1" applyFill="1" applyBorder="1" applyAlignment="1">
      <alignment horizontal="center" vertical="center" wrapText="1"/>
    </xf>
    <xf numFmtId="167" fontId="36" fillId="19" borderId="2" xfId="0" applyNumberFormat="1" applyFont="1" applyFill="1" applyBorder="1" applyAlignment="1">
      <alignment horizontal="center" vertical="center"/>
    </xf>
    <xf numFmtId="0" fontId="16" fillId="19" borderId="18" xfId="0" applyFont="1" applyFill="1" applyBorder="1" applyAlignment="1">
      <alignment horizontal="center" vertical="center" wrapText="1"/>
    </xf>
    <xf numFmtId="0" fontId="16" fillId="19" borderId="18" xfId="0" applyFont="1" applyFill="1" applyBorder="1" applyAlignment="1">
      <alignment horizontal="center" vertical="center"/>
    </xf>
    <xf numFmtId="167" fontId="16" fillId="19" borderId="18" xfId="0" applyNumberFormat="1" applyFont="1" applyFill="1" applyBorder="1" applyAlignment="1">
      <alignment horizontal="center" vertical="center" wrapText="1"/>
    </xf>
    <xf numFmtId="14" fontId="16" fillId="19" borderId="18" xfId="0" applyNumberFormat="1" applyFont="1" applyFill="1" applyBorder="1" applyAlignment="1">
      <alignment horizontal="center" vertical="center"/>
    </xf>
    <xf numFmtId="14" fontId="49" fillId="19" borderId="18" xfId="0" applyNumberFormat="1" applyFont="1" applyFill="1" applyBorder="1" applyAlignment="1">
      <alignment horizontal="center" vertical="center"/>
    </xf>
    <xf numFmtId="0" fontId="49" fillId="19" borderId="18" xfId="0" applyFont="1" applyFill="1" applyBorder="1" applyAlignment="1">
      <alignment horizontal="center" vertical="center" wrapText="1"/>
    </xf>
    <xf numFmtId="167" fontId="16" fillId="19" borderId="18" xfId="0" applyNumberFormat="1" applyFont="1" applyFill="1" applyBorder="1" applyAlignment="1">
      <alignment horizontal="center" vertical="center"/>
    </xf>
    <xf numFmtId="167" fontId="16" fillId="19" borderId="2" xfId="0" applyNumberFormat="1" applyFont="1" applyFill="1" applyBorder="1" applyAlignment="1">
      <alignment horizontal="center" vertical="center" wrapText="1"/>
    </xf>
    <xf numFmtId="14" fontId="16" fillId="19" borderId="2" xfId="0" applyNumberFormat="1" applyFont="1" applyFill="1" applyBorder="1" applyAlignment="1">
      <alignment horizontal="center" vertical="center"/>
    </xf>
    <xf numFmtId="0" fontId="49" fillId="19" borderId="2" xfId="0" applyFont="1" applyFill="1" applyBorder="1" applyAlignment="1">
      <alignment horizontal="center" vertical="center"/>
    </xf>
    <xf numFmtId="14" fontId="49" fillId="19" borderId="2" xfId="0" applyNumberFormat="1" applyFont="1" applyFill="1" applyBorder="1" applyAlignment="1">
      <alignment horizontal="center" vertical="center"/>
    </xf>
    <xf numFmtId="167" fontId="16" fillId="19" borderId="2" xfId="0" applyNumberFormat="1" applyFont="1" applyFill="1" applyBorder="1" applyAlignment="1">
      <alignment horizontal="center" vertical="center"/>
    </xf>
    <xf numFmtId="0" fontId="49" fillId="19" borderId="2" xfId="0" applyFont="1" applyFill="1" applyBorder="1" applyAlignment="1">
      <alignment horizontal="center" vertical="center" wrapText="1"/>
    </xf>
    <xf numFmtId="167" fontId="49" fillId="19" borderId="2" xfId="0" applyNumberFormat="1" applyFont="1" applyFill="1" applyBorder="1" applyAlignment="1">
      <alignment horizontal="center" vertical="center"/>
    </xf>
    <xf numFmtId="0" fontId="47" fillId="19" borderId="2" xfId="0" applyFont="1" applyFill="1" applyBorder="1" applyAlignment="1">
      <alignment horizontal="center" vertical="center" wrapText="1"/>
    </xf>
    <xf numFmtId="175" fontId="47" fillId="19" borderId="2" xfId="0" applyNumberFormat="1" applyFont="1" applyFill="1" applyBorder="1" applyAlignment="1">
      <alignment horizontal="center" vertical="center" wrapText="1"/>
    </xf>
    <xf numFmtId="1" fontId="47" fillId="19" borderId="2" xfId="0" applyNumberFormat="1" applyFont="1" applyFill="1" applyBorder="1" applyAlignment="1">
      <alignment horizontal="center" vertical="center" wrapText="1"/>
    </xf>
    <xf numFmtId="14" fontId="47" fillId="19" borderId="2" xfId="0" applyNumberFormat="1" applyFont="1" applyFill="1" applyBorder="1" applyAlignment="1">
      <alignment horizontal="center" vertical="center" wrapText="1"/>
    </xf>
    <xf numFmtId="172" fontId="47" fillId="19" borderId="2" xfId="0" applyNumberFormat="1" applyFont="1" applyFill="1" applyBorder="1" applyAlignment="1">
      <alignment horizontal="center" vertical="center" wrapText="1"/>
    </xf>
    <xf numFmtId="0" fontId="36" fillId="19" borderId="18" xfId="0" applyFont="1" applyFill="1" applyBorder="1" applyAlignment="1">
      <alignment horizontal="center" vertical="center" wrapText="1"/>
    </xf>
    <xf numFmtId="175" fontId="36" fillId="19" borderId="18" xfId="0" applyNumberFormat="1" applyFont="1" applyFill="1" applyBorder="1" applyAlignment="1">
      <alignment horizontal="center" vertical="center" wrapText="1"/>
    </xf>
    <xf numFmtId="1" fontId="36" fillId="19" borderId="18" xfId="0" applyNumberFormat="1" applyFont="1" applyFill="1" applyBorder="1" applyAlignment="1">
      <alignment horizontal="center" vertical="center" wrapText="1"/>
    </xf>
    <xf numFmtId="0" fontId="36" fillId="19" borderId="18" xfId="0" applyFont="1" applyFill="1" applyBorder="1" applyAlignment="1">
      <alignment horizontal="center" vertical="center"/>
    </xf>
    <xf numFmtId="14" fontId="36" fillId="19" borderId="18" xfId="0" applyNumberFormat="1" applyFont="1" applyFill="1" applyBorder="1" applyAlignment="1">
      <alignment horizontal="center" vertical="center"/>
    </xf>
    <xf numFmtId="14" fontId="36" fillId="19" borderId="18" xfId="0" applyNumberFormat="1" applyFont="1" applyFill="1" applyBorder="1" applyAlignment="1">
      <alignment horizontal="center" vertical="center" wrapText="1"/>
    </xf>
    <xf numFmtId="175" fontId="36" fillId="19" borderId="2" xfId="0" applyNumberFormat="1" applyFont="1" applyFill="1" applyBorder="1" applyAlignment="1">
      <alignment horizontal="center" vertical="center" wrapText="1"/>
    </xf>
    <xf numFmtId="1" fontId="36" fillId="19" borderId="2" xfId="0" applyNumberFormat="1" applyFont="1" applyFill="1" applyBorder="1" applyAlignment="1">
      <alignment horizontal="center" vertical="center" wrapText="1"/>
    </xf>
    <xf numFmtId="172" fontId="36" fillId="19" borderId="2" xfId="0" applyNumberFormat="1" applyFont="1" applyFill="1" applyBorder="1" applyAlignment="1">
      <alignment horizontal="center" vertical="center" wrapText="1"/>
    </xf>
    <xf numFmtId="2" fontId="36" fillId="19" borderId="2" xfId="0" applyNumberFormat="1" applyFont="1" applyFill="1" applyBorder="1" applyAlignment="1">
      <alignment horizontal="center" vertical="center" wrapText="1"/>
    </xf>
    <xf numFmtId="175" fontId="49" fillId="19" borderId="2" xfId="0" applyNumberFormat="1" applyFont="1" applyFill="1" applyBorder="1" applyAlignment="1">
      <alignment horizontal="center" vertical="center" wrapText="1"/>
    </xf>
    <xf numFmtId="1" fontId="49" fillId="19" borderId="2" xfId="0" applyNumberFormat="1" applyFont="1" applyFill="1" applyBorder="1" applyAlignment="1">
      <alignment horizontal="center" vertical="center" wrapText="1"/>
    </xf>
    <xf numFmtId="172" fontId="49" fillId="19" borderId="2" xfId="0" applyNumberFormat="1" applyFont="1" applyFill="1" applyBorder="1" applyAlignment="1">
      <alignment horizontal="center" vertical="center" wrapText="1"/>
    </xf>
    <xf numFmtId="2" fontId="49" fillId="19" borderId="2" xfId="0" applyNumberFormat="1" applyFont="1" applyFill="1" applyBorder="1" applyAlignment="1">
      <alignment horizontal="center" vertical="center" wrapText="1"/>
    </xf>
    <xf numFmtId="0" fontId="50" fillId="19" borderId="2" xfId="0" applyFont="1" applyFill="1" applyBorder="1" applyAlignment="1">
      <alignment horizontal="center" vertical="center"/>
    </xf>
    <xf numFmtId="167" fontId="46" fillId="19" borderId="2" xfId="0" applyNumberFormat="1" applyFont="1" applyFill="1" applyBorder="1" applyAlignment="1">
      <alignment horizontal="center" vertical="center" wrapText="1"/>
    </xf>
    <xf numFmtId="167" fontId="50" fillId="19" borderId="2" xfId="0" applyNumberFormat="1" applyFont="1" applyFill="1" applyBorder="1" applyAlignment="1">
      <alignment horizontal="center" vertical="center"/>
    </xf>
    <xf numFmtId="0" fontId="18" fillId="13" borderId="30" xfId="0" applyFont="1" applyFill="1" applyBorder="1" applyAlignment="1">
      <alignment horizontal="center" vertical="center"/>
    </xf>
    <xf numFmtId="1" fontId="18" fillId="13" borderId="30" xfId="0" applyNumberFormat="1" applyFont="1" applyFill="1" applyBorder="1" applyAlignment="1">
      <alignment horizontal="center" vertical="center"/>
    </xf>
    <xf numFmtId="14" fontId="18" fillId="13" borderId="30" xfId="0" applyNumberFormat="1" applyFont="1" applyFill="1" applyBorder="1" applyAlignment="1">
      <alignment horizontal="center" vertical="center"/>
    </xf>
    <xf numFmtId="0" fontId="14" fillId="13" borderId="30" xfId="0" applyFont="1" applyFill="1" applyBorder="1" applyAlignment="1">
      <alignment horizontal="center" vertical="center" wrapText="1"/>
    </xf>
    <xf numFmtId="0" fontId="18" fillId="13" borderId="30" xfId="0" applyFont="1" applyFill="1" applyBorder="1" applyAlignment="1">
      <alignment horizontal="center"/>
    </xf>
    <xf numFmtId="0" fontId="46" fillId="21" borderId="11" xfId="0" applyFont="1" applyFill="1" applyBorder="1" applyAlignment="1">
      <alignment horizontal="center" vertical="center"/>
    </xf>
    <xf numFmtId="167" fontId="46" fillId="21" borderId="11" xfId="0" applyNumberFormat="1" applyFont="1" applyFill="1" applyBorder="1" applyAlignment="1">
      <alignment horizontal="center" vertical="center"/>
    </xf>
    <xf numFmtId="0" fontId="46" fillId="9" borderId="11" xfId="0" applyFont="1" applyFill="1" applyBorder="1" applyAlignment="1">
      <alignment horizontal="center" vertical="center"/>
    </xf>
    <xf numFmtId="1" fontId="46" fillId="21" borderId="11" xfId="0" applyNumberFormat="1" applyFont="1" applyFill="1" applyBorder="1" applyAlignment="1">
      <alignment horizontal="center" vertical="center"/>
    </xf>
    <xf numFmtId="14" fontId="46" fillId="21" borderId="11" xfId="0" applyNumberFormat="1" applyFont="1" applyFill="1" applyBorder="1" applyAlignment="1">
      <alignment horizontal="center" vertical="center"/>
    </xf>
    <xf numFmtId="14" fontId="46" fillId="9" borderId="11" xfId="0" applyNumberFormat="1" applyFont="1" applyFill="1" applyBorder="1" applyAlignment="1">
      <alignment horizontal="center" vertical="center"/>
    </xf>
    <xf numFmtId="2" fontId="46" fillId="9" borderId="11" xfId="0" applyNumberFormat="1" applyFont="1" applyFill="1" applyBorder="1" applyAlignment="1">
      <alignment horizontal="center" vertical="center" wrapText="1"/>
    </xf>
    <xf numFmtId="0" fontId="4" fillId="9" borderId="11" xfId="0" applyFont="1" applyFill="1" applyBorder="1" applyAlignment="1">
      <alignment vertical="center"/>
    </xf>
    <xf numFmtId="0" fontId="4" fillId="9" borderId="11" xfId="0" applyFont="1" applyFill="1" applyBorder="1"/>
    <xf numFmtId="0" fontId="14" fillId="9" borderId="11" xfId="0" applyFont="1" applyFill="1" applyBorder="1" applyAlignment="1">
      <alignment horizontal="center" vertical="center" wrapText="1"/>
    </xf>
    <xf numFmtId="0" fontId="51" fillId="17" borderId="2" xfId="0" applyFont="1" applyFill="1" applyBorder="1" applyAlignment="1">
      <alignment horizontal="center" vertical="center"/>
    </xf>
    <xf numFmtId="167" fontId="51" fillId="17" borderId="2" xfId="0" applyNumberFormat="1" applyFont="1" applyFill="1" applyBorder="1" applyAlignment="1">
      <alignment horizontal="center" vertical="center"/>
    </xf>
    <xf numFmtId="0" fontId="4" fillId="6" borderId="2" xfId="0" applyFont="1" applyFill="1" applyBorder="1" applyAlignment="1">
      <alignment horizontal="center" vertical="center"/>
    </xf>
    <xf numFmtId="0" fontId="4" fillId="6" borderId="9" xfId="0" applyFont="1" applyFill="1" applyBorder="1" applyAlignment="1">
      <alignment horizontal="center" vertical="center"/>
    </xf>
    <xf numFmtId="172" fontId="15" fillId="13" borderId="37" xfId="0" applyNumberFormat="1" applyFont="1" applyFill="1" applyBorder="1" applyAlignment="1">
      <alignment horizontal="center" vertical="center" wrapText="1"/>
    </xf>
    <xf numFmtId="0" fontId="2" fillId="12" borderId="2" xfId="0" applyFont="1" applyFill="1" applyBorder="1" applyAlignment="1">
      <alignment horizontal="center" vertical="center"/>
    </xf>
    <xf numFmtId="168" fontId="2" fillId="12" borderId="2" xfId="0" applyNumberFormat="1" applyFont="1" applyFill="1" applyBorder="1" applyAlignment="1">
      <alignment horizontal="center" vertical="center"/>
    </xf>
    <xf numFmtId="175" fontId="15" fillId="13" borderId="2" xfId="0" applyNumberFormat="1" applyFont="1" applyFill="1" applyBorder="1" applyAlignment="1">
      <alignment horizontal="center" vertical="center"/>
    </xf>
    <xf numFmtId="14" fontId="4" fillId="13" borderId="2" xfId="0" applyNumberFormat="1" applyFont="1" applyFill="1" applyBorder="1" applyAlignment="1">
      <alignment horizontal="center" vertical="center"/>
    </xf>
    <xf numFmtId="0" fontId="16" fillId="7" borderId="2" xfId="0" applyFont="1" applyFill="1" applyBorder="1" applyAlignment="1">
      <alignment horizontal="center" vertical="center" wrapText="1"/>
    </xf>
    <xf numFmtId="0" fontId="3" fillId="6" borderId="33" xfId="0" applyFont="1" applyFill="1" applyBorder="1" applyAlignment="1">
      <alignment horizontal="center" vertical="center"/>
    </xf>
    <xf numFmtId="178" fontId="3" fillId="6" borderId="33" xfId="0" applyNumberFormat="1" applyFont="1" applyFill="1" applyBorder="1" applyAlignment="1">
      <alignment horizontal="center" vertical="center" wrapText="1"/>
    </xf>
    <xf numFmtId="0" fontId="3" fillId="5" borderId="2" xfId="0" applyFont="1" applyFill="1" applyBorder="1" applyAlignment="1">
      <alignment wrapText="1"/>
    </xf>
    <xf numFmtId="1" fontId="3" fillId="5" borderId="2" xfId="0" applyNumberFormat="1" applyFont="1" applyFill="1" applyBorder="1" applyAlignment="1">
      <alignment horizontal="center" vertical="center"/>
    </xf>
    <xf numFmtId="14" fontId="3" fillId="5" borderId="2" xfId="0" applyNumberFormat="1" applyFont="1" applyFill="1" applyBorder="1" applyAlignment="1">
      <alignment horizontal="center" vertical="center"/>
    </xf>
    <xf numFmtId="0" fontId="0" fillId="12" borderId="33" xfId="0" applyFill="1" applyBorder="1" applyAlignment="1">
      <alignment horizontal="center" vertical="center"/>
    </xf>
    <xf numFmtId="0" fontId="2" fillId="12" borderId="33" xfId="0" applyFont="1" applyFill="1" applyBorder="1" applyAlignment="1">
      <alignment horizontal="center" vertical="center"/>
    </xf>
    <xf numFmtId="14" fontId="0" fillId="12" borderId="33" xfId="0" applyNumberFormat="1" applyFill="1" applyBorder="1" applyAlignment="1">
      <alignment horizontal="center" vertical="center"/>
    </xf>
    <xf numFmtId="0" fontId="15" fillId="0" borderId="20" xfId="0" applyFont="1" applyBorder="1" applyAlignment="1">
      <alignment horizontal="center" vertical="center" wrapText="1"/>
    </xf>
    <xf numFmtId="167" fontId="4" fillId="4" borderId="2" xfId="0" applyNumberFormat="1" applyFont="1" applyFill="1" applyBorder="1" applyAlignment="1">
      <alignment horizontal="center" vertical="center" wrapText="1"/>
    </xf>
    <xf numFmtId="2" fontId="4" fillId="4" borderId="2" xfId="0" applyNumberFormat="1" applyFont="1" applyFill="1" applyBorder="1" applyAlignment="1">
      <alignment horizontal="center" vertical="center" wrapText="1"/>
    </xf>
    <xf numFmtId="0" fontId="4" fillId="0" borderId="47" xfId="0" applyFont="1" applyBorder="1" applyAlignment="1">
      <alignment horizontal="center" vertical="center" wrapText="1"/>
    </xf>
    <xf numFmtId="0" fontId="4" fillId="13" borderId="18" xfId="0" applyFont="1" applyFill="1" applyBorder="1" applyAlignment="1">
      <alignment horizontal="center" vertical="top" wrapText="1"/>
    </xf>
    <xf numFmtId="14" fontId="4" fillId="13" borderId="18" xfId="0" applyNumberFormat="1" applyFont="1" applyFill="1" applyBorder="1" applyAlignment="1">
      <alignment horizontal="center" vertical="center" wrapText="1"/>
    </xf>
    <xf numFmtId="2" fontId="4" fillId="13" borderId="18" xfId="0" applyNumberFormat="1" applyFont="1" applyFill="1" applyBorder="1" applyAlignment="1">
      <alignment horizontal="center" vertical="center" wrapText="1"/>
    </xf>
    <xf numFmtId="0" fontId="15" fillId="13" borderId="18" xfId="0" applyFont="1" applyFill="1" applyBorder="1" applyAlignment="1">
      <alignment horizontal="center" vertical="center" wrapText="1"/>
    </xf>
    <xf numFmtId="0" fontId="4" fillId="13" borderId="57" xfId="0" applyFont="1" applyFill="1" applyBorder="1" applyAlignment="1">
      <alignment horizontal="center" vertical="center" wrapText="1"/>
    </xf>
    <xf numFmtId="167" fontId="15" fillId="13" borderId="18" xfId="0" applyNumberFormat="1" applyFont="1" applyFill="1" applyBorder="1" applyAlignment="1">
      <alignment horizontal="center" vertical="center" wrapText="1"/>
    </xf>
    <xf numFmtId="3" fontId="4" fillId="4" borderId="2" xfId="0" applyNumberFormat="1" applyFont="1" applyFill="1" applyBorder="1" applyAlignment="1">
      <alignment horizontal="center" vertical="center" wrapText="1"/>
    </xf>
    <xf numFmtId="0" fontId="14" fillId="4" borderId="2" xfId="10" applyFont="1" applyFill="1" applyBorder="1" applyAlignment="1">
      <alignment horizontal="center" vertical="center" wrapText="1"/>
    </xf>
    <xf numFmtId="0" fontId="4" fillId="4" borderId="2" xfId="10" applyFont="1" applyFill="1" applyBorder="1" applyAlignment="1">
      <alignment horizontal="center" vertical="center"/>
    </xf>
    <xf numFmtId="49" fontId="4" fillId="4" borderId="2" xfId="28" applyNumberFormat="1" applyFont="1" applyFill="1" applyBorder="1" applyAlignment="1">
      <alignment horizontal="center" vertical="center"/>
    </xf>
    <xf numFmtId="0" fontId="4" fillId="4" borderId="18" xfId="0" applyFont="1" applyFill="1" applyBorder="1" applyAlignment="1">
      <alignment horizontal="center" vertical="center" wrapText="1"/>
    </xf>
    <xf numFmtId="0" fontId="12" fillId="13" borderId="2" xfId="0" applyFont="1" applyFill="1" applyBorder="1"/>
    <xf numFmtId="0" fontId="2" fillId="4" borderId="2" xfId="0" applyFont="1" applyFill="1" applyBorder="1"/>
    <xf numFmtId="0" fontId="18" fillId="20" borderId="2" xfId="0" applyFont="1" applyFill="1" applyBorder="1" applyAlignment="1">
      <alignment horizontal="center"/>
    </xf>
    <xf numFmtId="0" fontId="18" fillId="13" borderId="2" xfId="0" applyFont="1" applyFill="1" applyBorder="1" applyAlignment="1">
      <alignment horizontal="center" vertical="center" wrapText="1"/>
    </xf>
    <xf numFmtId="167" fontId="18" fillId="9" borderId="2" xfId="0" applyNumberFormat="1" applyFont="1" applyFill="1" applyBorder="1" applyAlignment="1">
      <alignment horizontal="center" vertical="center"/>
    </xf>
    <xf numFmtId="0" fontId="18" fillId="21" borderId="2" xfId="0" applyFont="1" applyFill="1" applyBorder="1" applyAlignment="1">
      <alignment horizontal="center"/>
    </xf>
    <xf numFmtId="0" fontId="18" fillId="23" borderId="2" xfId="0" applyFont="1" applyFill="1" applyBorder="1" applyAlignment="1">
      <alignment horizontal="center"/>
    </xf>
    <xf numFmtId="0" fontId="18" fillId="14" borderId="2" xfId="0" applyFont="1" applyFill="1" applyBorder="1" applyAlignment="1">
      <alignment horizontal="center"/>
    </xf>
    <xf numFmtId="0" fontId="18" fillId="13" borderId="2" xfId="0" applyFont="1" applyFill="1" applyBorder="1" applyAlignment="1">
      <alignment horizontal="center" vertical="center"/>
    </xf>
    <xf numFmtId="167" fontId="18" fillId="16" borderId="2" xfId="0" applyNumberFormat="1" applyFont="1" applyFill="1" applyBorder="1" applyAlignment="1">
      <alignment horizontal="center"/>
    </xf>
    <xf numFmtId="0" fontId="18" fillId="9" borderId="2" xfId="0" applyFont="1" applyFill="1" applyBorder="1" applyAlignment="1">
      <alignment horizontal="center"/>
    </xf>
    <xf numFmtId="1" fontId="18" fillId="9" borderId="2" xfId="0" applyNumberFormat="1" applyFont="1" applyFill="1" applyBorder="1" applyAlignment="1">
      <alignment horizontal="center"/>
    </xf>
    <xf numFmtId="14" fontId="18" fillId="20" borderId="2" xfId="0" applyNumberFormat="1" applyFont="1" applyFill="1" applyBorder="1" applyAlignment="1">
      <alignment horizontal="center"/>
    </xf>
    <xf numFmtId="0" fontId="18" fillId="17" borderId="2" xfId="0" applyFont="1" applyFill="1" applyBorder="1" applyAlignment="1">
      <alignment horizontal="center" vertical="center"/>
    </xf>
    <xf numFmtId="1" fontId="18" fillId="23" borderId="2" xfId="0" applyNumberFormat="1" applyFont="1" applyFill="1" applyBorder="1" applyAlignment="1">
      <alignment horizontal="center"/>
    </xf>
    <xf numFmtId="14" fontId="18" fillId="23" borderId="2" xfId="0" applyNumberFormat="1" applyFont="1" applyFill="1" applyBorder="1" applyAlignment="1">
      <alignment horizontal="center"/>
    </xf>
    <xf numFmtId="14" fontId="18" fillId="9" borderId="2" xfId="0" applyNumberFormat="1" applyFont="1" applyFill="1" applyBorder="1" applyAlignment="1">
      <alignment horizontal="center"/>
    </xf>
    <xf numFmtId="14" fontId="18" fillId="21" borderId="2" xfId="0" applyNumberFormat="1" applyFont="1" applyFill="1" applyBorder="1" applyAlignment="1">
      <alignment horizontal="center"/>
    </xf>
    <xf numFmtId="2" fontId="18" fillId="9" borderId="2" xfId="0" applyNumberFormat="1" applyFont="1" applyFill="1" applyBorder="1" applyAlignment="1">
      <alignment horizontal="center" vertical="center" wrapText="1"/>
    </xf>
    <xf numFmtId="0" fontId="18" fillId="14" borderId="2" xfId="0" applyFont="1" applyFill="1" applyBorder="1" applyAlignment="1">
      <alignment horizontal="center" vertical="center" wrapText="1"/>
    </xf>
    <xf numFmtId="0" fontId="18" fillId="10"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49" fontId="18" fillId="4" borderId="2" xfId="0" applyNumberFormat="1" applyFont="1" applyFill="1" applyBorder="1" applyAlignment="1">
      <alignment horizontal="center" vertical="center" wrapText="1"/>
    </xf>
    <xf numFmtId="14" fontId="18" fillId="13" borderId="2" xfId="0" applyNumberFormat="1" applyFont="1" applyFill="1" applyBorder="1" applyAlignment="1">
      <alignment horizontal="center" vertical="center"/>
    </xf>
    <xf numFmtId="0" fontId="18" fillId="14" borderId="2" xfId="0" applyFont="1" applyFill="1" applyBorder="1" applyAlignment="1">
      <alignment horizontal="center" vertical="center"/>
    </xf>
    <xf numFmtId="14" fontId="18" fillId="14" borderId="2" xfId="0" applyNumberFormat="1" applyFont="1" applyFill="1" applyBorder="1" applyAlignment="1">
      <alignment horizontal="center"/>
    </xf>
    <xf numFmtId="0" fontId="18" fillId="9" borderId="2" xfId="0" applyFont="1" applyFill="1" applyBorder="1" applyAlignment="1">
      <alignment horizontal="center" vertical="center" wrapText="1"/>
    </xf>
    <xf numFmtId="1" fontId="18" fillId="14" borderId="2" xfId="0" applyNumberFormat="1" applyFont="1" applyFill="1" applyBorder="1" applyAlignment="1">
      <alignment horizontal="center"/>
    </xf>
    <xf numFmtId="14" fontId="18" fillId="14" borderId="2" xfId="0" applyNumberFormat="1" applyFont="1" applyFill="1" applyBorder="1" applyAlignment="1">
      <alignment horizontal="center" vertical="center"/>
    </xf>
    <xf numFmtId="167" fontId="18" fillId="17" borderId="2" xfId="0" applyNumberFormat="1" applyFont="1" applyFill="1" applyBorder="1" applyAlignment="1">
      <alignment horizontal="center" vertical="center"/>
    </xf>
    <xf numFmtId="0" fontId="18" fillId="17" borderId="2" xfId="0" applyFont="1" applyFill="1" applyBorder="1" applyAlignment="1">
      <alignment horizontal="center"/>
    </xf>
    <xf numFmtId="0" fontId="4" fillId="0" borderId="35" xfId="0" applyFont="1" applyBorder="1"/>
    <xf numFmtId="0" fontId="4" fillId="13" borderId="36" xfId="0" applyFont="1" applyFill="1" applyBorder="1"/>
    <xf numFmtId="0" fontId="4" fillId="13" borderId="1" xfId="0" applyFont="1" applyFill="1" applyBorder="1"/>
    <xf numFmtId="0" fontId="4" fillId="13" borderId="23" xfId="0" applyFont="1" applyFill="1" applyBorder="1"/>
    <xf numFmtId="170" fontId="4" fillId="13" borderId="23" xfId="0" applyNumberFormat="1" applyFont="1" applyFill="1" applyBorder="1" applyAlignment="1">
      <alignment horizontal="right"/>
    </xf>
    <xf numFmtId="0" fontId="4" fillId="13" borderId="23" xfId="0" applyFont="1" applyFill="1" applyBorder="1" applyAlignment="1">
      <alignment horizontal="right"/>
    </xf>
    <xf numFmtId="0" fontId="4" fillId="13" borderId="23" xfId="0" applyFont="1" applyFill="1" applyBorder="1" applyAlignment="1">
      <alignment horizontal="left"/>
    </xf>
    <xf numFmtId="0" fontId="4" fillId="13" borderId="24" xfId="0" applyFont="1" applyFill="1" applyBorder="1"/>
    <xf numFmtId="0" fontId="4" fillId="13" borderId="2" xfId="0" applyFont="1" applyFill="1" applyBorder="1"/>
    <xf numFmtId="4" fontId="4" fillId="4" borderId="2" xfId="0" applyNumberFormat="1" applyFont="1" applyFill="1" applyBorder="1" applyAlignment="1">
      <alignment horizontal="center" vertical="center" wrapText="1"/>
    </xf>
    <xf numFmtId="0" fontId="4" fillId="13" borderId="2" xfId="0" applyFont="1" applyFill="1" applyBorder="1" applyAlignment="1">
      <alignment horizontal="center" vertical="top"/>
    </xf>
    <xf numFmtId="0" fontId="4" fillId="7" borderId="33" xfId="0" applyFont="1" applyFill="1" applyBorder="1" applyAlignment="1">
      <alignment horizontal="center" vertical="center" wrapText="1"/>
    </xf>
    <xf numFmtId="172" fontId="4" fillId="7" borderId="33" xfId="0" applyNumberFormat="1" applyFont="1" applyFill="1" applyBorder="1" applyAlignment="1">
      <alignment horizontal="center" vertical="center" wrapText="1"/>
    </xf>
    <xf numFmtId="14" fontId="4" fillId="7" borderId="33" xfId="0" applyNumberFormat="1" applyFont="1" applyFill="1" applyBorder="1" applyAlignment="1">
      <alignment horizontal="center" vertical="center" wrapText="1"/>
    </xf>
    <xf numFmtId="0" fontId="3" fillId="6" borderId="18" xfId="0" applyFont="1" applyFill="1" applyBorder="1" applyAlignment="1">
      <alignment horizontal="center" vertical="center" wrapText="1"/>
    </xf>
    <xf numFmtId="0" fontId="3" fillId="6" borderId="18" xfId="0" applyFont="1" applyFill="1" applyBorder="1" applyAlignment="1">
      <alignment horizontal="center" vertical="center"/>
    </xf>
    <xf numFmtId="178" fontId="3" fillId="6" borderId="18" xfId="0" applyNumberFormat="1" applyFont="1" applyFill="1" applyBorder="1" applyAlignment="1">
      <alignment horizontal="center" vertical="center"/>
    </xf>
    <xf numFmtId="178" fontId="3" fillId="6" borderId="18" xfId="0" applyNumberFormat="1" applyFont="1" applyFill="1" applyBorder="1" applyAlignment="1">
      <alignment horizontal="center" vertical="center" wrapText="1"/>
    </xf>
    <xf numFmtId="0" fontId="4" fillId="6" borderId="18" xfId="0" applyFont="1" applyFill="1" applyBorder="1" applyAlignment="1">
      <alignment horizontal="center" vertical="center" wrapText="1"/>
    </xf>
    <xf numFmtId="172" fontId="15" fillId="13" borderId="7" xfId="0" applyNumberFormat="1" applyFont="1" applyFill="1" applyBorder="1" applyAlignment="1">
      <alignment horizontal="center" vertical="center" wrapText="1"/>
    </xf>
    <xf numFmtId="172" fontId="15" fillId="13" borderId="8" xfId="0" applyNumberFormat="1" applyFont="1" applyFill="1" applyBorder="1" applyAlignment="1">
      <alignment horizontal="center" vertical="center" wrapText="1"/>
    </xf>
    <xf numFmtId="167" fontId="29" fillId="13" borderId="7" xfId="0" applyNumberFormat="1" applyFont="1" applyFill="1" applyBorder="1" applyAlignment="1">
      <alignment horizontal="center" vertical="center" wrapText="1"/>
    </xf>
    <xf numFmtId="49" fontId="5" fillId="13" borderId="7" xfId="0" applyNumberFormat="1" applyFont="1" applyFill="1" applyBorder="1" applyAlignment="1">
      <alignment horizontal="center" vertical="center" wrapText="1"/>
    </xf>
    <xf numFmtId="167" fontId="29" fillId="13" borderId="8" xfId="0" applyNumberFormat="1" applyFont="1" applyFill="1" applyBorder="1" applyAlignment="1">
      <alignment horizontal="center" vertical="center" wrapText="1"/>
    </xf>
    <xf numFmtId="2" fontId="17" fillId="9" borderId="18" xfId="0" applyNumberFormat="1" applyFont="1" applyFill="1" applyBorder="1" applyAlignment="1">
      <alignment horizontal="center" vertical="center" wrapText="1"/>
    </xf>
    <xf numFmtId="0" fontId="17" fillId="9" borderId="18" xfId="0" applyFont="1" applyFill="1" applyBorder="1" applyAlignment="1">
      <alignment horizontal="center" vertical="center"/>
    </xf>
    <xf numFmtId="2" fontId="23" fillId="9" borderId="18" xfId="0" applyNumberFormat="1" applyFont="1" applyFill="1" applyBorder="1" applyAlignment="1">
      <alignment horizontal="center" vertical="center"/>
    </xf>
    <xf numFmtId="14" fontId="28" fillId="9" borderId="18" xfId="0" applyNumberFormat="1" applyFont="1" applyFill="1" applyBorder="1" applyAlignment="1">
      <alignment horizontal="center" vertical="center"/>
    </xf>
    <xf numFmtId="2" fontId="28" fillId="9" borderId="18" xfId="0" applyNumberFormat="1" applyFont="1" applyFill="1" applyBorder="1" applyAlignment="1">
      <alignment horizontal="center" vertical="center"/>
    </xf>
    <xf numFmtId="0" fontId="31" fillId="3" borderId="18" xfId="0" applyFont="1" applyFill="1" applyBorder="1" applyAlignment="1">
      <alignment horizontal="center" vertical="center" wrapText="1"/>
    </xf>
    <xf numFmtId="167" fontId="4" fillId="7" borderId="2" xfId="0" applyNumberFormat="1" applyFont="1" applyFill="1" applyBorder="1" applyAlignment="1">
      <alignment horizontal="center" vertical="center" wrapText="1"/>
    </xf>
    <xf numFmtId="49" fontId="4" fillId="7" borderId="2" xfId="0" applyNumberFormat="1" applyFont="1" applyFill="1" applyBorder="1" applyAlignment="1">
      <alignment horizontal="center" vertical="center" wrapText="1"/>
    </xf>
    <xf numFmtId="175" fontId="4" fillId="7" borderId="2" xfId="0" applyNumberFormat="1" applyFont="1" applyFill="1" applyBorder="1" applyAlignment="1">
      <alignment horizontal="center" vertical="center" wrapText="1"/>
    </xf>
    <xf numFmtId="0" fontId="4" fillId="0" borderId="25" xfId="0" applyFont="1" applyBorder="1" applyAlignment="1">
      <alignment horizontal="center" vertical="center" wrapText="1"/>
    </xf>
    <xf numFmtId="0" fontId="4" fillId="7" borderId="33" xfId="0" applyFont="1" applyFill="1" applyBorder="1" applyAlignment="1">
      <alignment horizontal="center" vertical="center"/>
    </xf>
    <xf numFmtId="2" fontId="4" fillId="7" borderId="33" xfId="0" applyNumberFormat="1" applyFont="1" applyFill="1" applyBorder="1" applyAlignment="1">
      <alignment horizontal="center" vertical="center"/>
    </xf>
    <xf numFmtId="4" fontId="4" fillId="7" borderId="33" xfId="0" applyNumberFormat="1" applyFont="1" applyFill="1" applyBorder="1" applyAlignment="1">
      <alignment horizontal="center" vertical="center"/>
    </xf>
    <xf numFmtId="168" fontId="4" fillId="7" borderId="33" xfId="0" applyNumberFormat="1" applyFont="1" applyFill="1" applyBorder="1" applyAlignment="1">
      <alignment horizontal="center" vertical="center"/>
    </xf>
    <xf numFmtId="2" fontId="4" fillId="13" borderId="7" xfId="0" applyNumberFormat="1" applyFont="1" applyFill="1" applyBorder="1" applyAlignment="1">
      <alignment horizontal="center" vertical="center"/>
    </xf>
    <xf numFmtId="4" fontId="4" fillId="13" borderId="7" xfId="0" applyNumberFormat="1" applyFont="1" applyFill="1" applyBorder="1" applyAlignment="1">
      <alignment horizontal="center" vertical="center"/>
    </xf>
    <xf numFmtId="168" fontId="4" fillId="13" borderId="7" xfId="0" applyNumberFormat="1" applyFont="1" applyFill="1" applyBorder="1" applyAlignment="1">
      <alignment horizontal="center" vertical="center"/>
    </xf>
    <xf numFmtId="2" fontId="15" fillId="13" borderId="7" xfId="0" applyNumberFormat="1" applyFont="1" applyFill="1" applyBorder="1" applyAlignment="1">
      <alignment horizontal="center" vertical="center"/>
    </xf>
    <xf numFmtId="0" fontId="46" fillId="13" borderId="20" xfId="0" applyFont="1" applyFill="1" applyBorder="1" applyAlignment="1">
      <alignment horizontal="center" vertical="center" wrapText="1"/>
    </xf>
    <xf numFmtId="167" fontId="50" fillId="13" borderId="33" xfId="0" applyNumberFormat="1" applyFont="1" applyFill="1" applyBorder="1" applyAlignment="1">
      <alignment horizontal="center" vertical="center"/>
    </xf>
    <xf numFmtId="0" fontId="36" fillId="12" borderId="2" xfId="0" applyFont="1" applyFill="1" applyBorder="1" applyAlignment="1">
      <alignment horizontal="center" vertical="center" wrapText="1"/>
    </xf>
    <xf numFmtId="167" fontId="36" fillId="12" borderId="2" xfId="0" applyNumberFormat="1" applyFont="1" applyFill="1" applyBorder="1" applyAlignment="1">
      <alignment horizontal="center" vertical="center" wrapText="1"/>
    </xf>
    <xf numFmtId="0" fontId="55" fillId="12" borderId="2" xfId="0" applyFont="1" applyFill="1" applyBorder="1" applyAlignment="1">
      <alignment horizontal="center" vertical="center" wrapText="1"/>
    </xf>
    <xf numFmtId="0" fontId="54" fillId="5" borderId="2" xfId="0" applyFont="1" applyFill="1" applyBorder="1" applyAlignment="1">
      <alignment horizontal="center" vertical="center" wrapText="1"/>
    </xf>
    <xf numFmtId="1" fontId="54" fillId="5" borderId="2" xfId="0" applyNumberFormat="1" applyFont="1" applyFill="1" applyBorder="1" applyAlignment="1">
      <alignment horizontal="center" vertical="center" wrapText="1"/>
    </xf>
    <xf numFmtId="0" fontId="36" fillId="13" borderId="2" xfId="0" applyFont="1" applyFill="1" applyBorder="1" applyAlignment="1">
      <alignment horizontal="center" vertical="center" wrapText="1"/>
    </xf>
    <xf numFmtId="167" fontId="36" fillId="13" borderId="2" xfId="0" applyNumberFormat="1" applyFont="1" applyFill="1" applyBorder="1" applyAlignment="1">
      <alignment horizontal="center" vertical="center" wrapText="1"/>
    </xf>
    <xf numFmtId="0" fontId="36" fillId="5" borderId="2" xfId="0" applyFont="1" applyFill="1" applyBorder="1" applyAlignment="1">
      <alignment horizontal="center" vertical="center" wrapText="1"/>
    </xf>
    <xf numFmtId="167" fontId="36" fillId="5" borderId="2" xfId="0" applyNumberFormat="1" applyFont="1" applyFill="1" applyBorder="1" applyAlignment="1">
      <alignment horizontal="center" vertical="center" wrapText="1"/>
    </xf>
    <xf numFmtId="0" fontId="54" fillId="5" borderId="2" xfId="0" applyFont="1" applyFill="1" applyBorder="1" applyAlignment="1">
      <alignment horizontal="center"/>
    </xf>
    <xf numFmtId="0" fontId="54" fillId="5" borderId="2" xfId="0" applyFont="1" applyFill="1" applyBorder="1" applyAlignment="1">
      <alignment horizontal="center" vertical="center"/>
    </xf>
    <xf numFmtId="0" fontId="54" fillId="5" borderId="2" xfId="9" applyFont="1" applyFill="1" applyBorder="1" applyAlignment="1">
      <alignment horizontal="center"/>
    </xf>
    <xf numFmtId="0" fontId="54" fillId="5" borderId="33" xfId="0" applyFont="1" applyFill="1" applyBorder="1" applyAlignment="1">
      <alignment horizontal="center" vertical="center"/>
    </xf>
    <xf numFmtId="0" fontId="54" fillId="6" borderId="2" xfId="0" applyFont="1" applyFill="1" applyBorder="1" applyAlignment="1">
      <alignment horizontal="center" vertical="center"/>
    </xf>
    <xf numFmtId="0" fontId="57" fillId="6" borderId="2" xfId="0" applyFont="1" applyFill="1" applyBorder="1" applyAlignment="1">
      <alignment horizontal="center" vertical="center"/>
    </xf>
    <xf numFmtId="0" fontId="54" fillId="6" borderId="2" xfId="0" applyFont="1" applyFill="1" applyBorder="1" applyAlignment="1">
      <alignment horizontal="center" vertical="center" wrapText="1"/>
    </xf>
    <xf numFmtId="177" fontId="54" fillId="6" borderId="2" xfId="0" applyNumberFormat="1" applyFont="1" applyFill="1" applyBorder="1" applyAlignment="1">
      <alignment horizontal="center" vertical="center" wrapText="1"/>
    </xf>
    <xf numFmtId="0" fontId="54" fillId="6" borderId="2" xfId="16" applyFont="1" applyFill="1" applyBorder="1" applyAlignment="1">
      <alignment horizontal="center" vertical="center" wrapText="1"/>
    </xf>
    <xf numFmtId="0" fontId="54" fillId="6" borderId="33" xfId="16" applyFont="1" applyFill="1" applyBorder="1" applyAlignment="1">
      <alignment horizontal="center" vertical="center" wrapText="1"/>
    </xf>
    <xf numFmtId="0" fontId="54" fillId="6" borderId="33" xfId="0" applyFont="1" applyFill="1" applyBorder="1" applyAlignment="1">
      <alignment horizontal="center" vertical="center" wrapText="1"/>
    </xf>
    <xf numFmtId="170" fontId="54" fillId="6" borderId="33" xfId="0" applyNumberFormat="1" applyFont="1" applyFill="1" applyBorder="1" applyAlignment="1">
      <alignment horizontal="center" vertical="center" wrapText="1"/>
    </xf>
    <xf numFmtId="170" fontId="54" fillId="6" borderId="2" xfId="0" applyNumberFormat="1" applyFont="1" applyFill="1" applyBorder="1" applyAlignment="1">
      <alignment horizontal="center" vertical="center" wrapText="1"/>
    </xf>
    <xf numFmtId="0" fontId="46" fillId="13" borderId="33" xfId="0" applyFont="1" applyFill="1" applyBorder="1" applyAlignment="1">
      <alignment horizontal="center" vertical="center" wrapText="1"/>
    </xf>
    <xf numFmtId="0" fontId="50" fillId="13" borderId="33" xfId="0" applyFont="1" applyFill="1" applyBorder="1" applyAlignment="1">
      <alignment horizontal="center" vertical="center"/>
    </xf>
    <xf numFmtId="167" fontId="46" fillId="13" borderId="33" xfId="0" applyNumberFormat="1" applyFont="1" applyFill="1" applyBorder="1" applyAlignment="1">
      <alignment horizontal="center" vertical="center" wrapText="1"/>
    </xf>
    <xf numFmtId="0" fontId="49" fillId="13" borderId="33" xfId="0" applyFont="1" applyFill="1" applyBorder="1" applyAlignment="1">
      <alignment horizontal="center" vertical="center"/>
    </xf>
    <xf numFmtId="14" fontId="46" fillId="13" borderId="33" xfId="0" applyNumberFormat="1" applyFont="1" applyFill="1" applyBorder="1" applyAlignment="1">
      <alignment horizontal="center" vertical="center" wrapText="1"/>
    </xf>
    <xf numFmtId="14" fontId="46" fillId="13" borderId="56" xfId="0" applyNumberFormat="1" applyFont="1" applyFill="1" applyBorder="1" applyAlignment="1">
      <alignment horizontal="center" vertical="center" wrapText="1"/>
    </xf>
    <xf numFmtId="0" fontId="49" fillId="13" borderId="33" xfId="0" applyFont="1" applyFill="1" applyBorder="1" applyAlignment="1">
      <alignment horizontal="center" vertical="center" wrapText="1"/>
    </xf>
    <xf numFmtId="0" fontId="46" fillId="13" borderId="33" xfId="0" applyFont="1" applyFill="1" applyBorder="1" applyAlignment="1">
      <alignment horizontal="center" vertical="center"/>
    </xf>
    <xf numFmtId="14" fontId="46" fillId="13" borderId="33" xfId="0" applyNumberFormat="1" applyFont="1" applyFill="1" applyBorder="1" applyAlignment="1">
      <alignment horizontal="center" vertical="center"/>
    </xf>
    <xf numFmtId="167" fontId="46" fillId="13" borderId="33" xfId="0" applyNumberFormat="1" applyFont="1" applyFill="1" applyBorder="1" applyAlignment="1">
      <alignment horizontal="center" vertical="center"/>
    </xf>
    <xf numFmtId="0" fontId="49" fillId="13" borderId="56" xfId="0" applyFont="1" applyFill="1" applyBorder="1" applyAlignment="1">
      <alignment horizontal="center" vertical="center"/>
    </xf>
    <xf numFmtId="0" fontId="33" fillId="13" borderId="20" xfId="0" applyFont="1" applyFill="1" applyBorder="1" applyAlignment="1">
      <alignment horizontal="center" vertical="center"/>
    </xf>
    <xf numFmtId="0" fontId="54" fillId="5" borderId="18" xfId="0" applyFont="1" applyFill="1" applyBorder="1" applyAlignment="1">
      <alignment horizontal="center" vertical="center" wrapText="1"/>
    </xf>
    <xf numFmtId="1" fontId="54" fillId="5" borderId="18" xfId="0" applyNumberFormat="1" applyFont="1" applyFill="1" applyBorder="1" applyAlignment="1">
      <alignment horizontal="center" vertical="center" wrapText="1"/>
    </xf>
    <xf numFmtId="0" fontId="36" fillId="12" borderId="18" xfId="0" applyFont="1" applyFill="1" applyBorder="1" applyAlignment="1">
      <alignment horizontal="center" vertical="center" wrapText="1"/>
    </xf>
    <xf numFmtId="167" fontId="36" fillId="12" borderId="18" xfId="0" applyNumberFormat="1" applyFont="1" applyFill="1" applyBorder="1" applyAlignment="1">
      <alignment horizontal="center" vertical="center" wrapText="1"/>
    </xf>
    <xf numFmtId="0" fontId="36" fillId="12" borderId="28" xfId="0" applyFont="1" applyFill="1" applyBorder="1" applyAlignment="1">
      <alignment horizontal="center" vertical="center" wrapText="1"/>
    </xf>
    <xf numFmtId="167" fontId="36" fillId="12" borderId="29" xfId="0" applyNumberFormat="1" applyFont="1" applyFill="1" applyBorder="1" applyAlignment="1">
      <alignment horizontal="center" vertical="center" wrapText="1"/>
    </xf>
    <xf numFmtId="167" fontId="36" fillId="12" borderId="9" xfId="0" applyNumberFormat="1" applyFont="1" applyFill="1" applyBorder="1" applyAlignment="1">
      <alignment horizontal="center" vertical="center" wrapText="1"/>
    </xf>
    <xf numFmtId="167" fontId="55" fillId="12" borderId="9" xfId="0" applyNumberFormat="1" applyFont="1" applyFill="1" applyBorder="1" applyAlignment="1">
      <alignment horizontal="center" vertical="center" wrapText="1"/>
    </xf>
    <xf numFmtId="0" fontId="54" fillId="12" borderId="28" xfId="0" applyFont="1" applyFill="1" applyBorder="1" applyAlignment="1">
      <alignment horizontal="center" vertical="center" wrapText="1"/>
    </xf>
    <xf numFmtId="176" fontId="54" fillId="12" borderId="28" xfId="0" applyNumberFormat="1" applyFont="1" applyFill="1" applyBorder="1" applyAlignment="1">
      <alignment horizontal="center" vertical="center" wrapText="1"/>
    </xf>
    <xf numFmtId="0" fontId="54" fillId="12" borderId="28" xfId="0" applyFont="1" applyFill="1" applyBorder="1" applyAlignment="1">
      <alignment horizontal="left" vertical="center" wrapText="1"/>
    </xf>
    <xf numFmtId="14" fontId="54" fillId="12" borderId="28" xfId="0" applyNumberFormat="1" applyFont="1" applyFill="1" applyBorder="1" applyAlignment="1">
      <alignment horizontal="right" wrapText="1"/>
    </xf>
    <xf numFmtId="168" fontId="54" fillId="12" borderId="28" xfId="0" applyNumberFormat="1" applyFont="1" applyFill="1" applyBorder="1" applyAlignment="1">
      <alignment horizontal="center" wrapText="1"/>
    </xf>
    <xf numFmtId="170" fontId="54" fillId="12" borderId="28" xfId="0" applyNumberFormat="1" applyFont="1" applyFill="1" applyBorder="1" applyAlignment="1">
      <alignment horizontal="center" vertical="center" wrapText="1"/>
    </xf>
    <xf numFmtId="0" fontId="54" fillId="12" borderId="2" xfId="0" applyFont="1" applyFill="1" applyBorder="1" applyAlignment="1">
      <alignment horizontal="center" vertical="center" wrapText="1"/>
    </xf>
    <xf numFmtId="176" fontId="54" fillId="12" borderId="2" xfId="0" applyNumberFormat="1" applyFont="1" applyFill="1" applyBorder="1" applyAlignment="1">
      <alignment horizontal="center" vertical="center" wrapText="1"/>
    </xf>
    <xf numFmtId="0" fontId="54" fillId="12" borderId="2" xfId="0" applyFont="1" applyFill="1" applyBorder="1" applyAlignment="1">
      <alignment horizontal="left" vertical="center" wrapText="1"/>
    </xf>
    <xf numFmtId="14" fontId="54" fillId="12" borderId="2" xfId="0" applyNumberFormat="1" applyFont="1" applyFill="1" applyBorder="1" applyAlignment="1">
      <alignment horizontal="right" wrapText="1"/>
    </xf>
    <xf numFmtId="168" fontId="54" fillId="12" borderId="2" xfId="0" applyNumberFormat="1" applyFont="1" applyFill="1" applyBorder="1" applyAlignment="1">
      <alignment horizontal="center" wrapText="1"/>
    </xf>
    <xf numFmtId="170" fontId="54" fillId="12" borderId="2" xfId="0" applyNumberFormat="1" applyFont="1" applyFill="1" applyBorder="1" applyAlignment="1">
      <alignment horizontal="center" vertical="center" wrapText="1"/>
    </xf>
    <xf numFmtId="0" fontId="54" fillId="13" borderId="7" xfId="0" applyFont="1" applyFill="1" applyBorder="1" applyAlignment="1">
      <alignment horizontal="center" vertical="center" wrapText="1"/>
    </xf>
    <xf numFmtId="0" fontId="54" fillId="13" borderId="7" xfId="0" applyFont="1" applyFill="1" applyBorder="1" applyAlignment="1">
      <alignment horizontal="left" vertical="center" wrapText="1"/>
    </xf>
    <xf numFmtId="14" fontId="54" fillId="13" borderId="7" xfId="0" applyNumberFormat="1" applyFont="1" applyFill="1" applyBorder="1" applyAlignment="1">
      <alignment horizontal="right" wrapText="1"/>
    </xf>
    <xf numFmtId="168" fontId="54" fillId="13" borderId="7" xfId="0" applyNumberFormat="1" applyFont="1" applyFill="1" applyBorder="1" applyAlignment="1">
      <alignment horizontal="center" wrapText="1"/>
    </xf>
    <xf numFmtId="170" fontId="54" fillId="13" borderId="7" xfId="0" applyNumberFormat="1" applyFont="1" applyFill="1" applyBorder="1" applyAlignment="1">
      <alignment horizontal="center" vertical="center" wrapText="1"/>
    </xf>
    <xf numFmtId="0" fontId="36" fillId="13" borderId="7" xfId="0" applyFont="1" applyFill="1" applyBorder="1" applyAlignment="1">
      <alignment horizontal="center" vertical="center" wrapText="1"/>
    </xf>
    <xf numFmtId="167" fontId="36" fillId="13" borderId="8" xfId="0" applyNumberFormat="1" applyFont="1" applyFill="1" applyBorder="1" applyAlignment="1">
      <alignment horizontal="center" vertical="center" wrapText="1"/>
    </xf>
    <xf numFmtId="0" fontId="20" fillId="0" borderId="20" xfId="0" applyFont="1" applyBorder="1" applyAlignment="1">
      <alignment horizontal="center" vertical="center" wrapText="1"/>
    </xf>
    <xf numFmtId="0" fontId="20" fillId="13" borderId="12" xfId="0" applyFont="1" applyFill="1" applyBorder="1" applyAlignment="1">
      <alignment horizontal="center" vertical="center" wrapText="1"/>
    </xf>
    <xf numFmtId="0" fontId="20" fillId="13" borderId="4" xfId="0" applyFont="1" applyFill="1" applyBorder="1" applyAlignment="1">
      <alignment horizontal="center" vertical="center" wrapText="1"/>
    </xf>
    <xf numFmtId="0" fontId="20" fillId="13" borderId="32" xfId="0" applyFont="1" applyFill="1" applyBorder="1" applyAlignment="1">
      <alignment horizontal="center" vertical="center" wrapText="1"/>
    </xf>
    <xf numFmtId="0" fontId="54" fillId="12" borderId="33" xfId="0" applyFont="1" applyFill="1" applyBorder="1" applyAlignment="1">
      <alignment horizontal="center" vertical="center" wrapText="1"/>
    </xf>
    <xf numFmtId="176" fontId="54" fillId="12" borderId="33" xfId="0" applyNumberFormat="1" applyFont="1" applyFill="1" applyBorder="1" applyAlignment="1">
      <alignment horizontal="center" vertical="center" wrapText="1"/>
    </xf>
    <xf numFmtId="0" fontId="54" fillId="12" borderId="33" xfId="0" applyFont="1" applyFill="1" applyBorder="1" applyAlignment="1">
      <alignment horizontal="left" vertical="center" wrapText="1"/>
    </xf>
    <xf numFmtId="14" fontId="54" fillId="12" borderId="33" xfId="0" applyNumberFormat="1" applyFont="1" applyFill="1" applyBorder="1" applyAlignment="1">
      <alignment horizontal="right" wrapText="1"/>
    </xf>
    <xf numFmtId="168" fontId="54" fillId="12" borderId="33" xfId="0" applyNumberFormat="1" applyFont="1" applyFill="1" applyBorder="1" applyAlignment="1">
      <alignment horizontal="center" wrapText="1"/>
    </xf>
    <xf numFmtId="170" fontId="54" fillId="12" borderId="33" xfId="0" applyNumberFormat="1" applyFont="1" applyFill="1" applyBorder="1" applyAlignment="1">
      <alignment horizontal="center" vertical="center" wrapText="1"/>
    </xf>
    <xf numFmtId="0" fontId="36" fillId="12" borderId="33" xfId="0" applyFont="1" applyFill="1" applyBorder="1" applyAlignment="1">
      <alignment horizontal="center" vertical="center" wrapText="1"/>
    </xf>
    <xf numFmtId="167" fontId="36" fillId="12" borderId="34" xfId="0" applyNumberFormat="1" applyFont="1" applyFill="1" applyBorder="1" applyAlignment="1">
      <alignment horizontal="center" vertical="center" wrapText="1"/>
    </xf>
    <xf numFmtId="176" fontId="55" fillId="13" borderId="7" xfId="0" applyNumberFormat="1" applyFont="1" applyFill="1" applyBorder="1" applyAlignment="1">
      <alignment horizontal="center" vertical="center" wrapText="1"/>
    </xf>
    <xf numFmtId="174" fontId="54" fillId="5" borderId="18" xfId="0" applyNumberFormat="1" applyFont="1" applyFill="1" applyBorder="1" applyAlignment="1">
      <alignment horizontal="center" wrapText="1"/>
    </xf>
    <xf numFmtId="174" fontId="54" fillId="5" borderId="2" xfId="0" applyNumberFormat="1" applyFont="1" applyFill="1" applyBorder="1" applyAlignment="1">
      <alignment horizontal="center" wrapText="1"/>
    </xf>
    <xf numFmtId="177" fontId="54" fillId="6" borderId="2" xfId="16" applyNumberFormat="1" applyFont="1" applyFill="1" applyBorder="1" applyAlignment="1">
      <alignment horizontal="center" vertical="center" wrapText="1"/>
    </xf>
    <xf numFmtId="170" fontId="54" fillId="6" borderId="2" xfId="16" applyNumberFormat="1" applyFont="1" applyFill="1" applyBorder="1" applyAlignment="1">
      <alignment horizontal="center" vertical="center" wrapText="1"/>
    </xf>
    <xf numFmtId="178" fontId="54" fillId="6" borderId="2" xfId="0" applyNumberFormat="1" applyFont="1" applyFill="1" applyBorder="1" applyAlignment="1">
      <alignment horizontal="center" vertical="center" wrapText="1"/>
    </xf>
    <xf numFmtId="168" fontId="54" fillId="6" borderId="2" xfId="0" applyNumberFormat="1" applyFont="1" applyFill="1" applyBorder="1" applyAlignment="1">
      <alignment horizontal="center" vertical="center" wrapText="1"/>
    </xf>
    <xf numFmtId="4" fontId="54" fillId="6" borderId="2" xfId="0" applyNumberFormat="1" applyFont="1" applyFill="1" applyBorder="1" applyAlignment="1">
      <alignment horizontal="center" vertical="center" wrapText="1"/>
    </xf>
    <xf numFmtId="0" fontId="54" fillId="5" borderId="33" xfId="9" applyFont="1" applyFill="1" applyBorder="1" applyAlignment="1">
      <alignment horizontal="center"/>
    </xf>
    <xf numFmtId="0" fontId="20" fillId="0" borderId="16" xfId="0" applyFont="1" applyBorder="1" applyAlignment="1">
      <alignment horizontal="center" vertical="center" wrapText="1"/>
    </xf>
    <xf numFmtId="0" fontId="54" fillId="13" borderId="7" xfId="9" applyFont="1" applyFill="1" applyBorder="1" applyAlignment="1">
      <alignment horizontal="center"/>
    </xf>
    <xf numFmtId="0" fontId="55" fillId="13" borderId="7" xfId="9" applyFont="1" applyFill="1" applyBorder="1" applyAlignment="1">
      <alignment horizontal="center" vertical="center"/>
    </xf>
    <xf numFmtId="0" fontId="54" fillId="13" borderId="7" xfId="0" applyFont="1" applyFill="1" applyBorder="1" applyAlignment="1">
      <alignment horizontal="center" vertical="center"/>
    </xf>
    <xf numFmtId="0" fontId="54" fillId="13" borderId="8" xfId="0" applyFont="1" applyFill="1" applyBorder="1" applyAlignment="1">
      <alignment horizontal="center" vertical="center"/>
    </xf>
    <xf numFmtId="0" fontId="20" fillId="13" borderId="39" xfId="0" applyFont="1" applyFill="1" applyBorder="1" applyAlignment="1">
      <alignment horizontal="center" vertical="center" wrapText="1"/>
    </xf>
    <xf numFmtId="0" fontId="54" fillId="6" borderId="28" xfId="0" applyFont="1" applyFill="1" applyBorder="1" applyAlignment="1">
      <alignment horizontal="center" vertical="center" wrapText="1"/>
    </xf>
    <xf numFmtId="177" fontId="54" fillId="6" borderId="28" xfId="0" applyNumberFormat="1" applyFont="1" applyFill="1" applyBorder="1" applyAlignment="1">
      <alignment horizontal="center" vertical="center" wrapText="1"/>
    </xf>
    <xf numFmtId="0" fontId="54" fillId="6" borderId="28" xfId="16" applyFont="1" applyFill="1" applyBorder="1" applyAlignment="1">
      <alignment horizontal="center" vertical="center" wrapText="1"/>
    </xf>
    <xf numFmtId="177" fontId="54" fillId="6" borderId="28" xfId="16" applyNumberFormat="1" applyFont="1" applyFill="1" applyBorder="1" applyAlignment="1">
      <alignment horizontal="center" vertical="center" wrapText="1"/>
    </xf>
    <xf numFmtId="170" fontId="54" fillId="6" borderId="28" xfId="16" applyNumberFormat="1" applyFont="1" applyFill="1" applyBorder="1" applyAlignment="1">
      <alignment horizontal="center" vertical="center" wrapText="1"/>
    </xf>
    <xf numFmtId="0" fontId="54" fillId="6" borderId="28" xfId="0" applyFont="1" applyFill="1" applyBorder="1" applyAlignment="1">
      <alignment horizontal="center" vertical="center"/>
    </xf>
    <xf numFmtId="0" fontId="54" fillId="6" borderId="29" xfId="0" applyFont="1" applyFill="1" applyBorder="1" applyAlignment="1">
      <alignment horizontal="center" vertical="center"/>
    </xf>
    <xf numFmtId="0" fontId="54" fillId="6" borderId="9" xfId="0" applyFont="1" applyFill="1" applyBorder="1" applyAlignment="1">
      <alignment horizontal="center" vertical="center"/>
    </xf>
    <xf numFmtId="0" fontId="57" fillId="6" borderId="9" xfId="0" applyFont="1" applyFill="1" applyBorder="1" applyAlignment="1">
      <alignment horizontal="center" vertical="center"/>
    </xf>
    <xf numFmtId="177" fontId="54" fillId="6" borderId="33" xfId="0" applyNumberFormat="1" applyFont="1" applyFill="1" applyBorder="1" applyAlignment="1">
      <alignment horizontal="center" vertical="center" wrapText="1"/>
    </xf>
    <xf numFmtId="0" fontId="54" fillId="6" borderId="33" xfId="0" applyFont="1" applyFill="1" applyBorder="1" applyAlignment="1">
      <alignment horizontal="center" vertical="center"/>
    </xf>
    <xf numFmtId="0" fontId="54" fillId="6" borderId="34" xfId="0" applyFont="1" applyFill="1" applyBorder="1" applyAlignment="1">
      <alignment horizontal="center" vertical="center"/>
    </xf>
    <xf numFmtId="0" fontId="55" fillId="13" borderId="7" xfId="0" applyFont="1" applyFill="1" applyBorder="1" applyAlignment="1">
      <alignment horizontal="center" vertical="center" wrapText="1"/>
    </xf>
    <xf numFmtId="177" fontId="54" fillId="13" borderId="7" xfId="0" applyNumberFormat="1" applyFont="1" applyFill="1" applyBorder="1" applyAlignment="1">
      <alignment horizontal="center" vertical="center" wrapText="1"/>
    </xf>
    <xf numFmtId="0" fontId="54" fillId="13" borderId="7" xfId="16" applyFont="1" applyFill="1" applyBorder="1" applyAlignment="1">
      <alignment horizontal="center" vertical="center" wrapText="1"/>
    </xf>
    <xf numFmtId="2" fontId="4" fillId="7" borderId="33" xfId="0" applyNumberFormat="1" applyFont="1" applyFill="1" applyBorder="1" applyAlignment="1">
      <alignment horizontal="center" vertical="center" wrapText="1"/>
    </xf>
    <xf numFmtId="0" fontId="4" fillId="6" borderId="20" xfId="0" applyFont="1" applyFill="1" applyBorder="1" applyAlignment="1">
      <alignment horizontal="center" vertical="center"/>
    </xf>
    <xf numFmtId="0" fontId="4" fillId="6" borderId="27" xfId="0" applyFont="1" applyFill="1" applyBorder="1" applyAlignment="1">
      <alignment horizontal="center" vertical="center"/>
    </xf>
    <xf numFmtId="0" fontId="0" fillId="6" borderId="2" xfId="0" applyFill="1" applyBorder="1" applyAlignment="1">
      <alignment horizontal="center" vertical="top"/>
    </xf>
    <xf numFmtId="0" fontId="0" fillId="6" borderId="2" xfId="0" applyFill="1" applyBorder="1" applyAlignment="1">
      <alignment horizontal="center" vertical="top" wrapText="1"/>
    </xf>
    <xf numFmtId="0" fontId="3" fillId="6" borderId="2" xfId="0" applyFont="1" applyFill="1" applyBorder="1" applyAlignment="1">
      <alignment horizontal="center" vertical="top" wrapText="1"/>
    </xf>
    <xf numFmtId="0" fontId="4" fillId="2" borderId="18" xfId="0" applyFont="1" applyFill="1" applyBorder="1" applyAlignment="1">
      <alignment horizontal="center" vertical="center" wrapText="1"/>
    </xf>
    <xf numFmtId="0" fontId="18" fillId="13" borderId="18" xfId="0" applyFont="1" applyFill="1" applyBorder="1" applyAlignment="1">
      <alignment horizontal="center" vertical="center" wrapText="1"/>
    </xf>
    <xf numFmtId="170" fontId="18" fillId="13" borderId="18" xfId="0" applyNumberFormat="1" applyFont="1" applyFill="1" applyBorder="1" applyAlignment="1">
      <alignment horizontal="center" vertical="center" wrapText="1"/>
    </xf>
    <xf numFmtId="0" fontId="4" fillId="2" borderId="12" xfId="0" applyFont="1" applyFill="1" applyBorder="1" applyAlignment="1">
      <alignment horizontal="center" vertical="center" wrapText="1"/>
    </xf>
    <xf numFmtId="0" fontId="18" fillId="4" borderId="37" xfId="0" applyFont="1" applyFill="1" applyBorder="1" applyAlignment="1">
      <alignment horizontal="center" vertical="center" wrapText="1"/>
    </xf>
    <xf numFmtId="49" fontId="18" fillId="4" borderId="37" xfId="0" applyNumberFormat="1" applyFont="1" applyFill="1" applyBorder="1" applyAlignment="1">
      <alignment horizontal="center" vertical="center" wrapText="1"/>
    </xf>
    <xf numFmtId="0" fontId="14" fillId="4" borderId="37"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4" borderId="11" xfId="0" applyFont="1" applyFill="1" applyBorder="1" applyAlignment="1">
      <alignment horizontal="center" vertical="center"/>
    </xf>
    <xf numFmtId="170" fontId="4" fillId="4" borderId="11" xfId="0" applyNumberFormat="1" applyFont="1" applyFill="1" applyBorder="1" applyAlignment="1">
      <alignment horizontal="center" vertical="center" wrapText="1"/>
    </xf>
    <xf numFmtId="14" fontId="4" fillId="4" borderId="11" xfId="0" applyNumberFormat="1" applyFont="1" applyFill="1" applyBorder="1" applyAlignment="1">
      <alignment horizontal="center" vertical="center" wrapText="1"/>
    </xf>
    <xf numFmtId="0" fontId="14" fillId="4" borderId="11"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58" fillId="13" borderId="18" xfId="0" applyFont="1" applyFill="1" applyBorder="1" applyAlignment="1">
      <alignment horizontal="center" vertical="center" wrapText="1"/>
    </xf>
    <xf numFmtId="0" fontId="29" fillId="4" borderId="18" xfId="0" applyFont="1" applyFill="1" applyBorder="1" applyAlignment="1">
      <alignment horizontal="center" vertical="center" wrapText="1"/>
    </xf>
    <xf numFmtId="14" fontId="29" fillId="4" borderId="18" xfId="0" applyNumberFormat="1" applyFont="1" applyFill="1" applyBorder="1" applyAlignment="1">
      <alignment horizontal="center" vertical="center" wrapText="1"/>
    </xf>
    <xf numFmtId="0" fontId="29" fillId="4" borderId="2" xfId="0" applyFont="1" applyFill="1" applyBorder="1" applyAlignment="1">
      <alignment horizontal="center" vertical="center" wrapText="1"/>
    </xf>
    <xf numFmtId="14" fontId="29" fillId="4" borderId="2" xfId="0" applyNumberFormat="1" applyFont="1" applyFill="1" applyBorder="1" applyAlignment="1">
      <alignment horizontal="center" vertical="center" wrapText="1"/>
    </xf>
    <xf numFmtId="0" fontId="12" fillId="4" borderId="0" xfId="0" applyFont="1" applyFill="1"/>
    <xf numFmtId="0" fontId="12" fillId="30" borderId="0" xfId="0" applyFont="1" applyFill="1"/>
    <xf numFmtId="3" fontId="29" fillId="4" borderId="18" xfId="0" applyNumberFormat="1" applyFont="1" applyFill="1" applyBorder="1" applyAlignment="1">
      <alignment horizontal="center" vertical="center" wrapText="1"/>
    </xf>
    <xf numFmtId="0" fontId="16" fillId="4" borderId="2" xfId="0" applyFont="1" applyFill="1" applyBorder="1" applyAlignment="1">
      <alignment horizontal="center" vertical="center"/>
    </xf>
    <xf numFmtId="0" fontId="16" fillId="4" borderId="2" xfId="0" applyFont="1" applyFill="1" applyBorder="1" applyAlignment="1">
      <alignment horizontal="center" vertical="center" wrapText="1"/>
    </xf>
    <xf numFmtId="14" fontId="16" fillId="4" borderId="2" xfId="0" applyNumberFormat="1" applyFont="1" applyFill="1" applyBorder="1" applyAlignment="1">
      <alignment horizontal="center" vertical="center"/>
    </xf>
    <xf numFmtId="0" fontId="16" fillId="4" borderId="2" xfId="0" applyFont="1" applyFill="1" applyBorder="1"/>
    <xf numFmtId="4" fontId="21" fillId="4" borderId="2" xfId="0" applyNumberFormat="1" applyFont="1" applyFill="1" applyBorder="1" applyAlignment="1">
      <alignment horizontal="center" vertical="center" wrapText="1"/>
    </xf>
    <xf numFmtId="0" fontId="4" fillId="0" borderId="13" xfId="0" applyFont="1" applyBorder="1" applyAlignment="1">
      <alignment horizontal="center" vertical="center" wrapText="1"/>
    </xf>
    <xf numFmtId="0" fontId="46" fillId="21" borderId="2" xfId="0" applyFont="1" applyFill="1" applyBorder="1" applyAlignment="1">
      <alignment horizontal="center"/>
    </xf>
    <xf numFmtId="1" fontId="46" fillId="21" borderId="2" xfId="0" applyNumberFormat="1" applyFont="1" applyFill="1" applyBorder="1" applyAlignment="1">
      <alignment horizontal="center"/>
    </xf>
    <xf numFmtId="14" fontId="46" fillId="21" borderId="2" xfId="0" applyNumberFormat="1" applyFont="1" applyFill="1" applyBorder="1" applyAlignment="1">
      <alignment horizontal="center"/>
    </xf>
    <xf numFmtId="0" fontId="46" fillId="9" borderId="2" xfId="0" applyFont="1" applyFill="1" applyBorder="1" applyAlignment="1">
      <alignment horizontal="center"/>
    </xf>
    <xf numFmtId="0" fontId="46" fillId="20" borderId="2" xfId="0" applyFont="1" applyFill="1" applyBorder="1" applyAlignment="1">
      <alignment horizontal="center"/>
    </xf>
    <xf numFmtId="1" fontId="46" fillId="20" borderId="2" xfId="0" applyNumberFormat="1" applyFont="1" applyFill="1" applyBorder="1" applyAlignment="1">
      <alignment horizontal="center"/>
    </xf>
    <xf numFmtId="14" fontId="46" fillId="20" borderId="2" xfId="0" applyNumberFormat="1" applyFont="1" applyFill="1" applyBorder="1" applyAlignment="1">
      <alignment horizontal="center"/>
    </xf>
    <xf numFmtId="167" fontId="46" fillId="9" borderId="2" xfId="0" applyNumberFormat="1" applyFont="1" applyFill="1" applyBorder="1" applyAlignment="1">
      <alignment horizontal="center"/>
    </xf>
    <xf numFmtId="1" fontId="46" fillId="9" borderId="2" xfId="0" applyNumberFormat="1" applyFont="1" applyFill="1" applyBorder="1" applyAlignment="1">
      <alignment horizontal="center"/>
    </xf>
    <xf numFmtId="14" fontId="46" fillId="9" borderId="2" xfId="0" applyNumberFormat="1" applyFont="1" applyFill="1" applyBorder="1" applyAlignment="1">
      <alignment horizontal="center"/>
    </xf>
    <xf numFmtId="0" fontId="46" fillId="9" borderId="0" xfId="0" applyFont="1" applyFill="1" applyAlignment="1">
      <alignment horizontal="center"/>
    </xf>
    <xf numFmtId="167" fontId="46" fillId="21" borderId="2" xfId="0" applyNumberFormat="1" applyFont="1" applyFill="1" applyBorder="1" applyAlignment="1">
      <alignment horizontal="center"/>
    </xf>
    <xf numFmtId="167" fontId="46" fillId="20" borderId="2" xfId="0" applyNumberFormat="1" applyFont="1" applyFill="1" applyBorder="1" applyAlignment="1">
      <alignment horizontal="center"/>
    </xf>
    <xf numFmtId="0" fontId="46" fillId="21" borderId="59" xfId="0" applyFont="1" applyFill="1" applyBorder="1" applyAlignment="1">
      <alignment horizontal="center"/>
    </xf>
    <xf numFmtId="0" fontId="51" fillId="17" borderId="2" xfId="0" applyFont="1" applyFill="1" applyBorder="1" applyAlignment="1">
      <alignment horizontal="center"/>
    </xf>
    <xf numFmtId="0" fontId="46" fillId="22" borderId="2" xfId="0" applyFont="1" applyFill="1" applyBorder="1" applyAlignment="1">
      <alignment horizontal="center"/>
    </xf>
    <xf numFmtId="167" fontId="46" fillId="22" borderId="2" xfId="0" applyNumberFormat="1" applyFont="1" applyFill="1" applyBorder="1" applyAlignment="1">
      <alignment horizontal="center"/>
    </xf>
    <xf numFmtId="1" fontId="46" fillId="22" borderId="2" xfId="0" applyNumberFormat="1" applyFont="1" applyFill="1" applyBorder="1" applyAlignment="1">
      <alignment horizontal="center"/>
    </xf>
    <xf numFmtId="14" fontId="46" fillId="22" borderId="2" xfId="0" applyNumberFormat="1" applyFont="1" applyFill="1" applyBorder="1" applyAlignment="1">
      <alignment horizontal="center"/>
    </xf>
    <xf numFmtId="0" fontId="52" fillId="17" borderId="2" xfId="0" applyFont="1" applyFill="1" applyBorder="1" applyAlignment="1">
      <alignment horizontal="center"/>
    </xf>
    <xf numFmtId="0" fontId="46" fillId="23" borderId="2" xfId="0" applyFont="1" applyFill="1" applyBorder="1" applyAlignment="1">
      <alignment horizontal="center"/>
    </xf>
    <xf numFmtId="167" fontId="46" fillId="23" borderId="2" xfId="0" applyNumberFormat="1" applyFont="1" applyFill="1" applyBorder="1" applyAlignment="1">
      <alignment horizontal="center"/>
    </xf>
    <xf numFmtId="1" fontId="46" fillId="23" borderId="2" xfId="0" applyNumberFormat="1" applyFont="1" applyFill="1" applyBorder="1" applyAlignment="1">
      <alignment horizontal="center"/>
    </xf>
    <xf numFmtId="14" fontId="46" fillId="23" borderId="2" xfId="0" applyNumberFormat="1" applyFont="1" applyFill="1" applyBorder="1" applyAlignment="1">
      <alignment horizontal="center"/>
    </xf>
    <xf numFmtId="14" fontId="53" fillId="17" borderId="2" xfId="0" applyNumberFormat="1" applyFont="1" applyFill="1" applyBorder="1" applyAlignment="1">
      <alignment horizontal="center"/>
    </xf>
    <xf numFmtId="14" fontId="16" fillId="22" borderId="2" xfId="0" applyNumberFormat="1" applyFont="1" applyFill="1" applyBorder="1" applyAlignment="1">
      <alignment horizontal="center"/>
    </xf>
    <xf numFmtId="14" fontId="51" fillId="17" borderId="2" xfId="0" applyNumberFormat="1" applyFont="1" applyFill="1" applyBorder="1" applyAlignment="1">
      <alignment horizontal="center"/>
    </xf>
    <xf numFmtId="0" fontId="16" fillId="23" borderId="2" xfId="0" applyFont="1" applyFill="1" applyBorder="1" applyAlignment="1">
      <alignment horizontal="center"/>
    </xf>
    <xf numFmtId="0" fontId="16" fillId="22" borderId="2" xfId="0" applyFont="1" applyFill="1" applyBorder="1" applyAlignment="1">
      <alignment horizontal="center"/>
    </xf>
    <xf numFmtId="0" fontId="16" fillId="17" borderId="2" xfId="0" applyFont="1" applyFill="1" applyBorder="1" applyAlignment="1">
      <alignment horizontal="center"/>
    </xf>
    <xf numFmtId="14" fontId="16" fillId="23" borderId="2" xfId="0" applyNumberFormat="1" applyFont="1" applyFill="1" applyBorder="1" applyAlignment="1">
      <alignment horizontal="center"/>
    </xf>
    <xf numFmtId="0" fontId="46" fillId="17" borderId="0" xfId="0" applyFont="1" applyFill="1" applyAlignment="1">
      <alignment horizontal="center"/>
    </xf>
    <xf numFmtId="0" fontId="46" fillId="17" borderId="2" xfId="0" applyFont="1" applyFill="1" applyBorder="1" applyAlignment="1">
      <alignment horizontal="center"/>
    </xf>
    <xf numFmtId="14" fontId="46" fillId="17" borderId="2" xfId="0" applyNumberFormat="1" applyFont="1" applyFill="1" applyBorder="1" applyAlignment="1">
      <alignment horizontal="center"/>
    </xf>
    <xf numFmtId="175" fontId="46" fillId="22" borderId="2" xfId="0" applyNumberFormat="1" applyFont="1" applyFill="1" applyBorder="1" applyAlignment="1">
      <alignment horizontal="center"/>
    </xf>
    <xf numFmtId="175" fontId="46" fillId="23" borderId="2" xfId="0" applyNumberFormat="1" applyFont="1" applyFill="1" applyBorder="1" applyAlignment="1">
      <alignment horizontal="center"/>
    </xf>
    <xf numFmtId="0" fontId="53" fillId="17" borderId="2" xfId="0" applyFont="1" applyFill="1" applyBorder="1" applyAlignment="1">
      <alignment horizontal="center" vertical="center"/>
    </xf>
    <xf numFmtId="0" fontId="16" fillId="17" borderId="0" xfId="0" applyFont="1" applyFill="1" applyAlignment="1">
      <alignment horizontal="center"/>
    </xf>
    <xf numFmtId="0" fontId="46" fillId="16" borderId="2" xfId="0" applyFont="1" applyFill="1" applyBorder="1" applyAlignment="1">
      <alignment horizontal="center"/>
    </xf>
    <xf numFmtId="0" fontId="46" fillId="15" borderId="2" xfId="0" applyFont="1" applyFill="1" applyBorder="1" applyAlignment="1">
      <alignment horizontal="center"/>
    </xf>
    <xf numFmtId="2" fontId="46" fillId="16" borderId="2" xfId="0" applyNumberFormat="1" applyFont="1" applyFill="1" applyBorder="1" applyAlignment="1">
      <alignment horizontal="center"/>
    </xf>
    <xf numFmtId="2" fontId="46" fillId="15" borderId="2" xfId="0" applyNumberFormat="1" applyFont="1" applyFill="1" applyBorder="1" applyAlignment="1">
      <alignment horizontal="center"/>
    </xf>
    <xf numFmtId="0" fontId="46" fillId="14" borderId="2" xfId="0" applyFont="1" applyFill="1" applyBorder="1" applyAlignment="1">
      <alignment horizontal="center"/>
    </xf>
    <xf numFmtId="167" fontId="46" fillId="15" borderId="2" xfId="0" applyNumberFormat="1" applyFont="1" applyFill="1" applyBorder="1" applyAlignment="1">
      <alignment horizontal="center"/>
    </xf>
    <xf numFmtId="0" fontId="33" fillId="14" borderId="2" xfId="0" applyFont="1" applyFill="1" applyBorder="1" applyAlignment="1">
      <alignment horizontal="center"/>
    </xf>
    <xf numFmtId="1" fontId="46" fillId="15" borderId="2" xfId="0" applyNumberFormat="1" applyFont="1" applyFill="1" applyBorder="1" applyAlignment="1">
      <alignment horizontal="center"/>
    </xf>
    <xf numFmtId="14" fontId="46" fillId="15" borderId="2" xfId="0" applyNumberFormat="1" applyFont="1" applyFill="1" applyBorder="1" applyAlignment="1">
      <alignment horizontal="center"/>
    </xf>
    <xf numFmtId="14" fontId="46" fillId="16" borderId="2" xfId="0" applyNumberFormat="1" applyFont="1" applyFill="1" applyBorder="1" applyAlignment="1">
      <alignment horizontal="center"/>
    </xf>
    <xf numFmtId="167" fontId="46" fillId="16" borderId="2" xfId="0" applyNumberFormat="1" applyFont="1" applyFill="1" applyBorder="1" applyAlignment="1">
      <alignment horizontal="center"/>
    </xf>
    <xf numFmtId="1" fontId="46" fillId="16" borderId="2" xfId="0" applyNumberFormat="1" applyFont="1" applyFill="1" applyBorder="1" applyAlignment="1">
      <alignment horizontal="center"/>
    </xf>
    <xf numFmtId="14" fontId="46" fillId="14" borderId="2" xfId="0" applyNumberFormat="1" applyFont="1" applyFill="1" applyBorder="1" applyAlignment="1">
      <alignment horizontal="center"/>
    </xf>
    <xf numFmtId="0" fontId="46" fillId="14" borderId="2" xfId="0" applyFont="1" applyFill="1" applyBorder="1" applyAlignment="1">
      <alignment horizontal="center" wrapText="1"/>
    </xf>
    <xf numFmtId="1" fontId="46" fillId="14" borderId="2" xfId="0" applyNumberFormat="1" applyFont="1" applyFill="1" applyBorder="1" applyAlignment="1">
      <alignment horizontal="center"/>
    </xf>
    <xf numFmtId="167" fontId="46" fillId="14" borderId="2" xfId="0" applyNumberFormat="1" applyFont="1" applyFill="1" applyBorder="1" applyAlignment="1">
      <alignment horizontal="center"/>
    </xf>
    <xf numFmtId="0" fontId="46" fillId="14" borderId="0" xfId="0" applyFont="1" applyFill="1" applyAlignment="1">
      <alignment horizontal="center"/>
    </xf>
    <xf numFmtId="172" fontId="46" fillId="14" borderId="2" xfId="0" applyNumberFormat="1" applyFont="1" applyFill="1" applyBorder="1" applyAlignment="1">
      <alignment horizontal="center" vertical="center"/>
    </xf>
    <xf numFmtId="0" fontId="48" fillId="19" borderId="2" xfId="0" applyFont="1" applyFill="1" applyBorder="1" applyAlignment="1">
      <alignment horizontal="center" vertical="center" wrapText="1"/>
    </xf>
    <xf numFmtId="167" fontId="46" fillId="19" borderId="33" xfId="0" applyNumberFormat="1" applyFont="1" applyFill="1" applyBorder="1" applyAlignment="1">
      <alignment horizontal="center" vertical="center" wrapText="1"/>
    </xf>
    <xf numFmtId="0" fontId="46" fillId="19" borderId="33" xfId="0" applyFont="1" applyFill="1" applyBorder="1" applyAlignment="1">
      <alignment horizontal="center" vertical="center" wrapText="1"/>
    </xf>
    <xf numFmtId="14" fontId="46" fillId="19" borderId="33" xfId="0" applyNumberFormat="1" applyFont="1" applyFill="1" applyBorder="1" applyAlignment="1">
      <alignment horizontal="center" vertical="center" wrapText="1"/>
    </xf>
    <xf numFmtId="0" fontId="49" fillId="19" borderId="18" xfId="0" applyFont="1" applyFill="1" applyBorder="1" applyAlignment="1">
      <alignment horizontal="center" vertical="center"/>
    </xf>
    <xf numFmtId="0" fontId="50" fillId="19" borderId="33" xfId="0" applyFont="1" applyFill="1" applyBorder="1" applyAlignment="1">
      <alignment horizontal="center" vertical="center"/>
    </xf>
    <xf numFmtId="0" fontId="49" fillId="19" borderId="33" xfId="0" applyFont="1" applyFill="1" applyBorder="1" applyAlignment="1">
      <alignment horizontal="center" vertical="center"/>
    </xf>
    <xf numFmtId="0" fontId="49" fillId="19" borderId="33" xfId="0" applyFont="1" applyFill="1" applyBorder="1" applyAlignment="1">
      <alignment horizontal="center" vertical="center" wrapText="1"/>
    </xf>
    <xf numFmtId="0" fontId="46" fillId="19" borderId="33" xfId="0" applyFont="1" applyFill="1" applyBorder="1" applyAlignment="1">
      <alignment horizontal="center" vertical="center"/>
    </xf>
    <xf numFmtId="14" fontId="46" fillId="19" borderId="33" xfId="0" applyNumberFormat="1" applyFont="1" applyFill="1" applyBorder="1" applyAlignment="1">
      <alignment horizontal="center" vertical="center"/>
    </xf>
    <xf numFmtId="167" fontId="46" fillId="19" borderId="33" xfId="0" applyNumberFormat="1" applyFont="1" applyFill="1" applyBorder="1" applyAlignment="1">
      <alignment horizontal="center" vertical="center"/>
    </xf>
    <xf numFmtId="167" fontId="50" fillId="19" borderId="33" xfId="0" applyNumberFormat="1" applyFont="1" applyFill="1" applyBorder="1" applyAlignment="1">
      <alignment horizontal="center" vertical="center"/>
    </xf>
    <xf numFmtId="2" fontId="47" fillId="19" borderId="2" xfId="0" applyNumberFormat="1" applyFont="1" applyFill="1" applyBorder="1" applyAlignment="1">
      <alignment horizontal="center" vertical="center" wrapText="1"/>
    </xf>
    <xf numFmtId="0" fontId="4" fillId="7" borderId="2" xfId="0" applyFont="1" applyFill="1" applyBorder="1" applyAlignment="1">
      <alignment horizontal="center" vertical="center"/>
    </xf>
    <xf numFmtId="49" fontId="14" fillId="7" borderId="2" xfId="0" applyNumberFormat="1" applyFont="1" applyFill="1" applyBorder="1" applyAlignment="1">
      <alignment horizontal="center" vertical="center" wrapText="1"/>
    </xf>
    <xf numFmtId="0" fontId="15" fillId="0" borderId="0" xfId="0" applyFont="1" applyFill="1"/>
    <xf numFmtId="0" fontId="4" fillId="0" borderId="0" xfId="0" applyFont="1" applyFill="1"/>
    <xf numFmtId="0" fontId="4" fillId="0" borderId="0" xfId="0" applyFont="1" applyAlignment="1">
      <alignment horizontal="center" vertical="center" wrapText="1"/>
    </xf>
    <xf numFmtId="0" fontId="4" fillId="12" borderId="2" xfId="0" applyFont="1" applyFill="1" applyBorder="1" applyAlignment="1">
      <alignment horizontal="left" vertical="center"/>
    </xf>
    <xf numFmtId="0" fontId="4" fillId="12" borderId="9" xfId="0" applyFont="1" applyFill="1" applyBorder="1" applyAlignment="1">
      <alignment horizontal="left" vertical="center"/>
    </xf>
    <xf numFmtId="0" fontId="4" fillId="5" borderId="11" xfId="0" applyFont="1" applyFill="1" applyBorder="1" applyAlignment="1">
      <alignment horizontal="left" vertical="center"/>
    </xf>
    <xf numFmtId="0" fontId="4" fillId="5" borderId="14" xfId="0" applyFont="1" applyFill="1" applyBorder="1" applyAlignment="1">
      <alignment horizontal="left" vertical="center"/>
    </xf>
    <xf numFmtId="0" fontId="4" fillId="6" borderId="2" xfId="0" applyFont="1" applyFill="1" applyBorder="1" applyAlignment="1">
      <alignment horizontal="left" vertical="center"/>
    </xf>
    <xf numFmtId="0" fontId="4" fillId="6" borderId="9" xfId="0" applyFont="1" applyFill="1" applyBorder="1" applyAlignment="1">
      <alignment horizontal="left" vertical="center"/>
    </xf>
    <xf numFmtId="0" fontId="4" fillId="10" borderId="2" xfId="0" applyFont="1" applyFill="1" applyBorder="1" applyAlignment="1">
      <alignment horizontal="left" vertical="center"/>
    </xf>
    <xf numFmtId="0" fontId="4" fillId="10" borderId="9" xfId="0" applyFont="1" applyFill="1" applyBorder="1" applyAlignment="1">
      <alignment horizontal="left" vertical="center"/>
    </xf>
    <xf numFmtId="0" fontId="4" fillId="8" borderId="2" xfId="0" applyFont="1" applyFill="1" applyBorder="1" applyAlignment="1">
      <alignment horizontal="left" vertical="center"/>
    </xf>
    <xf numFmtId="0" fontId="4" fillId="8" borderId="9" xfId="0" applyFont="1" applyFill="1" applyBorder="1" applyAlignment="1">
      <alignment horizontal="left" vertical="center"/>
    </xf>
    <xf numFmtId="0" fontId="4" fillId="11" borderId="2" xfId="0" applyFont="1" applyFill="1" applyBorder="1" applyAlignment="1">
      <alignment horizontal="left" vertical="center"/>
    </xf>
    <xf numFmtId="0" fontId="4" fillId="11" borderId="9" xfId="0" applyFont="1" applyFill="1" applyBorder="1" applyAlignment="1">
      <alignment horizontal="left" vertical="center"/>
    </xf>
    <xf numFmtId="0" fontId="4" fillId="9" borderId="2" xfId="0" applyFont="1" applyFill="1" applyBorder="1" applyAlignment="1">
      <alignment horizontal="left" vertical="center"/>
    </xf>
    <xf numFmtId="0" fontId="4" fillId="9" borderId="9" xfId="0" applyFont="1" applyFill="1" applyBorder="1" applyAlignment="1">
      <alignment horizontal="left" vertical="center"/>
    </xf>
    <xf numFmtId="0" fontId="4" fillId="7" borderId="2" xfId="0" applyFont="1" applyFill="1" applyBorder="1" applyAlignment="1">
      <alignment horizontal="left" vertical="center"/>
    </xf>
    <xf numFmtId="0" fontId="4" fillId="7" borderId="9" xfId="0" applyFont="1" applyFill="1" applyBorder="1" applyAlignment="1">
      <alignment horizontal="left" vertical="center"/>
    </xf>
    <xf numFmtId="0" fontId="4" fillId="4" borderId="18" xfId="0" applyFont="1" applyFill="1" applyBorder="1" applyAlignment="1">
      <alignment horizontal="left" vertical="center"/>
    </xf>
    <xf numFmtId="0" fontId="4" fillId="4" borderId="21" xfId="0" applyFont="1" applyFill="1" applyBorder="1" applyAlignment="1">
      <alignment horizontal="left" vertical="center"/>
    </xf>
    <xf numFmtId="0" fontId="4" fillId="2" borderId="11" xfId="0" applyFont="1" applyFill="1" applyBorder="1" applyAlignment="1">
      <alignment horizontal="left" vertical="center" wrapText="1"/>
    </xf>
    <xf numFmtId="0" fontId="4" fillId="2" borderId="14" xfId="0" applyFont="1" applyFill="1" applyBorder="1" applyAlignment="1">
      <alignment horizontal="left" vertical="center" wrapText="1"/>
    </xf>
    <xf numFmtId="14" fontId="4" fillId="2" borderId="28" xfId="0" applyNumberFormat="1" applyFont="1" applyFill="1" applyBorder="1" applyAlignment="1">
      <alignment horizontal="left" vertical="top" wrapText="1"/>
    </xf>
    <xf numFmtId="0" fontId="4" fillId="2" borderId="28" xfId="0" applyFont="1" applyFill="1" applyBorder="1" applyAlignment="1">
      <alignment horizontal="left" vertical="top" wrapText="1"/>
    </xf>
    <xf numFmtId="0" fontId="4" fillId="2" borderId="29" xfId="0" applyFont="1" applyFill="1" applyBorder="1" applyAlignment="1">
      <alignment horizontal="left" vertical="top" wrapText="1"/>
    </xf>
    <xf numFmtId="0" fontId="4" fillId="8" borderId="2" xfId="0" applyFont="1" applyFill="1" applyBorder="1" applyAlignment="1">
      <alignment horizontal="center" vertical="center"/>
    </xf>
    <xf numFmtId="0" fontId="4" fillId="8" borderId="9" xfId="0" applyFont="1" applyFill="1" applyBorder="1" applyAlignment="1">
      <alignment horizontal="center" vertical="center"/>
    </xf>
    <xf numFmtId="0" fontId="4" fillId="11" borderId="2" xfId="0" applyFont="1" applyFill="1" applyBorder="1" applyAlignment="1">
      <alignment horizontal="center" vertical="center"/>
    </xf>
    <xf numFmtId="0" fontId="4" fillId="11" borderId="9" xfId="0" applyFont="1" applyFill="1" applyBorder="1" applyAlignment="1">
      <alignment horizontal="center" vertical="center"/>
    </xf>
    <xf numFmtId="0" fontId="4" fillId="6" borderId="2" xfId="0" applyFont="1" applyFill="1" applyBorder="1" applyAlignment="1">
      <alignment horizontal="center" vertical="center"/>
    </xf>
    <xf numFmtId="0" fontId="4" fillId="6" borderId="9" xfId="0" applyFont="1" applyFill="1" applyBorder="1" applyAlignment="1">
      <alignment horizontal="center" vertical="center"/>
    </xf>
    <xf numFmtId="0" fontId="4" fillId="12" borderId="2" xfId="0" applyFont="1" applyFill="1" applyBorder="1" applyAlignment="1">
      <alignment horizontal="center" vertical="center"/>
    </xf>
    <xf numFmtId="0" fontId="4" fillId="12" borderId="9" xfId="0" applyFont="1" applyFill="1" applyBorder="1" applyAlignment="1">
      <alignment horizontal="center" vertical="center"/>
    </xf>
    <xf numFmtId="0" fontId="4" fillId="5" borderId="11" xfId="0" applyFont="1" applyFill="1" applyBorder="1" applyAlignment="1">
      <alignment horizontal="center" vertical="center"/>
    </xf>
    <xf numFmtId="0" fontId="4" fillId="5" borderId="14" xfId="0" applyFont="1" applyFill="1" applyBorder="1" applyAlignment="1">
      <alignment horizontal="center" vertical="center"/>
    </xf>
    <xf numFmtId="0" fontId="4" fillId="9" borderId="2" xfId="0" applyFont="1" applyFill="1" applyBorder="1" applyAlignment="1">
      <alignment horizontal="center" vertical="center"/>
    </xf>
    <xf numFmtId="0" fontId="4" fillId="9" borderId="9" xfId="0" applyFont="1" applyFill="1" applyBorder="1" applyAlignment="1">
      <alignment horizontal="center" vertical="center"/>
    </xf>
    <xf numFmtId="0" fontId="4" fillId="10" borderId="2" xfId="0" applyFont="1" applyFill="1" applyBorder="1" applyAlignment="1">
      <alignment horizontal="center" vertical="center"/>
    </xf>
    <xf numFmtId="0" fontId="4" fillId="10" borderId="9" xfId="0" applyFont="1" applyFill="1" applyBorder="1" applyAlignment="1">
      <alignment horizontal="center" vertical="center"/>
    </xf>
    <xf numFmtId="0" fontId="4" fillId="0" borderId="35" xfId="0" applyFont="1" applyBorder="1" applyAlignment="1">
      <alignment horizontal="center"/>
    </xf>
    <xf numFmtId="14" fontId="4" fillId="2" borderId="28" xfId="0" applyNumberFormat="1" applyFont="1" applyFill="1" applyBorder="1" applyAlignment="1">
      <alignment horizontal="center" vertical="top" wrapText="1"/>
    </xf>
    <xf numFmtId="0" fontId="4" fillId="2" borderId="28" xfId="0" applyFont="1" applyFill="1" applyBorder="1" applyAlignment="1">
      <alignment horizontal="center" vertical="top" wrapText="1"/>
    </xf>
    <xf numFmtId="0" fontId="4" fillId="2" borderId="29" xfId="0" applyFont="1" applyFill="1" applyBorder="1" applyAlignment="1">
      <alignment horizontal="center" vertical="top" wrapText="1"/>
    </xf>
    <xf numFmtId="0" fontId="4" fillId="2" borderId="11"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4" borderId="18" xfId="0" applyFont="1" applyFill="1" applyBorder="1" applyAlignment="1">
      <alignment horizontal="center" vertical="center"/>
    </xf>
    <xf numFmtId="0" fontId="4" fillId="4" borderId="21" xfId="0" applyFont="1" applyFill="1" applyBorder="1" applyAlignment="1">
      <alignment horizontal="center" vertical="center"/>
    </xf>
    <xf numFmtId="0" fontId="4" fillId="7" borderId="2" xfId="0" applyFont="1" applyFill="1" applyBorder="1" applyAlignment="1">
      <alignment horizontal="center" vertical="center"/>
    </xf>
    <xf numFmtId="0" fontId="4" fillId="7" borderId="9" xfId="0" applyFont="1" applyFill="1" applyBorder="1" applyAlignment="1">
      <alignment horizontal="center" vertical="center"/>
    </xf>
    <xf numFmtId="14" fontId="4" fillId="2" borderId="28" xfId="0" applyNumberFormat="1"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3" fillId="0" borderId="0" xfId="0" applyFont="1" applyAlignment="1">
      <alignment horizontal="center" vertical="center" wrapText="1"/>
    </xf>
    <xf numFmtId="0" fontId="4" fillId="8" borderId="3" xfId="0" applyFont="1" applyFill="1" applyBorder="1" applyAlignment="1">
      <alignment vertical="top"/>
    </xf>
    <xf numFmtId="0" fontId="4" fillId="8" borderId="15" xfId="0" applyFont="1" applyFill="1" applyBorder="1" applyAlignment="1">
      <alignment vertical="top"/>
    </xf>
    <xf numFmtId="0" fontId="4" fillId="8" borderId="40" xfId="0" applyFont="1" applyFill="1" applyBorder="1" applyAlignment="1">
      <alignment vertical="top"/>
    </xf>
    <xf numFmtId="14" fontId="4" fillId="2" borderId="44" xfId="0" applyNumberFormat="1" applyFont="1" applyFill="1" applyBorder="1" applyAlignment="1">
      <alignment horizontal="left" vertical="top" wrapText="1"/>
    </xf>
    <xf numFmtId="14" fontId="4" fillId="2" borderId="41" xfId="0" applyNumberFormat="1" applyFont="1" applyFill="1" applyBorder="1" applyAlignment="1">
      <alignment horizontal="left" vertical="top" wrapText="1"/>
    </xf>
    <xf numFmtId="14" fontId="4" fillId="2" borderId="42" xfId="0" applyNumberFormat="1" applyFont="1" applyFill="1" applyBorder="1" applyAlignment="1">
      <alignment horizontal="left" vertical="top" wrapText="1"/>
    </xf>
    <xf numFmtId="0" fontId="4" fillId="2" borderId="45" xfId="0" applyFont="1" applyFill="1" applyBorder="1" applyAlignment="1">
      <alignment horizontal="left" wrapText="1"/>
    </xf>
    <xf numFmtId="0" fontId="4" fillId="2" borderId="53" xfId="0" applyFont="1" applyFill="1" applyBorder="1" applyAlignment="1">
      <alignment horizontal="left" wrapText="1"/>
    </xf>
    <xf numFmtId="0" fontId="4" fillId="2" borderId="46" xfId="0" applyFont="1" applyFill="1" applyBorder="1" applyAlignment="1">
      <alignment horizontal="left" wrapText="1"/>
    </xf>
    <xf numFmtId="0" fontId="4" fillId="4" borderId="44" xfId="0" applyFont="1" applyFill="1" applyBorder="1" applyAlignment="1">
      <alignment vertical="top"/>
    </xf>
    <xf numFmtId="0" fontId="4" fillId="4" borderId="41" xfId="0" applyFont="1" applyFill="1" applyBorder="1" applyAlignment="1">
      <alignment vertical="top"/>
    </xf>
    <xf numFmtId="0" fontId="4" fillId="4" borderId="42" xfId="0" applyFont="1" applyFill="1" applyBorder="1" applyAlignment="1">
      <alignment vertical="top"/>
    </xf>
    <xf numFmtId="0" fontId="4" fillId="7" borderId="3" xfId="0" applyFont="1" applyFill="1" applyBorder="1" applyAlignment="1">
      <alignment vertical="top"/>
    </xf>
    <xf numFmtId="0" fontId="4" fillId="7" borderId="15" xfId="0" applyFont="1" applyFill="1" applyBorder="1" applyAlignment="1">
      <alignment vertical="top"/>
    </xf>
    <xf numFmtId="0" fontId="4" fillId="7" borderId="10" xfId="0" applyFont="1" applyFill="1" applyBorder="1" applyAlignment="1">
      <alignment vertical="top"/>
    </xf>
    <xf numFmtId="0" fontId="4" fillId="9" borderId="3" xfId="0" applyFont="1" applyFill="1" applyBorder="1" applyAlignment="1">
      <alignment vertical="top"/>
    </xf>
    <xf numFmtId="0" fontId="4" fillId="9" borderId="15" xfId="0" applyFont="1" applyFill="1" applyBorder="1" applyAlignment="1">
      <alignment vertical="top"/>
    </xf>
    <xf numFmtId="0" fontId="4" fillId="9" borderId="40" xfId="0" applyFont="1" applyFill="1" applyBorder="1" applyAlignment="1">
      <alignment vertical="top"/>
    </xf>
    <xf numFmtId="0" fontId="0" fillId="0" borderId="35" xfId="0" applyBorder="1" applyAlignment="1">
      <alignment horizontal="center"/>
    </xf>
    <xf numFmtId="0" fontId="4" fillId="2" borderId="42" xfId="0" applyFont="1" applyFill="1" applyBorder="1" applyAlignment="1">
      <alignment horizontal="left" vertical="top" wrapText="1"/>
    </xf>
    <xf numFmtId="0" fontId="4" fillId="2" borderId="45" xfId="0" applyFont="1" applyFill="1" applyBorder="1" applyAlignment="1">
      <alignment horizontal="left" vertical="center" wrapText="1"/>
    </xf>
    <xf numFmtId="0" fontId="4" fillId="2" borderId="46" xfId="0" applyFont="1" applyFill="1" applyBorder="1" applyAlignment="1">
      <alignment horizontal="left" vertical="center" wrapText="1"/>
    </xf>
    <xf numFmtId="0" fontId="4" fillId="4" borderId="43" xfId="0" applyFont="1" applyFill="1" applyBorder="1" applyAlignment="1">
      <alignment vertical="center"/>
    </xf>
    <xf numFmtId="0" fontId="4" fillId="4" borderId="36" xfId="0" applyFont="1" applyFill="1" applyBorder="1" applyAlignment="1">
      <alignment vertical="center"/>
    </xf>
  </cellXfs>
  <cellStyles count="29">
    <cellStyle name="Comma" xfId="1" builtinId="3"/>
    <cellStyle name="Comma 2" xfId="2"/>
    <cellStyle name="Comma 2 2" xfId="3"/>
    <cellStyle name="Comma 2 2 2" xfId="22"/>
    <cellStyle name="Comma 2 3" xfId="4"/>
    <cellStyle name="Comma 2 3 2" xfId="23"/>
    <cellStyle name="Comma 2 4" xfId="21"/>
    <cellStyle name="Comma 3" xfId="5"/>
    <cellStyle name="Comma 3 2" xfId="6"/>
    <cellStyle name="Comma 3 3" xfId="7"/>
    <cellStyle name="Comma 3 3 2" xfId="25"/>
    <cellStyle name="Comma 3 4" xfId="24"/>
    <cellStyle name="Comma 4" xfId="27"/>
    <cellStyle name="Normal" xfId="0" builtinId="0"/>
    <cellStyle name="Normal 2" xfId="8"/>
    <cellStyle name="Normal 2 2" xfId="9"/>
    <cellStyle name="Normal 2 3" xfId="10"/>
    <cellStyle name="Normal 2 4" xfId="28"/>
    <cellStyle name="Normal 3" xfId="11"/>
    <cellStyle name="Normal 3 2" xfId="12"/>
    <cellStyle name="Normal 3 3" xfId="20"/>
    <cellStyle name="Normal 4" xfId="13"/>
    <cellStyle name="Normal 4 2" xfId="14"/>
    <cellStyle name="Normal 4 3" xfId="15"/>
    <cellStyle name="Normal 5" xfId="16"/>
    <cellStyle name="Normal 5 2" xfId="18"/>
    <cellStyle name="Normal 6" xfId="19"/>
    <cellStyle name="Normal 7" xfId="26"/>
    <cellStyle name="Normale_Foglio1" xfId="17"/>
  </cellStyles>
  <dxfs count="36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FF00"/>
      <color rgb="FFCCFFFF"/>
      <color rgb="FFFFC000"/>
      <color rgb="FF99CCFF"/>
      <color rgb="FFFABF8F"/>
      <color rgb="FFCCFFCC"/>
      <color rgb="FF3366FF"/>
      <color rgb="FFFF99CC"/>
      <color rgb="FFCC99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9"/>
  <sheetViews>
    <sheetView topLeftCell="A19" zoomScale="70" zoomScaleNormal="70" workbookViewId="0">
      <selection activeCell="A15" sqref="A15:A26"/>
    </sheetView>
  </sheetViews>
  <sheetFormatPr defaultColWidth="9.140625" defaultRowHeight="12.75" x14ac:dyDescent="0.2"/>
  <cols>
    <col min="1" max="1" width="7.140625" style="296" customWidth="1"/>
    <col min="2" max="2" width="44.140625" style="297" customWidth="1"/>
    <col min="3" max="3" width="32.28515625" style="374" customWidth="1"/>
    <col min="4" max="4" width="23.5703125" style="275" customWidth="1"/>
    <col min="5" max="5" width="16.85546875" style="298" customWidth="1"/>
    <col min="6" max="6" width="10.7109375" style="298" customWidth="1"/>
    <col min="7" max="7" width="48.5703125" style="275" customWidth="1"/>
    <col min="8" max="8" width="54.28515625" style="299" customWidth="1"/>
    <col min="9" max="9" width="31.7109375" style="298" customWidth="1"/>
    <col min="10" max="10" width="21.7109375" style="296" customWidth="1"/>
    <col min="11" max="11" width="23.42578125" style="300" customWidth="1"/>
    <col min="12" max="12" width="21.28515625" style="296" customWidth="1"/>
    <col min="13" max="13" width="29.140625" style="301" customWidth="1"/>
    <col min="14" max="14" width="18.28515625" style="297" customWidth="1"/>
    <col min="15" max="15" width="25.28515625" style="296" customWidth="1"/>
    <col min="16" max="16" width="26" style="298" customWidth="1"/>
    <col min="17" max="17" width="38.7109375" style="298" customWidth="1"/>
    <col min="18" max="18" width="54.140625" style="298" customWidth="1"/>
    <col min="19" max="19" width="18.28515625" style="298" customWidth="1"/>
    <col min="20" max="20" width="16.42578125" style="298" customWidth="1"/>
    <col min="21" max="21" width="17" style="298" customWidth="1"/>
    <col min="22" max="22" width="23.140625" style="298" customWidth="1"/>
    <col min="23" max="23" width="13" style="298" customWidth="1"/>
    <col min="24" max="24" width="18.7109375" style="298" customWidth="1"/>
    <col min="25" max="25" width="27" style="298" customWidth="1"/>
    <col min="26" max="16384" width="9.140625" style="298"/>
  </cols>
  <sheetData>
    <row r="1" spans="1:25" ht="13.5" thickBot="1" x14ac:dyDescent="0.25">
      <c r="C1" s="1098"/>
      <c r="D1" s="1098"/>
      <c r="E1" s="1098"/>
    </row>
    <row r="2" spans="1:25" ht="15" customHeight="1" x14ac:dyDescent="0.2">
      <c r="B2" s="39" t="s">
        <v>0</v>
      </c>
      <c r="C2" s="1119" t="s">
        <v>11366</v>
      </c>
      <c r="D2" s="1120"/>
      <c r="E2" s="1120"/>
      <c r="F2" s="1121"/>
    </row>
    <row r="3" spans="1:25" ht="15" customHeight="1" thickBot="1" x14ac:dyDescent="0.25">
      <c r="B3" s="37" t="s">
        <v>198</v>
      </c>
      <c r="C3" s="1117" t="s">
        <v>209</v>
      </c>
      <c r="D3" s="1117"/>
      <c r="E3" s="1117"/>
      <c r="F3" s="1118"/>
    </row>
    <row r="4" spans="1:25" ht="15" customHeight="1" x14ac:dyDescent="0.25">
      <c r="B4" s="302"/>
      <c r="C4" s="1115" t="s">
        <v>2633</v>
      </c>
      <c r="D4" s="1115"/>
      <c r="E4" s="1115"/>
      <c r="F4" s="1116"/>
    </row>
    <row r="5" spans="1:25" ht="15" customHeight="1" x14ac:dyDescent="0.2">
      <c r="B5" s="303"/>
      <c r="C5" s="1113" t="s">
        <v>196</v>
      </c>
      <c r="D5" s="1113"/>
      <c r="E5" s="1113"/>
      <c r="F5" s="1114"/>
    </row>
    <row r="6" spans="1:25" ht="15" customHeight="1" x14ac:dyDescent="0.2">
      <c r="B6" s="304"/>
      <c r="C6" s="1111" t="s">
        <v>197</v>
      </c>
      <c r="D6" s="1111"/>
      <c r="E6" s="1111"/>
      <c r="F6" s="1112"/>
    </row>
    <row r="7" spans="1:25" ht="15" customHeight="1" x14ac:dyDescent="0.2">
      <c r="B7" s="305"/>
      <c r="C7" s="1105" t="s">
        <v>193</v>
      </c>
      <c r="D7" s="1105"/>
      <c r="E7" s="1105"/>
      <c r="F7" s="1106"/>
    </row>
    <row r="8" spans="1:25" x14ac:dyDescent="0.2">
      <c r="B8" s="306"/>
      <c r="C8" s="1107" t="s">
        <v>194</v>
      </c>
      <c r="D8" s="1107"/>
      <c r="E8" s="1107"/>
      <c r="F8" s="1108"/>
    </row>
    <row r="9" spans="1:25" x14ac:dyDescent="0.2">
      <c r="B9" s="307"/>
      <c r="C9" s="1109" t="s">
        <v>195</v>
      </c>
      <c r="D9" s="1109"/>
      <c r="E9" s="1109"/>
      <c r="F9" s="1110"/>
    </row>
    <row r="10" spans="1:25" x14ac:dyDescent="0.2">
      <c r="B10" s="308"/>
      <c r="C10" s="1103" t="s">
        <v>2787</v>
      </c>
      <c r="D10" s="1103"/>
      <c r="E10" s="1103"/>
      <c r="F10" s="1104"/>
    </row>
    <row r="11" spans="1:25" x14ac:dyDescent="0.2">
      <c r="B11" s="309"/>
      <c r="C11" s="1099" t="s">
        <v>2788</v>
      </c>
      <c r="D11" s="1099"/>
      <c r="E11" s="1099"/>
      <c r="F11" s="1100"/>
    </row>
    <row r="12" spans="1:25" ht="13.5" thickBot="1" x14ac:dyDescent="0.25">
      <c r="B12" s="310"/>
      <c r="C12" s="1101" t="s">
        <v>2789</v>
      </c>
      <c r="D12" s="1101"/>
      <c r="E12" s="1101"/>
      <c r="F12" s="1102"/>
    </row>
    <row r="13" spans="1:25" ht="13.5" thickBot="1" x14ac:dyDescent="0.25">
      <c r="B13" s="311"/>
      <c r="C13" s="49"/>
      <c r="D13" s="49"/>
      <c r="E13" s="49"/>
      <c r="F13" s="50"/>
    </row>
    <row r="14" spans="1:25" ht="90" thickBot="1" x14ac:dyDescent="0.25">
      <c r="A14" s="77" t="s">
        <v>1</v>
      </c>
      <c r="B14" s="283" t="s">
        <v>2</v>
      </c>
      <c r="C14" s="31" t="s">
        <v>23</v>
      </c>
      <c r="D14" s="283" t="s">
        <v>199</v>
      </c>
      <c r="E14" s="31" t="s">
        <v>243</v>
      </c>
      <c r="F14" s="31" t="s">
        <v>3</v>
      </c>
      <c r="G14" s="31" t="s">
        <v>4</v>
      </c>
      <c r="H14" s="31" t="s">
        <v>5</v>
      </c>
      <c r="I14" s="31" t="s">
        <v>6</v>
      </c>
      <c r="J14" s="31" t="s">
        <v>7</v>
      </c>
      <c r="K14" s="32" t="s">
        <v>200</v>
      </c>
      <c r="L14" s="31" t="s">
        <v>9</v>
      </c>
      <c r="M14" s="31" t="s">
        <v>201</v>
      </c>
      <c r="N14" s="31" t="s">
        <v>202</v>
      </c>
      <c r="O14" s="31" t="s">
        <v>10</v>
      </c>
      <c r="P14" s="31" t="s">
        <v>206</v>
      </c>
      <c r="Q14" s="31" t="s">
        <v>307</v>
      </c>
      <c r="R14" s="31" t="s">
        <v>308</v>
      </c>
      <c r="S14" s="31" t="s">
        <v>208</v>
      </c>
      <c r="T14" s="31" t="s">
        <v>205</v>
      </c>
      <c r="U14" s="31" t="s">
        <v>248</v>
      </c>
      <c r="V14" s="31" t="s">
        <v>246</v>
      </c>
      <c r="W14" s="31" t="s">
        <v>207</v>
      </c>
      <c r="X14" s="31" t="s">
        <v>244</v>
      </c>
      <c r="Y14" s="33" t="s">
        <v>245</v>
      </c>
    </row>
    <row r="15" spans="1:25" ht="64.5" customHeight="1" x14ac:dyDescent="0.2">
      <c r="A15" s="98">
        <v>1</v>
      </c>
      <c r="B15" s="323" t="s">
        <v>1059</v>
      </c>
      <c r="C15" s="323" t="s">
        <v>1060</v>
      </c>
      <c r="D15" s="323" t="s">
        <v>62</v>
      </c>
      <c r="E15" s="324">
        <v>325.25</v>
      </c>
      <c r="F15" s="323">
        <v>400</v>
      </c>
      <c r="G15" s="324" t="s">
        <v>1061</v>
      </c>
      <c r="H15" s="324" t="s">
        <v>1514</v>
      </c>
      <c r="I15" s="322" t="s">
        <v>295</v>
      </c>
      <c r="J15" s="322" t="s">
        <v>1062</v>
      </c>
      <c r="K15" s="326">
        <v>45558</v>
      </c>
      <c r="L15" s="323" t="s">
        <v>169</v>
      </c>
      <c r="M15" s="323" t="s">
        <v>49</v>
      </c>
      <c r="N15" s="326">
        <v>45923</v>
      </c>
      <c r="O15" s="323" t="s">
        <v>21</v>
      </c>
      <c r="P15" s="326">
        <v>48213</v>
      </c>
      <c r="Q15" s="323" t="s">
        <v>552</v>
      </c>
      <c r="R15" s="323" t="s">
        <v>552</v>
      </c>
      <c r="S15" s="252"/>
      <c r="T15" s="250"/>
      <c r="U15" s="250"/>
      <c r="V15" s="250"/>
      <c r="W15" s="250"/>
      <c r="X15" s="250"/>
      <c r="Y15" s="250"/>
    </row>
    <row r="16" spans="1:25" s="317" customFormat="1" ht="64.5" customHeight="1" x14ac:dyDescent="0.2">
      <c r="A16" s="98">
        <v>2</v>
      </c>
      <c r="B16" s="320" t="s">
        <v>1161</v>
      </c>
      <c r="C16" s="320" t="s">
        <v>1163</v>
      </c>
      <c r="D16" s="320" t="s">
        <v>1162</v>
      </c>
      <c r="E16" s="314">
        <v>212.4</v>
      </c>
      <c r="F16" s="320">
        <v>400</v>
      </c>
      <c r="G16" s="314" t="s">
        <v>1165</v>
      </c>
      <c r="H16" s="314" t="s">
        <v>1164</v>
      </c>
      <c r="I16" s="314" t="s">
        <v>295</v>
      </c>
      <c r="J16" s="314" t="s">
        <v>1166</v>
      </c>
      <c r="K16" s="316">
        <v>45558</v>
      </c>
      <c r="L16" s="320" t="s">
        <v>169</v>
      </c>
      <c r="M16" s="320" t="s">
        <v>49</v>
      </c>
      <c r="N16" s="316">
        <v>45923</v>
      </c>
      <c r="O16" s="323" t="s">
        <v>21</v>
      </c>
      <c r="P16" s="316">
        <v>48213</v>
      </c>
      <c r="Q16" s="320" t="s">
        <v>552</v>
      </c>
      <c r="R16" s="320" t="s">
        <v>552</v>
      </c>
      <c r="S16" s="251"/>
      <c r="T16" s="110"/>
      <c r="U16" s="110"/>
      <c r="V16" s="110"/>
      <c r="W16" s="110"/>
      <c r="X16" s="110"/>
      <c r="Y16" s="110"/>
    </row>
    <row r="17" spans="1:25" s="317" customFormat="1" ht="64.5" customHeight="1" x14ac:dyDescent="0.2">
      <c r="A17" s="98">
        <v>3</v>
      </c>
      <c r="B17" s="320" t="s">
        <v>1236</v>
      </c>
      <c r="C17" s="320" t="s">
        <v>1237</v>
      </c>
      <c r="D17" s="320" t="s">
        <v>858</v>
      </c>
      <c r="E17" s="314">
        <v>195.19</v>
      </c>
      <c r="F17" s="320">
        <v>400</v>
      </c>
      <c r="G17" s="314" t="s">
        <v>1238</v>
      </c>
      <c r="H17" s="314" t="s">
        <v>1239</v>
      </c>
      <c r="I17" s="314" t="s">
        <v>295</v>
      </c>
      <c r="J17" s="314" t="s">
        <v>1240</v>
      </c>
      <c r="K17" s="316">
        <v>45573</v>
      </c>
      <c r="L17" s="320" t="s">
        <v>169</v>
      </c>
      <c r="M17" s="320" t="s">
        <v>49</v>
      </c>
      <c r="N17" s="316">
        <v>45938</v>
      </c>
      <c r="O17" s="320" t="s">
        <v>21</v>
      </c>
      <c r="P17" s="316">
        <v>47483</v>
      </c>
      <c r="Q17" s="320" t="s">
        <v>552</v>
      </c>
      <c r="R17" s="320" t="s">
        <v>552</v>
      </c>
      <c r="S17" s="251"/>
      <c r="T17" s="110"/>
      <c r="U17" s="110"/>
      <c r="V17" s="110"/>
      <c r="W17" s="110"/>
      <c r="X17" s="110"/>
      <c r="Y17" s="110"/>
    </row>
    <row r="18" spans="1:25" ht="64.5" customHeight="1" x14ac:dyDescent="0.2">
      <c r="A18" s="98">
        <v>4</v>
      </c>
      <c r="B18" s="320" t="s">
        <v>1512</v>
      </c>
      <c r="C18" s="314" t="s">
        <v>1513</v>
      </c>
      <c r="D18" s="320" t="s">
        <v>62</v>
      </c>
      <c r="E18" s="314">
        <v>184.42</v>
      </c>
      <c r="F18" s="320">
        <v>400</v>
      </c>
      <c r="G18" s="314" t="s">
        <v>1165</v>
      </c>
      <c r="H18" s="314" t="s">
        <v>2609</v>
      </c>
      <c r="I18" s="314" t="s">
        <v>295</v>
      </c>
      <c r="J18" s="314" t="s">
        <v>1515</v>
      </c>
      <c r="K18" s="316">
        <v>45638</v>
      </c>
      <c r="L18" s="314" t="s">
        <v>169</v>
      </c>
      <c r="M18" s="320" t="s">
        <v>49</v>
      </c>
      <c r="N18" s="316">
        <v>46003</v>
      </c>
      <c r="O18" s="320" t="s">
        <v>21</v>
      </c>
      <c r="P18" s="316">
        <v>48213</v>
      </c>
      <c r="Q18" s="320" t="s">
        <v>552</v>
      </c>
      <c r="R18" s="320" t="s">
        <v>552</v>
      </c>
      <c r="S18" s="251"/>
      <c r="T18" s="110"/>
      <c r="U18" s="110"/>
      <c r="V18" s="110"/>
      <c r="W18" s="110"/>
      <c r="X18" s="110"/>
      <c r="Y18" s="110"/>
    </row>
    <row r="19" spans="1:25" ht="64.5" customHeight="1" x14ac:dyDescent="0.2">
      <c r="A19" s="98">
        <v>5</v>
      </c>
      <c r="B19" s="320" t="s">
        <v>2793</v>
      </c>
      <c r="C19" s="320" t="s">
        <v>2794</v>
      </c>
      <c r="D19" s="320" t="s">
        <v>171</v>
      </c>
      <c r="E19" s="320">
        <v>121.9</v>
      </c>
      <c r="F19" s="320">
        <v>400</v>
      </c>
      <c r="G19" s="314" t="s">
        <v>2797</v>
      </c>
      <c r="H19" s="314" t="s">
        <v>2797</v>
      </c>
      <c r="I19" s="314" t="s">
        <v>295</v>
      </c>
      <c r="J19" s="327" t="s">
        <v>2799</v>
      </c>
      <c r="K19" s="321">
        <v>45700</v>
      </c>
      <c r="L19" s="314" t="s">
        <v>169</v>
      </c>
      <c r="M19" s="320" t="s">
        <v>49</v>
      </c>
      <c r="N19" s="321">
        <v>46065</v>
      </c>
      <c r="O19" s="320" t="s">
        <v>21</v>
      </c>
      <c r="P19" s="321">
        <v>47483</v>
      </c>
      <c r="Q19" s="320" t="s">
        <v>552</v>
      </c>
      <c r="R19" s="320" t="s">
        <v>552</v>
      </c>
      <c r="S19" s="251"/>
      <c r="T19" s="110"/>
      <c r="U19" s="110"/>
      <c r="V19" s="110"/>
      <c r="W19" s="110"/>
      <c r="X19" s="110"/>
      <c r="Y19" s="110"/>
    </row>
    <row r="20" spans="1:25" ht="64.5" customHeight="1" x14ac:dyDescent="0.2">
      <c r="A20" s="98">
        <v>6</v>
      </c>
      <c r="B20" s="320" t="s">
        <v>2816</v>
      </c>
      <c r="C20" s="314" t="s">
        <v>2817</v>
      </c>
      <c r="D20" s="320" t="s">
        <v>2818</v>
      </c>
      <c r="E20" s="320">
        <v>287.24</v>
      </c>
      <c r="F20" s="320">
        <v>400</v>
      </c>
      <c r="G20" s="320" t="s">
        <v>2819</v>
      </c>
      <c r="H20" s="320" t="s">
        <v>2819</v>
      </c>
      <c r="I20" s="314" t="s">
        <v>295</v>
      </c>
      <c r="J20" s="327" t="s">
        <v>2820</v>
      </c>
      <c r="K20" s="321">
        <v>45723</v>
      </c>
      <c r="L20" s="318" t="s">
        <v>169</v>
      </c>
      <c r="M20" s="320" t="s">
        <v>49</v>
      </c>
      <c r="N20" s="321">
        <v>46088</v>
      </c>
      <c r="O20" s="320" t="s">
        <v>21</v>
      </c>
      <c r="P20" s="321">
        <v>48213</v>
      </c>
      <c r="Q20" s="320" t="s">
        <v>552</v>
      </c>
      <c r="R20" s="320" t="s">
        <v>552</v>
      </c>
      <c r="S20" s="252"/>
      <c r="T20" s="250"/>
      <c r="U20" s="250"/>
      <c r="V20" s="250"/>
      <c r="W20" s="250"/>
      <c r="X20" s="250"/>
      <c r="Y20" s="250"/>
    </row>
    <row r="21" spans="1:25" ht="64.5" customHeight="1" x14ac:dyDescent="0.2">
      <c r="A21" s="98">
        <v>7</v>
      </c>
      <c r="B21" s="320" t="s">
        <v>4641</v>
      </c>
      <c r="C21" s="314" t="s">
        <v>4642</v>
      </c>
      <c r="D21" s="320" t="s">
        <v>294</v>
      </c>
      <c r="E21" s="320">
        <v>394.053</v>
      </c>
      <c r="F21" s="320">
        <v>400</v>
      </c>
      <c r="G21" s="320" t="s">
        <v>4643</v>
      </c>
      <c r="H21" s="314" t="s">
        <v>4644</v>
      </c>
      <c r="I21" s="314" t="s">
        <v>295</v>
      </c>
      <c r="J21" s="327" t="s">
        <v>4645</v>
      </c>
      <c r="K21" s="321">
        <v>45782</v>
      </c>
      <c r="L21" s="318" t="s">
        <v>169</v>
      </c>
      <c r="M21" s="320" t="s">
        <v>49</v>
      </c>
      <c r="N21" s="321">
        <v>46147</v>
      </c>
      <c r="O21" s="320" t="s">
        <v>21</v>
      </c>
      <c r="P21" s="321">
        <v>48213</v>
      </c>
      <c r="Q21" s="320" t="s">
        <v>552</v>
      </c>
      <c r="R21" s="320" t="s">
        <v>552</v>
      </c>
      <c r="S21" s="251"/>
      <c r="T21" s="110"/>
      <c r="U21" s="110"/>
      <c r="V21" s="110"/>
      <c r="W21" s="110"/>
      <c r="X21" s="110"/>
      <c r="Y21" s="110"/>
    </row>
    <row r="22" spans="1:25" ht="64.5" customHeight="1" x14ac:dyDescent="0.2">
      <c r="A22" s="98">
        <v>8</v>
      </c>
      <c r="B22" s="320" t="s">
        <v>9369</v>
      </c>
      <c r="C22" s="314" t="s">
        <v>9370</v>
      </c>
      <c r="D22" s="320" t="s">
        <v>190</v>
      </c>
      <c r="E22" s="320">
        <v>135.53299999999999</v>
      </c>
      <c r="F22" s="320">
        <v>400</v>
      </c>
      <c r="G22" s="320" t="s">
        <v>9371</v>
      </c>
      <c r="H22" s="314" t="s">
        <v>9372</v>
      </c>
      <c r="I22" s="314" t="s">
        <v>295</v>
      </c>
      <c r="J22" s="327" t="s">
        <v>9368</v>
      </c>
      <c r="K22" s="321">
        <v>45880</v>
      </c>
      <c r="L22" s="318" t="s">
        <v>169</v>
      </c>
      <c r="M22" s="320" t="s">
        <v>49</v>
      </c>
      <c r="N22" s="321">
        <v>46245</v>
      </c>
      <c r="O22" s="320" t="s">
        <v>21</v>
      </c>
      <c r="P22" s="321">
        <v>48014</v>
      </c>
      <c r="Q22" s="320" t="s">
        <v>552</v>
      </c>
      <c r="R22" s="320" t="s">
        <v>552</v>
      </c>
      <c r="S22" s="251"/>
      <c r="T22" s="110"/>
      <c r="U22" s="110"/>
      <c r="V22" s="110"/>
      <c r="W22" s="110"/>
      <c r="X22" s="110"/>
      <c r="Y22" s="110"/>
    </row>
    <row r="23" spans="1:25" ht="64.5" customHeight="1" x14ac:dyDescent="0.2">
      <c r="A23" s="98">
        <v>9</v>
      </c>
      <c r="B23" s="110" t="s">
        <v>10373</v>
      </c>
      <c r="C23" s="110" t="s">
        <v>10374</v>
      </c>
      <c r="D23" s="110" t="s">
        <v>10357</v>
      </c>
      <c r="E23" s="110">
        <v>75.266000000000005</v>
      </c>
      <c r="F23" s="110">
        <v>110</v>
      </c>
      <c r="G23" s="110" t="s">
        <v>10380</v>
      </c>
      <c r="H23" s="110" t="s">
        <v>10380</v>
      </c>
      <c r="I23" s="110" t="s">
        <v>295</v>
      </c>
      <c r="J23" s="110" t="s">
        <v>10383</v>
      </c>
      <c r="K23" s="251">
        <v>45870</v>
      </c>
      <c r="L23" s="318" t="s">
        <v>169</v>
      </c>
      <c r="M23" s="318" t="s">
        <v>9347</v>
      </c>
      <c r="N23" s="251">
        <v>46235</v>
      </c>
      <c r="O23" s="318" t="s">
        <v>21</v>
      </c>
      <c r="P23" s="251">
        <v>48944</v>
      </c>
      <c r="Q23" s="318" t="s">
        <v>552</v>
      </c>
      <c r="R23" s="318" t="s">
        <v>552</v>
      </c>
      <c r="S23" s="251"/>
      <c r="T23" s="110"/>
      <c r="U23" s="110"/>
      <c r="V23" s="110"/>
      <c r="W23" s="110"/>
      <c r="X23" s="110"/>
      <c r="Y23" s="110"/>
    </row>
    <row r="24" spans="1:25" ht="64.5" customHeight="1" x14ac:dyDescent="0.2">
      <c r="A24" s="98">
        <v>10</v>
      </c>
      <c r="B24" s="110" t="s">
        <v>10375</v>
      </c>
      <c r="C24" s="110" t="s">
        <v>10376</v>
      </c>
      <c r="D24" s="110" t="s">
        <v>10379</v>
      </c>
      <c r="E24" s="110">
        <v>273.67200000000003</v>
      </c>
      <c r="F24" s="110">
        <v>220</v>
      </c>
      <c r="G24" s="110" t="s">
        <v>10381</v>
      </c>
      <c r="H24" s="110" t="s">
        <v>10381</v>
      </c>
      <c r="I24" s="110" t="s">
        <v>295</v>
      </c>
      <c r="J24" s="110" t="s">
        <v>10384</v>
      </c>
      <c r="K24" s="251">
        <v>45882</v>
      </c>
      <c r="L24" s="318" t="s">
        <v>169</v>
      </c>
      <c r="M24" s="318" t="s">
        <v>10386</v>
      </c>
      <c r="N24" s="251">
        <v>46247</v>
      </c>
      <c r="O24" s="318" t="s">
        <v>21</v>
      </c>
      <c r="P24" s="251">
        <v>47847</v>
      </c>
      <c r="Q24" s="318" t="s">
        <v>552</v>
      </c>
      <c r="R24" s="318" t="s">
        <v>552</v>
      </c>
      <c r="S24" s="251"/>
      <c r="T24" s="110"/>
      <c r="U24" s="110"/>
      <c r="V24" s="110"/>
      <c r="W24" s="110"/>
      <c r="X24" s="110"/>
      <c r="Y24" s="110"/>
    </row>
    <row r="25" spans="1:25" ht="64.5" customHeight="1" x14ac:dyDescent="0.2">
      <c r="A25" s="98">
        <v>11</v>
      </c>
      <c r="B25" s="110" t="s">
        <v>10377</v>
      </c>
      <c r="C25" s="110" t="s">
        <v>10378</v>
      </c>
      <c r="D25" s="110" t="s">
        <v>1162</v>
      </c>
      <c r="E25" s="110">
        <v>300</v>
      </c>
      <c r="F25" s="110">
        <v>400</v>
      </c>
      <c r="G25" s="110" t="s">
        <v>10382</v>
      </c>
      <c r="H25" s="110" t="s">
        <v>10382</v>
      </c>
      <c r="I25" s="110" t="s">
        <v>295</v>
      </c>
      <c r="J25" s="110" t="s">
        <v>10385</v>
      </c>
      <c r="K25" s="251">
        <v>45898</v>
      </c>
      <c r="L25" s="318" t="s">
        <v>169</v>
      </c>
      <c r="M25" s="318" t="s">
        <v>10387</v>
      </c>
      <c r="N25" s="251">
        <v>46263</v>
      </c>
      <c r="O25" s="318" t="s">
        <v>21</v>
      </c>
      <c r="P25" s="251">
        <v>46965</v>
      </c>
      <c r="Q25" s="318" t="s">
        <v>552</v>
      </c>
      <c r="R25" s="318" t="s">
        <v>552</v>
      </c>
      <c r="S25" s="251"/>
      <c r="T25" s="110"/>
      <c r="U25" s="110"/>
      <c r="V25" s="110"/>
      <c r="W25" s="110"/>
      <c r="X25" s="110"/>
      <c r="Y25" s="110"/>
    </row>
    <row r="26" spans="1:25" ht="64.5" customHeight="1" x14ac:dyDescent="0.2">
      <c r="A26" s="98">
        <v>12</v>
      </c>
      <c r="B26" s="110" t="s">
        <v>11900</v>
      </c>
      <c r="C26" s="110" t="s">
        <v>11901</v>
      </c>
      <c r="D26" s="110" t="s">
        <v>62</v>
      </c>
      <c r="E26" s="110">
        <v>713.7</v>
      </c>
      <c r="F26" s="110">
        <v>400</v>
      </c>
      <c r="G26" s="110" t="s">
        <v>11902</v>
      </c>
      <c r="H26" s="110" t="s">
        <v>11902</v>
      </c>
      <c r="I26" s="110" t="s">
        <v>295</v>
      </c>
      <c r="J26" s="110" t="s">
        <v>11903</v>
      </c>
      <c r="K26" s="251">
        <v>45947</v>
      </c>
      <c r="L26" s="318" t="s">
        <v>169</v>
      </c>
      <c r="M26" s="318" t="s">
        <v>11904</v>
      </c>
      <c r="N26" s="251">
        <v>46312</v>
      </c>
      <c r="O26" s="318" t="s">
        <v>21</v>
      </c>
      <c r="P26" s="251">
        <v>48213</v>
      </c>
      <c r="Q26" s="318" t="s">
        <v>552</v>
      </c>
      <c r="R26" s="318" t="s">
        <v>552</v>
      </c>
      <c r="S26" s="251"/>
      <c r="T26" s="110"/>
      <c r="U26" s="110"/>
      <c r="V26" s="110"/>
      <c r="W26" s="110"/>
      <c r="X26" s="110"/>
      <c r="Y26" s="110"/>
    </row>
    <row r="27" spans="1:25" ht="19.5" customHeight="1" thickBot="1" x14ac:dyDescent="0.25">
      <c r="A27" s="98"/>
      <c r="B27" s="264"/>
      <c r="C27" s="265"/>
      <c r="D27" s="264"/>
      <c r="E27" s="266">
        <f>SUM(E15:E26)</f>
        <v>3218.6239999999998</v>
      </c>
      <c r="F27" s="265"/>
      <c r="G27" s="265"/>
      <c r="H27" s="265"/>
      <c r="I27" s="265"/>
      <c r="J27" s="265"/>
      <c r="K27" s="267"/>
      <c r="L27" s="265"/>
      <c r="M27" s="265"/>
      <c r="N27" s="265"/>
      <c r="O27" s="265"/>
      <c r="P27" s="265"/>
      <c r="Q27" s="265"/>
      <c r="R27" s="265"/>
      <c r="S27" s="265"/>
      <c r="T27" s="265"/>
      <c r="U27" s="265"/>
      <c r="V27" s="265"/>
      <c r="W27" s="265"/>
      <c r="X27" s="265"/>
      <c r="Y27" s="265"/>
    </row>
    <row r="28" spans="1:25" ht="64.5" customHeight="1" x14ac:dyDescent="0.2">
      <c r="A28" s="127">
        <v>1</v>
      </c>
      <c r="B28" s="701" t="s">
        <v>9643</v>
      </c>
      <c r="C28" s="701" t="s">
        <v>830</v>
      </c>
      <c r="D28" s="701" t="s">
        <v>262</v>
      </c>
      <c r="E28" s="702">
        <v>10.35</v>
      </c>
      <c r="F28" s="701">
        <v>20</v>
      </c>
      <c r="G28" s="701" t="s">
        <v>831</v>
      </c>
      <c r="H28" s="701" t="s">
        <v>320</v>
      </c>
      <c r="I28" s="703" t="s">
        <v>398</v>
      </c>
      <c r="J28" s="704">
        <v>3050250402362</v>
      </c>
      <c r="K28" s="705">
        <v>45894</v>
      </c>
      <c r="L28" s="703"/>
      <c r="M28" s="708" t="s">
        <v>49</v>
      </c>
      <c r="N28" s="708">
        <v>46259</v>
      </c>
      <c r="O28" s="706" t="s">
        <v>12</v>
      </c>
      <c r="P28" s="703"/>
      <c r="Q28" s="703"/>
      <c r="R28" s="329"/>
      <c r="S28" s="329"/>
      <c r="T28" s="329"/>
      <c r="U28" s="330"/>
      <c r="V28" s="125"/>
      <c r="W28" s="125"/>
      <c r="X28" s="125"/>
      <c r="Y28" s="125"/>
    </row>
    <row r="29" spans="1:25" ht="64.5" customHeight="1" thickBot="1" x14ac:dyDescent="0.25">
      <c r="A29" s="104">
        <v>2</v>
      </c>
      <c r="B29" s="769" t="s">
        <v>9644</v>
      </c>
      <c r="C29" s="769" t="s">
        <v>9645</v>
      </c>
      <c r="D29" s="769" t="s">
        <v>13</v>
      </c>
      <c r="E29" s="770">
        <v>49.6</v>
      </c>
      <c r="F29" s="769">
        <v>110</v>
      </c>
      <c r="G29" s="769" t="s">
        <v>9646</v>
      </c>
      <c r="H29" s="769" t="s">
        <v>319</v>
      </c>
      <c r="I29" s="771" t="s">
        <v>398</v>
      </c>
      <c r="J29" s="772">
        <v>3020250505298</v>
      </c>
      <c r="K29" s="773">
        <v>45882</v>
      </c>
      <c r="L29" s="771"/>
      <c r="M29" s="774" t="s">
        <v>49</v>
      </c>
      <c r="N29" s="774">
        <v>46247</v>
      </c>
      <c r="O29" s="775" t="s">
        <v>12</v>
      </c>
      <c r="P29" s="771"/>
      <c r="Q29" s="771"/>
      <c r="R29" s="776"/>
      <c r="S29" s="776"/>
      <c r="T29" s="776"/>
      <c r="U29" s="777"/>
      <c r="V29" s="778"/>
      <c r="W29" s="778"/>
      <c r="X29" s="778"/>
      <c r="Y29" s="778"/>
    </row>
    <row r="30" spans="1:25" ht="25.5" customHeight="1" thickBot="1" x14ac:dyDescent="0.25">
      <c r="A30" s="124"/>
      <c r="B30" s="764"/>
      <c r="C30" s="764"/>
      <c r="D30" s="764"/>
      <c r="E30" s="764"/>
      <c r="F30" s="764"/>
      <c r="G30" s="764"/>
      <c r="H30" s="764"/>
      <c r="I30" s="764"/>
      <c r="J30" s="765"/>
      <c r="K30" s="766"/>
      <c r="L30" s="764"/>
      <c r="M30" s="767"/>
      <c r="N30" s="766"/>
      <c r="O30" s="764"/>
      <c r="P30" s="768"/>
      <c r="Q30" s="768"/>
      <c r="R30" s="367"/>
      <c r="S30" s="367"/>
      <c r="T30" s="367"/>
      <c r="U30" s="367"/>
      <c r="V30" s="767"/>
      <c r="W30" s="767"/>
      <c r="X30" s="767"/>
      <c r="Y30" s="767"/>
    </row>
    <row r="31" spans="1:25" ht="45.75" customHeight="1" x14ac:dyDescent="0.2">
      <c r="A31" s="158">
        <v>1</v>
      </c>
      <c r="B31" s="219" t="s">
        <v>781</v>
      </c>
      <c r="C31" s="219" t="s">
        <v>782</v>
      </c>
      <c r="D31" s="219" t="s">
        <v>253</v>
      </c>
      <c r="E31" s="229">
        <v>49.5</v>
      </c>
      <c r="F31" s="229">
        <v>110</v>
      </c>
      <c r="G31" s="233" t="s">
        <v>783</v>
      </c>
      <c r="H31" s="234" t="s">
        <v>320</v>
      </c>
      <c r="I31" s="230" t="s">
        <v>404</v>
      </c>
      <c r="J31" s="220">
        <v>6010220830226</v>
      </c>
      <c r="K31" s="217">
        <v>45119</v>
      </c>
      <c r="L31" s="219" t="s">
        <v>278</v>
      </c>
      <c r="M31" s="217" t="s">
        <v>278</v>
      </c>
      <c r="N31" s="238">
        <v>45485</v>
      </c>
      <c r="O31" s="239"/>
      <c r="P31" s="226"/>
      <c r="Q31" s="226"/>
      <c r="R31" s="332"/>
      <c r="S31" s="332"/>
      <c r="T31" s="332"/>
      <c r="U31" s="332"/>
      <c r="V31" s="225"/>
      <c r="W31" s="225"/>
      <c r="X31" s="225"/>
      <c r="Y31" s="225"/>
    </row>
    <row r="32" spans="1:25" ht="90.75" customHeight="1" x14ac:dyDescent="0.2">
      <c r="A32" s="127">
        <v>2</v>
      </c>
      <c r="B32" s="221" t="s">
        <v>784</v>
      </c>
      <c r="C32" s="235" t="s">
        <v>692</v>
      </c>
      <c r="D32" s="221" t="s">
        <v>19</v>
      </c>
      <c r="E32" s="231">
        <v>40</v>
      </c>
      <c r="F32" s="221">
        <v>110</v>
      </c>
      <c r="G32" s="221" t="s">
        <v>780</v>
      </c>
      <c r="H32" s="221" t="s">
        <v>320</v>
      </c>
      <c r="I32" s="232" t="s">
        <v>404</v>
      </c>
      <c r="J32" s="222">
        <v>6020220718762</v>
      </c>
      <c r="K32" s="218">
        <v>45330</v>
      </c>
      <c r="L32" s="236"/>
      <c r="M32" s="236"/>
      <c r="N32" s="218">
        <v>45696</v>
      </c>
      <c r="O32" s="237" t="s">
        <v>12</v>
      </c>
      <c r="P32" s="228"/>
      <c r="Q32" s="228"/>
      <c r="R32" s="333"/>
      <c r="S32" s="333"/>
      <c r="T32" s="333"/>
      <c r="U32" s="333"/>
      <c r="V32" s="227"/>
      <c r="W32" s="227"/>
      <c r="X32" s="227"/>
      <c r="Y32" s="227"/>
    </row>
    <row r="33" spans="1:25" ht="15" customHeight="1" thickBot="1" x14ac:dyDescent="0.25">
      <c r="A33" s="127">
        <v>3</v>
      </c>
      <c r="B33" s="240" t="s">
        <v>785</v>
      </c>
      <c r="C33" s="240" t="s">
        <v>786</v>
      </c>
      <c r="D33" s="240" t="s">
        <v>636</v>
      </c>
      <c r="E33" s="241">
        <v>0.25</v>
      </c>
      <c r="F33" s="240">
        <v>20</v>
      </c>
      <c r="G33" s="240" t="s">
        <v>787</v>
      </c>
      <c r="H33" s="240" t="s">
        <v>314</v>
      </c>
      <c r="I33" s="242" t="s">
        <v>404</v>
      </c>
      <c r="J33" s="243">
        <v>6050240300949</v>
      </c>
      <c r="K33" s="244">
        <v>45365</v>
      </c>
      <c r="L33" s="242"/>
      <c r="M33" s="242"/>
      <c r="N33" s="244">
        <v>45730</v>
      </c>
      <c r="O33" s="245" t="s">
        <v>12</v>
      </c>
      <c r="P33" s="248"/>
      <c r="Q33" s="248"/>
      <c r="R33" s="334"/>
      <c r="S33" s="334"/>
      <c r="T33" s="334"/>
      <c r="U33" s="334"/>
      <c r="V33" s="249"/>
      <c r="W33" s="249"/>
      <c r="X33" s="249"/>
      <c r="Y33" s="249"/>
    </row>
    <row r="34" spans="1:25" ht="40.5" customHeight="1" thickBot="1" x14ac:dyDescent="0.25">
      <c r="A34" s="104"/>
      <c r="B34" s="254"/>
      <c r="C34" s="254"/>
      <c r="D34" s="254"/>
      <c r="E34" s="255"/>
      <c r="F34" s="254"/>
      <c r="G34" s="254"/>
      <c r="H34" s="254"/>
      <c r="I34" s="256"/>
      <c r="J34" s="257"/>
      <c r="K34" s="258"/>
      <c r="L34" s="256"/>
      <c r="M34" s="256"/>
      <c r="N34" s="258"/>
      <c r="O34" s="259"/>
      <c r="P34" s="224"/>
      <c r="Q34" s="224"/>
      <c r="R34" s="331"/>
      <c r="S34" s="331"/>
      <c r="T34" s="331"/>
      <c r="U34" s="331"/>
      <c r="V34" s="223"/>
      <c r="W34" s="223"/>
      <c r="X34" s="223"/>
      <c r="Y34" s="223"/>
    </row>
    <row r="35" spans="1:25" ht="107.25" customHeight="1" thickBot="1" x14ac:dyDescent="0.25">
      <c r="A35" s="105"/>
      <c r="B35" s="335" t="s">
        <v>938</v>
      </c>
      <c r="C35" s="336" t="s">
        <v>939</v>
      </c>
      <c r="D35" s="336" t="s">
        <v>32</v>
      </c>
      <c r="E35" s="337">
        <v>0.35499999999999998</v>
      </c>
      <c r="F35" s="336">
        <v>20</v>
      </c>
      <c r="G35" s="335" t="s">
        <v>940</v>
      </c>
      <c r="H35" s="335" t="s">
        <v>940</v>
      </c>
      <c r="I35" s="336" t="s">
        <v>178</v>
      </c>
      <c r="J35" s="338">
        <v>1400000069</v>
      </c>
      <c r="K35" s="339">
        <v>45482</v>
      </c>
      <c r="L35" s="336"/>
      <c r="M35" s="336" t="s">
        <v>267</v>
      </c>
      <c r="N35" s="340">
        <v>45847</v>
      </c>
      <c r="O35" s="336" t="s">
        <v>21</v>
      </c>
      <c r="P35" s="336" t="s">
        <v>916</v>
      </c>
      <c r="Q35" s="341"/>
      <c r="R35" s="342"/>
      <c r="S35" s="343"/>
      <c r="T35" s="344"/>
      <c r="U35" s="338" t="s">
        <v>276</v>
      </c>
      <c r="V35" s="338"/>
      <c r="W35" s="345"/>
      <c r="X35" s="260"/>
      <c r="Y35" s="260"/>
    </row>
    <row r="36" spans="1:25" ht="107.25" customHeight="1" thickBot="1" x14ac:dyDescent="0.25">
      <c r="A36" s="127">
        <v>1</v>
      </c>
      <c r="B36" s="261" t="s">
        <v>1063</v>
      </c>
      <c r="C36" s="346" t="s">
        <v>1064</v>
      </c>
      <c r="D36" s="346" t="s">
        <v>27</v>
      </c>
      <c r="E36" s="347">
        <v>2.95</v>
      </c>
      <c r="F36" s="346">
        <v>20</v>
      </c>
      <c r="G36" s="261" t="s">
        <v>1065</v>
      </c>
      <c r="H36" s="261" t="s">
        <v>1065</v>
      </c>
      <c r="I36" s="346" t="s">
        <v>178</v>
      </c>
      <c r="J36" s="348">
        <v>1400000071</v>
      </c>
      <c r="K36" s="349">
        <v>45499</v>
      </c>
      <c r="L36" s="346"/>
      <c r="M36" s="346" t="s">
        <v>267</v>
      </c>
      <c r="N36" s="350">
        <v>45864</v>
      </c>
      <c r="O36" s="346" t="s">
        <v>21</v>
      </c>
      <c r="P36" s="346" t="s">
        <v>910</v>
      </c>
      <c r="Q36" s="351" t="s">
        <v>40</v>
      </c>
      <c r="R36" s="352"/>
      <c r="S36" s="353"/>
      <c r="T36" s="354"/>
      <c r="U36" s="348" t="s">
        <v>276</v>
      </c>
      <c r="V36" s="348"/>
      <c r="W36" s="347">
        <v>2.95</v>
      </c>
      <c r="X36" s="261"/>
      <c r="Y36" s="261"/>
    </row>
    <row r="37" spans="1:25" ht="15.75" customHeight="1" thickBot="1" x14ac:dyDescent="0.25">
      <c r="A37" s="104">
        <v>2</v>
      </c>
      <c r="B37" s="355" t="s">
        <v>982</v>
      </c>
      <c r="C37" s="355" t="s">
        <v>983</v>
      </c>
      <c r="D37" s="355" t="s">
        <v>170</v>
      </c>
      <c r="E37" s="356">
        <v>40</v>
      </c>
      <c r="F37" s="355">
        <v>110</v>
      </c>
      <c r="G37" s="355" t="s">
        <v>984</v>
      </c>
      <c r="H37" s="355" t="s">
        <v>320</v>
      </c>
      <c r="I37" s="357" t="s">
        <v>290</v>
      </c>
      <c r="J37" s="358">
        <v>7040230819063</v>
      </c>
      <c r="K37" s="359">
        <v>45436</v>
      </c>
      <c r="L37" s="357"/>
      <c r="M37" s="357"/>
      <c r="N37" s="359">
        <v>45801</v>
      </c>
      <c r="O37" s="360" t="s">
        <v>12</v>
      </c>
      <c r="P37" s="262"/>
      <c r="Q37" s="262"/>
      <c r="R37" s="361"/>
      <c r="S37" s="361"/>
      <c r="T37" s="361"/>
      <c r="U37" s="361"/>
      <c r="V37" s="263"/>
      <c r="W37" s="263"/>
      <c r="X37" s="263"/>
      <c r="Y37" s="263"/>
    </row>
    <row r="38" spans="1:25" x14ac:dyDescent="0.2">
      <c r="A38" s="157"/>
      <c r="B38" s="153"/>
      <c r="C38" s="157"/>
      <c r="D38" s="157"/>
      <c r="E38" s="157"/>
      <c r="F38" s="157"/>
      <c r="G38" s="157"/>
      <c r="H38" s="157"/>
      <c r="I38" s="157"/>
      <c r="J38" s="157"/>
      <c r="K38" s="157"/>
      <c r="L38" s="157"/>
      <c r="M38" s="157"/>
      <c r="N38" s="157"/>
      <c r="O38" s="157"/>
      <c r="P38" s="157"/>
      <c r="Q38" s="157"/>
      <c r="R38" s="157"/>
      <c r="S38" s="157"/>
      <c r="T38" s="157"/>
      <c r="U38" s="157"/>
      <c r="V38" s="157"/>
      <c r="W38" s="157"/>
      <c r="X38" s="157"/>
      <c r="Y38" s="362"/>
    </row>
    <row r="39" spans="1:25" ht="84.75" customHeight="1" x14ac:dyDescent="0.2">
      <c r="A39" s="59">
        <v>1</v>
      </c>
      <c r="B39" s="114" t="s">
        <v>1167</v>
      </c>
      <c r="C39" s="114" t="s">
        <v>1168</v>
      </c>
      <c r="D39" s="114" t="s">
        <v>322</v>
      </c>
      <c r="E39" s="118">
        <v>109.9495</v>
      </c>
      <c r="F39" s="114">
        <v>110</v>
      </c>
      <c r="G39" s="114" t="s">
        <v>369</v>
      </c>
      <c r="H39" s="114" t="s">
        <v>1170</v>
      </c>
      <c r="I39" s="114" t="s">
        <v>180</v>
      </c>
      <c r="J39" s="114">
        <v>1005983086</v>
      </c>
      <c r="K39" s="115">
        <v>45854</v>
      </c>
      <c r="L39" s="114" t="s">
        <v>52</v>
      </c>
      <c r="M39" s="114" t="s">
        <v>47</v>
      </c>
      <c r="N39" s="115">
        <v>46219</v>
      </c>
      <c r="O39" s="114" t="s">
        <v>21</v>
      </c>
      <c r="P39" s="115">
        <v>46752</v>
      </c>
      <c r="Q39" s="114" t="s">
        <v>1171</v>
      </c>
      <c r="R39" s="114" t="s">
        <v>1172</v>
      </c>
      <c r="S39" s="114" t="s">
        <v>1173</v>
      </c>
      <c r="T39" s="114"/>
      <c r="U39" s="114"/>
      <c r="V39" s="114"/>
      <c r="W39" s="114"/>
      <c r="X39" s="114"/>
      <c r="Y39" s="118">
        <f>E39</f>
        <v>109.9495</v>
      </c>
    </row>
    <row r="40" spans="1:25" ht="84.75" customHeight="1" x14ac:dyDescent="0.2">
      <c r="A40" s="59">
        <v>2</v>
      </c>
      <c r="B40" s="114" t="s">
        <v>5458</v>
      </c>
      <c r="C40" s="114" t="s">
        <v>5459</v>
      </c>
      <c r="D40" s="114" t="s">
        <v>326</v>
      </c>
      <c r="E40" s="118">
        <v>53.765000000000001</v>
      </c>
      <c r="F40" s="114">
        <v>110</v>
      </c>
      <c r="G40" s="114" t="s">
        <v>9792</v>
      </c>
      <c r="H40" s="114" t="s">
        <v>5460</v>
      </c>
      <c r="I40" s="114" t="s">
        <v>180</v>
      </c>
      <c r="J40" s="114">
        <v>1006010383</v>
      </c>
      <c r="K40" s="115">
        <v>45890</v>
      </c>
      <c r="L40" s="114" t="s">
        <v>52</v>
      </c>
      <c r="M40" s="114" t="s">
        <v>47</v>
      </c>
      <c r="N40" s="115">
        <v>46255</v>
      </c>
      <c r="O40" s="114" t="s">
        <v>21</v>
      </c>
      <c r="P40" s="115">
        <v>46387</v>
      </c>
      <c r="Q40" s="114" t="s">
        <v>5461</v>
      </c>
      <c r="R40" s="114" t="s">
        <v>5462</v>
      </c>
      <c r="S40" s="114" t="s">
        <v>5463</v>
      </c>
      <c r="T40" s="114"/>
      <c r="U40" s="114"/>
      <c r="V40" s="114"/>
      <c r="W40" s="114"/>
      <c r="X40" s="114"/>
      <c r="Y40" s="118">
        <f>E40</f>
        <v>53.765000000000001</v>
      </c>
    </row>
    <row r="41" spans="1:25" ht="84.75" customHeight="1" x14ac:dyDescent="0.2">
      <c r="A41" s="59">
        <v>3</v>
      </c>
      <c r="B41" s="114" t="s">
        <v>9790</v>
      </c>
      <c r="C41" s="114" t="s">
        <v>9791</v>
      </c>
      <c r="D41" s="114" t="s">
        <v>327</v>
      </c>
      <c r="E41" s="118">
        <v>48.55</v>
      </c>
      <c r="F41" s="114">
        <v>110</v>
      </c>
      <c r="G41" s="114" t="s">
        <v>444</v>
      </c>
      <c r="H41" s="114" t="s">
        <v>10416</v>
      </c>
      <c r="I41" s="114" t="s">
        <v>180</v>
      </c>
      <c r="J41" s="114">
        <v>1006050461</v>
      </c>
      <c r="K41" s="115">
        <v>45940</v>
      </c>
      <c r="L41" s="114" t="s">
        <v>52</v>
      </c>
      <c r="M41" s="114" t="s">
        <v>47</v>
      </c>
      <c r="N41" s="115">
        <v>46305</v>
      </c>
      <c r="O41" s="114" t="s">
        <v>21</v>
      </c>
      <c r="P41" s="115">
        <v>46387</v>
      </c>
      <c r="Q41" s="114" t="s">
        <v>9793</v>
      </c>
      <c r="R41" s="114" t="s">
        <v>9793</v>
      </c>
      <c r="S41" s="114" t="s">
        <v>9793</v>
      </c>
      <c r="T41" s="114" t="s">
        <v>52</v>
      </c>
      <c r="U41" s="114"/>
      <c r="V41" s="114"/>
      <c r="W41" s="114" t="s">
        <v>428</v>
      </c>
      <c r="X41" s="114"/>
      <c r="Y41" s="118">
        <f t="shared" ref="Y41:Y42" si="0">E41</f>
        <v>48.55</v>
      </c>
    </row>
    <row r="42" spans="1:25" ht="84.75" customHeight="1" thickBot="1" x14ac:dyDescent="0.25">
      <c r="A42" s="648">
        <v>4</v>
      </c>
      <c r="B42" s="854" t="s">
        <v>10414</v>
      </c>
      <c r="C42" s="854" t="s">
        <v>10415</v>
      </c>
      <c r="D42" s="854" t="s">
        <v>322</v>
      </c>
      <c r="E42" s="855">
        <v>46.74</v>
      </c>
      <c r="F42" s="854">
        <v>110</v>
      </c>
      <c r="G42" s="854" t="s">
        <v>10417</v>
      </c>
      <c r="H42" s="854" t="s">
        <v>10418</v>
      </c>
      <c r="I42" s="854" t="s">
        <v>180</v>
      </c>
      <c r="J42" s="854">
        <v>1006040693</v>
      </c>
      <c r="K42" s="856">
        <v>45930</v>
      </c>
      <c r="L42" s="854" t="s">
        <v>52</v>
      </c>
      <c r="M42" s="854" t="s">
        <v>47</v>
      </c>
      <c r="N42" s="856">
        <v>46295</v>
      </c>
      <c r="O42" s="854" t="s">
        <v>21</v>
      </c>
      <c r="P42" s="856">
        <v>46387</v>
      </c>
      <c r="Q42" s="854" t="s">
        <v>10419</v>
      </c>
      <c r="R42" s="854" t="s">
        <v>10420</v>
      </c>
      <c r="S42" s="854" t="s">
        <v>10421</v>
      </c>
      <c r="T42" s="854" t="s">
        <v>52</v>
      </c>
      <c r="U42" s="854"/>
      <c r="V42" s="854"/>
      <c r="W42" s="854" t="s">
        <v>428</v>
      </c>
      <c r="X42" s="854"/>
      <c r="Y42" s="855">
        <f t="shared" si="0"/>
        <v>46.74</v>
      </c>
    </row>
    <row r="43" spans="1:25" ht="21.75" customHeight="1" thickBot="1" x14ac:dyDescent="0.25">
      <c r="A43" s="77"/>
      <c r="B43" s="116"/>
      <c r="C43" s="116"/>
      <c r="D43" s="116"/>
      <c r="E43" s="862">
        <f>SUM(E39:E42)</f>
        <v>259.00450000000001</v>
      </c>
      <c r="F43" s="116"/>
      <c r="G43" s="116"/>
      <c r="H43" s="116"/>
      <c r="I43" s="116"/>
      <c r="J43" s="116"/>
      <c r="K43" s="116"/>
      <c r="L43" s="116"/>
      <c r="M43" s="116"/>
      <c r="N43" s="116"/>
      <c r="O43" s="116"/>
      <c r="P43" s="116"/>
      <c r="Q43" s="116"/>
      <c r="R43" s="116"/>
      <c r="S43" s="116"/>
      <c r="T43" s="116"/>
      <c r="U43" s="116"/>
      <c r="V43" s="116"/>
      <c r="W43" s="116"/>
      <c r="X43" s="116"/>
      <c r="Y43" s="863"/>
    </row>
    <row r="44" spans="1:25" ht="84.75" customHeight="1" x14ac:dyDescent="0.2">
      <c r="A44" s="61">
        <v>1</v>
      </c>
      <c r="B44" s="857" t="s">
        <v>1311</v>
      </c>
      <c r="C44" s="857" t="s">
        <v>1312</v>
      </c>
      <c r="D44" s="857" t="s">
        <v>269</v>
      </c>
      <c r="E44" s="857">
        <v>10</v>
      </c>
      <c r="F44" s="858">
        <v>20</v>
      </c>
      <c r="G44" s="857" t="s">
        <v>1313</v>
      </c>
      <c r="H44" s="857" t="s">
        <v>1314</v>
      </c>
      <c r="I44" s="858" t="s">
        <v>551</v>
      </c>
      <c r="J44" s="858">
        <v>25080078</v>
      </c>
      <c r="K44" s="859">
        <v>45621</v>
      </c>
      <c r="L44" s="857" t="s">
        <v>345</v>
      </c>
      <c r="M44" s="857" t="s">
        <v>306</v>
      </c>
      <c r="N44" s="860">
        <v>45986</v>
      </c>
      <c r="O44" s="858" t="s">
        <v>21</v>
      </c>
      <c r="P44" s="857">
        <v>2025</v>
      </c>
      <c r="Q44" s="858" t="s">
        <v>26</v>
      </c>
      <c r="R44" s="857" t="s">
        <v>26</v>
      </c>
      <c r="S44" s="857" t="s">
        <v>26</v>
      </c>
      <c r="T44" s="857" t="s">
        <v>26</v>
      </c>
      <c r="U44" s="857" t="s">
        <v>26</v>
      </c>
      <c r="V44" s="857" t="s">
        <v>26</v>
      </c>
      <c r="W44" s="857" t="s">
        <v>26</v>
      </c>
      <c r="X44" s="861"/>
      <c r="Y44" s="861"/>
    </row>
    <row r="45" spans="1:25" ht="84.75" customHeight="1" x14ac:dyDescent="0.2">
      <c r="A45" s="59">
        <v>2</v>
      </c>
      <c r="B45" s="107" t="s">
        <v>1492</v>
      </c>
      <c r="C45" s="107" t="s">
        <v>1493</v>
      </c>
      <c r="D45" s="107" t="s">
        <v>189</v>
      </c>
      <c r="E45" s="107">
        <v>18</v>
      </c>
      <c r="F45" s="133" t="s">
        <v>455</v>
      </c>
      <c r="G45" s="107" t="s">
        <v>1494</v>
      </c>
      <c r="H45" s="107" t="s">
        <v>1495</v>
      </c>
      <c r="I45" s="133" t="s">
        <v>1496</v>
      </c>
      <c r="J45" s="133">
        <v>20978004</v>
      </c>
      <c r="K45" s="616">
        <v>45639</v>
      </c>
      <c r="L45" s="107" t="s">
        <v>345</v>
      </c>
      <c r="M45" s="107" t="s">
        <v>306</v>
      </c>
      <c r="N45" s="617">
        <v>46004</v>
      </c>
      <c r="O45" s="133" t="s">
        <v>21</v>
      </c>
      <c r="P45" s="107">
        <v>2025</v>
      </c>
      <c r="Q45" s="133" t="s">
        <v>26</v>
      </c>
      <c r="R45" s="107" t="s">
        <v>1497</v>
      </c>
      <c r="S45" s="107" t="s">
        <v>26</v>
      </c>
      <c r="T45" s="107" t="s">
        <v>26</v>
      </c>
      <c r="U45" s="107" t="s">
        <v>26</v>
      </c>
      <c r="V45" s="107" t="s">
        <v>26</v>
      </c>
      <c r="W45" s="107" t="s">
        <v>26</v>
      </c>
      <c r="X45" s="363"/>
      <c r="Y45" s="363"/>
    </row>
    <row r="46" spans="1:25" ht="30.75" customHeight="1" x14ac:dyDescent="0.2">
      <c r="A46" s="59">
        <v>3</v>
      </c>
      <c r="B46" s="107" t="s">
        <v>2297</v>
      </c>
      <c r="C46" s="107" t="s">
        <v>5702</v>
      </c>
      <c r="D46" s="107" t="s">
        <v>189</v>
      </c>
      <c r="E46" s="107">
        <v>60.5</v>
      </c>
      <c r="F46" s="133" t="s">
        <v>455</v>
      </c>
      <c r="G46" s="107" t="s">
        <v>2298</v>
      </c>
      <c r="H46" s="107" t="s">
        <v>2299</v>
      </c>
      <c r="I46" s="133" t="s">
        <v>1496</v>
      </c>
      <c r="J46" s="133">
        <v>25763776</v>
      </c>
      <c r="K46" s="617" t="s">
        <v>5703</v>
      </c>
      <c r="L46" s="107" t="s">
        <v>345</v>
      </c>
      <c r="M46" s="107" t="s">
        <v>743</v>
      </c>
      <c r="N46" s="617">
        <v>46051</v>
      </c>
      <c r="O46" s="133" t="s">
        <v>263</v>
      </c>
      <c r="P46" s="107">
        <v>2025</v>
      </c>
      <c r="Q46" s="133" t="s">
        <v>26</v>
      </c>
      <c r="R46" s="107" t="s">
        <v>2300</v>
      </c>
      <c r="S46" s="107" t="s">
        <v>26</v>
      </c>
      <c r="T46" s="107" t="s">
        <v>26</v>
      </c>
      <c r="U46" s="107" t="s">
        <v>26</v>
      </c>
      <c r="V46" s="107" t="s">
        <v>26</v>
      </c>
      <c r="W46" s="107" t="s">
        <v>5704</v>
      </c>
      <c r="X46" s="363"/>
      <c r="Y46" s="363"/>
    </row>
    <row r="47" spans="1:25" ht="83.25" customHeight="1" x14ac:dyDescent="0.2">
      <c r="A47" s="59">
        <v>4</v>
      </c>
      <c r="B47" s="107" t="s">
        <v>3855</v>
      </c>
      <c r="C47" s="107" t="s">
        <v>3856</v>
      </c>
      <c r="D47" s="107" t="s">
        <v>269</v>
      </c>
      <c r="E47" s="107" t="s">
        <v>3861</v>
      </c>
      <c r="F47" s="133">
        <v>110</v>
      </c>
      <c r="G47" s="107" t="s">
        <v>859</v>
      </c>
      <c r="H47" s="107" t="s">
        <v>3862</v>
      </c>
      <c r="I47" s="133" t="s">
        <v>1496</v>
      </c>
      <c r="J47" s="133">
        <v>25669609</v>
      </c>
      <c r="K47" s="617">
        <v>45700</v>
      </c>
      <c r="L47" s="107" t="s">
        <v>345</v>
      </c>
      <c r="M47" s="107" t="s">
        <v>743</v>
      </c>
      <c r="N47" s="617">
        <v>46065</v>
      </c>
      <c r="O47" s="133" t="s">
        <v>263</v>
      </c>
      <c r="P47" s="107">
        <v>2025</v>
      </c>
      <c r="Q47" s="133" t="s">
        <v>26</v>
      </c>
      <c r="R47" s="107" t="s">
        <v>26</v>
      </c>
      <c r="S47" s="107" t="s">
        <v>26</v>
      </c>
      <c r="T47" s="107" t="s">
        <v>26</v>
      </c>
      <c r="U47" s="107" t="s">
        <v>26</v>
      </c>
      <c r="V47" s="107" t="s">
        <v>26</v>
      </c>
      <c r="W47" s="107" t="s">
        <v>26</v>
      </c>
      <c r="X47" s="363"/>
      <c r="Y47" s="363"/>
    </row>
    <row r="48" spans="1:25" ht="83.25" customHeight="1" x14ac:dyDescent="0.2">
      <c r="A48" s="59">
        <v>5</v>
      </c>
      <c r="B48" s="107" t="s">
        <v>3857</v>
      </c>
      <c r="C48" s="107" t="s">
        <v>3858</v>
      </c>
      <c r="D48" s="107" t="s">
        <v>269</v>
      </c>
      <c r="E48" s="107" t="s">
        <v>3863</v>
      </c>
      <c r="F48" s="133">
        <v>110</v>
      </c>
      <c r="G48" s="107" t="s">
        <v>3864</v>
      </c>
      <c r="H48" s="107" t="s">
        <v>3865</v>
      </c>
      <c r="I48" s="133" t="s">
        <v>1496</v>
      </c>
      <c r="J48" s="107">
        <v>25668795</v>
      </c>
      <c r="K48" s="617">
        <v>45700</v>
      </c>
      <c r="L48" s="107" t="s">
        <v>345</v>
      </c>
      <c r="M48" s="107" t="s">
        <v>743</v>
      </c>
      <c r="N48" s="617">
        <v>46065</v>
      </c>
      <c r="O48" s="133" t="s">
        <v>263</v>
      </c>
      <c r="P48" s="107">
        <v>2025</v>
      </c>
      <c r="Q48" s="133" t="s">
        <v>26</v>
      </c>
      <c r="R48" s="107" t="s">
        <v>26</v>
      </c>
      <c r="S48" s="107" t="s">
        <v>26</v>
      </c>
      <c r="T48" s="107" t="s">
        <v>26</v>
      </c>
      <c r="U48" s="107" t="s">
        <v>26</v>
      </c>
      <c r="V48" s="107" t="s">
        <v>26</v>
      </c>
      <c r="W48" s="107" t="s">
        <v>26</v>
      </c>
      <c r="X48" s="363"/>
      <c r="Y48" s="363"/>
    </row>
    <row r="49" spans="1:25" ht="83.25" customHeight="1" x14ac:dyDescent="0.2">
      <c r="A49" s="59">
        <v>6</v>
      </c>
      <c r="B49" s="107" t="s">
        <v>3857</v>
      </c>
      <c r="C49" s="107" t="s">
        <v>3859</v>
      </c>
      <c r="D49" s="107" t="s">
        <v>269</v>
      </c>
      <c r="E49" s="107" t="s">
        <v>3866</v>
      </c>
      <c r="F49" s="133">
        <v>110</v>
      </c>
      <c r="G49" s="107" t="s">
        <v>3867</v>
      </c>
      <c r="H49" s="107" t="s">
        <v>3868</v>
      </c>
      <c r="I49" s="133" t="s">
        <v>1496</v>
      </c>
      <c r="J49" s="107">
        <v>25670414</v>
      </c>
      <c r="K49" s="617">
        <v>45702</v>
      </c>
      <c r="L49" s="107" t="s">
        <v>345</v>
      </c>
      <c r="M49" s="107" t="s">
        <v>743</v>
      </c>
      <c r="N49" s="617">
        <v>46067</v>
      </c>
      <c r="O49" s="133" t="s">
        <v>263</v>
      </c>
      <c r="P49" s="107">
        <v>2025</v>
      </c>
      <c r="Q49" s="133" t="s">
        <v>26</v>
      </c>
      <c r="R49" s="107" t="s">
        <v>26</v>
      </c>
      <c r="S49" s="107" t="s">
        <v>26</v>
      </c>
      <c r="T49" s="107" t="s">
        <v>26</v>
      </c>
      <c r="U49" s="107" t="s">
        <v>26</v>
      </c>
      <c r="V49" s="107" t="s">
        <v>26</v>
      </c>
      <c r="W49" s="107" t="s">
        <v>26</v>
      </c>
      <c r="X49" s="363"/>
      <c r="Y49" s="363"/>
    </row>
    <row r="50" spans="1:25" ht="83.25" customHeight="1" thickBot="1" x14ac:dyDescent="0.25">
      <c r="A50" s="648">
        <v>7</v>
      </c>
      <c r="B50" s="689" t="s">
        <v>742</v>
      </c>
      <c r="C50" s="689" t="s">
        <v>3860</v>
      </c>
      <c r="D50" s="689" t="s">
        <v>189</v>
      </c>
      <c r="E50" s="689" t="s">
        <v>3869</v>
      </c>
      <c r="F50" s="789">
        <v>20</v>
      </c>
      <c r="G50" s="689" t="s">
        <v>3870</v>
      </c>
      <c r="H50" s="689" t="s">
        <v>3871</v>
      </c>
      <c r="I50" s="789" t="s">
        <v>1496</v>
      </c>
      <c r="J50" s="689">
        <v>25091264</v>
      </c>
      <c r="K50" s="790">
        <v>45734</v>
      </c>
      <c r="L50" s="689" t="s">
        <v>345</v>
      </c>
      <c r="M50" s="689" t="s">
        <v>743</v>
      </c>
      <c r="N50" s="790">
        <v>46099</v>
      </c>
      <c r="O50" s="789" t="s">
        <v>263</v>
      </c>
      <c r="P50" s="689">
        <v>2025</v>
      </c>
      <c r="Q50" s="789" t="s">
        <v>26</v>
      </c>
      <c r="R50" s="689" t="s">
        <v>26</v>
      </c>
      <c r="S50" s="689" t="s">
        <v>26</v>
      </c>
      <c r="T50" s="689" t="s">
        <v>26</v>
      </c>
      <c r="U50" s="689" t="s">
        <v>26</v>
      </c>
      <c r="V50" s="689" t="s">
        <v>26</v>
      </c>
      <c r="W50" s="689" t="s">
        <v>26</v>
      </c>
      <c r="X50" s="649"/>
      <c r="Y50" s="649"/>
    </row>
    <row r="51" spans="1:25" ht="22.5" customHeight="1" thickBot="1" x14ac:dyDescent="0.25">
      <c r="A51" s="653"/>
      <c r="B51" s="116"/>
      <c r="C51" s="116"/>
      <c r="D51" s="434"/>
      <c r="E51" s="165"/>
      <c r="F51" s="434"/>
      <c r="G51" s="116"/>
      <c r="H51" s="116"/>
      <c r="I51" s="116"/>
      <c r="J51" s="116"/>
      <c r="K51" s="280"/>
      <c r="L51" s="116"/>
      <c r="M51" s="116"/>
      <c r="N51" s="280"/>
      <c r="O51" s="116"/>
      <c r="P51" s="116"/>
      <c r="Q51" s="116"/>
      <c r="R51" s="116"/>
      <c r="S51" s="116"/>
      <c r="T51" s="116"/>
      <c r="U51" s="116"/>
      <c r="V51" s="116"/>
      <c r="W51" s="625"/>
      <c r="X51" s="116"/>
      <c r="Y51" s="126"/>
    </row>
    <row r="52" spans="1:25" ht="70.5" customHeight="1" thickBot="1" x14ac:dyDescent="0.25">
      <c r="A52" s="153">
        <v>1</v>
      </c>
      <c r="B52" s="618" t="s">
        <v>1212</v>
      </c>
      <c r="C52" s="618" t="s">
        <v>1213</v>
      </c>
      <c r="D52" s="619" t="s">
        <v>275</v>
      </c>
      <c r="E52" s="619">
        <v>44.99</v>
      </c>
      <c r="F52" s="618">
        <v>110</v>
      </c>
      <c r="G52" s="618" t="s">
        <v>1214</v>
      </c>
      <c r="H52" s="620" t="s">
        <v>1215</v>
      </c>
      <c r="I52" s="621" t="s">
        <v>740</v>
      </c>
      <c r="J52" s="618">
        <v>10409253</v>
      </c>
      <c r="K52" s="622" t="s">
        <v>1216</v>
      </c>
      <c r="L52" s="618" t="s">
        <v>345</v>
      </c>
      <c r="M52" s="623" t="s">
        <v>280</v>
      </c>
      <c r="N52" s="618" t="s">
        <v>1217</v>
      </c>
      <c r="O52" s="618" t="s">
        <v>21</v>
      </c>
      <c r="P52" s="619">
        <v>2025</v>
      </c>
      <c r="Q52" s="619" t="s">
        <v>1218</v>
      </c>
      <c r="R52" s="619" t="s">
        <v>26</v>
      </c>
      <c r="S52" s="620" t="s">
        <v>1219</v>
      </c>
      <c r="T52" s="620" t="s">
        <v>26</v>
      </c>
      <c r="U52" s="620" t="s">
        <v>26</v>
      </c>
      <c r="V52" s="620" t="s">
        <v>26</v>
      </c>
      <c r="W52" s="620" t="s">
        <v>26</v>
      </c>
      <c r="X52" s="619"/>
      <c r="Y52" s="624"/>
    </row>
    <row r="53" spans="1:25" ht="13.5" thickBot="1" x14ac:dyDescent="0.25">
      <c r="A53" s="60"/>
      <c r="B53" s="364"/>
      <c r="C53" s="365"/>
      <c r="D53" s="366"/>
      <c r="E53" s="108">
        <f>SUM(E52:E52)</f>
        <v>44.99</v>
      </c>
      <c r="F53" s="367"/>
      <c r="G53" s="366"/>
      <c r="H53" s="368"/>
      <c r="I53" s="367"/>
      <c r="J53" s="369"/>
      <c r="K53" s="370"/>
      <c r="L53" s="369"/>
      <c r="M53" s="371"/>
      <c r="N53" s="364"/>
      <c r="O53" s="369"/>
      <c r="P53" s="367"/>
      <c r="Q53" s="367"/>
      <c r="R53" s="367"/>
      <c r="S53" s="367"/>
      <c r="T53" s="367"/>
      <c r="U53" s="367"/>
      <c r="V53" s="367"/>
      <c r="W53" s="367"/>
      <c r="X53" s="367"/>
      <c r="Y53" s="372"/>
    </row>
    <row r="54" spans="1:25" ht="20.25" customHeight="1" thickBot="1" x14ac:dyDescent="0.25">
      <c r="A54" s="373"/>
    </row>
    <row r="55" spans="1:25" s="3" customFormat="1" ht="15" customHeight="1" thickBot="1" x14ac:dyDescent="0.25">
      <c r="A55" s="90" t="s">
        <v>250</v>
      </c>
      <c r="B55" s="91"/>
      <c r="C55" s="91"/>
      <c r="D55" s="91"/>
      <c r="E55" s="91"/>
      <c r="F55" s="91"/>
      <c r="G55" s="91"/>
      <c r="H55" s="91"/>
      <c r="I55" s="91"/>
      <c r="J55" s="91"/>
      <c r="K55" s="92"/>
      <c r="L55" s="93"/>
      <c r="M55" s="94"/>
      <c r="N55" s="95"/>
      <c r="O55" s="93"/>
      <c r="P55" s="91"/>
      <c r="Q55" s="91"/>
      <c r="R55" s="96"/>
      <c r="W55" s="34"/>
    </row>
    <row r="56" spans="1:25" ht="15" customHeight="1" x14ac:dyDescent="0.2">
      <c r="B56" s="296"/>
      <c r="C56" s="300"/>
      <c r="D56" s="296"/>
      <c r="E56" s="301"/>
      <c r="F56" s="7"/>
      <c r="G56" s="8"/>
      <c r="H56" s="9"/>
      <c r="J56" s="298"/>
      <c r="K56" s="298"/>
      <c r="L56" s="298"/>
      <c r="M56" s="298"/>
      <c r="N56" s="298"/>
      <c r="O56" s="298"/>
    </row>
    <row r="57" spans="1:25" ht="15" customHeight="1" x14ac:dyDescent="0.2"/>
    <row r="58" spans="1:25" ht="15" customHeight="1" x14ac:dyDescent="0.2"/>
    <row r="59" spans="1:25" ht="15" customHeight="1" x14ac:dyDescent="0.2"/>
  </sheetData>
  <sheetProtection formatCells="0" formatColumns="0" formatRows="0" insertColumns="0" insertRows="0" insertHyperlinks="0" deleteColumns="0" deleteRows="0" sort="0" autoFilter="0" pivotTables="0"/>
  <mergeCells count="12">
    <mergeCell ref="C1:E1"/>
    <mergeCell ref="C11:F11"/>
    <mergeCell ref="C12:F12"/>
    <mergeCell ref="C10:F10"/>
    <mergeCell ref="C7:F7"/>
    <mergeCell ref="C8:F8"/>
    <mergeCell ref="C9:F9"/>
    <mergeCell ref="C6:F6"/>
    <mergeCell ref="C5:F5"/>
    <mergeCell ref="C4:F4"/>
    <mergeCell ref="C3:F3"/>
    <mergeCell ref="C2:F2"/>
  </mergeCells>
  <phoneticPr fontId="6" type="noConversion"/>
  <conditionalFormatting sqref="J28">
    <cfRule type="duplicateValues" dxfId="368" priority="20"/>
    <cfRule type="duplicateValues" dxfId="367" priority="21"/>
    <cfRule type="duplicateValues" dxfId="366" priority="22"/>
    <cfRule type="duplicateValues" dxfId="365" priority="23"/>
    <cfRule type="duplicateValues" dxfId="364" priority="24"/>
    <cfRule type="duplicateValues" dxfId="363" priority="25"/>
    <cfRule type="duplicateValues" dxfId="362" priority="26"/>
    <cfRule type="duplicateValues" dxfId="361" priority="27"/>
    <cfRule type="duplicateValues" dxfId="360" priority="28"/>
    <cfRule type="duplicateValues" dxfId="359" priority="29"/>
    <cfRule type="duplicateValues" dxfId="358" priority="30"/>
    <cfRule type="duplicateValues" dxfId="357" priority="31"/>
    <cfRule type="duplicateValues" dxfId="356" priority="32"/>
    <cfRule type="duplicateValues" dxfId="355" priority="33"/>
    <cfRule type="duplicateValues" dxfId="354" priority="34"/>
    <cfRule type="duplicateValues" dxfId="353" priority="35"/>
  </conditionalFormatting>
  <conditionalFormatting sqref="J29">
    <cfRule type="duplicateValues" dxfId="352" priority="5"/>
    <cfRule type="duplicateValues" dxfId="351" priority="6"/>
    <cfRule type="duplicateValues" dxfId="350" priority="7"/>
    <cfRule type="duplicateValues" dxfId="349" priority="8"/>
    <cfRule type="duplicateValues" dxfId="348" priority="9"/>
    <cfRule type="duplicateValues" dxfId="347" priority="10"/>
    <cfRule type="duplicateValues" dxfId="346" priority="11"/>
    <cfRule type="duplicateValues" dxfId="345" priority="12"/>
    <cfRule type="duplicateValues" dxfId="344" priority="13"/>
    <cfRule type="duplicateValues" dxfId="343" priority="14"/>
    <cfRule type="duplicateValues" dxfId="342" priority="15"/>
    <cfRule type="duplicateValues" dxfId="341" priority="16"/>
    <cfRule type="duplicateValues" dxfId="340" priority="17"/>
    <cfRule type="duplicateValues" dxfId="339" priority="18"/>
    <cfRule type="duplicateValues" dxfId="338" priority="19"/>
  </conditionalFormatting>
  <conditionalFormatting sqref="J30">
    <cfRule type="duplicateValues" dxfId="337" priority="239"/>
    <cfRule type="duplicateValues" dxfId="336" priority="240"/>
    <cfRule type="duplicateValues" dxfId="335" priority="241"/>
  </conditionalFormatting>
  <conditionalFormatting sqref="J32">
    <cfRule type="duplicateValues" dxfId="334" priority="226" stopIfTrue="1"/>
    <cfRule type="duplicateValues" dxfId="333" priority="227" stopIfTrue="1"/>
    <cfRule type="duplicateValues" dxfId="332" priority="228" stopIfTrue="1"/>
    <cfRule type="duplicateValues" dxfId="331" priority="229" stopIfTrue="1"/>
    <cfRule type="duplicateValues" dxfId="330" priority="230" stopIfTrue="1"/>
    <cfRule type="duplicateValues" dxfId="329" priority="231" stopIfTrue="1"/>
    <cfRule type="duplicateValues" dxfId="328" priority="232" stopIfTrue="1"/>
    <cfRule type="duplicateValues" dxfId="327" priority="233" stopIfTrue="1"/>
    <cfRule type="duplicateValues" dxfId="326" priority="234" stopIfTrue="1"/>
    <cfRule type="duplicateValues" dxfId="325" priority="235" stopIfTrue="1"/>
  </conditionalFormatting>
  <conditionalFormatting sqref="J33:J34">
    <cfRule type="duplicateValues" dxfId="324" priority="148" stopIfTrue="1"/>
    <cfRule type="duplicateValues" dxfId="323" priority="149" stopIfTrue="1"/>
    <cfRule type="duplicateValues" dxfId="322" priority="150" stopIfTrue="1"/>
    <cfRule type="duplicateValues" dxfId="321" priority="151" stopIfTrue="1"/>
    <cfRule type="duplicateValues" dxfId="320" priority="152" stopIfTrue="1"/>
    <cfRule type="duplicateValues" dxfId="319" priority="153" stopIfTrue="1"/>
    <cfRule type="duplicateValues" dxfId="318" priority="154" stopIfTrue="1"/>
    <cfRule type="duplicateValues" dxfId="317" priority="155" stopIfTrue="1"/>
    <cfRule type="duplicateValues" dxfId="316" priority="156" stopIfTrue="1"/>
  </conditionalFormatting>
  <conditionalFormatting sqref="J35">
    <cfRule type="duplicateValues" dxfId="315" priority="109"/>
    <cfRule type="duplicateValues" dxfId="314" priority="110"/>
  </conditionalFormatting>
  <conditionalFormatting sqref="J36">
    <cfRule type="duplicateValues" dxfId="313" priority="107"/>
    <cfRule type="duplicateValues" dxfId="312" priority="108"/>
  </conditionalFormatting>
  <conditionalFormatting sqref="J37">
    <cfRule type="duplicateValues" dxfId="311" priority="120"/>
    <cfRule type="duplicateValues" dxfId="310" priority="121"/>
    <cfRule type="duplicateValues" dxfId="309" priority="122" stopIfTrue="1"/>
    <cfRule type="duplicateValues" dxfId="308" priority="123" stopIfTrue="1"/>
    <cfRule type="duplicateValues" dxfId="307" priority="124" stopIfTrue="1"/>
    <cfRule type="duplicateValues" dxfId="306" priority="125" stopIfTrue="1"/>
    <cfRule type="duplicateValues" dxfId="305" priority="126" stopIfTrue="1"/>
    <cfRule type="duplicateValues" dxfId="304" priority="127" stopIfTrue="1"/>
    <cfRule type="duplicateValues" dxfId="303" priority="128" stopIfTrue="1"/>
    <cfRule type="duplicateValues" dxfId="302" priority="129" stopIfTrue="1"/>
    <cfRule type="duplicateValues" dxfId="301" priority="130" stopIfTrue="1"/>
    <cfRule type="duplicateValues" dxfId="300" priority="131" stopIfTrue="1"/>
    <cfRule type="duplicateValues" dxfId="299" priority="132" stopIfTrue="1"/>
    <cfRule type="duplicateValues" dxfId="298" priority="133" stopIfTrue="1"/>
    <cfRule type="duplicateValues" dxfId="297" priority="134" stopIfTrue="1"/>
    <cfRule type="duplicateValues" dxfId="296" priority="135" stopIfTrue="1"/>
    <cfRule type="duplicateValues" dxfId="295" priority="136" stopIfTrue="1"/>
    <cfRule type="duplicateValues" dxfId="294" priority="137" stopIfTrue="1"/>
    <cfRule type="duplicateValues" dxfId="293" priority="138" stopIfTrue="1"/>
    <cfRule type="duplicateValues" dxfId="292" priority="139" stopIfTrue="1"/>
    <cfRule type="duplicateValues" dxfId="291" priority="140" stopIfTrue="1"/>
    <cfRule type="duplicateValues" dxfId="290" priority="141" stopIfTrue="1"/>
    <cfRule type="duplicateValues" dxfId="289" priority="142" stopIfTrue="1"/>
    <cfRule type="duplicateValues" dxfId="288" priority="143" stopIfTrue="1"/>
    <cfRule type="duplicateValues" dxfId="287" priority="144" stopIfTrue="1"/>
    <cfRule type="duplicateValues" dxfId="286" priority="145" stopIfTrue="1"/>
    <cfRule type="duplicateValues" dxfId="285" priority="146" stopIfTrue="1"/>
    <cfRule type="duplicateValues" dxfId="284" priority="147" stopIfTrue="1"/>
  </conditionalFormatting>
  <conditionalFormatting sqref="J44:J50">
    <cfRule type="duplicateValues" dxfId="283" priority="1"/>
    <cfRule type="duplicateValues" dxfId="282" priority="2"/>
    <cfRule type="duplicateValues" dxfId="281" priority="3"/>
    <cfRule type="duplicateValues" dxfId="280" priority="4"/>
  </conditionalFormatting>
  <conditionalFormatting sqref="J51">
    <cfRule type="duplicateValues" dxfId="279" priority="1287"/>
  </conditionalFormatting>
  <conditionalFormatting sqref="J52">
    <cfRule type="duplicateValues" dxfId="278" priority="102"/>
    <cfRule type="duplicateValues" dxfId="277" priority="103"/>
    <cfRule type="duplicateValues" dxfId="276" priority="104"/>
    <cfRule type="duplicateValues" dxfId="275" priority="105"/>
    <cfRule type="duplicateValues" dxfId="274" priority="106"/>
  </conditionalFormatting>
  <pageMargins left="0.75" right="0.75" top="1" bottom="1" header="0.5" footer="0.5"/>
  <pageSetup paperSize="9"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4"/>
  <sheetViews>
    <sheetView zoomScale="80" zoomScaleNormal="80" workbookViewId="0">
      <selection activeCell="L47" sqref="L47"/>
    </sheetView>
  </sheetViews>
  <sheetFormatPr defaultRowHeight="12.75" x14ac:dyDescent="0.2"/>
  <cols>
    <col min="2" max="2" width="14.7109375" customWidth="1"/>
    <col min="3" max="3" width="26.85546875" bestFit="1" customWidth="1"/>
    <col min="5" max="5" width="9.85546875" bestFit="1" customWidth="1"/>
    <col min="6" max="6" width="18.7109375" customWidth="1"/>
    <col min="7" max="7" width="9.5703125" bestFit="1" customWidth="1"/>
    <col min="8" max="8" width="12.85546875" bestFit="1" customWidth="1"/>
    <col min="9" max="9" width="8.7109375" bestFit="1" customWidth="1"/>
    <col min="10" max="10" width="7.85546875" bestFit="1" customWidth="1"/>
    <col min="11" max="11" width="13.85546875" bestFit="1" customWidth="1"/>
    <col min="13" max="13" width="10.7109375" bestFit="1" customWidth="1"/>
    <col min="14" max="14" width="9.28515625" bestFit="1" customWidth="1"/>
    <col min="15" max="15" width="6.42578125" bestFit="1" customWidth="1"/>
    <col min="16" max="16" width="9.85546875" bestFit="1" customWidth="1"/>
    <col min="17" max="18" width="19.85546875" bestFit="1" customWidth="1"/>
    <col min="19" max="19" width="10.28515625" bestFit="1" customWidth="1"/>
    <col min="20" max="20" width="11.7109375" bestFit="1" customWidth="1"/>
    <col min="21" max="21" width="15.85546875" customWidth="1"/>
    <col min="22" max="22" width="14.140625" bestFit="1" customWidth="1"/>
    <col min="23" max="23" width="11.140625" customWidth="1"/>
    <col min="24" max="24" width="13.7109375" bestFit="1" customWidth="1"/>
    <col min="25" max="25" width="19.5703125" bestFit="1" customWidth="1"/>
  </cols>
  <sheetData>
    <row r="1" spans="1:25" s="3" customFormat="1" ht="13.5" thickBot="1" x14ac:dyDescent="0.25">
      <c r="A1" s="1"/>
      <c r="B1" s="2"/>
      <c r="C1" s="1149"/>
      <c r="D1" s="1149"/>
      <c r="E1" s="1149"/>
      <c r="G1" s="14"/>
      <c r="H1" s="6"/>
      <c r="J1" s="1"/>
      <c r="K1" s="11"/>
      <c r="L1" s="1"/>
      <c r="M1" s="4"/>
      <c r="N1" s="2"/>
      <c r="O1" s="1"/>
    </row>
    <row r="2" spans="1:25" s="3" customFormat="1" ht="15" customHeight="1" x14ac:dyDescent="0.2">
      <c r="A2" s="1"/>
      <c r="B2" s="39" t="s">
        <v>0</v>
      </c>
      <c r="C2" s="1119" t="s">
        <v>11894</v>
      </c>
      <c r="D2" s="1120"/>
      <c r="E2" s="1120"/>
      <c r="F2" s="1121"/>
      <c r="G2" s="14"/>
      <c r="H2" s="6"/>
      <c r="J2" s="1"/>
      <c r="K2" s="11"/>
      <c r="L2" s="1"/>
      <c r="M2" s="4"/>
      <c r="N2" s="2"/>
      <c r="O2" s="1"/>
    </row>
    <row r="3" spans="1:25" s="3" customFormat="1" ht="15" customHeight="1" thickBot="1" x14ac:dyDescent="0.25">
      <c r="A3" s="1"/>
      <c r="B3" s="37" t="s">
        <v>198</v>
      </c>
      <c r="C3" s="1117" t="s">
        <v>209</v>
      </c>
      <c r="D3" s="1117"/>
      <c r="E3" s="1117"/>
      <c r="F3" s="1118"/>
      <c r="G3" s="14"/>
      <c r="H3" s="6"/>
      <c r="J3" s="1"/>
      <c r="K3" s="11"/>
      <c r="L3" s="1"/>
      <c r="M3" s="4"/>
      <c r="N3" s="2"/>
      <c r="O3" s="1"/>
    </row>
    <row r="4" spans="1:25" s="3" customFormat="1" ht="15" customHeight="1" x14ac:dyDescent="0.2">
      <c r="A4" s="1"/>
      <c r="B4" s="40"/>
      <c r="C4" s="1115" t="s">
        <v>2633</v>
      </c>
      <c r="D4" s="1115"/>
      <c r="E4" s="1115"/>
      <c r="F4" s="1116"/>
      <c r="G4" s="14"/>
      <c r="H4" s="6"/>
      <c r="J4" s="1"/>
      <c r="K4" s="11"/>
      <c r="L4" s="1"/>
      <c r="M4" s="4"/>
      <c r="N4" s="2"/>
      <c r="O4" s="1"/>
    </row>
    <row r="5" spans="1:25" s="3" customFormat="1" ht="15" customHeight="1" x14ac:dyDescent="0.2">
      <c r="A5" s="1"/>
      <c r="B5" s="24"/>
      <c r="C5" s="1113" t="s">
        <v>196</v>
      </c>
      <c r="D5" s="1113"/>
      <c r="E5" s="1113"/>
      <c r="F5" s="1114"/>
      <c r="G5" s="14"/>
      <c r="H5" s="6"/>
      <c r="J5" s="1"/>
      <c r="K5" s="11"/>
      <c r="L5" s="1"/>
      <c r="M5" s="4"/>
      <c r="N5" s="2"/>
      <c r="O5" s="1"/>
    </row>
    <row r="6" spans="1:25" s="3" customFormat="1" ht="15" customHeight="1" x14ac:dyDescent="0.2">
      <c r="A6" s="1"/>
      <c r="B6" s="25"/>
      <c r="C6" s="1111" t="s">
        <v>197</v>
      </c>
      <c r="D6" s="1111"/>
      <c r="E6" s="1111"/>
      <c r="F6" s="1112"/>
      <c r="G6" s="14"/>
      <c r="H6" s="6"/>
      <c r="J6" s="1"/>
      <c r="K6" s="11"/>
      <c r="L6" s="1"/>
      <c r="M6" s="4"/>
      <c r="N6" s="2"/>
      <c r="O6" s="1"/>
    </row>
    <row r="7" spans="1:25" s="3" customFormat="1" ht="15" customHeight="1" x14ac:dyDescent="0.2">
      <c r="A7" s="1"/>
      <c r="B7" s="26"/>
      <c r="C7" s="1105" t="s">
        <v>193</v>
      </c>
      <c r="D7" s="1105"/>
      <c r="E7" s="1105"/>
      <c r="F7" s="1106"/>
      <c r="G7" s="14"/>
      <c r="H7" s="6"/>
      <c r="J7" s="1"/>
      <c r="K7" s="11"/>
      <c r="L7" s="1"/>
      <c r="M7" s="4"/>
      <c r="N7" s="2"/>
      <c r="O7" s="1"/>
    </row>
    <row r="8" spans="1:25" s="3" customFormat="1" x14ac:dyDescent="0.2">
      <c r="A8" s="1"/>
      <c r="B8" s="23"/>
      <c r="C8" s="1107" t="s">
        <v>194</v>
      </c>
      <c r="D8" s="1107"/>
      <c r="E8" s="1107"/>
      <c r="F8" s="1108"/>
      <c r="G8" s="14"/>
      <c r="H8" s="6"/>
      <c r="J8" s="1"/>
      <c r="K8" s="11"/>
      <c r="L8" s="1"/>
      <c r="M8" s="4"/>
      <c r="N8" s="2"/>
      <c r="O8" s="1"/>
    </row>
    <row r="9" spans="1:25" s="3" customFormat="1" x14ac:dyDescent="0.2">
      <c r="A9" s="1"/>
      <c r="B9" s="27"/>
      <c r="C9" s="1109" t="s">
        <v>195</v>
      </c>
      <c r="D9" s="1109"/>
      <c r="E9" s="1109"/>
      <c r="F9" s="1110"/>
      <c r="G9" s="14"/>
      <c r="H9" s="6"/>
      <c r="J9" s="1"/>
      <c r="K9" s="11"/>
      <c r="L9" s="1"/>
      <c r="M9" s="4"/>
      <c r="N9" s="2"/>
      <c r="O9" s="1"/>
    </row>
    <row r="10" spans="1:25" s="3" customFormat="1" x14ac:dyDescent="0.2">
      <c r="A10" s="1"/>
      <c r="B10" s="28"/>
      <c r="C10" s="1103" t="s">
        <v>2787</v>
      </c>
      <c r="D10" s="1103"/>
      <c r="E10" s="1103"/>
      <c r="F10" s="1104"/>
      <c r="G10" s="14"/>
      <c r="H10" s="6"/>
      <c r="J10" s="1"/>
      <c r="K10" s="11"/>
      <c r="L10" s="1"/>
      <c r="M10" s="4"/>
      <c r="N10" s="2"/>
      <c r="O10" s="1"/>
    </row>
    <row r="11" spans="1:25" s="3" customFormat="1" x14ac:dyDescent="0.2">
      <c r="A11" s="1"/>
      <c r="B11" s="29"/>
      <c r="C11" s="1099" t="s">
        <v>2788</v>
      </c>
      <c r="D11" s="1099"/>
      <c r="E11" s="1099"/>
      <c r="F11" s="1100"/>
      <c r="G11" s="14"/>
      <c r="H11" s="6"/>
      <c r="J11" s="1"/>
      <c r="K11" s="11"/>
      <c r="L11" s="1"/>
      <c r="M11" s="4"/>
      <c r="N11" s="2"/>
      <c r="O11" s="1"/>
    </row>
    <row r="12" spans="1:25" s="3" customFormat="1" ht="13.5" thickBot="1" x14ac:dyDescent="0.25">
      <c r="A12" s="1"/>
      <c r="B12" s="30"/>
      <c r="C12" s="1101" t="s">
        <v>2789</v>
      </c>
      <c r="D12" s="1101"/>
      <c r="E12" s="1101"/>
      <c r="F12" s="1102"/>
      <c r="G12" s="14"/>
      <c r="H12" s="6"/>
      <c r="J12" s="1"/>
      <c r="K12" s="11"/>
      <c r="L12" s="1"/>
      <c r="M12" s="4"/>
      <c r="N12" s="2"/>
      <c r="O12" s="1"/>
    </row>
    <row r="13" spans="1:25" s="3" customFormat="1" ht="13.5" thickBot="1" x14ac:dyDescent="0.25">
      <c r="A13" s="1"/>
      <c r="B13" s="51"/>
      <c r="C13" s="49"/>
      <c r="D13" s="49"/>
      <c r="E13" s="49"/>
      <c r="F13" s="50"/>
      <c r="G13" s="14"/>
      <c r="H13" s="6"/>
      <c r="J13" s="1"/>
      <c r="K13" s="11"/>
      <c r="L13" s="1"/>
      <c r="M13" s="4"/>
      <c r="N13" s="2"/>
      <c r="O13" s="1"/>
    </row>
    <row r="14" spans="1:25" s="3" customFormat="1" ht="59.25" customHeight="1" thickBot="1" x14ac:dyDescent="0.25">
      <c r="A14" s="45" t="s">
        <v>249</v>
      </c>
      <c r="B14" s="31" t="s">
        <v>2</v>
      </c>
      <c r="C14" s="31" t="s">
        <v>31</v>
      </c>
      <c r="D14" s="31" t="s">
        <v>199</v>
      </c>
      <c r="E14" s="31" t="s">
        <v>243</v>
      </c>
      <c r="F14" s="31" t="s">
        <v>3</v>
      </c>
      <c r="G14" s="31" t="s">
        <v>4</v>
      </c>
      <c r="H14" s="31" t="s">
        <v>5</v>
      </c>
      <c r="I14" s="31" t="s">
        <v>6</v>
      </c>
      <c r="J14" s="31" t="s">
        <v>7</v>
      </c>
      <c r="K14" s="32" t="s">
        <v>200</v>
      </c>
      <c r="L14" s="31" t="s">
        <v>9</v>
      </c>
      <c r="M14" s="31" t="s">
        <v>201</v>
      </c>
      <c r="N14" s="31" t="s">
        <v>202</v>
      </c>
      <c r="O14" s="31" t="s">
        <v>10</v>
      </c>
      <c r="P14" s="31" t="s">
        <v>206</v>
      </c>
      <c r="Q14" s="31" t="s">
        <v>203</v>
      </c>
      <c r="R14" s="31" t="s">
        <v>204</v>
      </c>
      <c r="S14" s="31" t="s">
        <v>208</v>
      </c>
      <c r="T14" s="31" t="s">
        <v>205</v>
      </c>
      <c r="U14" s="31" t="s">
        <v>248</v>
      </c>
      <c r="V14" s="31" t="s">
        <v>246</v>
      </c>
      <c r="W14" s="31" t="s">
        <v>207</v>
      </c>
      <c r="X14" s="31" t="s">
        <v>244</v>
      </c>
      <c r="Y14" s="33" t="s">
        <v>245</v>
      </c>
    </row>
  </sheetData>
  <sheetProtection password="B234" sheet="1" objects="1" scenarios="1" formatCells="0" formatColumns="0" formatRows="0" insertColumns="0" insertRows="0" insertHyperlinks="0" deleteColumns="0" deleteRows="0" sort="0" autoFilter="0" pivotTables="0"/>
  <mergeCells count="12">
    <mergeCell ref="C11:F11"/>
    <mergeCell ref="C12:F12"/>
    <mergeCell ref="C6:F6"/>
    <mergeCell ref="C7:F7"/>
    <mergeCell ref="C8:F8"/>
    <mergeCell ref="C9:F9"/>
    <mergeCell ref="C10:F10"/>
    <mergeCell ref="C1:E1"/>
    <mergeCell ref="C2:F2"/>
    <mergeCell ref="C3:F3"/>
    <mergeCell ref="C4:F4"/>
    <mergeCell ref="C5:F5"/>
  </mergeCells>
  <pageMargins left="0.7" right="0.7" top="0.75" bottom="0.75" header="0.3" footer="0.3"/>
  <pageSetup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8"/>
  <sheetViews>
    <sheetView zoomScale="80" zoomScaleNormal="80" workbookViewId="0">
      <selection activeCell="G28" sqref="G28"/>
    </sheetView>
  </sheetViews>
  <sheetFormatPr defaultColWidth="8.85546875" defaultRowHeight="12.75" x14ac:dyDescent="0.2"/>
  <cols>
    <col min="1" max="1" width="3.5703125" style="298" bestFit="1" customWidth="1"/>
    <col min="2" max="2" width="30.42578125" style="298" customWidth="1"/>
    <col min="3" max="3" width="41.7109375" style="298" customWidth="1"/>
    <col min="4" max="4" width="33.42578125" style="298" customWidth="1"/>
    <col min="5" max="6" width="12.85546875" style="298" customWidth="1"/>
    <col min="7" max="7" width="9.5703125" style="298" customWidth="1"/>
    <col min="8" max="8" width="22.5703125" style="298" customWidth="1"/>
    <col min="9" max="9" width="49.140625" style="298" customWidth="1"/>
    <col min="10" max="10" width="19.140625" style="298" customWidth="1"/>
    <col min="11" max="11" width="17.28515625" style="298" customWidth="1"/>
    <col min="12" max="12" width="15.7109375" style="298" bestFit="1" customWidth="1"/>
    <col min="13" max="14" width="21.28515625" style="298" bestFit="1" customWidth="1"/>
    <col min="15" max="15" width="27.140625" style="298" customWidth="1"/>
    <col min="16" max="16" width="22.28515625" style="298" customWidth="1"/>
    <col min="17" max="17" width="12.42578125" style="298" bestFit="1" customWidth="1"/>
    <col min="18" max="19" width="19.85546875" style="298" bestFit="1" customWidth="1"/>
    <col min="20" max="20" width="17.7109375" style="298" customWidth="1"/>
    <col min="21" max="21" width="15.140625" style="298" bestFit="1" customWidth="1"/>
    <col min="22" max="22" width="16.5703125" style="298" bestFit="1" customWidth="1"/>
    <col min="23" max="23" width="15.85546875" style="298" customWidth="1"/>
    <col min="24" max="24" width="11.28515625" style="298" bestFit="1" customWidth="1"/>
    <col min="25" max="25" width="13.7109375" style="298" bestFit="1" customWidth="1"/>
    <col min="26" max="26" width="19.5703125" style="298" bestFit="1" customWidth="1"/>
    <col min="27" max="16384" width="8.85546875" style="298"/>
  </cols>
  <sheetData>
    <row r="1" spans="1:26" ht="13.5" thickBot="1" x14ac:dyDescent="0.25">
      <c r="A1" s="296"/>
      <c r="B1" s="296"/>
      <c r="C1" s="297"/>
      <c r="D1" s="1098"/>
      <c r="E1" s="1098"/>
      <c r="F1" s="1098"/>
      <c r="H1" s="275"/>
      <c r="I1" s="299"/>
      <c r="K1" s="296"/>
      <c r="L1" s="300"/>
      <c r="M1" s="296"/>
      <c r="N1" s="301"/>
      <c r="O1" s="297"/>
      <c r="P1" s="296"/>
    </row>
    <row r="2" spans="1:26" ht="15" customHeight="1" x14ac:dyDescent="0.2">
      <c r="A2" s="296"/>
      <c r="B2" s="39" t="s">
        <v>0</v>
      </c>
      <c r="C2" s="1119" t="s">
        <v>11366</v>
      </c>
      <c r="D2" s="1120"/>
      <c r="E2" s="1120"/>
      <c r="F2" s="1121"/>
      <c r="H2" s="275"/>
      <c r="I2" s="299"/>
      <c r="K2" s="296"/>
      <c r="L2" s="300"/>
      <c r="M2" s="296"/>
      <c r="N2" s="301"/>
      <c r="O2" s="297"/>
      <c r="P2" s="296"/>
    </row>
    <row r="3" spans="1:26" ht="15" customHeight="1" thickBot="1" x14ac:dyDescent="0.25">
      <c r="A3" s="296"/>
      <c r="B3" s="37" t="s">
        <v>198</v>
      </c>
      <c r="C3" s="1117" t="s">
        <v>209</v>
      </c>
      <c r="D3" s="1117"/>
      <c r="E3" s="1117"/>
      <c r="F3" s="1118"/>
      <c r="H3" s="275"/>
      <c r="I3" s="299"/>
      <c r="K3" s="296"/>
      <c r="L3" s="300"/>
      <c r="M3" s="296"/>
      <c r="N3" s="301"/>
      <c r="O3" s="297"/>
      <c r="P3" s="296"/>
    </row>
    <row r="4" spans="1:26" ht="15" customHeight="1" x14ac:dyDescent="0.25">
      <c r="A4" s="296"/>
      <c r="B4" s="302"/>
      <c r="C4" s="1115" t="s">
        <v>2633</v>
      </c>
      <c r="D4" s="1115"/>
      <c r="E4" s="1115"/>
      <c r="F4" s="1116"/>
      <c r="H4" s="275"/>
      <c r="I4" s="299"/>
      <c r="K4" s="296"/>
      <c r="L4" s="300"/>
      <c r="M4" s="296"/>
      <c r="N4" s="301"/>
      <c r="O4" s="297"/>
      <c r="P4" s="296"/>
    </row>
    <row r="5" spans="1:26" ht="15" customHeight="1" x14ac:dyDescent="0.2">
      <c r="A5" s="296"/>
      <c r="B5" s="303"/>
      <c r="C5" s="1113" t="s">
        <v>196</v>
      </c>
      <c r="D5" s="1113"/>
      <c r="E5" s="1113"/>
      <c r="F5" s="1114"/>
      <c r="H5" s="275"/>
      <c r="I5" s="299"/>
      <c r="K5" s="296"/>
      <c r="L5" s="300"/>
      <c r="M5" s="296"/>
      <c r="N5" s="301"/>
      <c r="O5" s="297"/>
      <c r="P5" s="296"/>
    </row>
    <row r="6" spans="1:26" ht="15" customHeight="1" x14ac:dyDescent="0.2">
      <c r="A6" s="296"/>
      <c r="B6" s="304"/>
      <c r="C6" s="1111" t="s">
        <v>197</v>
      </c>
      <c r="D6" s="1111"/>
      <c r="E6" s="1111"/>
      <c r="F6" s="1112"/>
      <c r="H6" s="275"/>
      <c r="I6" s="299"/>
      <c r="K6" s="296"/>
      <c r="L6" s="300"/>
      <c r="M6" s="296"/>
      <c r="N6" s="301"/>
      <c r="O6" s="297"/>
      <c r="P6" s="296"/>
    </row>
    <row r="7" spans="1:26" ht="15" customHeight="1" x14ac:dyDescent="0.2">
      <c r="A7" s="296"/>
      <c r="B7" s="305"/>
      <c r="C7" s="1105" t="s">
        <v>193</v>
      </c>
      <c r="D7" s="1105"/>
      <c r="E7" s="1105"/>
      <c r="F7" s="1106"/>
      <c r="H7" s="275"/>
      <c r="I7" s="299"/>
      <c r="K7" s="296"/>
      <c r="L7" s="300"/>
      <c r="M7" s="296"/>
      <c r="N7" s="301"/>
      <c r="O7" s="297"/>
      <c r="P7" s="296"/>
    </row>
    <row r="8" spans="1:26" x14ac:dyDescent="0.2">
      <c r="A8" s="296"/>
      <c r="B8" s="306"/>
      <c r="C8" s="1107" t="s">
        <v>194</v>
      </c>
      <c r="D8" s="1107"/>
      <c r="E8" s="1107"/>
      <c r="F8" s="1108"/>
      <c r="H8" s="275"/>
      <c r="I8" s="299"/>
      <c r="K8" s="296"/>
      <c r="L8" s="300"/>
      <c r="M8" s="296"/>
      <c r="N8" s="301"/>
      <c r="O8" s="297"/>
      <c r="P8" s="296"/>
    </row>
    <row r="9" spans="1:26" x14ac:dyDescent="0.2">
      <c r="A9" s="296"/>
      <c r="B9" s="307"/>
      <c r="C9" s="1109" t="s">
        <v>195</v>
      </c>
      <c r="D9" s="1109"/>
      <c r="E9" s="1109"/>
      <c r="F9" s="1110"/>
      <c r="H9" s="275"/>
      <c r="I9" s="299"/>
      <c r="K9" s="296"/>
      <c r="L9" s="300"/>
      <c r="M9" s="296"/>
      <c r="N9" s="301"/>
      <c r="O9" s="297"/>
      <c r="P9" s="296"/>
    </row>
    <row r="10" spans="1:26" x14ac:dyDescent="0.2">
      <c r="A10" s="296"/>
      <c r="B10" s="308"/>
      <c r="C10" s="1103" t="s">
        <v>2787</v>
      </c>
      <c r="D10" s="1103"/>
      <c r="E10" s="1103"/>
      <c r="F10" s="1104"/>
      <c r="H10" s="275"/>
      <c r="I10" s="299"/>
      <c r="K10" s="296"/>
      <c r="L10" s="300"/>
      <c r="M10" s="296"/>
      <c r="N10" s="301"/>
      <c r="O10" s="297"/>
      <c r="P10" s="296"/>
    </row>
    <row r="11" spans="1:26" x14ac:dyDescent="0.2">
      <c r="A11" s="296"/>
      <c r="B11" s="309"/>
      <c r="C11" s="1099" t="s">
        <v>2788</v>
      </c>
      <c r="D11" s="1099"/>
      <c r="E11" s="1099"/>
      <c r="F11" s="1100"/>
      <c r="H11" s="275"/>
      <c r="I11" s="299"/>
      <c r="K11" s="296"/>
      <c r="L11" s="300"/>
      <c r="M11" s="296"/>
      <c r="N11" s="301"/>
      <c r="O11" s="297"/>
      <c r="P11" s="296"/>
    </row>
    <row r="12" spans="1:26" ht="13.5" thickBot="1" x14ac:dyDescent="0.25">
      <c r="A12" s="296"/>
      <c r="B12" s="310"/>
      <c r="C12" s="1101" t="s">
        <v>2789</v>
      </c>
      <c r="D12" s="1101"/>
      <c r="E12" s="1101"/>
      <c r="F12" s="1102"/>
      <c r="H12" s="275"/>
      <c r="I12" s="299"/>
      <c r="K12" s="296"/>
      <c r="L12" s="300"/>
      <c r="M12" s="296"/>
      <c r="N12" s="301"/>
      <c r="O12" s="297"/>
      <c r="P12" s="296"/>
    </row>
    <row r="13" spans="1:26" ht="13.5" thickBot="1" x14ac:dyDescent="0.25">
      <c r="A13" s="296"/>
      <c r="B13" s="311"/>
      <c r="C13" s="56"/>
      <c r="D13" s="57"/>
      <c r="E13" s="13"/>
      <c r="F13" s="13"/>
      <c r="H13" s="275"/>
      <c r="I13" s="299"/>
      <c r="K13" s="296"/>
      <c r="L13" s="300"/>
      <c r="M13" s="296"/>
      <c r="N13" s="301"/>
      <c r="O13" s="297"/>
      <c r="P13" s="296"/>
    </row>
    <row r="14" spans="1:26" ht="58.5" customHeight="1" thickBot="1" x14ac:dyDescent="0.25">
      <c r="A14" s="100" t="s">
        <v>1</v>
      </c>
      <c r="B14" s="101" t="s">
        <v>81</v>
      </c>
      <c r="C14" s="101" t="s">
        <v>218</v>
      </c>
      <c r="D14" s="101" t="s">
        <v>212</v>
      </c>
      <c r="E14" s="101" t="s">
        <v>199</v>
      </c>
      <c r="F14" s="101" t="s">
        <v>243</v>
      </c>
      <c r="G14" s="101" t="s">
        <v>3</v>
      </c>
      <c r="H14" s="101" t="s">
        <v>4</v>
      </c>
      <c r="I14" s="101" t="s">
        <v>5</v>
      </c>
      <c r="J14" s="101" t="s">
        <v>6</v>
      </c>
      <c r="K14" s="101" t="s">
        <v>7</v>
      </c>
      <c r="L14" s="102" t="s">
        <v>200</v>
      </c>
      <c r="M14" s="101" t="s">
        <v>9</v>
      </c>
      <c r="N14" s="101" t="s">
        <v>201</v>
      </c>
      <c r="O14" s="101" t="s">
        <v>202</v>
      </c>
      <c r="P14" s="101" t="s">
        <v>10</v>
      </c>
      <c r="Q14" s="101" t="s">
        <v>206</v>
      </c>
      <c r="R14" s="101" t="s">
        <v>203</v>
      </c>
      <c r="S14" s="101" t="s">
        <v>204</v>
      </c>
      <c r="T14" s="101" t="s">
        <v>208</v>
      </c>
      <c r="U14" s="101" t="s">
        <v>205</v>
      </c>
      <c r="V14" s="101" t="s">
        <v>248</v>
      </c>
      <c r="W14" s="101" t="s">
        <v>246</v>
      </c>
      <c r="X14" s="101" t="s">
        <v>207</v>
      </c>
      <c r="Y14" s="101" t="s">
        <v>244</v>
      </c>
      <c r="Z14" s="103" t="s">
        <v>245</v>
      </c>
    </row>
    <row r="15" spans="1:26" ht="24.95" customHeight="1" x14ac:dyDescent="0.2">
      <c r="A15" s="152">
        <v>1</v>
      </c>
      <c r="B15" s="491" t="s">
        <v>220</v>
      </c>
      <c r="C15" s="79" t="s">
        <v>63</v>
      </c>
      <c r="D15" s="79" t="s">
        <v>64</v>
      </c>
      <c r="E15" s="491" t="s">
        <v>18</v>
      </c>
      <c r="F15" s="491">
        <v>330</v>
      </c>
      <c r="G15" s="491">
        <v>400</v>
      </c>
      <c r="H15" s="79" t="s">
        <v>65</v>
      </c>
      <c r="I15" s="79" t="s">
        <v>66</v>
      </c>
      <c r="J15" s="492" t="s">
        <v>60</v>
      </c>
      <c r="K15" s="79">
        <v>17</v>
      </c>
      <c r="L15" s="493" t="s">
        <v>67</v>
      </c>
      <c r="M15" s="493" t="s">
        <v>69</v>
      </c>
      <c r="N15" s="493"/>
      <c r="O15" s="494" t="s">
        <v>68</v>
      </c>
      <c r="P15" s="79" t="s">
        <v>21</v>
      </c>
      <c r="Q15" s="79" t="s">
        <v>70</v>
      </c>
      <c r="R15" s="79"/>
      <c r="S15" s="79"/>
      <c r="T15" s="495"/>
      <c r="U15" s="495"/>
      <c r="V15" s="495"/>
      <c r="W15" s="495"/>
      <c r="X15" s="495"/>
      <c r="Y15" s="495"/>
      <c r="Z15" s="496"/>
    </row>
    <row r="16" spans="1:26" ht="24.95" customHeight="1" x14ac:dyDescent="0.2">
      <c r="A16" s="152">
        <v>2</v>
      </c>
      <c r="B16" s="318" t="s">
        <v>221</v>
      </c>
      <c r="C16" s="110" t="s">
        <v>63</v>
      </c>
      <c r="D16" s="110" t="s">
        <v>71</v>
      </c>
      <c r="E16" s="318" t="s">
        <v>18</v>
      </c>
      <c r="F16" s="318">
        <v>330</v>
      </c>
      <c r="G16" s="318">
        <v>400</v>
      </c>
      <c r="H16" s="110" t="s">
        <v>65</v>
      </c>
      <c r="I16" s="110" t="s">
        <v>72</v>
      </c>
      <c r="J16" s="497" t="s">
        <v>60</v>
      </c>
      <c r="K16" s="110">
        <v>18</v>
      </c>
      <c r="L16" s="498" t="s">
        <v>67</v>
      </c>
      <c r="M16" s="498" t="s">
        <v>69</v>
      </c>
      <c r="N16" s="498"/>
      <c r="O16" s="499" t="s">
        <v>68</v>
      </c>
      <c r="P16" s="110" t="s">
        <v>21</v>
      </c>
      <c r="Q16" s="110" t="s">
        <v>70</v>
      </c>
      <c r="R16" s="110"/>
      <c r="S16" s="110"/>
      <c r="T16" s="490"/>
      <c r="U16" s="490"/>
      <c r="V16" s="490"/>
      <c r="W16" s="490"/>
      <c r="X16" s="490"/>
      <c r="Y16" s="490"/>
      <c r="Z16" s="500"/>
    </row>
    <row r="17" spans="1:26" ht="24.95" customHeight="1" x14ac:dyDescent="0.2">
      <c r="A17" s="152">
        <v>3</v>
      </c>
      <c r="B17" s="318" t="s">
        <v>221</v>
      </c>
      <c r="C17" s="110" t="s">
        <v>63</v>
      </c>
      <c r="D17" s="110" t="s">
        <v>73</v>
      </c>
      <c r="E17" s="318" t="s">
        <v>18</v>
      </c>
      <c r="F17" s="318">
        <v>330</v>
      </c>
      <c r="G17" s="318">
        <v>400</v>
      </c>
      <c r="H17" s="110" t="s">
        <v>65</v>
      </c>
      <c r="I17" s="110" t="s">
        <v>74</v>
      </c>
      <c r="J17" s="497" t="s">
        <v>60</v>
      </c>
      <c r="K17" s="110">
        <v>19</v>
      </c>
      <c r="L17" s="498" t="s">
        <v>67</v>
      </c>
      <c r="M17" s="498" t="s">
        <v>69</v>
      </c>
      <c r="N17" s="498"/>
      <c r="O17" s="499" t="s">
        <v>68</v>
      </c>
      <c r="P17" s="110" t="s">
        <v>21</v>
      </c>
      <c r="Q17" s="110" t="s">
        <v>70</v>
      </c>
      <c r="R17" s="110"/>
      <c r="S17" s="110"/>
      <c r="T17" s="490"/>
      <c r="U17" s="490"/>
      <c r="V17" s="490"/>
      <c r="W17" s="490"/>
      <c r="X17" s="490"/>
      <c r="Y17" s="490"/>
      <c r="Z17" s="500"/>
    </row>
    <row r="18" spans="1:26" ht="24.95" customHeight="1" x14ac:dyDescent="0.2">
      <c r="A18" s="152">
        <v>4</v>
      </c>
      <c r="B18" s="318" t="s">
        <v>221</v>
      </c>
      <c r="C18" s="110" t="s">
        <v>63</v>
      </c>
      <c r="D18" s="110" t="s">
        <v>75</v>
      </c>
      <c r="E18" s="318" t="s">
        <v>18</v>
      </c>
      <c r="F18" s="318">
        <v>330</v>
      </c>
      <c r="G18" s="318">
        <v>400</v>
      </c>
      <c r="H18" s="110" t="s">
        <v>65</v>
      </c>
      <c r="I18" s="110" t="s">
        <v>76</v>
      </c>
      <c r="J18" s="497" t="s">
        <v>60</v>
      </c>
      <c r="K18" s="110">
        <v>20</v>
      </c>
      <c r="L18" s="498" t="s">
        <v>67</v>
      </c>
      <c r="M18" s="498" t="s">
        <v>69</v>
      </c>
      <c r="N18" s="498"/>
      <c r="O18" s="499" t="s">
        <v>77</v>
      </c>
      <c r="P18" s="110" t="s">
        <v>21</v>
      </c>
      <c r="Q18" s="110" t="s">
        <v>70</v>
      </c>
      <c r="R18" s="110"/>
      <c r="S18" s="110"/>
      <c r="T18" s="490"/>
      <c r="U18" s="490"/>
      <c r="V18" s="490"/>
      <c r="W18" s="490"/>
      <c r="X18" s="490"/>
      <c r="Y18" s="490"/>
      <c r="Z18" s="500"/>
    </row>
    <row r="19" spans="1:26" ht="24.95" customHeight="1" x14ac:dyDescent="0.2">
      <c r="A19" s="152">
        <v>5</v>
      </c>
      <c r="B19" s="318" t="s">
        <v>221</v>
      </c>
      <c r="C19" s="110" t="s">
        <v>63</v>
      </c>
      <c r="D19" s="110" t="s">
        <v>78</v>
      </c>
      <c r="E19" s="318" t="s">
        <v>18</v>
      </c>
      <c r="F19" s="318">
        <v>330</v>
      </c>
      <c r="G19" s="318">
        <v>400</v>
      </c>
      <c r="H19" s="110" t="s">
        <v>65</v>
      </c>
      <c r="I19" s="110" t="s">
        <v>79</v>
      </c>
      <c r="J19" s="497" t="s">
        <v>60</v>
      </c>
      <c r="K19" s="110">
        <v>21</v>
      </c>
      <c r="L19" s="498" t="s">
        <v>67</v>
      </c>
      <c r="M19" s="498" t="s">
        <v>69</v>
      </c>
      <c r="N19" s="498"/>
      <c r="O19" s="499" t="s">
        <v>68</v>
      </c>
      <c r="P19" s="110" t="s">
        <v>21</v>
      </c>
      <c r="Q19" s="110" t="s">
        <v>70</v>
      </c>
      <c r="R19" s="110"/>
      <c r="S19" s="110"/>
      <c r="T19" s="490"/>
      <c r="U19" s="490"/>
      <c r="V19" s="490"/>
      <c r="W19" s="490"/>
      <c r="X19" s="490"/>
      <c r="Y19" s="490"/>
      <c r="Z19" s="500"/>
    </row>
    <row r="20" spans="1:26" ht="24.95" customHeight="1" x14ac:dyDescent="0.2">
      <c r="A20" s="152">
        <v>6</v>
      </c>
      <c r="B20" s="318" t="s">
        <v>221</v>
      </c>
      <c r="C20" s="110" t="s">
        <v>63</v>
      </c>
      <c r="D20" s="110" t="s">
        <v>219</v>
      </c>
      <c r="E20" s="318" t="s">
        <v>18</v>
      </c>
      <c r="F20" s="318">
        <v>330</v>
      </c>
      <c r="G20" s="318">
        <v>400</v>
      </c>
      <c r="H20" s="110" t="s">
        <v>65</v>
      </c>
      <c r="I20" s="110" t="s">
        <v>80</v>
      </c>
      <c r="J20" s="497" t="s">
        <v>60</v>
      </c>
      <c r="K20" s="110">
        <v>22</v>
      </c>
      <c r="L20" s="498" t="s">
        <v>67</v>
      </c>
      <c r="M20" s="498" t="s">
        <v>69</v>
      </c>
      <c r="N20" s="498"/>
      <c r="O20" s="499" t="s">
        <v>68</v>
      </c>
      <c r="P20" s="110" t="s">
        <v>21</v>
      </c>
      <c r="Q20" s="110" t="s">
        <v>70</v>
      </c>
      <c r="R20" s="110"/>
      <c r="S20" s="110"/>
      <c r="T20" s="490"/>
      <c r="U20" s="490"/>
      <c r="V20" s="490"/>
      <c r="W20" s="490"/>
      <c r="X20" s="490"/>
      <c r="Y20" s="490"/>
      <c r="Z20" s="500"/>
    </row>
    <row r="21" spans="1:26" ht="24.95" customHeight="1" x14ac:dyDescent="0.2">
      <c r="A21" s="152">
        <v>7</v>
      </c>
      <c r="B21" s="318" t="s">
        <v>222</v>
      </c>
      <c r="C21" s="110" t="s">
        <v>82</v>
      </c>
      <c r="D21" s="110" t="s">
        <v>86</v>
      </c>
      <c r="E21" s="318" t="s">
        <v>83</v>
      </c>
      <c r="F21" s="318">
        <v>100</v>
      </c>
      <c r="G21" s="318">
        <v>220</v>
      </c>
      <c r="H21" s="110" t="s">
        <v>84</v>
      </c>
      <c r="I21" s="110" t="s">
        <v>85</v>
      </c>
      <c r="J21" s="497" t="s">
        <v>60</v>
      </c>
      <c r="K21" s="110">
        <v>37</v>
      </c>
      <c r="L21" s="498" t="s">
        <v>104</v>
      </c>
      <c r="M21" s="498"/>
      <c r="N21" s="498"/>
      <c r="O21" s="110" t="s">
        <v>105</v>
      </c>
      <c r="P21" s="110" t="s">
        <v>21</v>
      </c>
      <c r="Q21" s="110" t="s">
        <v>107</v>
      </c>
      <c r="R21" s="110"/>
      <c r="S21" s="110"/>
      <c r="T21" s="490"/>
      <c r="U21" s="490"/>
      <c r="V21" s="490"/>
      <c r="W21" s="490"/>
      <c r="X21" s="490"/>
      <c r="Y21" s="490"/>
      <c r="Z21" s="500"/>
    </row>
    <row r="22" spans="1:26" ht="24.95" customHeight="1" x14ac:dyDescent="0.2">
      <c r="A22" s="152">
        <v>8</v>
      </c>
      <c r="B22" s="318" t="s">
        <v>222</v>
      </c>
      <c r="C22" s="110" t="s">
        <v>82</v>
      </c>
      <c r="D22" s="110" t="s">
        <v>87</v>
      </c>
      <c r="E22" s="318" t="s">
        <v>83</v>
      </c>
      <c r="F22" s="318">
        <v>100</v>
      </c>
      <c r="G22" s="318">
        <v>110</v>
      </c>
      <c r="H22" s="110" t="s">
        <v>84</v>
      </c>
      <c r="I22" s="110" t="s">
        <v>88</v>
      </c>
      <c r="J22" s="497" t="s">
        <v>60</v>
      </c>
      <c r="K22" s="110">
        <v>38</v>
      </c>
      <c r="L22" s="498" t="s">
        <v>104</v>
      </c>
      <c r="M22" s="498"/>
      <c r="N22" s="498"/>
      <c r="O22" s="110" t="s">
        <v>105</v>
      </c>
      <c r="P22" s="110" t="s">
        <v>21</v>
      </c>
      <c r="Q22" s="110" t="s">
        <v>107</v>
      </c>
      <c r="R22" s="110"/>
      <c r="S22" s="110"/>
      <c r="T22" s="490"/>
      <c r="U22" s="490"/>
      <c r="V22" s="490"/>
      <c r="W22" s="490"/>
      <c r="X22" s="490"/>
      <c r="Y22" s="490"/>
      <c r="Z22" s="500"/>
    </row>
    <row r="23" spans="1:26" ht="24.95" customHeight="1" x14ac:dyDescent="0.2">
      <c r="A23" s="152">
        <v>9</v>
      </c>
      <c r="B23" s="318" t="s">
        <v>222</v>
      </c>
      <c r="C23" s="110" t="s">
        <v>82</v>
      </c>
      <c r="D23" s="110" t="s">
        <v>89</v>
      </c>
      <c r="E23" s="318" t="s">
        <v>83</v>
      </c>
      <c r="F23" s="318">
        <v>100</v>
      </c>
      <c r="G23" s="318">
        <v>110</v>
      </c>
      <c r="H23" s="110" t="s">
        <v>84</v>
      </c>
      <c r="I23" s="110" t="s">
        <v>88</v>
      </c>
      <c r="J23" s="497" t="s">
        <v>60</v>
      </c>
      <c r="K23" s="110">
        <v>39</v>
      </c>
      <c r="L23" s="498" t="s">
        <v>104</v>
      </c>
      <c r="M23" s="498"/>
      <c r="N23" s="498"/>
      <c r="O23" s="110" t="s">
        <v>105</v>
      </c>
      <c r="P23" s="110" t="s">
        <v>21</v>
      </c>
      <c r="Q23" s="110" t="s">
        <v>107</v>
      </c>
      <c r="R23" s="110"/>
      <c r="S23" s="110"/>
      <c r="T23" s="490"/>
      <c r="U23" s="490"/>
      <c r="V23" s="490"/>
      <c r="W23" s="490"/>
      <c r="X23" s="490"/>
      <c r="Y23" s="490"/>
      <c r="Z23" s="500"/>
    </row>
    <row r="24" spans="1:26" ht="24.95" customHeight="1" x14ac:dyDescent="0.2">
      <c r="A24" s="152">
        <v>10</v>
      </c>
      <c r="B24" s="318" t="s">
        <v>222</v>
      </c>
      <c r="C24" s="110" t="s">
        <v>82</v>
      </c>
      <c r="D24" s="110" t="s">
        <v>90</v>
      </c>
      <c r="E24" s="318" t="s">
        <v>83</v>
      </c>
      <c r="F24" s="318">
        <v>210</v>
      </c>
      <c r="G24" s="318">
        <v>220</v>
      </c>
      <c r="H24" s="110" t="s">
        <v>84</v>
      </c>
      <c r="I24" s="110" t="s">
        <v>91</v>
      </c>
      <c r="J24" s="497" t="s">
        <v>60</v>
      </c>
      <c r="K24" s="110">
        <v>40</v>
      </c>
      <c r="L24" s="498" t="s">
        <v>104</v>
      </c>
      <c r="M24" s="498"/>
      <c r="N24" s="498"/>
      <c r="O24" s="110" t="s">
        <v>105</v>
      </c>
      <c r="P24" s="110" t="s">
        <v>21</v>
      </c>
      <c r="Q24" s="110" t="s">
        <v>107</v>
      </c>
      <c r="R24" s="110"/>
      <c r="S24" s="110"/>
      <c r="T24" s="490"/>
      <c r="U24" s="490"/>
      <c r="V24" s="490"/>
      <c r="W24" s="490"/>
      <c r="X24" s="490"/>
      <c r="Y24" s="490"/>
      <c r="Z24" s="500"/>
    </row>
    <row r="25" spans="1:26" ht="24.95" customHeight="1" x14ac:dyDescent="0.2">
      <c r="A25" s="152">
        <v>11</v>
      </c>
      <c r="B25" s="318" t="s">
        <v>221</v>
      </c>
      <c r="C25" s="499" t="s">
        <v>92</v>
      </c>
      <c r="D25" s="478" t="s">
        <v>93</v>
      </c>
      <c r="E25" s="499" t="s">
        <v>30</v>
      </c>
      <c r="F25" s="499">
        <v>150</v>
      </c>
      <c r="G25" s="499">
        <v>220</v>
      </c>
      <c r="H25" s="499" t="s">
        <v>94</v>
      </c>
      <c r="I25" s="499" t="s">
        <v>95</v>
      </c>
      <c r="J25" s="497" t="s">
        <v>60</v>
      </c>
      <c r="K25" s="501">
        <v>42</v>
      </c>
      <c r="L25" s="499" t="s">
        <v>104</v>
      </c>
      <c r="M25" s="499"/>
      <c r="N25" s="499"/>
      <c r="O25" s="502" t="s">
        <v>108</v>
      </c>
      <c r="P25" s="110" t="s">
        <v>21</v>
      </c>
      <c r="Q25" s="499" t="s">
        <v>107</v>
      </c>
      <c r="R25" s="110"/>
      <c r="S25" s="110"/>
      <c r="T25" s="490"/>
      <c r="U25" s="503" t="s">
        <v>110</v>
      </c>
      <c r="V25" s="503" t="s">
        <v>52</v>
      </c>
      <c r="W25" s="503" t="s">
        <v>52</v>
      </c>
      <c r="X25" s="490"/>
      <c r="Y25" s="490"/>
      <c r="Z25" s="500"/>
    </row>
    <row r="26" spans="1:26" ht="24.95" customHeight="1" x14ac:dyDescent="0.2">
      <c r="A26" s="152">
        <v>12</v>
      </c>
      <c r="B26" s="318" t="s">
        <v>221</v>
      </c>
      <c r="C26" s="499" t="s">
        <v>92</v>
      </c>
      <c r="D26" s="110" t="s">
        <v>96</v>
      </c>
      <c r="E26" s="499" t="s">
        <v>30</v>
      </c>
      <c r="F26" s="318">
        <v>235</v>
      </c>
      <c r="G26" s="318">
        <v>220</v>
      </c>
      <c r="H26" s="110" t="s">
        <v>97</v>
      </c>
      <c r="I26" s="110" t="s">
        <v>98</v>
      </c>
      <c r="J26" s="497" t="s">
        <v>60</v>
      </c>
      <c r="K26" s="110">
        <v>43</v>
      </c>
      <c r="L26" s="498" t="s">
        <v>104</v>
      </c>
      <c r="M26" s="498"/>
      <c r="N26" s="498"/>
      <c r="O26" s="502" t="s">
        <v>109</v>
      </c>
      <c r="P26" s="110" t="s">
        <v>21</v>
      </c>
      <c r="Q26" s="499" t="s">
        <v>107</v>
      </c>
      <c r="R26" s="110"/>
      <c r="S26" s="110"/>
      <c r="T26" s="490"/>
      <c r="U26" s="490"/>
      <c r="V26" s="490"/>
      <c r="W26" s="490"/>
      <c r="X26" s="490"/>
      <c r="Y26" s="490"/>
      <c r="Z26" s="500"/>
    </row>
    <row r="27" spans="1:26" ht="24.95" customHeight="1" x14ac:dyDescent="0.2">
      <c r="A27" s="152">
        <v>13</v>
      </c>
      <c r="B27" s="318" t="s">
        <v>221</v>
      </c>
      <c r="C27" s="499" t="s">
        <v>92</v>
      </c>
      <c r="D27" s="110" t="s">
        <v>100</v>
      </c>
      <c r="E27" s="499" t="s">
        <v>30</v>
      </c>
      <c r="F27" s="318">
        <v>210</v>
      </c>
      <c r="G27" s="318">
        <v>220</v>
      </c>
      <c r="H27" s="110" t="s">
        <v>97</v>
      </c>
      <c r="I27" s="110" t="s">
        <v>99</v>
      </c>
      <c r="J27" s="497" t="s">
        <v>60</v>
      </c>
      <c r="K27" s="110">
        <v>45</v>
      </c>
      <c r="L27" s="498" t="s">
        <v>104</v>
      </c>
      <c r="M27" s="498"/>
      <c r="N27" s="498"/>
      <c r="O27" s="110" t="s">
        <v>105</v>
      </c>
      <c r="P27" s="110" t="s">
        <v>21</v>
      </c>
      <c r="Q27" s="499" t="s">
        <v>107</v>
      </c>
      <c r="R27" s="110"/>
      <c r="S27" s="110"/>
      <c r="T27" s="490"/>
      <c r="U27" s="490"/>
      <c r="V27" s="490"/>
      <c r="W27" s="490"/>
      <c r="X27" s="490"/>
      <c r="Y27" s="490"/>
      <c r="Z27" s="500"/>
    </row>
    <row r="28" spans="1:26" ht="24.95" customHeight="1" x14ac:dyDescent="0.2">
      <c r="A28" s="152">
        <v>14</v>
      </c>
      <c r="B28" s="318" t="s">
        <v>221</v>
      </c>
      <c r="C28" s="499" t="s">
        <v>92</v>
      </c>
      <c r="D28" s="110" t="s">
        <v>101</v>
      </c>
      <c r="E28" s="499" t="s">
        <v>30</v>
      </c>
      <c r="F28" s="318">
        <v>210</v>
      </c>
      <c r="G28" s="318">
        <v>220</v>
      </c>
      <c r="H28" s="110" t="s">
        <v>97</v>
      </c>
      <c r="I28" s="110" t="s">
        <v>99</v>
      </c>
      <c r="J28" s="497" t="s">
        <v>60</v>
      </c>
      <c r="K28" s="110">
        <v>46</v>
      </c>
      <c r="L28" s="498" t="s">
        <v>104</v>
      </c>
      <c r="M28" s="498"/>
      <c r="N28" s="498"/>
      <c r="O28" s="110" t="s">
        <v>105</v>
      </c>
      <c r="P28" s="110" t="s">
        <v>21</v>
      </c>
      <c r="Q28" s="499" t="s">
        <v>107</v>
      </c>
      <c r="R28" s="110"/>
      <c r="S28" s="110"/>
      <c r="T28" s="490"/>
      <c r="U28" s="490"/>
      <c r="V28" s="490"/>
      <c r="W28" s="490"/>
      <c r="X28" s="490"/>
      <c r="Y28" s="490"/>
      <c r="Z28" s="500"/>
    </row>
    <row r="29" spans="1:26" ht="24.95" customHeight="1" x14ac:dyDescent="0.2">
      <c r="A29" s="152">
        <v>15</v>
      </c>
      <c r="B29" s="318" t="s">
        <v>221</v>
      </c>
      <c r="C29" s="499" t="s">
        <v>92</v>
      </c>
      <c r="D29" s="110" t="s">
        <v>102</v>
      </c>
      <c r="E29" s="499" t="s">
        <v>30</v>
      </c>
      <c r="F29" s="318">
        <v>210</v>
      </c>
      <c r="G29" s="318">
        <v>220</v>
      </c>
      <c r="H29" s="110" t="s">
        <v>97</v>
      </c>
      <c r="I29" s="110" t="s">
        <v>99</v>
      </c>
      <c r="J29" s="497" t="s">
        <v>60</v>
      </c>
      <c r="K29" s="110">
        <v>47</v>
      </c>
      <c r="L29" s="498" t="s">
        <v>104</v>
      </c>
      <c r="M29" s="498"/>
      <c r="N29" s="498"/>
      <c r="O29" s="110" t="s">
        <v>105</v>
      </c>
      <c r="P29" s="110" t="s">
        <v>21</v>
      </c>
      <c r="Q29" s="499" t="s">
        <v>107</v>
      </c>
      <c r="R29" s="110"/>
      <c r="S29" s="110"/>
      <c r="T29" s="490"/>
      <c r="U29" s="490"/>
      <c r="V29" s="490"/>
      <c r="W29" s="490"/>
      <c r="X29" s="490"/>
      <c r="Y29" s="490"/>
      <c r="Z29" s="500"/>
    </row>
    <row r="30" spans="1:26" ht="24.95" customHeight="1" x14ac:dyDescent="0.2">
      <c r="A30" s="152">
        <v>16</v>
      </c>
      <c r="B30" s="318" t="s">
        <v>221</v>
      </c>
      <c r="C30" s="499" t="s">
        <v>92</v>
      </c>
      <c r="D30" s="110" t="s">
        <v>103</v>
      </c>
      <c r="E30" s="499" t="s">
        <v>30</v>
      </c>
      <c r="F30" s="318">
        <v>210</v>
      </c>
      <c r="G30" s="318">
        <v>220</v>
      </c>
      <c r="H30" s="110" t="s">
        <v>97</v>
      </c>
      <c r="I30" s="110" t="s">
        <v>99</v>
      </c>
      <c r="J30" s="497" t="s">
        <v>60</v>
      </c>
      <c r="K30" s="110">
        <v>48</v>
      </c>
      <c r="L30" s="498" t="s">
        <v>104</v>
      </c>
      <c r="M30" s="498"/>
      <c r="N30" s="498"/>
      <c r="O30" s="110" t="s">
        <v>105</v>
      </c>
      <c r="P30" s="110" t="s">
        <v>21</v>
      </c>
      <c r="Q30" s="499" t="s">
        <v>107</v>
      </c>
      <c r="R30" s="110"/>
      <c r="S30" s="110"/>
      <c r="T30" s="490"/>
      <c r="U30" s="490"/>
      <c r="V30" s="490"/>
      <c r="W30" s="490"/>
      <c r="X30" s="490"/>
      <c r="Y30" s="490"/>
      <c r="Z30" s="500"/>
    </row>
    <row r="31" spans="1:26" ht="24.95" customHeight="1" x14ac:dyDescent="0.2">
      <c r="A31" s="152">
        <v>17</v>
      </c>
      <c r="B31" s="318" t="s">
        <v>221</v>
      </c>
      <c r="C31" s="110" t="s">
        <v>63</v>
      </c>
      <c r="D31" s="110" t="s">
        <v>111</v>
      </c>
      <c r="E31" s="318" t="s">
        <v>27</v>
      </c>
      <c r="F31" s="318">
        <v>315</v>
      </c>
      <c r="G31" s="318">
        <v>220</v>
      </c>
      <c r="H31" s="110" t="s">
        <v>112</v>
      </c>
      <c r="I31" s="110" t="s">
        <v>113</v>
      </c>
      <c r="J31" s="497" t="s">
        <v>60</v>
      </c>
      <c r="K31" s="110">
        <v>53</v>
      </c>
      <c r="L31" s="498" t="s">
        <v>115</v>
      </c>
      <c r="M31" s="498"/>
      <c r="N31" s="498"/>
      <c r="O31" s="499" t="s">
        <v>116</v>
      </c>
      <c r="P31" s="110" t="s">
        <v>21</v>
      </c>
      <c r="Q31" s="110" t="s">
        <v>70</v>
      </c>
      <c r="R31" s="110"/>
      <c r="S31" s="110"/>
      <c r="T31" s="490"/>
      <c r="U31" s="490"/>
      <c r="V31" s="490"/>
      <c r="W31" s="490"/>
      <c r="X31" s="490"/>
      <c r="Y31" s="490"/>
      <c r="Z31" s="500"/>
    </row>
    <row r="32" spans="1:26" ht="24.95" customHeight="1" x14ac:dyDescent="0.2">
      <c r="A32" s="152">
        <v>18</v>
      </c>
      <c r="B32" s="318" t="s">
        <v>221</v>
      </c>
      <c r="C32" s="110" t="s">
        <v>63</v>
      </c>
      <c r="D32" s="110" t="s">
        <v>114</v>
      </c>
      <c r="E32" s="318" t="s">
        <v>27</v>
      </c>
      <c r="F32" s="318">
        <v>315</v>
      </c>
      <c r="G32" s="318">
        <v>220</v>
      </c>
      <c r="H32" s="110" t="s">
        <v>112</v>
      </c>
      <c r="I32" s="110" t="s">
        <v>113</v>
      </c>
      <c r="J32" s="497" t="s">
        <v>60</v>
      </c>
      <c r="K32" s="110">
        <v>54</v>
      </c>
      <c r="L32" s="498" t="s">
        <v>115</v>
      </c>
      <c r="M32" s="498"/>
      <c r="N32" s="498"/>
      <c r="O32" s="110" t="s">
        <v>105</v>
      </c>
      <c r="P32" s="110" t="s">
        <v>21</v>
      </c>
      <c r="Q32" s="110" t="s">
        <v>70</v>
      </c>
      <c r="R32" s="110"/>
      <c r="S32" s="110"/>
      <c r="T32" s="490"/>
      <c r="U32" s="490"/>
      <c r="V32" s="490"/>
      <c r="W32" s="490"/>
      <c r="X32" s="490"/>
      <c r="Y32" s="490"/>
      <c r="Z32" s="500"/>
    </row>
    <row r="33" spans="1:28" ht="24.95" customHeight="1" x14ac:dyDescent="0.2">
      <c r="A33" s="152">
        <v>19</v>
      </c>
      <c r="B33" s="318" t="s">
        <v>221</v>
      </c>
      <c r="C33" s="110" t="s">
        <v>63</v>
      </c>
      <c r="D33" s="110" t="s">
        <v>117</v>
      </c>
      <c r="E33" s="318" t="s">
        <v>27</v>
      </c>
      <c r="F33" s="318">
        <v>330</v>
      </c>
      <c r="G33" s="318">
        <v>400</v>
      </c>
      <c r="H33" s="110" t="s">
        <v>118</v>
      </c>
      <c r="I33" s="110" t="s">
        <v>119</v>
      </c>
      <c r="J33" s="497" t="s">
        <v>60</v>
      </c>
      <c r="K33" s="110">
        <v>65</v>
      </c>
      <c r="L33" s="498" t="s">
        <v>124</v>
      </c>
      <c r="M33" s="498" t="s">
        <v>69</v>
      </c>
      <c r="N33" s="498"/>
      <c r="O33" s="110" t="s">
        <v>105</v>
      </c>
      <c r="P33" s="110" t="s">
        <v>21</v>
      </c>
      <c r="Q33" s="110" t="s">
        <v>70</v>
      </c>
      <c r="R33" s="110"/>
      <c r="S33" s="110"/>
      <c r="T33" s="490"/>
      <c r="U33" s="490"/>
      <c r="V33" s="490"/>
      <c r="W33" s="490"/>
      <c r="X33" s="490"/>
      <c r="Y33" s="490"/>
      <c r="Z33" s="500"/>
    </row>
    <row r="34" spans="1:28" ht="24.95" customHeight="1" x14ac:dyDescent="0.2">
      <c r="A34" s="152">
        <v>20</v>
      </c>
      <c r="B34" s="318" t="s">
        <v>221</v>
      </c>
      <c r="C34" s="110" t="s">
        <v>63</v>
      </c>
      <c r="D34" s="110" t="s">
        <v>120</v>
      </c>
      <c r="E34" s="318" t="s">
        <v>27</v>
      </c>
      <c r="F34" s="318">
        <v>330</v>
      </c>
      <c r="G34" s="318">
        <v>400</v>
      </c>
      <c r="H34" s="110" t="s">
        <v>118</v>
      </c>
      <c r="I34" s="110" t="s">
        <v>119</v>
      </c>
      <c r="J34" s="497" t="s">
        <v>60</v>
      </c>
      <c r="K34" s="110">
        <v>66</v>
      </c>
      <c r="L34" s="498" t="s">
        <v>124</v>
      </c>
      <c r="M34" s="498" t="s">
        <v>69</v>
      </c>
      <c r="N34" s="498"/>
      <c r="O34" s="110" t="s">
        <v>105</v>
      </c>
      <c r="P34" s="110" t="s">
        <v>21</v>
      </c>
      <c r="Q34" s="110" t="s">
        <v>70</v>
      </c>
      <c r="R34" s="110"/>
      <c r="S34" s="110"/>
      <c r="T34" s="490"/>
      <c r="U34" s="490"/>
      <c r="V34" s="490"/>
      <c r="W34" s="490"/>
      <c r="X34" s="490"/>
      <c r="Y34" s="490"/>
      <c r="Z34" s="500"/>
    </row>
    <row r="35" spans="1:28" ht="24.95" customHeight="1" x14ac:dyDescent="0.2">
      <c r="A35" s="152">
        <v>21</v>
      </c>
      <c r="B35" s="318" t="s">
        <v>221</v>
      </c>
      <c r="C35" s="110" t="s">
        <v>63</v>
      </c>
      <c r="D35" s="110" t="s">
        <v>121</v>
      </c>
      <c r="E35" s="318" t="s">
        <v>27</v>
      </c>
      <c r="F35" s="318">
        <v>330</v>
      </c>
      <c r="G35" s="318">
        <v>400</v>
      </c>
      <c r="H35" s="110" t="s">
        <v>118</v>
      </c>
      <c r="I35" s="110" t="s">
        <v>119</v>
      </c>
      <c r="J35" s="497" t="s">
        <v>60</v>
      </c>
      <c r="K35" s="110">
        <v>67</v>
      </c>
      <c r="L35" s="498" t="s">
        <v>124</v>
      </c>
      <c r="M35" s="498" t="s">
        <v>69</v>
      </c>
      <c r="N35" s="498"/>
      <c r="O35" s="110" t="s">
        <v>105</v>
      </c>
      <c r="P35" s="110" t="s">
        <v>21</v>
      </c>
      <c r="Q35" s="110" t="s">
        <v>70</v>
      </c>
      <c r="R35" s="110"/>
      <c r="S35" s="110"/>
      <c r="T35" s="490"/>
      <c r="U35" s="490"/>
      <c r="V35" s="490"/>
      <c r="W35" s="490"/>
      <c r="X35" s="490"/>
      <c r="Y35" s="490"/>
      <c r="Z35" s="500"/>
    </row>
    <row r="36" spans="1:28" ht="24.95" customHeight="1" x14ac:dyDescent="0.2">
      <c r="A36" s="152">
        <v>22</v>
      </c>
      <c r="B36" s="318" t="s">
        <v>221</v>
      </c>
      <c r="C36" s="110" t="s">
        <v>63</v>
      </c>
      <c r="D36" s="110" t="s">
        <v>122</v>
      </c>
      <c r="E36" s="318" t="s">
        <v>27</v>
      </c>
      <c r="F36" s="318">
        <v>330</v>
      </c>
      <c r="G36" s="318">
        <v>400</v>
      </c>
      <c r="H36" s="110" t="s">
        <v>118</v>
      </c>
      <c r="I36" s="110" t="s">
        <v>119</v>
      </c>
      <c r="J36" s="497" t="s">
        <v>60</v>
      </c>
      <c r="K36" s="110">
        <v>68</v>
      </c>
      <c r="L36" s="498" t="s">
        <v>124</v>
      </c>
      <c r="M36" s="498" t="s">
        <v>69</v>
      </c>
      <c r="N36" s="498"/>
      <c r="O36" s="110" t="s">
        <v>105</v>
      </c>
      <c r="P36" s="110" t="s">
        <v>21</v>
      </c>
      <c r="Q36" s="110" t="s">
        <v>70</v>
      </c>
      <c r="R36" s="110"/>
      <c r="S36" s="110"/>
      <c r="T36" s="490"/>
      <c r="U36" s="490"/>
      <c r="V36" s="490"/>
      <c r="W36" s="490"/>
      <c r="X36" s="490"/>
      <c r="Y36" s="490"/>
      <c r="Z36" s="500"/>
    </row>
    <row r="37" spans="1:28" ht="24.95" customHeight="1" x14ac:dyDescent="0.2">
      <c r="A37" s="152">
        <v>23</v>
      </c>
      <c r="B37" s="318" t="s">
        <v>222</v>
      </c>
      <c r="C37" s="110" t="s">
        <v>63</v>
      </c>
      <c r="D37" s="110" t="s">
        <v>137</v>
      </c>
      <c r="E37" s="318" t="s">
        <v>13</v>
      </c>
      <c r="F37" s="318">
        <v>227</v>
      </c>
      <c r="G37" s="318">
        <v>220</v>
      </c>
      <c r="H37" s="110" t="s">
        <v>61</v>
      </c>
      <c r="I37" s="110" t="s">
        <v>123</v>
      </c>
      <c r="J37" s="497" t="s">
        <v>60</v>
      </c>
      <c r="K37" s="110">
        <v>118</v>
      </c>
      <c r="L37" s="498" t="s">
        <v>139</v>
      </c>
      <c r="M37" s="498" t="s">
        <v>69</v>
      </c>
      <c r="N37" s="498"/>
      <c r="O37" s="499" t="s">
        <v>140</v>
      </c>
      <c r="P37" s="110" t="s">
        <v>21</v>
      </c>
      <c r="Q37" s="110" t="s">
        <v>70</v>
      </c>
      <c r="R37" s="110"/>
      <c r="S37" s="110"/>
      <c r="T37" s="490"/>
      <c r="U37" s="490"/>
      <c r="V37" s="490"/>
      <c r="W37" s="490"/>
      <c r="X37" s="490"/>
      <c r="Y37" s="490"/>
      <c r="Z37" s="500"/>
    </row>
    <row r="38" spans="1:28" ht="24.95" customHeight="1" x14ac:dyDescent="0.2">
      <c r="A38" s="152">
        <v>24</v>
      </c>
      <c r="B38" s="318" t="s">
        <v>222</v>
      </c>
      <c r="C38" s="110" t="s">
        <v>63</v>
      </c>
      <c r="D38" s="110" t="s">
        <v>138</v>
      </c>
      <c r="E38" s="318" t="s">
        <v>13</v>
      </c>
      <c r="F38" s="318">
        <v>210</v>
      </c>
      <c r="G38" s="318">
        <v>220</v>
      </c>
      <c r="H38" s="110" t="s">
        <v>61</v>
      </c>
      <c r="I38" s="110" t="s">
        <v>123</v>
      </c>
      <c r="J38" s="497" t="s">
        <v>60</v>
      </c>
      <c r="K38" s="110">
        <v>119</v>
      </c>
      <c r="L38" s="498" t="s">
        <v>139</v>
      </c>
      <c r="M38" s="498" t="s">
        <v>69</v>
      </c>
      <c r="N38" s="498"/>
      <c r="O38" s="499" t="s">
        <v>141</v>
      </c>
      <c r="P38" s="110" t="s">
        <v>21</v>
      </c>
      <c r="Q38" s="110" t="s">
        <v>70</v>
      </c>
      <c r="R38" s="110"/>
      <c r="S38" s="110"/>
      <c r="T38" s="490"/>
      <c r="U38" s="490"/>
      <c r="V38" s="490"/>
      <c r="W38" s="490"/>
      <c r="X38" s="490"/>
      <c r="Y38" s="490"/>
      <c r="Z38" s="500"/>
    </row>
    <row r="39" spans="1:28" ht="24.95" customHeight="1" x14ac:dyDescent="0.2">
      <c r="A39" s="152">
        <v>25</v>
      </c>
      <c r="B39" s="318" t="s">
        <v>211</v>
      </c>
      <c r="C39" s="110" t="s">
        <v>125</v>
      </c>
      <c r="D39" s="110" t="s">
        <v>126</v>
      </c>
      <c r="E39" s="318" t="s">
        <v>62</v>
      </c>
      <c r="F39" s="318">
        <v>706.5</v>
      </c>
      <c r="G39" s="318">
        <v>400</v>
      </c>
      <c r="H39" s="110" t="s">
        <v>127</v>
      </c>
      <c r="I39" s="110" t="s">
        <v>128</v>
      </c>
      <c r="J39" s="497" t="s">
        <v>60</v>
      </c>
      <c r="K39" s="110">
        <v>3</v>
      </c>
      <c r="L39" s="498" t="s">
        <v>129</v>
      </c>
      <c r="M39" s="498"/>
      <c r="N39" s="498"/>
      <c r="O39" s="110" t="s">
        <v>105</v>
      </c>
      <c r="P39" s="110" t="s">
        <v>21</v>
      </c>
      <c r="Q39" s="110" t="s">
        <v>70</v>
      </c>
      <c r="R39" s="110"/>
      <c r="S39" s="110"/>
      <c r="T39" s="490"/>
      <c r="U39" s="490"/>
      <c r="V39" s="490"/>
      <c r="W39" s="490"/>
      <c r="X39" s="490"/>
      <c r="Y39" s="490"/>
      <c r="Z39" s="500"/>
    </row>
    <row r="40" spans="1:28" ht="24.95" customHeight="1" x14ac:dyDescent="0.2">
      <c r="A40" s="152">
        <v>26</v>
      </c>
      <c r="B40" s="318" t="s">
        <v>282</v>
      </c>
      <c r="C40" s="110" t="s">
        <v>283</v>
      </c>
      <c r="D40" s="110" t="s">
        <v>315</v>
      </c>
      <c r="E40" s="318" t="s">
        <v>284</v>
      </c>
      <c r="F40" s="318">
        <v>209</v>
      </c>
      <c r="G40" s="318">
        <v>220</v>
      </c>
      <c r="H40" s="110" t="s">
        <v>285</v>
      </c>
      <c r="I40" s="110" t="s">
        <v>286</v>
      </c>
      <c r="J40" s="497" t="s">
        <v>60</v>
      </c>
      <c r="K40" s="110">
        <v>154</v>
      </c>
      <c r="L40" s="498">
        <v>44119</v>
      </c>
      <c r="M40" s="498"/>
      <c r="N40" s="498"/>
      <c r="O40" s="110" t="s">
        <v>1230</v>
      </c>
      <c r="P40" s="110" t="s">
        <v>21</v>
      </c>
      <c r="Q40" s="110" t="s">
        <v>70</v>
      </c>
      <c r="R40" s="110"/>
      <c r="S40" s="110"/>
      <c r="T40" s="490"/>
      <c r="U40" s="490"/>
      <c r="V40" s="490"/>
      <c r="W40" s="490"/>
      <c r="X40" s="490"/>
      <c r="Y40" s="490"/>
      <c r="Z40" s="500"/>
    </row>
    <row r="41" spans="1:28" ht="24.95" customHeight="1" x14ac:dyDescent="0.2">
      <c r="A41" s="152">
        <v>27</v>
      </c>
      <c r="B41" s="318" t="s">
        <v>282</v>
      </c>
      <c r="C41" s="110" t="s">
        <v>283</v>
      </c>
      <c r="D41" s="110" t="s">
        <v>316</v>
      </c>
      <c r="E41" s="318" t="s">
        <v>284</v>
      </c>
      <c r="F41" s="318">
        <v>153.5</v>
      </c>
      <c r="G41" s="318">
        <v>220</v>
      </c>
      <c r="H41" s="110" t="s">
        <v>285</v>
      </c>
      <c r="I41" s="110" t="s">
        <v>286</v>
      </c>
      <c r="J41" s="497" t="s">
        <v>60</v>
      </c>
      <c r="K41" s="110">
        <v>155</v>
      </c>
      <c r="L41" s="498">
        <v>45582</v>
      </c>
      <c r="M41" s="498"/>
      <c r="N41" s="498"/>
      <c r="O41" s="110" t="s">
        <v>1231</v>
      </c>
      <c r="P41" s="110" t="s">
        <v>21</v>
      </c>
      <c r="Q41" s="110" t="s">
        <v>70</v>
      </c>
      <c r="R41" s="110"/>
      <c r="S41" s="110"/>
      <c r="T41" s="490"/>
      <c r="U41" s="490"/>
      <c r="V41" s="490"/>
      <c r="W41" s="490"/>
      <c r="X41" s="490"/>
      <c r="Y41" s="490"/>
      <c r="Z41" s="500"/>
    </row>
    <row r="42" spans="1:28" ht="24.95" customHeight="1" x14ac:dyDescent="0.2">
      <c r="A42" s="152">
        <v>28</v>
      </c>
      <c r="B42" s="318" t="s">
        <v>282</v>
      </c>
      <c r="C42" s="504" t="s">
        <v>328</v>
      </c>
      <c r="D42" s="110" t="s">
        <v>329</v>
      </c>
      <c r="E42" s="318" t="s">
        <v>330</v>
      </c>
      <c r="F42" s="318">
        <v>140.04</v>
      </c>
      <c r="G42" s="318">
        <v>220</v>
      </c>
      <c r="H42" s="110" t="s">
        <v>331</v>
      </c>
      <c r="I42" s="110" t="s">
        <v>332</v>
      </c>
      <c r="J42" s="497" t="s">
        <v>60</v>
      </c>
      <c r="K42" s="110" t="s">
        <v>333</v>
      </c>
      <c r="L42" s="498">
        <v>44851</v>
      </c>
      <c r="M42" s="498"/>
      <c r="N42" s="498"/>
      <c r="O42" s="110" t="s">
        <v>105</v>
      </c>
      <c r="P42" s="110" t="s">
        <v>21</v>
      </c>
      <c r="Q42" s="110" t="s">
        <v>334</v>
      </c>
      <c r="R42" s="250"/>
      <c r="S42" s="250"/>
      <c r="T42" s="505"/>
      <c r="U42" s="505"/>
      <c r="V42" s="505"/>
      <c r="W42" s="505"/>
      <c r="X42" s="505"/>
      <c r="Y42" s="505"/>
      <c r="Z42" s="506"/>
    </row>
    <row r="43" spans="1:28" ht="29.25" customHeight="1" thickBot="1" x14ac:dyDescent="0.25">
      <c r="A43" s="200">
        <v>29</v>
      </c>
      <c r="B43" s="507" t="s">
        <v>282</v>
      </c>
      <c r="C43" s="508" t="s">
        <v>594</v>
      </c>
      <c r="D43" s="509" t="s">
        <v>595</v>
      </c>
      <c r="E43" s="507" t="s">
        <v>30</v>
      </c>
      <c r="F43" s="510">
        <v>1677.12</v>
      </c>
      <c r="G43" s="507">
        <v>220</v>
      </c>
      <c r="H43" s="509" t="s">
        <v>97</v>
      </c>
      <c r="I43" s="287" t="s">
        <v>596</v>
      </c>
      <c r="J43" s="511" t="s">
        <v>60</v>
      </c>
      <c r="K43" s="287">
        <v>11</v>
      </c>
      <c r="L43" s="512">
        <v>45328</v>
      </c>
      <c r="M43" s="512"/>
      <c r="N43" s="512"/>
      <c r="O43" s="509" t="s">
        <v>105</v>
      </c>
      <c r="P43" s="509" t="s">
        <v>21</v>
      </c>
      <c r="Q43" s="509" t="s">
        <v>334</v>
      </c>
      <c r="R43" s="287"/>
      <c r="S43" s="287"/>
      <c r="T43" s="513"/>
      <c r="U43" s="513"/>
      <c r="V43" s="513"/>
      <c r="W43" s="513"/>
      <c r="X43" s="513"/>
      <c r="Y43" s="513"/>
      <c r="Z43" s="514"/>
    </row>
    <row r="44" spans="1:28" x14ac:dyDescent="0.2">
      <c r="A44" s="99"/>
      <c r="B44" s="410"/>
      <c r="C44" s="269"/>
      <c r="D44" s="269"/>
      <c r="E44" s="410"/>
      <c r="F44" s="410"/>
      <c r="G44" s="410"/>
      <c r="H44" s="269"/>
      <c r="I44" s="269"/>
      <c r="J44" s="464"/>
      <c r="K44" s="269"/>
      <c r="L44" s="515"/>
      <c r="M44" s="515"/>
      <c r="N44" s="515"/>
      <c r="O44" s="269"/>
      <c r="P44" s="269"/>
      <c r="Q44" s="269"/>
      <c r="R44" s="269"/>
      <c r="S44" s="269"/>
      <c r="T44" s="62"/>
      <c r="U44" s="62"/>
      <c r="V44" s="62"/>
      <c r="W44" s="62"/>
      <c r="X44" s="62"/>
      <c r="Y44" s="62"/>
      <c r="Z44" s="516"/>
    </row>
    <row r="45" spans="1:28" ht="25.5" x14ac:dyDescent="0.2">
      <c r="A45" s="152">
        <v>1</v>
      </c>
      <c r="B45" s="273" t="s">
        <v>553</v>
      </c>
      <c r="C45" s="273" t="s">
        <v>1025</v>
      </c>
      <c r="D45" s="114" t="s">
        <v>1026</v>
      </c>
      <c r="E45" s="273" t="s">
        <v>357</v>
      </c>
      <c r="F45" s="273">
        <v>1.2</v>
      </c>
      <c r="G45" s="273">
        <v>20</v>
      </c>
      <c r="H45" s="273" t="s">
        <v>359</v>
      </c>
      <c r="I45" s="273" t="s">
        <v>270</v>
      </c>
      <c r="J45" s="273" t="s">
        <v>180</v>
      </c>
      <c r="K45" s="273">
        <v>1005699414</v>
      </c>
      <c r="L45" s="274">
        <v>45478</v>
      </c>
      <c r="M45" s="273" t="s">
        <v>52</v>
      </c>
      <c r="N45" s="273" t="s">
        <v>296</v>
      </c>
      <c r="O45" s="274">
        <v>45843</v>
      </c>
      <c r="P45" s="273" t="s">
        <v>21</v>
      </c>
      <c r="Q45" s="273" t="s">
        <v>396</v>
      </c>
      <c r="R45" s="273"/>
      <c r="S45" s="273"/>
      <c r="T45" s="273"/>
      <c r="U45" s="273"/>
      <c r="V45" s="273"/>
      <c r="W45" s="273"/>
      <c r="X45" s="273"/>
      <c r="Y45" s="273">
        <v>0</v>
      </c>
      <c r="Z45" s="273">
        <v>1.2</v>
      </c>
    </row>
    <row r="46" spans="1:28" x14ac:dyDescent="0.2">
      <c r="A46" s="605"/>
      <c r="B46" s="605"/>
      <c r="C46" s="605"/>
      <c r="D46" s="606"/>
      <c r="E46" s="605"/>
      <c r="F46" s="605"/>
      <c r="G46" s="605"/>
      <c r="H46" s="605"/>
      <c r="I46" s="605"/>
      <c r="J46" s="605"/>
      <c r="K46" s="605"/>
      <c r="L46" s="607"/>
      <c r="M46" s="605"/>
      <c r="N46" s="605"/>
      <c r="O46" s="607"/>
      <c r="P46" s="605"/>
      <c r="Q46" s="605"/>
      <c r="R46" s="605"/>
      <c r="S46" s="605"/>
      <c r="T46" s="605"/>
      <c r="U46" s="605"/>
      <c r="V46" s="605"/>
      <c r="W46" s="605"/>
      <c r="X46" s="605"/>
      <c r="Y46" s="605"/>
      <c r="Z46" s="605"/>
    </row>
    <row r="47" spans="1:28" ht="30" customHeight="1" x14ac:dyDescent="0.2">
      <c r="A47" s="152">
        <v>1</v>
      </c>
      <c r="B47" s="608" t="s">
        <v>798</v>
      </c>
      <c r="C47" s="608" t="s">
        <v>3470</v>
      </c>
      <c r="D47" s="609" t="s">
        <v>32</v>
      </c>
      <c r="E47" s="610">
        <v>19.55</v>
      </c>
      <c r="F47" s="611">
        <v>110</v>
      </c>
      <c r="G47" s="608" t="s">
        <v>3471</v>
      </c>
      <c r="H47" s="608" t="s">
        <v>3471</v>
      </c>
      <c r="I47" s="612" t="s">
        <v>178</v>
      </c>
      <c r="J47" s="609">
        <v>1300000194</v>
      </c>
      <c r="K47" s="613">
        <v>45728</v>
      </c>
      <c r="L47" s="614" t="s">
        <v>3472</v>
      </c>
      <c r="M47" s="609" t="s">
        <v>267</v>
      </c>
      <c r="N47" s="613">
        <v>46093</v>
      </c>
      <c r="O47" s="609"/>
      <c r="P47" s="609" t="s">
        <v>21</v>
      </c>
      <c r="Q47" s="613">
        <v>46093</v>
      </c>
      <c r="R47" s="338"/>
      <c r="S47" s="339"/>
      <c r="T47" s="338"/>
      <c r="U47" s="338"/>
      <c r="V47" s="338"/>
      <c r="W47" s="338"/>
      <c r="X47" s="338"/>
      <c r="Y47" s="338"/>
      <c r="Z47" s="338"/>
      <c r="AA47" s="275"/>
      <c r="AB47" s="275"/>
    </row>
    <row r="48" spans="1:28" ht="24.95" customHeight="1" x14ac:dyDescent="0.2"/>
  </sheetData>
  <sheetProtection password="B234" sheet="1" objects="1" scenarios="1" formatCells="0" formatColumns="0" formatRows="0" insertColumns="0" insertRows="0" insertHyperlinks="0" deleteColumns="0" deleteRows="0" sort="0" autoFilter="0" pivotTables="0"/>
  <mergeCells count="12">
    <mergeCell ref="C6:F6"/>
    <mergeCell ref="D1:F1"/>
    <mergeCell ref="C2:F2"/>
    <mergeCell ref="C3:F3"/>
    <mergeCell ref="C4:F4"/>
    <mergeCell ref="C5:F5"/>
    <mergeCell ref="C12:F12"/>
    <mergeCell ref="C7:F7"/>
    <mergeCell ref="C8:F8"/>
    <mergeCell ref="C9:F9"/>
    <mergeCell ref="C10:F10"/>
    <mergeCell ref="C11:F11"/>
  </mergeCells>
  <conditionalFormatting sqref="J47">
    <cfRule type="duplicateValues" dxfId="1" priority="1"/>
    <cfRule type="duplicateValues" dxfId="0" priority="2"/>
  </conditionalFormatting>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4"/>
  <sheetViews>
    <sheetView tabSelected="1" zoomScale="65" zoomScaleNormal="80" workbookViewId="0">
      <selection activeCell="M27" sqref="M27"/>
    </sheetView>
  </sheetViews>
  <sheetFormatPr defaultColWidth="8.85546875" defaultRowHeight="12.75" x14ac:dyDescent="0.2"/>
  <cols>
    <col min="1" max="1" width="3.5703125" style="298" customWidth="1"/>
    <col min="2" max="2" width="18.7109375" style="298" customWidth="1"/>
    <col min="3" max="3" width="18.85546875" style="298" customWidth="1"/>
    <col min="4" max="4" width="17.28515625" style="298" customWidth="1"/>
    <col min="5" max="5" width="13.85546875" style="298" customWidth="1"/>
    <col min="6" max="6" width="17.85546875" style="298" customWidth="1"/>
    <col min="7" max="7" width="11.28515625" style="298" customWidth="1"/>
    <col min="8" max="8" width="32.5703125" style="298" customWidth="1"/>
    <col min="9" max="9" width="14.85546875" style="298" customWidth="1"/>
    <col min="10" max="10" width="12.28515625" style="298" customWidth="1"/>
    <col min="11" max="11" width="16.28515625" style="298" customWidth="1"/>
    <col min="12" max="12" width="9.140625" style="298" bestFit="1" customWidth="1"/>
    <col min="13" max="13" width="11.28515625" style="298" customWidth="1"/>
    <col min="14" max="14" width="12.28515625" style="298" customWidth="1"/>
    <col min="15" max="15" width="10.140625" style="298" customWidth="1"/>
    <col min="16" max="16" width="12.28515625" style="298" customWidth="1"/>
    <col min="17" max="17" width="10.140625" style="298" bestFit="1" customWidth="1"/>
    <col min="18" max="18" width="13.42578125" style="298" customWidth="1"/>
    <col min="19" max="19" width="12.28515625" style="298" customWidth="1"/>
    <col min="20" max="20" width="14.28515625" style="298" customWidth="1"/>
    <col min="21" max="21" width="8.140625" style="298" customWidth="1"/>
    <col min="22" max="22" width="28.28515625" style="298" customWidth="1"/>
    <col min="23" max="16384" width="8.85546875" style="298"/>
  </cols>
  <sheetData>
    <row r="1" spans="1:21" ht="13.5" thickBot="1" x14ac:dyDescent="0.25"/>
    <row r="2" spans="1:21" ht="12.75" customHeight="1" x14ac:dyDescent="0.2">
      <c r="A2" s="296"/>
      <c r="B2" s="39" t="s">
        <v>0</v>
      </c>
      <c r="C2" s="1119" t="s">
        <v>11894</v>
      </c>
      <c r="D2" s="1120"/>
      <c r="E2" s="1120"/>
      <c r="F2" s="1121"/>
    </row>
    <row r="3" spans="1:21" ht="13.5" customHeight="1" thickBot="1" x14ac:dyDescent="0.25">
      <c r="A3" s="296"/>
      <c r="B3" s="37" t="s">
        <v>198</v>
      </c>
      <c r="C3" s="1117" t="s">
        <v>209</v>
      </c>
      <c r="D3" s="1117"/>
      <c r="E3" s="1117"/>
      <c r="F3" s="1118"/>
    </row>
    <row r="4" spans="1:21" ht="15.75" x14ac:dyDescent="0.25">
      <c r="A4" s="296"/>
      <c r="B4" s="302"/>
      <c r="C4" s="1115" t="s">
        <v>2633</v>
      </c>
      <c r="D4" s="1115"/>
      <c r="E4" s="1115"/>
      <c r="F4" s="1116"/>
    </row>
    <row r="5" spans="1:21" x14ac:dyDescent="0.2">
      <c r="A5" s="296"/>
      <c r="B5" s="303"/>
      <c r="C5" s="1113" t="s">
        <v>196</v>
      </c>
      <c r="D5" s="1113"/>
      <c r="E5" s="1113"/>
      <c r="F5" s="1114"/>
    </row>
    <row r="6" spans="1:21" x14ac:dyDescent="0.2">
      <c r="A6" s="296"/>
      <c r="B6" s="304"/>
      <c r="C6" s="1111" t="s">
        <v>197</v>
      </c>
      <c r="D6" s="1111"/>
      <c r="E6" s="1111"/>
      <c r="F6" s="1112"/>
    </row>
    <row r="7" spans="1:21" x14ac:dyDescent="0.2">
      <c r="A7" s="296"/>
      <c r="B7" s="305"/>
      <c r="C7" s="1105" t="s">
        <v>193</v>
      </c>
      <c r="D7" s="1105"/>
      <c r="E7" s="1105"/>
      <c r="F7" s="1106"/>
    </row>
    <row r="8" spans="1:21" x14ac:dyDescent="0.2">
      <c r="A8" s="296"/>
      <c r="B8" s="306"/>
      <c r="C8" s="1107" t="s">
        <v>194</v>
      </c>
      <c r="D8" s="1107"/>
      <c r="E8" s="1107"/>
      <c r="F8" s="1108"/>
    </row>
    <row r="9" spans="1:21" x14ac:dyDescent="0.2">
      <c r="A9" s="296"/>
      <c r="B9" s="307"/>
      <c r="C9" s="1109" t="s">
        <v>195</v>
      </c>
      <c r="D9" s="1109"/>
      <c r="E9" s="1109"/>
      <c r="F9" s="1110"/>
    </row>
    <row r="10" spans="1:21" x14ac:dyDescent="0.2">
      <c r="A10" s="296"/>
      <c r="B10" s="308"/>
      <c r="C10" s="1103" t="s">
        <v>2787</v>
      </c>
      <c r="D10" s="1103"/>
      <c r="E10" s="1103"/>
      <c r="F10" s="1104"/>
    </row>
    <row r="11" spans="1:21" x14ac:dyDescent="0.2">
      <c r="A11" s="296"/>
      <c r="B11" s="309"/>
      <c r="C11" s="1099" t="s">
        <v>2788</v>
      </c>
      <c r="D11" s="1099"/>
      <c r="E11" s="1099"/>
      <c r="F11" s="1100"/>
    </row>
    <row r="12" spans="1:21" ht="13.5" thickBot="1" x14ac:dyDescent="0.25">
      <c r="A12" s="296"/>
      <c r="B12" s="310"/>
      <c r="C12" s="1101" t="s">
        <v>2789</v>
      </c>
      <c r="D12" s="1101"/>
      <c r="E12" s="1101"/>
      <c r="F12" s="1102"/>
    </row>
    <row r="13" spans="1:21" ht="13.5" thickBot="1" x14ac:dyDescent="0.25">
      <c r="A13" s="296"/>
      <c r="B13" s="48"/>
      <c r="C13" s="53"/>
      <c r="D13" s="53"/>
      <c r="E13" s="54"/>
      <c r="F13" s="55"/>
    </row>
    <row r="14" spans="1:21" ht="65.25" customHeight="1" thickBot="1" x14ac:dyDescent="0.25">
      <c r="A14" s="45" t="s">
        <v>1</v>
      </c>
      <c r="B14" s="31" t="s">
        <v>130</v>
      </c>
      <c r="C14" s="31" t="s">
        <v>213</v>
      </c>
      <c r="D14" s="31" t="s">
        <v>214</v>
      </c>
      <c r="E14" s="31" t="s">
        <v>243</v>
      </c>
      <c r="F14" s="31" t="s">
        <v>3</v>
      </c>
      <c r="G14" s="31" t="s">
        <v>4</v>
      </c>
      <c r="H14" s="31" t="s">
        <v>5</v>
      </c>
      <c r="I14" s="31" t="s">
        <v>6</v>
      </c>
      <c r="J14" s="31" t="s">
        <v>7</v>
      </c>
      <c r="K14" s="31" t="s">
        <v>8</v>
      </c>
      <c r="L14" s="31" t="s">
        <v>9</v>
      </c>
      <c r="M14" s="31" t="s">
        <v>216</v>
      </c>
      <c r="N14" s="31" t="s">
        <v>202</v>
      </c>
      <c r="O14" s="31" t="s">
        <v>10</v>
      </c>
      <c r="P14" s="31" t="s">
        <v>136</v>
      </c>
      <c r="Q14" s="31" t="s">
        <v>207</v>
      </c>
      <c r="R14" s="31" t="s">
        <v>205</v>
      </c>
      <c r="S14" s="31" t="s">
        <v>248</v>
      </c>
      <c r="T14" s="31" t="s">
        <v>247</v>
      </c>
      <c r="U14" s="33" t="s">
        <v>9</v>
      </c>
    </row>
    <row r="15" spans="1:21" ht="65.25" customHeight="1" x14ac:dyDescent="0.2">
      <c r="A15" s="76">
        <v>1</v>
      </c>
      <c r="B15" s="494" t="s">
        <v>226</v>
      </c>
      <c r="C15" s="494" t="s">
        <v>227</v>
      </c>
      <c r="D15" s="494" t="s">
        <v>30</v>
      </c>
      <c r="E15" s="494">
        <v>100</v>
      </c>
      <c r="F15" s="494">
        <v>110</v>
      </c>
      <c r="G15" s="494" t="s">
        <v>30</v>
      </c>
      <c r="H15" s="494" t="s">
        <v>228</v>
      </c>
      <c r="I15" s="592" t="s">
        <v>60</v>
      </c>
      <c r="J15" s="79">
        <v>7</v>
      </c>
      <c r="K15" s="593">
        <v>43377</v>
      </c>
      <c r="L15" s="79" t="s">
        <v>105</v>
      </c>
      <c r="M15" s="79" t="s">
        <v>49</v>
      </c>
      <c r="N15" s="593">
        <v>43742</v>
      </c>
      <c r="O15" s="79" t="s">
        <v>21</v>
      </c>
      <c r="P15" s="79"/>
      <c r="Q15" s="79"/>
      <c r="R15" s="79"/>
      <c r="S15" s="79"/>
      <c r="T15" s="79"/>
      <c r="U15" s="594"/>
    </row>
    <row r="16" spans="1:21" ht="51" x14ac:dyDescent="0.2">
      <c r="A16" s="59">
        <v>2</v>
      </c>
      <c r="B16" s="499" t="s">
        <v>92</v>
      </c>
      <c r="C16" s="110" t="s">
        <v>131</v>
      </c>
      <c r="D16" s="499" t="s">
        <v>30</v>
      </c>
      <c r="E16" s="110">
        <v>29.4</v>
      </c>
      <c r="F16" s="110">
        <v>110</v>
      </c>
      <c r="G16" s="110" t="s">
        <v>97</v>
      </c>
      <c r="H16" s="110" t="s">
        <v>132</v>
      </c>
      <c r="I16" s="313" t="s">
        <v>60</v>
      </c>
      <c r="J16" s="110">
        <v>71</v>
      </c>
      <c r="K16" s="498" t="s">
        <v>135</v>
      </c>
      <c r="L16" s="110" t="s">
        <v>105</v>
      </c>
      <c r="M16" s="498" t="s">
        <v>106</v>
      </c>
      <c r="N16" s="110" t="s">
        <v>52</v>
      </c>
      <c r="O16" s="110" t="s">
        <v>21</v>
      </c>
      <c r="P16" s="499" t="s">
        <v>107</v>
      </c>
      <c r="Q16" s="478"/>
      <c r="R16" s="478"/>
      <c r="S16" s="478"/>
      <c r="T16" s="478"/>
      <c r="U16" s="595"/>
    </row>
    <row r="17" spans="1:21" ht="51" x14ac:dyDescent="0.2">
      <c r="A17" s="59">
        <v>3</v>
      </c>
      <c r="B17" s="499" t="s">
        <v>92</v>
      </c>
      <c r="C17" s="110" t="s">
        <v>133</v>
      </c>
      <c r="D17" s="499" t="s">
        <v>30</v>
      </c>
      <c r="E17" s="110">
        <v>29.44</v>
      </c>
      <c r="F17" s="110">
        <v>110</v>
      </c>
      <c r="G17" s="110" t="s">
        <v>97</v>
      </c>
      <c r="H17" s="110" t="s">
        <v>132</v>
      </c>
      <c r="I17" s="313" t="s">
        <v>60</v>
      </c>
      <c r="J17" s="110">
        <v>72</v>
      </c>
      <c r="K17" s="498" t="s">
        <v>135</v>
      </c>
      <c r="L17" s="110" t="s">
        <v>105</v>
      </c>
      <c r="M17" s="498" t="s">
        <v>106</v>
      </c>
      <c r="N17" s="110" t="s">
        <v>52</v>
      </c>
      <c r="O17" s="110" t="s">
        <v>21</v>
      </c>
      <c r="P17" s="499" t="s">
        <v>107</v>
      </c>
      <c r="Q17" s="478"/>
      <c r="R17" s="478"/>
      <c r="S17" s="478"/>
      <c r="T17" s="478"/>
      <c r="U17" s="595"/>
    </row>
    <row r="18" spans="1:21" ht="55.5" customHeight="1" x14ac:dyDescent="0.2">
      <c r="A18" s="59">
        <v>4</v>
      </c>
      <c r="B18" s="499" t="s">
        <v>92</v>
      </c>
      <c r="C18" s="110" t="s">
        <v>134</v>
      </c>
      <c r="D18" s="499" t="s">
        <v>30</v>
      </c>
      <c r="E18" s="110">
        <v>36.799999999999997</v>
      </c>
      <c r="F18" s="110">
        <v>110</v>
      </c>
      <c r="G18" s="110" t="s">
        <v>97</v>
      </c>
      <c r="H18" s="110" t="s">
        <v>132</v>
      </c>
      <c r="I18" s="313" t="s">
        <v>60</v>
      </c>
      <c r="J18" s="110">
        <v>73</v>
      </c>
      <c r="K18" s="498" t="s">
        <v>135</v>
      </c>
      <c r="L18" s="110" t="s">
        <v>105</v>
      </c>
      <c r="M18" s="498" t="s">
        <v>106</v>
      </c>
      <c r="N18" s="110" t="s">
        <v>52</v>
      </c>
      <c r="O18" s="110" t="s">
        <v>21</v>
      </c>
      <c r="P18" s="499" t="s">
        <v>107</v>
      </c>
      <c r="Q18" s="478"/>
      <c r="R18" s="478"/>
      <c r="S18" s="478"/>
      <c r="T18" s="478"/>
      <c r="U18" s="595"/>
    </row>
    <row r="19" spans="1:21" ht="35.1" customHeight="1" x14ac:dyDescent="0.2">
      <c r="A19" s="59">
        <v>5</v>
      </c>
      <c r="B19" s="110" t="s">
        <v>232</v>
      </c>
      <c r="C19" s="110" t="s">
        <v>233</v>
      </c>
      <c r="D19" s="110" t="s">
        <v>234</v>
      </c>
      <c r="E19" s="110">
        <v>460</v>
      </c>
      <c r="F19" s="596" t="s">
        <v>235</v>
      </c>
      <c r="G19" s="110" t="s">
        <v>142</v>
      </c>
      <c r="H19" s="110" t="s">
        <v>236</v>
      </c>
      <c r="I19" s="313" t="s">
        <v>60</v>
      </c>
      <c r="J19" s="110">
        <v>9</v>
      </c>
      <c r="K19" s="110" t="s">
        <v>146</v>
      </c>
      <c r="L19" s="110"/>
      <c r="M19" s="110"/>
      <c r="N19" s="110"/>
      <c r="O19" s="110" t="s">
        <v>21</v>
      </c>
      <c r="P19" s="499" t="s">
        <v>107</v>
      </c>
      <c r="Q19" s="478"/>
      <c r="R19" s="478"/>
      <c r="S19" s="478"/>
      <c r="T19" s="478"/>
      <c r="U19" s="595"/>
    </row>
    <row r="20" spans="1:21" ht="35.1" customHeight="1" x14ac:dyDescent="0.2">
      <c r="A20" s="59">
        <v>6</v>
      </c>
      <c r="B20" s="110" t="s">
        <v>237</v>
      </c>
      <c r="C20" s="110" t="s">
        <v>238</v>
      </c>
      <c r="D20" s="110" t="s">
        <v>28</v>
      </c>
      <c r="E20" s="110">
        <v>148.47</v>
      </c>
      <c r="F20" s="110">
        <v>110</v>
      </c>
      <c r="G20" s="110" t="s">
        <v>143</v>
      </c>
      <c r="H20" s="110" t="s">
        <v>151</v>
      </c>
      <c r="I20" s="313" t="s">
        <v>60</v>
      </c>
      <c r="J20" s="110">
        <v>3</v>
      </c>
      <c r="K20" s="110" t="s">
        <v>147</v>
      </c>
      <c r="L20" s="110"/>
      <c r="M20" s="110"/>
      <c r="N20" s="110"/>
      <c r="O20" s="110" t="s">
        <v>21</v>
      </c>
      <c r="P20" s="499" t="s">
        <v>107</v>
      </c>
      <c r="Q20" s="478"/>
      <c r="R20" s="478"/>
      <c r="S20" s="478"/>
      <c r="T20" s="478"/>
      <c r="U20" s="595"/>
    </row>
    <row r="21" spans="1:21" ht="35.1" customHeight="1" x14ac:dyDescent="0.2">
      <c r="A21" s="59">
        <v>7</v>
      </c>
      <c r="B21" s="110" t="s">
        <v>237</v>
      </c>
      <c r="C21" s="110" t="s">
        <v>239</v>
      </c>
      <c r="D21" s="110" t="s">
        <v>28</v>
      </c>
      <c r="E21" s="110">
        <v>112.562</v>
      </c>
      <c r="F21" s="110">
        <v>110</v>
      </c>
      <c r="G21" s="110" t="s">
        <v>143</v>
      </c>
      <c r="H21" s="110" t="s">
        <v>820</v>
      </c>
      <c r="I21" s="313" t="s">
        <v>60</v>
      </c>
      <c r="J21" s="110">
        <v>7</v>
      </c>
      <c r="K21" s="110" t="s">
        <v>148</v>
      </c>
      <c r="L21" s="110"/>
      <c r="M21" s="110"/>
      <c r="N21" s="110"/>
      <c r="O21" s="110" t="s">
        <v>21</v>
      </c>
      <c r="P21" s="499" t="s">
        <v>107</v>
      </c>
      <c r="Q21" s="478"/>
      <c r="R21" s="478"/>
      <c r="S21" s="478"/>
      <c r="T21" s="478"/>
      <c r="U21" s="595"/>
    </row>
    <row r="22" spans="1:21" ht="57.75" customHeight="1" x14ac:dyDescent="0.2">
      <c r="A22" s="59">
        <v>8</v>
      </c>
      <c r="B22" s="110" t="s">
        <v>145</v>
      </c>
      <c r="C22" s="110" t="s">
        <v>240</v>
      </c>
      <c r="D22" s="110" t="s">
        <v>56</v>
      </c>
      <c r="E22" s="110">
        <v>10</v>
      </c>
      <c r="F22" s="110">
        <v>220</v>
      </c>
      <c r="G22" s="110" t="s">
        <v>144</v>
      </c>
      <c r="H22" s="110" t="s">
        <v>150</v>
      </c>
      <c r="I22" s="313" t="s">
        <v>60</v>
      </c>
      <c r="J22" s="110">
        <v>2</v>
      </c>
      <c r="K22" s="110" t="s">
        <v>149</v>
      </c>
      <c r="L22" s="110"/>
      <c r="M22" s="110"/>
      <c r="N22" s="110"/>
      <c r="O22" s="110" t="s">
        <v>21</v>
      </c>
      <c r="P22" s="499" t="s">
        <v>107</v>
      </c>
      <c r="Q22" s="597"/>
      <c r="R22" s="597"/>
      <c r="S22" s="597"/>
      <c r="T22" s="597"/>
      <c r="U22" s="598"/>
    </row>
    <row r="23" spans="1:21" s="317" customFormat="1" x14ac:dyDescent="0.2"/>
    <row r="24" spans="1:21" s="317" customFormat="1" x14ac:dyDescent="0.2"/>
    <row r="25" spans="1:21" ht="52.5" customHeight="1" x14ac:dyDescent="0.2"/>
    <row r="27" spans="1:21" ht="15" customHeight="1" x14ac:dyDescent="0.2"/>
    <row r="34" spans="4:4" x14ac:dyDescent="0.2">
      <c r="D34" s="57"/>
    </row>
  </sheetData>
  <sheetProtection password="B234" sheet="1" objects="1" scenarios="1" formatCells="0" formatColumns="0" formatRows="0" insertColumns="0" insertRows="0" insertHyperlinks="0" deleteColumns="0" deleteRows="0" sort="0" autoFilter="0" pivotTables="0"/>
  <mergeCells count="11">
    <mergeCell ref="C7:F7"/>
    <mergeCell ref="C2:F2"/>
    <mergeCell ref="C3:F3"/>
    <mergeCell ref="C4:F4"/>
    <mergeCell ref="C5:F5"/>
    <mergeCell ref="C6:F6"/>
    <mergeCell ref="C9:F9"/>
    <mergeCell ref="C10:F10"/>
    <mergeCell ref="C11:F11"/>
    <mergeCell ref="C12:F12"/>
    <mergeCell ref="C8:F8"/>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
  <sheetViews>
    <sheetView zoomScale="80" zoomScaleNormal="80" workbookViewId="0">
      <selection activeCell="C2" sqref="C2:D2"/>
    </sheetView>
  </sheetViews>
  <sheetFormatPr defaultRowHeight="12.75" x14ac:dyDescent="0.2"/>
  <cols>
    <col min="1" max="1" width="3.85546875" customWidth="1"/>
    <col min="2" max="2" width="18.5703125" customWidth="1"/>
    <col min="3" max="3" width="23.7109375" customWidth="1"/>
    <col min="4" max="4" width="29.7109375" customWidth="1"/>
    <col min="5" max="5" width="12.5703125" customWidth="1"/>
    <col min="6" max="6" width="7.140625" customWidth="1"/>
    <col min="7" max="7" width="16.7109375" customWidth="1"/>
    <col min="8" max="8" width="33.5703125" customWidth="1"/>
    <col min="9" max="9" width="14.5703125" customWidth="1"/>
    <col min="10" max="10" width="7.85546875" bestFit="1" customWidth="1"/>
    <col min="11" max="11" width="13.42578125" customWidth="1"/>
    <col min="12" max="12" width="8.42578125" bestFit="1" customWidth="1"/>
    <col min="13" max="13" width="13" customWidth="1"/>
    <col min="14" max="14" width="13.42578125" customWidth="1"/>
    <col min="15" max="15" width="15.140625" customWidth="1"/>
    <col min="16" max="16" width="10.7109375" customWidth="1"/>
    <col min="17" max="17" width="12.42578125" customWidth="1"/>
    <col min="18" max="18" width="14.7109375" customWidth="1"/>
    <col min="19" max="19" width="12.85546875" customWidth="1"/>
    <col min="21" max="21" width="19.85546875" customWidth="1"/>
  </cols>
  <sheetData>
    <row r="1" spans="1:20" ht="13.5" thickBot="1" x14ac:dyDescent="0.25">
      <c r="C1" s="1168"/>
      <c r="D1" s="1168"/>
    </row>
    <row r="2" spans="1:20" ht="12.75" customHeight="1" x14ac:dyDescent="0.2">
      <c r="A2" s="1"/>
      <c r="B2" s="39" t="s">
        <v>0</v>
      </c>
      <c r="C2" s="1153">
        <v>44280</v>
      </c>
      <c r="D2" s="1169"/>
    </row>
    <row r="3" spans="1:20" ht="13.5" customHeight="1" thickBot="1" x14ac:dyDescent="0.25">
      <c r="A3" s="1"/>
      <c r="B3" s="37" t="s">
        <v>198</v>
      </c>
      <c r="C3" s="1170" t="s">
        <v>209</v>
      </c>
      <c r="D3" s="1171"/>
    </row>
    <row r="4" spans="1:20" ht="15.75" thickBot="1" x14ac:dyDescent="0.25">
      <c r="A4" s="1"/>
      <c r="B4" s="71"/>
      <c r="C4" s="1172" t="s">
        <v>192</v>
      </c>
      <c r="D4" s="1173"/>
    </row>
    <row r="5" spans="1:20" ht="13.5" thickBot="1" x14ac:dyDescent="0.25">
      <c r="A5" s="1"/>
      <c r="B5" s="51"/>
      <c r="C5" s="56"/>
      <c r="D5" s="57"/>
    </row>
    <row r="6" spans="1:20" ht="84" customHeight="1" x14ac:dyDescent="0.2">
      <c r="A6" s="76" t="s">
        <v>1</v>
      </c>
      <c r="B6" s="80" t="s">
        <v>217</v>
      </c>
      <c r="C6" s="80" t="s">
        <v>215</v>
      </c>
      <c r="D6" s="80" t="s">
        <v>214</v>
      </c>
      <c r="E6" s="80" t="s">
        <v>243</v>
      </c>
      <c r="F6" s="80" t="s">
        <v>3</v>
      </c>
      <c r="G6" s="80" t="s">
        <v>4</v>
      </c>
      <c r="H6" s="80" t="s">
        <v>5</v>
      </c>
      <c r="I6" s="80" t="s">
        <v>6</v>
      </c>
      <c r="J6" s="80" t="s">
        <v>7</v>
      </c>
      <c r="K6" s="80" t="s">
        <v>200</v>
      </c>
      <c r="L6" s="80" t="s">
        <v>9</v>
      </c>
      <c r="M6" s="80" t="s">
        <v>216</v>
      </c>
      <c r="N6" s="80" t="s">
        <v>202</v>
      </c>
      <c r="O6" s="80" t="s">
        <v>10</v>
      </c>
      <c r="P6" s="80" t="s">
        <v>136</v>
      </c>
      <c r="Q6" s="80" t="s">
        <v>205</v>
      </c>
      <c r="R6" s="80" t="s">
        <v>248</v>
      </c>
      <c r="S6" s="80" t="s">
        <v>247</v>
      </c>
      <c r="T6" s="81" t="s">
        <v>29</v>
      </c>
    </row>
    <row r="7" spans="1:20" ht="51" x14ac:dyDescent="0.2">
      <c r="A7" s="59">
        <v>1</v>
      </c>
      <c r="B7" s="10" t="s">
        <v>153</v>
      </c>
      <c r="C7" s="10" t="s">
        <v>154</v>
      </c>
      <c r="D7" s="10" t="s">
        <v>48</v>
      </c>
      <c r="E7" s="10">
        <v>156.90100000000001</v>
      </c>
      <c r="F7" s="10">
        <v>110</v>
      </c>
      <c r="G7" s="10" t="s">
        <v>155</v>
      </c>
      <c r="H7" s="10" t="s">
        <v>156</v>
      </c>
      <c r="I7" s="19" t="s">
        <v>60</v>
      </c>
      <c r="J7" s="10">
        <v>19</v>
      </c>
      <c r="K7" s="10" t="s">
        <v>55</v>
      </c>
      <c r="L7" s="10"/>
      <c r="M7" s="22" t="s">
        <v>210</v>
      </c>
      <c r="N7" s="10"/>
      <c r="O7" s="10" t="s">
        <v>21</v>
      </c>
      <c r="P7" s="20" t="s">
        <v>107</v>
      </c>
      <c r="Q7" s="20" t="s">
        <v>52</v>
      </c>
      <c r="R7" s="20" t="s">
        <v>52</v>
      </c>
      <c r="S7" s="20" t="s">
        <v>52</v>
      </c>
      <c r="T7" s="66" t="s">
        <v>52</v>
      </c>
    </row>
    <row r="8" spans="1:20" ht="38.25" x14ac:dyDescent="0.2">
      <c r="A8" s="59">
        <v>2</v>
      </c>
      <c r="B8" s="10" t="s">
        <v>241</v>
      </c>
      <c r="C8" s="10" t="s">
        <v>164</v>
      </c>
      <c r="D8" s="10" t="s">
        <v>16</v>
      </c>
      <c r="E8" s="10">
        <v>0.97970000000000002</v>
      </c>
      <c r="F8" s="10">
        <v>220</v>
      </c>
      <c r="G8" s="10" t="s">
        <v>165</v>
      </c>
      <c r="H8" s="10" t="s">
        <v>166</v>
      </c>
      <c r="I8" s="19" t="s">
        <v>60</v>
      </c>
      <c r="J8" s="10">
        <v>31</v>
      </c>
      <c r="K8" s="69">
        <v>40976</v>
      </c>
      <c r="L8" s="10"/>
      <c r="M8" s="10"/>
      <c r="N8" s="10"/>
      <c r="O8" s="10" t="s">
        <v>21</v>
      </c>
      <c r="P8" s="20" t="s">
        <v>107</v>
      </c>
      <c r="Q8" s="20">
        <v>3</v>
      </c>
      <c r="R8" s="20" t="s">
        <v>167</v>
      </c>
      <c r="S8" s="20">
        <v>0.97970000000000002</v>
      </c>
      <c r="T8" s="66" t="s">
        <v>52</v>
      </c>
    </row>
    <row r="9" spans="1:20" ht="120.75" customHeight="1" x14ac:dyDescent="0.2">
      <c r="A9" s="59">
        <v>3</v>
      </c>
      <c r="B9" s="58" t="s">
        <v>223</v>
      </c>
      <c r="C9" s="12" t="s">
        <v>229</v>
      </c>
      <c r="D9" s="20" t="s">
        <v>15</v>
      </c>
      <c r="E9" s="20" t="s">
        <v>106</v>
      </c>
      <c r="F9" s="20">
        <v>110</v>
      </c>
      <c r="G9" s="20" t="s">
        <v>224</v>
      </c>
      <c r="H9" s="20" t="s">
        <v>225</v>
      </c>
      <c r="I9" s="10" t="s">
        <v>60</v>
      </c>
      <c r="J9" s="21">
        <v>4</v>
      </c>
      <c r="K9" s="22">
        <v>43238</v>
      </c>
      <c r="L9" s="20" t="s">
        <v>169</v>
      </c>
      <c r="M9" s="22" t="s">
        <v>210</v>
      </c>
      <c r="N9" s="22">
        <v>43603</v>
      </c>
      <c r="O9" s="12" t="s">
        <v>21</v>
      </c>
      <c r="P9" s="16"/>
      <c r="Q9" s="46"/>
      <c r="R9" s="46"/>
      <c r="S9" s="46"/>
      <c r="T9" s="67"/>
    </row>
    <row r="10" spans="1:20" ht="125.25" customHeight="1" x14ac:dyDescent="0.2">
      <c r="A10" s="59">
        <v>4</v>
      </c>
      <c r="B10" s="58" t="s">
        <v>230</v>
      </c>
      <c r="C10" s="12" t="s">
        <v>229</v>
      </c>
      <c r="D10" s="58" t="s">
        <v>27</v>
      </c>
      <c r="E10" s="12" t="s">
        <v>106</v>
      </c>
      <c r="F10" s="12">
        <v>110</v>
      </c>
      <c r="G10" s="58" t="s">
        <v>27</v>
      </c>
      <c r="H10" s="12" t="s">
        <v>231</v>
      </c>
      <c r="I10" s="10" t="s">
        <v>60</v>
      </c>
      <c r="J10" s="21">
        <v>1</v>
      </c>
      <c r="K10" s="22">
        <v>43510</v>
      </c>
      <c r="L10" s="20" t="s">
        <v>169</v>
      </c>
      <c r="M10" s="22" t="s">
        <v>210</v>
      </c>
      <c r="N10" s="22">
        <v>43875</v>
      </c>
      <c r="O10" s="12" t="s">
        <v>21</v>
      </c>
      <c r="P10" s="16"/>
      <c r="Q10" s="46"/>
      <c r="R10" s="46"/>
      <c r="S10" s="46"/>
      <c r="T10" s="67"/>
    </row>
    <row r="11" spans="1:20" ht="76.5" x14ac:dyDescent="0.2">
      <c r="A11" s="59">
        <v>5</v>
      </c>
      <c r="B11" s="58" t="s">
        <v>255</v>
      </c>
      <c r="C11" s="12" t="s">
        <v>229</v>
      </c>
      <c r="D11" s="58" t="s">
        <v>20</v>
      </c>
      <c r="E11" s="12" t="s">
        <v>106</v>
      </c>
      <c r="F11" s="12">
        <v>110</v>
      </c>
      <c r="G11" s="58" t="s">
        <v>256</v>
      </c>
      <c r="H11" s="12" t="s">
        <v>257</v>
      </c>
      <c r="I11" s="10" t="s">
        <v>60</v>
      </c>
      <c r="J11" s="21">
        <v>3</v>
      </c>
      <c r="K11" s="22">
        <v>43651</v>
      </c>
      <c r="L11" s="20" t="s">
        <v>169</v>
      </c>
      <c r="M11" s="22" t="s">
        <v>210</v>
      </c>
      <c r="N11" s="22">
        <v>44017</v>
      </c>
      <c r="O11" s="12" t="s">
        <v>21</v>
      </c>
      <c r="P11" s="16"/>
      <c r="Q11" s="46"/>
      <c r="R11" s="46"/>
      <c r="S11" s="46"/>
      <c r="T11" s="67"/>
    </row>
    <row r="12" spans="1:20" ht="63.75" x14ac:dyDescent="0.2">
      <c r="A12" s="59">
        <v>6</v>
      </c>
      <c r="B12" s="58" t="s">
        <v>259</v>
      </c>
      <c r="C12" s="12" t="s">
        <v>229</v>
      </c>
      <c r="D12" s="58" t="s">
        <v>16</v>
      </c>
      <c r="E12" s="12" t="s">
        <v>106</v>
      </c>
      <c r="F12" s="12">
        <v>110</v>
      </c>
      <c r="G12" s="58" t="s">
        <v>260</v>
      </c>
      <c r="H12" s="12" t="s">
        <v>261</v>
      </c>
      <c r="I12" s="10" t="s">
        <v>60</v>
      </c>
      <c r="J12" s="21">
        <v>4</v>
      </c>
      <c r="K12" s="22">
        <v>43699</v>
      </c>
      <c r="L12" s="20" t="s">
        <v>169</v>
      </c>
      <c r="M12" s="22" t="s">
        <v>210</v>
      </c>
      <c r="N12" s="22">
        <v>44065</v>
      </c>
      <c r="O12" s="12" t="s">
        <v>21</v>
      </c>
      <c r="P12" s="16"/>
      <c r="Q12" s="46"/>
      <c r="R12" s="46"/>
      <c r="S12" s="46"/>
      <c r="T12" s="67"/>
    </row>
    <row r="13" spans="1:20" ht="85.5" customHeight="1" thickBot="1" x14ac:dyDescent="0.25">
      <c r="A13" s="60">
        <v>7</v>
      </c>
      <c r="B13" s="84" t="s">
        <v>255</v>
      </c>
      <c r="C13" s="68" t="s">
        <v>229</v>
      </c>
      <c r="D13" s="84" t="s">
        <v>44</v>
      </c>
      <c r="E13" s="68" t="s">
        <v>106</v>
      </c>
      <c r="F13" s="68">
        <v>110</v>
      </c>
      <c r="G13" s="84" t="s">
        <v>44</v>
      </c>
      <c r="H13" s="68" t="s">
        <v>258</v>
      </c>
      <c r="I13" s="65" t="s">
        <v>60</v>
      </c>
      <c r="J13" s="85">
        <v>5</v>
      </c>
      <c r="K13" s="86">
        <v>43699</v>
      </c>
      <c r="L13" s="70" t="s">
        <v>169</v>
      </c>
      <c r="M13" s="86" t="s">
        <v>210</v>
      </c>
      <c r="N13" s="86">
        <v>44065</v>
      </c>
      <c r="O13" s="68" t="s">
        <v>21</v>
      </c>
      <c r="P13" s="87"/>
      <c r="Q13" s="88"/>
      <c r="R13" s="88"/>
      <c r="S13" s="88"/>
      <c r="T13" s="89"/>
    </row>
  </sheetData>
  <sheetProtection formatCells="0" formatColumns="0" formatRows="0" insertColumns="0" insertRows="0" insertHyperlinks="0" deleteColumns="0" deleteRows="0" sort="0" autoFilter="0" pivotTables="0"/>
  <mergeCells count="4">
    <mergeCell ref="C1:D1"/>
    <mergeCell ref="C2:D2"/>
    <mergeCell ref="C3:D3"/>
    <mergeCell ref="C4:D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53"/>
  <sheetViews>
    <sheetView zoomScale="80" zoomScaleNormal="80" workbookViewId="0">
      <selection activeCell="H9" sqref="H9"/>
    </sheetView>
  </sheetViews>
  <sheetFormatPr defaultColWidth="8.85546875" defaultRowHeight="12.75" x14ac:dyDescent="0.2"/>
  <cols>
    <col min="1" max="1" width="4.7109375" style="296" customWidth="1"/>
    <col min="2" max="2" width="33.7109375" style="296" customWidth="1"/>
    <col min="3" max="3" width="23" style="296" customWidth="1"/>
    <col min="4" max="4" width="17.85546875" style="275" customWidth="1"/>
    <col min="5" max="5" width="26.5703125" style="572" customWidth="1"/>
    <col min="6" max="6" width="8.85546875" style="296"/>
    <col min="7" max="7" width="18.42578125" style="296" customWidth="1"/>
    <col min="8" max="8" width="34.42578125" style="296" customWidth="1"/>
    <col min="9" max="9" width="25.140625" style="296" customWidth="1"/>
    <col min="10" max="10" width="17.42578125" style="296" customWidth="1"/>
    <col min="11" max="11" width="12.7109375" style="296" customWidth="1"/>
    <col min="12" max="12" width="15.5703125" style="296" customWidth="1"/>
    <col min="13" max="13" width="15" style="296" customWidth="1"/>
    <col min="14" max="14" width="14.85546875" style="296" customWidth="1"/>
    <col min="15" max="15" width="14.5703125" style="296" customWidth="1"/>
    <col min="16" max="16" width="24" style="573" customWidth="1"/>
    <col min="17" max="17" width="25.42578125" style="296" customWidth="1"/>
    <col min="18" max="18" width="22.42578125" style="296" customWidth="1"/>
    <col min="19" max="19" width="15.42578125" style="296" customWidth="1"/>
    <col min="20" max="20" width="18.5703125" style="296" customWidth="1"/>
    <col min="21" max="21" width="15.42578125" style="296" customWidth="1"/>
    <col min="22" max="22" width="20" style="517" customWidth="1"/>
    <col min="23" max="23" width="15.42578125" style="296" customWidth="1"/>
    <col min="24" max="24" width="15.5703125" style="296" customWidth="1"/>
    <col min="25" max="25" width="21" style="296" customWidth="1"/>
    <col min="26" max="16384" width="8.85546875" style="296"/>
  </cols>
  <sheetData>
    <row r="1" spans="1:25" ht="13.5" thickBot="1" x14ac:dyDescent="0.25">
      <c r="C1" s="1136"/>
      <c r="D1" s="1136"/>
      <c r="E1" s="1136"/>
      <c r="P1" s="296"/>
    </row>
    <row r="2" spans="1:25" ht="13.5" customHeight="1" x14ac:dyDescent="0.2">
      <c r="B2" s="396" t="s">
        <v>0</v>
      </c>
      <c r="C2" s="1137" t="s">
        <v>11366</v>
      </c>
      <c r="D2" s="1138"/>
      <c r="E2" s="1138"/>
      <c r="F2" s="1139"/>
      <c r="P2" s="296"/>
    </row>
    <row r="3" spans="1:25" ht="13.5" customHeight="1" thickBot="1" x14ac:dyDescent="0.25">
      <c r="B3" s="399" t="s">
        <v>198</v>
      </c>
      <c r="C3" s="1140" t="s">
        <v>209</v>
      </c>
      <c r="D3" s="1140"/>
      <c r="E3" s="1140"/>
      <c r="F3" s="1141"/>
      <c r="G3" s="296" t="s">
        <v>163</v>
      </c>
      <c r="P3" s="296"/>
    </row>
    <row r="4" spans="1:25" ht="13.5" customHeight="1" x14ac:dyDescent="0.25">
      <c r="B4" s="400"/>
      <c r="C4" s="1142" t="s">
        <v>2633</v>
      </c>
      <c r="D4" s="1142"/>
      <c r="E4" s="1142"/>
      <c r="F4" s="1143"/>
      <c r="P4" s="296"/>
    </row>
    <row r="5" spans="1:25" ht="13.5" customHeight="1" x14ac:dyDescent="0.2">
      <c r="B5" s="401"/>
      <c r="C5" s="1144" t="s">
        <v>196</v>
      </c>
      <c r="D5" s="1144"/>
      <c r="E5" s="1144"/>
      <c r="F5" s="1145"/>
      <c r="P5" s="296"/>
    </row>
    <row r="6" spans="1:25" x14ac:dyDescent="0.2">
      <c r="B6" s="402"/>
      <c r="C6" s="1132" t="s">
        <v>197</v>
      </c>
      <c r="D6" s="1132"/>
      <c r="E6" s="1132"/>
      <c r="F6" s="1133"/>
      <c r="P6" s="296"/>
    </row>
    <row r="7" spans="1:25" x14ac:dyDescent="0.2">
      <c r="B7" s="403"/>
      <c r="C7" s="1134" t="s">
        <v>193</v>
      </c>
      <c r="D7" s="1134"/>
      <c r="E7" s="1134"/>
      <c r="F7" s="1135"/>
      <c r="P7" s="296"/>
    </row>
    <row r="8" spans="1:25" x14ac:dyDescent="0.2">
      <c r="B8" s="404"/>
      <c r="C8" s="1122" t="s">
        <v>194</v>
      </c>
      <c r="D8" s="1122"/>
      <c r="E8" s="1122"/>
      <c r="F8" s="1123"/>
      <c r="P8" s="296"/>
    </row>
    <row r="9" spans="1:25" x14ac:dyDescent="0.2">
      <c r="B9" s="405"/>
      <c r="C9" s="1124" t="s">
        <v>195</v>
      </c>
      <c r="D9" s="1124"/>
      <c r="E9" s="1124"/>
      <c r="F9" s="1125"/>
      <c r="P9" s="296"/>
    </row>
    <row r="10" spans="1:25" x14ac:dyDescent="0.2">
      <c r="B10" s="406"/>
      <c r="C10" s="1126" t="s">
        <v>2787</v>
      </c>
      <c r="D10" s="1126"/>
      <c r="E10" s="1126"/>
      <c r="F10" s="1127"/>
      <c r="P10" s="296"/>
    </row>
    <row r="11" spans="1:25" x14ac:dyDescent="0.2">
      <c r="B11" s="407"/>
      <c r="C11" s="1128" t="s">
        <v>2788</v>
      </c>
      <c r="D11" s="1128"/>
      <c r="E11" s="1128"/>
      <c r="F11" s="1129"/>
      <c r="P11" s="296"/>
    </row>
    <row r="12" spans="1:25" ht="13.5" thickBot="1" x14ac:dyDescent="0.25">
      <c r="B12" s="408"/>
      <c r="C12" s="1130" t="s">
        <v>2789</v>
      </c>
      <c r="D12" s="1130"/>
      <c r="E12" s="1130"/>
      <c r="F12" s="1131"/>
      <c r="P12" s="296"/>
    </row>
    <row r="13" spans="1:25" ht="13.5" thickBot="1" x14ac:dyDescent="0.25">
      <c r="C13" s="426"/>
      <c r="D13" s="410"/>
      <c r="E13" s="411"/>
      <c r="P13" s="296"/>
    </row>
    <row r="14" spans="1:25" ht="49.5" customHeight="1" x14ac:dyDescent="0.2">
      <c r="A14" s="76" t="s">
        <v>1</v>
      </c>
      <c r="B14" s="82" t="s">
        <v>2</v>
      </c>
      <c r="C14" s="80" t="s">
        <v>17</v>
      </c>
      <c r="D14" s="82" t="s">
        <v>199</v>
      </c>
      <c r="E14" s="97" t="s">
        <v>243</v>
      </c>
      <c r="F14" s="80" t="s">
        <v>3</v>
      </c>
      <c r="G14" s="80" t="s">
        <v>4</v>
      </c>
      <c r="H14" s="80" t="s">
        <v>5</v>
      </c>
      <c r="I14" s="80" t="s">
        <v>6</v>
      </c>
      <c r="J14" s="80" t="s">
        <v>7</v>
      </c>
      <c r="K14" s="83" t="s">
        <v>200</v>
      </c>
      <c r="L14" s="80" t="s">
        <v>9</v>
      </c>
      <c r="M14" s="80" t="s">
        <v>201</v>
      </c>
      <c r="N14" s="80" t="s">
        <v>202</v>
      </c>
      <c r="O14" s="80" t="s">
        <v>10</v>
      </c>
      <c r="P14" s="80" t="s">
        <v>206</v>
      </c>
      <c r="Q14" s="80" t="s">
        <v>203</v>
      </c>
      <c r="R14" s="80" t="s">
        <v>204</v>
      </c>
      <c r="S14" s="80" t="s">
        <v>208</v>
      </c>
      <c r="T14" s="80" t="s">
        <v>205</v>
      </c>
      <c r="U14" s="80" t="s">
        <v>248</v>
      </c>
      <c r="V14" s="97" t="s">
        <v>246</v>
      </c>
      <c r="W14" s="80" t="s">
        <v>207</v>
      </c>
      <c r="X14" s="80" t="s">
        <v>244</v>
      </c>
      <c r="Y14" s="81" t="s">
        <v>245</v>
      </c>
    </row>
    <row r="15" spans="1:25" x14ac:dyDescent="0.2">
      <c r="A15" s="75"/>
      <c r="B15" s="269"/>
      <c r="C15" s="269"/>
      <c r="D15" s="269"/>
      <c r="E15" s="547"/>
      <c r="F15" s="269"/>
      <c r="G15" s="269"/>
      <c r="H15" s="269"/>
      <c r="I15" s="269"/>
      <c r="J15" s="269"/>
      <c r="K15" s="548"/>
      <c r="L15" s="269"/>
      <c r="M15" s="269"/>
      <c r="N15" s="548"/>
      <c r="O15" s="269"/>
      <c r="P15" s="269"/>
      <c r="Q15" s="269"/>
      <c r="R15" s="269"/>
      <c r="S15" s="269"/>
      <c r="T15" s="269"/>
      <c r="U15" s="269"/>
      <c r="V15" s="550"/>
      <c r="W15" s="269"/>
      <c r="X15" s="797"/>
      <c r="Y15" s="551"/>
    </row>
    <row r="16" spans="1:25" ht="101.25" customHeight="1" x14ac:dyDescent="0.2">
      <c r="A16" s="127">
        <v>1</v>
      </c>
      <c r="B16" s="110" t="s">
        <v>10321</v>
      </c>
      <c r="C16" s="110" t="s">
        <v>10322</v>
      </c>
      <c r="D16" s="110" t="s">
        <v>1049</v>
      </c>
      <c r="E16" s="798">
        <v>295.46499999999997</v>
      </c>
      <c r="F16" s="110">
        <v>220</v>
      </c>
      <c r="G16" s="110" t="s">
        <v>10325</v>
      </c>
      <c r="H16" s="110" t="s">
        <v>10323</v>
      </c>
      <c r="I16" s="110" t="s">
        <v>295</v>
      </c>
      <c r="J16" s="110" t="s">
        <v>10324</v>
      </c>
      <c r="K16" s="251">
        <v>45882</v>
      </c>
      <c r="L16" s="110"/>
      <c r="M16" s="110" t="s">
        <v>49</v>
      </c>
      <c r="N16" s="251">
        <v>46247</v>
      </c>
      <c r="O16" s="110" t="s">
        <v>21</v>
      </c>
      <c r="P16" s="251">
        <v>47573</v>
      </c>
      <c r="Q16" s="110" t="s">
        <v>598</v>
      </c>
      <c r="R16" s="110" t="s">
        <v>598</v>
      </c>
      <c r="S16" s="110" t="s">
        <v>598</v>
      </c>
      <c r="T16" s="110"/>
      <c r="U16" s="110"/>
      <c r="V16" s="799"/>
      <c r="W16" s="110"/>
      <c r="X16" s="284"/>
      <c r="Y16" s="110"/>
    </row>
    <row r="17" spans="1:25" ht="101.25" customHeight="1" x14ac:dyDescent="0.2">
      <c r="A17" s="127">
        <v>2</v>
      </c>
      <c r="B17" s="110" t="s">
        <v>11306</v>
      </c>
      <c r="C17" s="110" t="s">
        <v>11307</v>
      </c>
      <c r="D17" s="110" t="s">
        <v>797</v>
      </c>
      <c r="E17" s="798">
        <v>314</v>
      </c>
      <c r="F17" s="110">
        <v>220</v>
      </c>
      <c r="G17" s="110" t="s">
        <v>11308</v>
      </c>
      <c r="H17" s="110" t="s">
        <v>11309</v>
      </c>
      <c r="I17" s="110" t="s">
        <v>295</v>
      </c>
      <c r="J17" s="110" t="s">
        <v>11310</v>
      </c>
      <c r="K17" s="251">
        <v>45951</v>
      </c>
      <c r="L17" s="110"/>
      <c r="M17" s="110" t="s">
        <v>49</v>
      </c>
      <c r="N17" s="251">
        <v>46316</v>
      </c>
      <c r="O17" s="110" t="s">
        <v>21</v>
      </c>
      <c r="P17" s="251">
        <v>46752</v>
      </c>
      <c r="Q17" s="110" t="s">
        <v>598</v>
      </c>
      <c r="R17" s="110" t="s">
        <v>598</v>
      </c>
      <c r="S17" s="110" t="s">
        <v>598</v>
      </c>
      <c r="T17" s="110"/>
      <c r="U17" s="110"/>
      <c r="V17" s="799"/>
      <c r="W17" s="110"/>
      <c r="X17" s="284"/>
      <c r="Y17" s="110"/>
    </row>
    <row r="18" spans="1:25" ht="19.5" customHeight="1" x14ac:dyDescent="0.2">
      <c r="A18" s="800"/>
      <c r="B18" s="98"/>
      <c r="C18" s="98"/>
      <c r="D18" s="98"/>
      <c r="E18" s="806">
        <f>SUM(E16:E17)</f>
        <v>609.46499999999992</v>
      </c>
      <c r="F18" s="98"/>
      <c r="G18" s="801"/>
      <c r="H18" s="98"/>
      <c r="I18" s="98"/>
      <c r="J18" s="98"/>
      <c r="K18" s="802"/>
      <c r="L18" s="98"/>
      <c r="M18" s="98"/>
      <c r="N18" s="802"/>
      <c r="O18" s="98"/>
      <c r="P18" s="802"/>
      <c r="Q18" s="98"/>
      <c r="R18" s="98"/>
      <c r="S18" s="98"/>
      <c r="T18" s="98"/>
      <c r="U18" s="98"/>
      <c r="V18" s="803"/>
      <c r="W18" s="98"/>
      <c r="X18" s="804"/>
      <c r="Y18" s="805"/>
    </row>
    <row r="19" spans="1:25" ht="35.1" customHeight="1" x14ac:dyDescent="0.2">
      <c r="A19" s="61">
        <v>1</v>
      </c>
      <c r="B19" s="518" t="s">
        <v>41</v>
      </c>
      <c r="C19" s="518" t="s">
        <v>42</v>
      </c>
      <c r="D19" s="518" t="s">
        <v>20</v>
      </c>
      <c r="E19" s="519">
        <v>4.2</v>
      </c>
      <c r="F19" s="518">
        <v>20</v>
      </c>
      <c r="G19" s="518" t="s">
        <v>43</v>
      </c>
      <c r="H19" s="518" t="s">
        <v>57</v>
      </c>
      <c r="I19" s="518" t="s">
        <v>179</v>
      </c>
      <c r="J19" s="518">
        <v>60301216772</v>
      </c>
      <c r="K19" s="520">
        <v>41218</v>
      </c>
      <c r="L19" s="518" t="s">
        <v>40</v>
      </c>
      <c r="M19" s="518" t="s">
        <v>49</v>
      </c>
      <c r="N19" s="520">
        <v>50349</v>
      </c>
      <c r="O19" s="518" t="s">
        <v>53</v>
      </c>
      <c r="P19" s="518"/>
      <c r="Q19" s="518"/>
      <c r="R19" s="518"/>
      <c r="S19" s="518"/>
      <c r="T19" s="518" t="s">
        <v>181</v>
      </c>
      <c r="U19" s="520">
        <v>42150</v>
      </c>
      <c r="V19" s="521">
        <v>1.087</v>
      </c>
      <c r="W19" s="518"/>
      <c r="X19" s="518">
        <v>1.087</v>
      </c>
      <c r="Y19" s="522">
        <v>0</v>
      </c>
    </row>
    <row r="20" spans="1:25" ht="34.5" customHeight="1" thickBot="1" x14ac:dyDescent="0.25">
      <c r="A20" s="60">
        <v>2</v>
      </c>
      <c r="B20" s="523" t="s">
        <v>50</v>
      </c>
      <c r="C20" s="523" t="s">
        <v>46</v>
      </c>
      <c r="D20" s="523" t="s">
        <v>19</v>
      </c>
      <c r="E20" s="524">
        <v>0.215</v>
      </c>
      <c r="F20" s="523">
        <v>20</v>
      </c>
      <c r="G20" s="523" t="s">
        <v>40</v>
      </c>
      <c r="H20" s="523" t="s">
        <v>58</v>
      </c>
      <c r="I20" s="523" t="s">
        <v>179</v>
      </c>
      <c r="J20" s="523">
        <v>60201435815</v>
      </c>
      <c r="K20" s="525">
        <v>41708</v>
      </c>
      <c r="L20" s="523" t="s">
        <v>40</v>
      </c>
      <c r="M20" s="523" t="s">
        <v>49</v>
      </c>
      <c r="N20" s="525">
        <v>50931</v>
      </c>
      <c r="O20" s="523" t="s">
        <v>54</v>
      </c>
      <c r="P20" s="523"/>
      <c r="Q20" s="523"/>
      <c r="R20" s="523"/>
      <c r="S20" s="523"/>
      <c r="T20" s="523"/>
      <c r="U20" s="523"/>
      <c r="V20" s="526"/>
      <c r="W20" s="523"/>
      <c r="X20" s="523"/>
      <c r="Y20" s="527"/>
    </row>
    <row r="21" spans="1:25" ht="13.5" thickBot="1" x14ac:dyDescent="0.25">
      <c r="A21" s="75"/>
      <c r="B21" s="528"/>
      <c r="C21" s="529"/>
      <c r="D21" s="529"/>
      <c r="E21" s="530"/>
      <c r="F21" s="529"/>
      <c r="G21" s="529"/>
      <c r="H21" s="529"/>
      <c r="I21" s="529"/>
      <c r="J21" s="529"/>
      <c r="K21" s="531"/>
      <c r="L21" s="529"/>
      <c r="M21" s="529"/>
      <c r="N21" s="532"/>
      <c r="O21" s="529"/>
      <c r="P21" s="529"/>
      <c r="Q21" s="529"/>
      <c r="R21" s="529"/>
      <c r="S21" s="529"/>
      <c r="T21" s="529"/>
      <c r="U21" s="529"/>
      <c r="V21" s="533"/>
      <c r="W21" s="529"/>
      <c r="X21" s="529"/>
      <c r="Y21" s="534"/>
    </row>
    <row r="22" spans="1:25" ht="51" x14ac:dyDescent="0.2">
      <c r="A22" s="127">
        <v>1</v>
      </c>
      <c r="B22" s="535" t="s">
        <v>924</v>
      </c>
      <c r="C22" s="536" t="s">
        <v>925</v>
      </c>
      <c r="D22" s="536" t="s">
        <v>32</v>
      </c>
      <c r="E22" s="537">
        <v>0.45</v>
      </c>
      <c r="F22" s="536">
        <v>20</v>
      </c>
      <c r="G22" s="536" t="s">
        <v>926</v>
      </c>
      <c r="H22" s="536" t="s">
        <v>927</v>
      </c>
      <c r="I22" s="536" t="s">
        <v>928</v>
      </c>
      <c r="J22" s="538">
        <v>6117</v>
      </c>
      <c r="K22" s="539">
        <v>40603</v>
      </c>
      <c r="L22" s="536" t="s">
        <v>929</v>
      </c>
      <c r="M22" s="536" t="s">
        <v>11</v>
      </c>
      <c r="N22" s="540" t="s">
        <v>930</v>
      </c>
      <c r="O22" s="540" t="s">
        <v>12</v>
      </c>
      <c r="P22" s="536" t="s">
        <v>509</v>
      </c>
      <c r="Q22" s="536" t="s">
        <v>25</v>
      </c>
      <c r="R22" s="536" t="s">
        <v>931</v>
      </c>
      <c r="S22" s="536"/>
      <c r="T22" s="541">
        <v>8700000134</v>
      </c>
      <c r="U22" s="541" t="s">
        <v>932</v>
      </c>
      <c r="V22" s="541">
        <v>0.45</v>
      </c>
      <c r="W22" s="541"/>
      <c r="X22" s="537">
        <v>0.45</v>
      </c>
      <c r="Y22" s="542"/>
    </row>
    <row r="23" spans="1:25" ht="51" x14ac:dyDescent="0.2">
      <c r="A23" s="127">
        <v>2</v>
      </c>
      <c r="B23" s="535" t="s">
        <v>924</v>
      </c>
      <c r="C23" s="535" t="s">
        <v>933</v>
      </c>
      <c r="D23" s="535" t="s">
        <v>32</v>
      </c>
      <c r="E23" s="385">
        <v>0.504</v>
      </c>
      <c r="F23" s="535">
        <v>20</v>
      </c>
      <c r="G23" s="535" t="s">
        <v>926</v>
      </c>
      <c r="H23" s="535" t="s">
        <v>934</v>
      </c>
      <c r="I23" s="535" t="s">
        <v>928</v>
      </c>
      <c r="J23" s="543">
        <v>6118</v>
      </c>
      <c r="K23" s="544">
        <v>40603</v>
      </c>
      <c r="L23" s="535" t="s">
        <v>929</v>
      </c>
      <c r="M23" s="535" t="s">
        <v>11</v>
      </c>
      <c r="N23" s="545" t="s">
        <v>930</v>
      </c>
      <c r="O23" s="545" t="s">
        <v>12</v>
      </c>
      <c r="P23" s="535" t="s">
        <v>935</v>
      </c>
      <c r="Q23" s="535" t="s">
        <v>25</v>
      </c>
      <c r="R23" s="535" t="s">
        <v>931</v>
      </c>
      <c r="S23" s="535"/>
      <c r="T23" s="546"/>
      <c r="U23" s="546"/>
      <c r="V23" s="546"/>
      <c r="W23" s="546"/>
      <c r="X23" s="385">
        <v>0.5</v>
      </c>
      <c r="Y23" s="384"/>
    </row>
    <row r="24" spans="1:25" ht="51" x14ac:dyDescent="0.2">
      <c r="A24" s="127">
        <v>3</v>
      </c>
      <c r="B24" s="535" t="s">
        <v>924</v>
      </c>
      <c r="C24" s="535" t="s">
        <v>936</v>
      </c>
      <c r="D24" s="535" t="s">
        <v>32</v>
      </c>
      <c r="E24" s="385">
        <v>0.5</v>
      </c>
      <c r="F24" s="535">
        <v>20</v>
      </c>
      <c r="G24" s="535" t="s">
        <v>926</v>
      </c>
      <c r="H24" s="535" t="s">
        <v>937</v>
      </c>
      <c r="I24" s="535" t="s">
        <v>928</v>
      </c>
      <c r="J24" s="543">
        <v>6119</v>
      </c>
      <c r="K24" s="544">
        <v>40603</v>
      </c>
      <c r="L24" s="535" t="s">
        <v>929</v>
      </c>
      <c r="M24" s="535" t="s">
        <v>11</v>
      </c>
      <c r="N24" s="545" t="s">
        <v>930</v>
      </c>
      <c r="O24" s="545" t="s">
        <v>12</v>
      </c>
      <c r="P24" s="535" t="s">
        <v>935</v>
      </c>
      <c r="Q24" s="535" t="s">
        <v>25</v>
      </c>
      <c r="R24" s="535"/>
      <c r="S24" s="535"/>
      <c r="T24" s="546"/>
      <c r="U24" s="546"/>
      <c r="V24" s="546"/>
      <c r="W24" s="546"/>
      <c r="X24" s="385"/>
      <c r="Y24" s="384"/>
    </row>
    <row r="25" spans="1:25" ht="53.25" customHeight="1" x14ac:dyDescent="0.2">
      <c r="A25" s="127">
        <v>4</v>
      </c>
      <c r="B25" s="691" t="s">
        <v>8847</v>
      </c>
      <c r="C25" s="692" t="s">
        <v>8848</v>
      </c>
      <c r="D25" s="693" t="s">
        <v>291</v>
      </c>
      <c r="E25" s="694">
        <v>0.56699999999999995</v>
      </c>
      <c r="F25" s="693">
        <v>20</v>
      </c>
      <c r="G25" s="691" t="s">
        <v>8849</v>
      </c>
      <c r="H25" s="691" t="s">
        <v>8849</v>
      </c>
      <c r="I25" s="695" t="s">
        <v>178</v>
      </c>
      <c r="J25" s="696">
        <v>1400000074</v>
      </c>
      <c r="K25" s="697">
        <v>45825</v>
      </c>
      <c r="L25" s="693" t="s">
        <v>8850</v>
      </c>
      <c r="M25" s="693" t="s">
        <v>267</v>
      </c>
      <c r="N25" s="698">
        <v>46190</v>
      </c>
      <c r="O25" s="699" t="s">
        <v>21</v>
      </c>
      <c r="P25" s="693" t="s">
        <v>5153</v>
      </c>
      <c r="Q25" s="700" t="s">
        <v>25</v>
      </c>
      <c r="R25" s="535" t="s">
        <v>931</v>
      </c>
      <c r="S25" s="535"/>
      <c r="T25" s="546"/>
      <c r="U25" s="546"/>
      <c r="V25" s="546"/>
      <c r="W25" s="546"/>
      <c r="X25" s="385">
        <v>0.5</v>
      </c>
      <c r="Y25" s="384"/>
    </row>
    <row r="26" spans="1:25" ht="13.5" thickBot="1" x14ac:dyDescent="0.25">
      <c r="A26" s="75"/>
      <c r="B26" s="269"/>
      <c r="C26" s="269"/>
      <c r="D26" s="269"/>
      <c r="E26" s="547"/>
      <c r="F26" s="269"/>
      <c r="G26" s="269"/>
      <c r="H26" s="269"/>
      <c r="I26" s="269"/>
      <c r="J26" s="269"/>
      <c r="K26" s="548"/>
      <c r="L26" s="269"/>
      <c r="M26" s="269"/>
      <c r="N26" s="549"/>
      <c r="O26" s="269"/>
      <c r="P26" s="269"/>
      <c r="Q26" s="269"/>
      <c r="R26" s="269"/>
      <c r="S26" s="269"/>
      <c r="T26" s="269"/>
      <c r="U26" s="269"/>
      <c r="V26" s="550"/>
      <c r="W26" s="269"/>
      <c r="X26" s="269"/>
      <c r="Y26" s="551"/>
    </row>
    <row r="27" spans="1:25" ht="63.75" customHeight="1" x14ac:dyDescent="0.2">
      <c r="A27" s="76">
        <v>1</v>
      </c>
      <c r="B27" s="552" t="s">
        <v>157</v>
      </c>
      <c r="C27" s="552" t="s">
        <v>158</v>
      </c>
      <c r="D27" s="552" t="s">
        <v>24</v>
      </c>
      <c r="E27" s="553">
        <v>0.39500000000000002</v>
      </c>
      <c r="F27" s="552">
        <v>20</v>
      </c>
      <c r="G27" s="552" t="s">
        <v>159</v>
      </c>
      <c r="H27" s="552" t="s">
        <v>160</v>
      </c>
      <c r="I27" s="552" t="s">
        <v>177</v>
      </c>
      <c r="J27" s="552">
        <v>70101348710</v>
      </c>
      <c r="K27" s="554">
        <v>41610</v>
      </c>
      <c r="L27" s="552" t="s">
        <v>161</v>
      </c>
      <c r="M27" s="552" t="s">
        <v>22</v>
      </c>
      <c r="N27" s="554" t="s">
        <v>162</v>
      </c>
      <c r="O27" s="552" t="s">
        <v>51</v>
      </c>
      <c r="P27" s="555">
        <v>2015</v>
      </c>
      <c r="Q27" s="552"/>
      <c r="R27" s="552"/>
      <c r="S27" s="552"/>
      <c r="T27" s="552">
        <v>70101348710</v>
      </c>
      <c r="U27" s="554" t="s">
        <v>182</v>
      </c>
      <c r="V27" s="556">
        <v>0.39500000000000002</v>
      </c>
      <c r="W27" s="552" t="s">
        <v>168</v>
      </c>
      <c r="X27" s="552">
        <v>0.39500000000000002</v>
      </c>
      <c r="Y27" s="557">
        <v>0</v>
      </c>
    </row>
    <row r="28" spans="1:25" ht="76.5" customHeight="1" thickBot="1" x14ac:dyDescent="0.25">
      <c r="A28" s="60">
        <v>2</v>
      </c>
      <c r="B28" s="599" t="s">
        <v>982</v>
      </c>
      <c r="C28" s="599" t="s">
        <v>983</v>
      </c>
      <c r="D28" s="599" t="s">
        <v>170</v>
      </c>
      <c r="E28" s="600">
        <v>40</v>
      </c>
      <c r="F28" s="599">
        <v>110</v>
      </c>
      <c r="G28" s="599" t="s">
        <v>984</v>
      </c>
      <c r="H28" s="599" t="s">
        <v>320</v>
      </c>
      <c r="I28" s="601" t="s">
        <v>290</v>
      </c>
      <c r="J28" s="602">
        <v>7040230819063</v>
      </c>
      <c r="K28" s="603">
        <v>45436</v>
      </c>
      <c r="L28" s="601"/>
      <c r="M28" s="601"/>
      <c r="N28" s="603">
        <v>45801</v>
      </c>
      <c r="O28" s="604" t="s">
        <v>12</v>
      </c>
      <c r="P28" s="117"/>
      <c r="Q28" s="117"/>
      <c r="R28" s="117"/>
      <c r="S28" s="117"/>
      <c r="T28" s="117"/>
      <c r="U28" s="558"/>
      <c r="V28" s="559"/>
      <c r="W28" s="117"/>
      <c r="X28" s="117"/>
      <c r="Y28" s="560"/>
    </row>
    <row r="29" spans="1:25" ht="13.5" thickBot="1" x14ac:dyDescent="0.25">
      <c r="A29" s="75"/>
      <c r="B29" s="529"/>
      <c r="C29" s="529"/>
      <c r="D29" s="529"/>
      <c r="E29" s="530"/>
      <c r="F29" s="529"/>
      <c r="G29" s="529"/>
      <c r="H29" s="529"/>
      <c r="I29" s="529"/>
      <c r="J29" s="529"/>
      <c r="K29" s="531"/>
      <c r="L29" s="531"/>
      <c r="M29" s="529"/>
      <c r="N29" s="529"/>
      <c r="O29" s="529"/>
      <c r="P29" s="529"/>
      <c r="Q29" s="529"/>
      <c r="R29" s="529"/>
      <c r="S29" s="529"/>
      <c r="T29" s="529"/>
      <c r="U29" s="531"/>
      <c r="V29" s="561"/>
      <c r="W29" s="529"/>
      <c r="X29" s="529"/>
      <c r="Y29" s="534"/>
    </row>
    <row r="30" spans="1:25" x14ac:dyDescent="0.2">
      <c r="A30" s="215"/>
      <c r="B30" s="215"/>
      <c r="C30" s="215"/>
      <c r="E30" s="275"/>
      <c r="F30" s="275"/>
      <c r="G30" s="215"/>
      <c r="H30" s="215"/>
      <c r="I30" s="275"/>
      <c r="J30" s="562"/>
      <c r="K30" s="563"/>
      <c r="L30" s="275"/>
      <c r="M30" s="275"/>
      <c r="N30" s="563"/>
      <c r="O30" s="275"/>
      <c r="P30" s="275"/>
      <c r="Q30" s="275"/>
      <c r="R30" s="275"/>
      <c r="S30" s="375"/>
      <c r="T30" s="375"/>
      <c r="U30" s="375"/>
      <c r="V30" s="375"/>
      <c r="W30" s="375"/>
      <c r="X30" s="375"/>
      <c r="Y30" s="375"/>
    </row>
    <row r="31" spans="1:25" x14ac:dyDescent="0.2">
      <c r="A31" s="214"/>
      <c r="B31" s="564"/>
      <c r="C31" s="564"/>
      <c r="D31" s="564"/>
      <c r="E31" s="564"/>
      <c r="F31" s="565"/>
      <c r="G31" s="564"/>
      <c r="H31" s="564"/>
      <c r="I31" s="564"/>
      <c r="J31" s="565"/>
      <c r="K31" s="566"/>
      <c r="L31" s="564"/>
      <c r="M31" s="564"/>
      <c r="N31" s="564"/>
      <c r="O31" s="567"/>
      <c r="P31" s="564"/>
      <c r="Q31" s="568"/>
      <c r="R31" s="568"/>
      <c r="S31" s="569"/>
      <c r="T31" s="565"/>
      <c r="U31" s="565"/>
      <c r="V31" s="570"/>
      <c r="W31" s="571"/>
      <c r="X31" s="566"/>
      <c r="Y31" s="568"/>
    </row>
    <row r="32" spans="1:25" ht="15" customHeight="1" thickBot="1" x14ac:dyDescent="0.25">
      <c r="A32" s="412" t="s">
        <v>251</v>
      </c>
      <c r="B32" s="93"/>
      <c r="C32" s="93"/>
      <c r="D32" s="93"/>
      <c r="E32" s="93"/>
      <c r="F32" s="93"/>
      <c r="G32" s="93"/>
      <c r="H32" s="93"/>
      <c r="I32" s="93"/>
      <c r="J32" s="93"/>
      <c r="K32" s="413"/>
      <c r="L32" s="93"/>
      <c r="M32" s="93"/>
      <c r="N32" s="93"/>
      <c r="O32" s="93"/>
      <c r="P32" s="93"/>
      <c r="Q32" s="93"/>
      <c r="R32" s="414"/>
      <c r="V32" s="296"/>
      <c r="W32" s="375"/>
    </row>
    <row r="33" spans="16:16" x14ac:dyDescent="0.2">
      <c r="P33" s="296"/>
    </row>
    <row r="34" spans="16:16" x14ac:dyDescent="0.2">
      <c r="P34" s="296"/>
    </row>
    <row r="35" spans="16:16" x14ac:dyDescent="0.2">
      <c r="P35" s="296"/>
    </row>
    <row r="36" spans="16:16" x14ac:dyDescent="0.2">
      <c r="P36" s="296"/>
    </row>
    <row r="37" spans="16:16" x14ac:dyDescent="0.2">
      <c r="P37" s="296"/>
    </row>
    <row r="38" spans="16:16" x14ac:dyDescent="0.2">
      <c r="P38" s="296"/>
    </row>
    <row r="39" spans="16:16" x14ac:dyDescent="0.2">
      <c r="P39" s="296"/>
    </row>
    <row r="40" spans="16:16" x14ac:dyDescent="0.2">
      <c r="P40" s="296"/>
    </row>
    <row r="41" spans="16:16" x14ac:dyDescent="0.2">
      <c r="P41" s="296"/>
    </row>
    <row r="42" spans="16:16" x14ac:dyDescent="0.2">
      <c r="P42" s="296"/>
    </row>
    <row r="43" spans="16:16" x14ac:dyDescent="0.2">
      <c r="P43" s="296"/>
    </row>
    <row r="44" spans="16:16" x14ac:dyDescent="0.2">
      <c r="P44" s="296"/>
    </row>
    <row r="45" spans="16:16" x14ac:dyDescent="0.2">
      <c r="P45" s="296"/>
    </row>
    <row r="46" spans="16:16" x14ac:dyDescent="0.2">
      <c r="P46" s="296"/>
    </row>
    <row r="47" spans="16:16" x14ac:dyDescent="0.2">
      <c r="P47" s="296"/>
    </row>
    <row r="48" spans="16:16" x14ac:dyDescent="0.2">
      <c r="P48" s="296"/>
    </row>
    <row r="49" spans="16:16" x14ac:dyDescent="0.2">
      <c r="P49" s="296"/>
    </row>
    <row r="50" spans="16:16" x14ac:dyDescent="0.2">
      <c r="P50" s="296"/>
    </row>
    <row r="51" spans="16:16" x14ac:dyDescent="0.2">
      <c r="P51" s="296"/>
    </row>
    <row r="52" spans="16:16" x14ac:dyDescent="0.2">
      <c r="P52" s="296"/>
    </row>
    <row r="53" spans="16:16" x14ac:dyDescent="0.2">
      <c r="P53" s="296"/>
    </row>
    <row r="54" spans="16:16" x14ac:dyDescent="0.2">
      <c r="P54" s="296"/>
    </row>
    <row r="55" spans="16:16" x14ac:dyDescent="0.2">
      <c r="P55" s="296"/>
    </row>
    <row r="56" spans="16:16" x14ac:dyDescent="0.2">
      <c r="P56" s="296"/>
    </row>
    <row r="57" spans="16:16" x14ac:dyDescent="0.2">
      <c r="P57" s="296"/>
    </row>
    <row r="58" spans="16:16" x14ac:dyDescent="0.2">
      <c r="P58" s="296"/>
    </row>
    <row r="59" spans="16:16" x14ac:dyDescent="0.2">
      <c r="P59" s="296"/>
    </row>
    <row r="60" spans="16:16" x14ac:dyDescent="0.2">
      <c r="P60" s="296"/>
    </row>
    <row r="61" spans="16:16" x14ac:dyDescent="0.2">
      <c r="P61" s="296"/>
    </row>
    <row r="62" spans="16:16" x14ac:dyDescent="0.2">
      <c r="P62" s="296"/>
    </row>
    <row r="63" spans="16:16" x14ac:dyDescent="0.2">
      <c r="P63" s="296"/>
    </row>
    <row r="64" spans="16:16" x14ac:dyDescent="0.2">
      <c r="P64" s="296"/>
    </row>
    <row r="65" spans="16:16" x14ac:dyDescent="0.2">
      <c r="P65" s="296"/>
    </row>
    <row r="66" spans="16:16" x14ac:dyDescent="0.2">
      <c r="P66" s="296"/>
    </row>
    <row r="67" spans="16:16" x14ac:dyDescent="0.2">
      <c r="P67" s="296"/>
    </row>
    <row r="68" spans="16:16" x14ac:dyDescent="0.2">
      <c r="P68" s="296"/>
    </row>
    <row r="69" spans="16:16" x14ac:dyDescent="0.2">
      <c r="P69" s="296"/>
    </row>
    <row r="70" spans="16:16" x14ac:dyDescent="0.2">
      <c r="P70" s="296"/>
    </row>
    <row r="71" spans="16:16" x14ac:dyDescent="0.2">
      <c r="P71" s="296"/>
    </row>
    <row r="72" spans="16:16" x14ac:dyDescent="0.2">
      <c r="P72" s="296"/>
    </row>
    <row r="73" spans="16:16" x14ac:dyDescent="0.2">
      <c r="P73" s="296"/>
    </row>
    <row r="74" spans="16:16" x14ac:dyDescent="0.2">
      <c r="P74" s="296"/>
    </row>
    <row r="75" spans="16:16" x14ac:dyDescent="0.2">
      <c r="P75" s="296"/>
    </row>
    <row r="76" spans="16:16" x14ac:dyDescent="0.2">
      <c r="P76" s="296"/>
    </row>
    <row r="77" spans="16:16" x14ac:dyDescent="0.2">
      <c r="P77" s="296"/>
    </row>
    <row r="78" spans="16:16" x14ac:dyDescent="0.2">
      <c r="P78" s="296"/>
    </row>
    <row r="79" spans="16:16" x14ac:dyDescent="0.2">
      <c r="P79" s="296"/>
    </row>
    <row r="80" spans="16:16" x14ac:dyDescent="0.2">
      <c r="P80" s="296"/>
    </row>
    <row r="81" spans="16:16" x14ac:dyDescent="0.2">
      <c r="P81" s="296"/>
    </row>
    <row r="82" spans="16:16" x14ac:dyDescent="0.2">
      <c r="P82" s="296"/>
    </row>
    <row r="83" spans="16:16" x14ac:dyDescent="0.2">
      <c r="P83" s="296"/>
    </row>
    <row r="84" spans="16:16" x14ac:dyDescent="0.2">
      <c r="P84" s="296"/>
    </row>
    <row r="85" spans="16:16" x14ac:dyDescent="0.2">
      <c r="P85" s="296"/>
    </row>
    <row r="86" spans="16:16" x14ac:dyDescent="0.2">
      <c r="P86" s="296"/>
    </row>
    <row r="87" spans="16:16" x14ac:dyDescent="0.2">
      <c r="P87" s="296"/>
    </row>
    <row r="88" spans="16:16" x14ac:dyDescent="0.2">
      <c r="P88" s="296"/>
    </row>
    <row r="89" spans="16:16" x14ac:dyDescent="0.2">
      <c r="P89" s="296"/>
    </row>
    <row r="90" spans="16:16" x14ac:dyDescent="0.2">
      <c r="P90" s="296"/>
    </row>
    <row r="91" spans="16:16" x14ac:dyDescent="0.2">
      <c r="P91" s="296"/>
    </row>
    <row r="92" spans="16:16" x14ac:dyDescent="0.2">
      <c r="P92" s="296"/>
    </row>
    <row r="93" spans="16:16" x14ac:dyDescent="0.2">
      <c r="P93" s="296"/>
    </row>
    <row r="94" spans="16:16" x14ac:dyDescent="0.2">
      <c r="P94" s="296"/>
    </row>
    <row r="95" spans="16:16" x14ac:dyDescent="0.2">
      <c r="P95" s="296"/>
    </row>
    <row r="96" spans="16:16" x14ac:dyDescent="0.2">
      <c r="P96" s="296"/>
    </row>
    <row r="97" spans="16:16" x14ac:dyDescent="0.2">
      <c r="P97" s="296"/>
    </row>
    <row r="98" spans="16:16" x14ac:dyDescent="0.2">
      <c r="P98" s="296"/>
    </row>
    <row r="99" spans="16:16" x14ac:dyDescent="0.2">
      <c r="P99" s="296"/>
    </row>
    <row r="100" spans="16:16" x14ac:dyDescent="0.2">
      <c r="P100" s="296"/>
    </row>
    <row r="101" spans="16:16" x14ac:dyDescent="0.2">
      <c r="P101" s="296"/>
    </row>
    <row r="102" spans="16:16" x14ac:dyDescent="0.2">
      <c r="P102" s="296"/>
    </row>
    <row r="103" spans="16:16" x14ac:dyDescent="0.2">
      <c r="P103" s="296"/>
    </row>
    <row r="104" spans="16:16" x14ac:dyDescent="0.2">
      <c r="P104" s="296"/>
    </row>
    <row r="105" spans="16:16" x14ac:dyDescent="0.2">
      <c r="P105" s="296"/>
    </row>
    <row r="106" spans="16:16" x14ac:dyDescent="0.2">
      <c r="P106" s="296"/>
    </row>
    <row r="107" spans="16:16" x14ac:dyDescent="0.2">
      <c r="P107" s="296"/>
    </row>
    <row r="108" spans="16:16" x14ac:dyDescent="0.2">
      <c r="P108" s="296"/>
    </row>
    <row r="109" spans="16:16" x14ac:dyDescent="0.2">
      <c r="P109" s="296"/>
    </row>
    <row r="110" spans="16:16" x14ac:dyDescent="0.2">
      <c r="P110" s="296"/>
    </row>
    <row r="111" spans="16:16" x14ac:dyDescent="0.2">
      <c r="P111" s="296"/>
    </row>
    <row r="112" spans="16:16" x14ac:dyDescent="0.2">
      <c r="P112" s="296"/>
    </row>
    <row r="113" spans="16:16" x14ac:dyDescent="0.2">
      <c r="P113" s="296"/>
    </row>
    <row r="114" spans="16:16" x14ac:dyDescent="0.2">
      <c r="P114" s="296"/>
    </row>
    <row r="115" spans="16:16" x14ac:dyDescent="0.2">
      <c r="P115" s="296"/>
    </row>
    <row r="116" spans="16:16" x14ac:dyDescent="0.2">
      <c r="P116" s="296"/>
    </row>
    <row r="117" spans="16:16" x14ac:dyDescent="0.2">
      <c r="P117" s="296"/>
    </row>
    <row r="118" spans="16:16" x14ac:dyDescent="0.2">
      <c r="P118" s="296"/>
    </row>
    <row r="119" spans="16:16" x14ac:dyDescent="0.2">
      <c r="P119" s="296"/>
    </row>
    <row r="120" spans="16:16" x14ac:dyDescent="0.2">
      <c r="P120" s="296"/>
    </row>
    <row r="121" spans="16:16" x14ac:dyDescent="0.2">
      <c r="P121" s="296"/>
    </row>
    <row r="122" spans="16:16" x14ac:dyDescent="0.2">
      <c r="P122" s="296"/>
    </row>
    <row r="123" spans="16:16" x14ac:dyDescent="0.2">
      <c r="P123" s="296"/>
    </row>
    <row r="124" spans="16:16" x14ac:dyDescent="0.2">
      <c r="P124" s="296"/>
    </row>
    <row r="125" spans="16:16" x14ac:dyDescent="0.2">
      <c r="P125" s="296"/>
    </row>
    <row r="126" spans="16:16" x14ac:dyDescent="0.2">
      <c r="P126" s="296"/>
    </row>
    <row r="127" spans="16:16" x14ac:dyDescent="0.2">
      <c r="P127" s="296"/>
    </row>
    <row r="128" spans="16:16" x14ac:dyDescent="0.2">
      <c r="P128" s="296"/>
    </row>
    <row r="129" spans="16:16" x14ac:dyDescent="0.2">
      <c r="P129" s="296"/>
    </row>
    <row r="130" spans="16:16" x14ac:dyDescent="0.2">
      <c r="P130" s="296"/>
    </row>
    <row r="131" spans="16:16" x14ac:dyDescent="0.2">
      <c r="P131" s="296"/>
    </row>
    <row r="132" spans="16:16" x14ac:dyDescent="0.2">
      <c r="P132" s="296"/>
    </row>
    <row r="133" spans="16:16" x14ac:dyDescent="0.2">
      <c r="P133" s="296"/>
    </row>
    <row r="134" spans="16:16" x14ac:dyDescent="0.2">
      <c r="P134" s="296"/>
    </row>
    <row r="135" spans="16:16" x14ac:dyDescent="0.2">
      <c r="P135" s="296"/>
    </row>
    <row r="136" spans="16:16" x14ac:dyDescent="0.2">
      <c r="P136" s="296"/>
    </row>
    <row r="137" spans="16:16" x14ac:dyDescent="0.2">
      <c r="P137" s="296"/>
    </row>
    <row r="138" spans="16:16" x14ac:dyDescent="0.2">
      <c r="P138" s="296"/>
    </row>
    <row r="139" spans="16:16" x14ac:dyDescent="0.2">
      <c r="P139" s="296"/>
    </row>
    <row r="140" spans="16:16" x14ac:dyDescent="0.2">
      <c r="P140" s="296"/>
    </row>
    <row r="141" spans="16:16" x14ac:dyDescent="0.2">
      <c r="P141" s="296"/>
    </row>
    <row r="142" spans="16:16" x14ac:dyDescent="0.2">
      <c r="P142" s="296"/>
    </row>
    <row r="143" spans="16:16" x14ac:dyDescent="0.2">
      <c r="P143" s="296"/>
    </row>
    <row r="144" spans="16:16" x14ac:dyDescent="0.2">
      <c r="P144" s="296"/>
    </row>
    <row r="145" spans="16:16" x14ac:dyDescent="0.2">
      <c r="P145" s="296"/>
    </row>
    <row r="146" spans="16:16" x14ac:dyDescent="0.2">
      <c r="P146" s="296"/>
    </row>
    <row r="147" spans="16:16" x14ac:dyDescent="0.2">
      <c r="P147" s="296"/>
    </row>
    <row r="148" spans="16:16" x14ac:dyDescent="0.2">
      <c r="P148" s="296"/>
    </row>
    <row r="149" spans="16:16" x14ac:dyDescent="0.2">
      <c r="P149" s="296"/>
    </row>
    <row r="150" spans="16:16" x14ac:dyDescent="0.2">
      <c r="P150" s="296"/>
    </row>
    <row r="151" spans="16:16" x14ac:dyDescent="0.2">
      <c r="P151" s="296"/>
    </row>
    <row r="152" spans="16:16" x14ac:dyDescent="0.2">
      <c r="P152" s="296"/>
    </row>
    <row r="153" spans="16:16" x14ac:dyDescent="0.2">
      <c r="P153" s="296"/>
    </row>
    <row r="154" spans="16:16" x14ac:dyDescent="0.2">
      <c r="P154" s="296"/>
    </row>
    <row r="155" spans="16:16" x14ac:dyDescent="0.2">
      <c r="P155" s="296"/>
    </row>
    <row r="156" spans="16:16" x14ac:dyDescent="0.2">
      <c r="P156" s="296"/>
    </row>
    <row r="157" spans="16:16" x14ac:dyDescent="0.2">
      <c r="P157" s="296"/>
    </row>
    <row r="158" spans="16:16" x14ac:dyDescent="0.2">
      <c r="P158" s="296"/>
    </row>
    <row r="159" spans="16:16" x14ac:dyDescent="0.2">
      <c r="P159" s="296"/>
    </row>
    <row r="160" spans="16:16" x14ac:dyDescent="0.2">
      <c r="P160" s="296"/>
    </row>
    <row r="161" spans="16:16" x14ac:dyDescent="0.2">
      <c r="P161" s="296"/>
    </row>
    <row r="162" spans="16:16" x14ac:dyDescent="0.2">
      <c r="P162" s="296"/>
    </row>
    <row r="163" spans="16:16" x14ac:dyDescent="0.2">
      <c r="P163" s="296"/>
    </row>
    <row r="164" spans="16:16" x14ac:dyDescent="0.2">
      <c r="P164" s="296"/>
    </row>
    <row r="165" spans="16:16" x14ac:dyDescent="0.2">
      <c r="P165" s="296"/>
    </row>
    <row r="166" spans="16:16" x14ac:dyDescent="0.2">
      <c r="P166" s="296"/>
    </row>
    <row r="167" spans="16:16" x14ac:dyDescent="0.2">
      <c r="P167" s="296"/>
    </row>
    <row r="168" spans="16:16" x14ac:dyDescent="0.2">
      <c r="P168" s="296"/>
    </row>
    <row r="169" spans="16:16" x14ac:dyDescent="0.2">
      <c r="P169" s="296"/>
    </row>
    <row r="170" spans="16:16" x14ac:dyDescent="0.2">
      <c r="P170" s="296"/>
    </row>
    <row r="171" spans="16:16" x14ac:dyDescent="0.2">
      <c r="P171" s="296"/>
    </row>
    <row r="172" spans="16:16" x14ac:dyDescent="0.2">
      <c r="P172" s="296"/>
    </row>
    <row r="173" spans="16:16" x14ac:dyDescent="0.2">
      <c r="P173" s="296"/>
    </row>
    <row r="174" spans="16:16" x14ac:dyDescent="0.2">
      <c r="P174" s="296"/>
    </row>
    <row r="175" spans="16:16" x14ac:dyDescent="0.2">
      <c r="P175" s="296"/>
    </row>
    <row r="176" spans="16:16" x14ac:dyDescent="0.2">
      <c r="P176" s="296"/>
    </row>
    <row r="177" spans="16:16" x14ac:dyDescent="0.2">
      <c r="P177" s="296"/>
    </row>
    <row r="178" spans="16:16" x14ac:dyDescent="0.2">
      <c r="P178" s="296"/>
    </row>
    <row r="179" spans="16:16" x14ac:dyDescent="0.2">
      <c r="P179" s="296"/>
    </row>
    <row r="180" spans="16:16" x14ac:dyDescent="0.2">
      <c r="P180" s="296"/>
    </row>
    <row r="181" spans="16:16" x14ac:dyDescent="0.2">
      <c r="P181" s="296"/>
    </row>
    <row r="182" spans="16:16" x14ac:dyDescent="0.2">
      <c r="P182" s="296"/>
    </row>
    <row r="183" spans="16:16" x14ac:dyDescent="0.2">
      <c r="P183" s="296"/>
    </row>
    <row r="184" spans="16:16" x14ac:dyDescent="0.2">
      <c r="P184" s="296"/>
    </row>
    <row r="185" spans="16:16" x14ac:dyDescent="0.2">
      <c r="P185" s="296"/>
    </row>
    <row r="186" spans="16:16" x14ac:dyDescent="0.2">
      <c r="P186" s="296"/>
    </row>
    <row r="187" spans="16:16" x14ac:dyDescent="0.2">
      <c r="P187" s="296"/>
    </row>
    <row r="188" spans="16:16" x14ac:dyDescent="0.2">
      <c r="P188" s="296"/>
    </row>
    <row r="189" spans="16:16" x14ac:dyDescent="0.2">
      <c r="P189" s="296"/>
    </row>
    <row r="190" spans="16:16" x14ac:dyDescent="0.2">
      <c r="P190" s="296"/>
    </row>
    <row r="191" spans="16:16" x14ac:dyDescent="0.2">
      <c r="P191" s="296"/>
    </row>
    <row r="192" spans="16:16" x14ac:dyDescent="0.2">
      <c r="P192" s="296"/>
    </row>
    <row r="193" spans="16:16" x14ac:dyDescent="0.2">
      <c r="P193" s="296"/>
    </row>
    <row r="194" spans="16:16" x14ac:dyDescent="0.2">
      <c r="P194" s="296"/>
    </row>
    <row r="195" spans="16:16" x14ac:dyDescent="0.2">
      <c r="P195" s="296"/>
    </row>
    <row r="196" spans="16:16" x14ac:dyDescent="0.2">
      <c r="P196" s="296"/>
    </row>
    <row r="197" spans="16:16" x14ac:dyDescent="0.2">
      <c r="P197" s="296"/>
    </row>
    <row r="198" spans="16:16" x14ac:dyDescent="0.2">
      <c r="P198" s="296"/>
    </row>
    <row r="199" spans="16:16" x14ac:dyDescent="0.2">
      <c r="P199" s="296"/>
    </row>
    <row r="200" spans="16:16" x14ac:dyDescent="0.2">
      <c r="P200" s="296"/>
    </row>
    <row r="201" spans="16:16" x14ac:dyDescent="0.2">
      <c r="P201" s="296"/>
    </row>
    <row r="202" spans="16:16" x14ac:dyDescent="0.2">
      <c r="P202" s="296"/>
    </row>
    <row r="203" spans="16:16" x14ac:dyDescent="0.2">
      <c r="P203" s="296"/>
    </row>
    <row r="204" spans="16:16" x14ac:dyDescent="0.2">
      <c r="P204" s="296"/>
    </row>
    <row r="205" spans="16:16" x14ac:dyDescent="0.2">
      <c r="P205" s="296"/>
    </row>
    <row r="206" spans="16:16" x14ac:dyDescent="0.2">
      <c r="P206" s="296"/>
    </row>
    <row r="207" spans="16:16" x14ac:dyDescent="0.2">
      <c r="P207" s="296"/>
    </row>
    <row r="208" spans="16:16" x14ac:dyDescent="0.2">
      <c r="P208" s="296"/>
    </row>
    <row r="209" spans="16:16" x14ac:dyDescent="0.2">
      <c r="P209" s="296"/>
    </row>
    <row r="210" spans="16:16" x14ac:dyDescent="0.2">
      <c r="P210" s="296"/>
    </row>
    <row r="211" spans="16:16" x14ac:dyDescent="0.2">
      <c r="P211" s="296"/>
    </row>
    <row r="212" spans="16:16" x14ac:dyDescent="0.2">
      <c r="P212" s="296"/>
    </row>
    <row r="213" spans="16:16" x14ac:dyDescent="0.2">
      <c r="P213" s="296"/>
    </row>
    <row r="214" spans="16:16" x14ac:dyDescent="0.2">
      <c r="P214" s="296"/>
    </row>
    <row r="215" spans="16:16" x14ac:dyDescent="0.2">
      <c r="P215" s="296"/>
    </row>
    <row r="216" spans="16:16" x14ac:dyDescent="0.2">
      <c r="P216" s="296"/>
    </row>
    <row r="217" spans="16:16" x14ac:dyDescent="0.2">
      <c r="P217" s="296"/>
    </row>
    <row r="218" spans="16:16" x14ac:dyDescent="0.2">
      <c r="P218" s="296"/>
    </row>
    <row r="219" spans="16:16" x14ac:dyDescent="0.2">
      <c r="P219" s="296"/>
    </row>
    <row r="220" spans="16:16" x14ac:dyDescent="0.2">
      <c r="P220" s="296"/>
    </row>
    <row r="221" spans="16:16" x14ac:dyDescent="0.2">
      <c r="P221" s="296"/>
    </row>
    <row r="222" spans="16:16" x14ac:dyDescent="0.2">
      <c r="P222" s="296"/>
    </row>
    <row r="223" spans="16:16" x14ac:dyDescent="0.2">
      <c r="P223" s="296"/>
    </row>
    <row r="224" spans="16:16" x14ac:dyDescent="0.2">
      <c r="P224" s="296"/>
    </row>
    <row r="225" spans="16:16" x14ac:dyDescent="0.2">
      <c r="P225" s="296"/>
    </row>
    <row r="226" spans="16:16" x14ac:dyDescent="0.2">
      <c r="P226" s="296"/>
    </row>
    <row r="227" spans="16:16" x14ac:dyDescent="0.2">
      <c r="P227" s="296"/>
    </row>
    <row r="228" spans="16:16" x14ac:dyDescent="0.2">
      <c r="P228" s="296"/>
    </row>
    <row r="229" spans="16:16" x14ac:dyDescent="0.2">
      <c r="P229" s="296"/>
    </row>
    <row r="230" spans="16:16" x14ac:dyDescent="0.2">
      <c r="P230" s="296"/>
    </row>
    <row r="231" spans="16:16" x14ac:dyDescent="0.2">
      <c r="P231" s="296"/>
    </row>
    <row r="232" spans="16:16" x14ac:dyDescent="0.2">
      <c r="P232" s="296"/>
    </row>
    <row r="233" spans="16:16" x14ac:dyDescent="0.2">
      <c r="P233" s="296"/>
    </row>
    <row r="234" spans="16:16" x14ac:dyDescent="0.2">
      <c r="P234" s="296"/>
    </row>
    <row r="235" spans="16:16" x14ac:dyDescent="0.2">
      <c r="P235" s="296"/>
    </row>
    <row r="236" spans="16:16" x14ac:dyDescent="0.2">
      <c r="P236" s="296"/>
    </row>
    <row r="237" spans="16:16" x14ac:dyDescent="0.2">
      <c r="P237" s="296"/>
    </row>
    <row r="238" spans="16:16" x14ac:dyDescent="0.2">
      <c r="P238" s="296"/>
    </row>
    <row r="239" spans="16:16" x14ac:dyDescent="0.2">
      <c r="P239" s="296"/>
    </row>
    <row r="240" spans="16:16" x14ac:dyDescent="0.2">
      <c r="P240" s="296"/>
    </row>
    <row r="241" spans="16:16" x14ac:dyDescent="0.2">
      <c r="P241" s="296"/>
    </row>
    <row r="242" spans="16:16" x14ac:dyDescent="0.2">
      <c r="P242" s="296"/>
    </row>
    <row r="243" spans="16:16" x14ac:dyDescent="0.2">
      <c r="P243" s="296"/>
    </row>
    <row r="244" spans="16:16" x14ac:dyDescent="0.2">
      <c r="P244" s="296"/>
    </row>
    <row r="245" spans="16:16" x14ac:dyDescent="0.2">
      <c r="P245" s="296"/>
    </row>
    <row r="246" spans="16:16" x14ac:dyDescent="0.2">
      <c r="P246" s="296"/>
    </row>
    <row r="247" spans="16:16" x14ac:dyDescent="0.2">
      <c r="P247" s="296"/>
    </row>
    <row r="248" spans="16:16" x14ac:dyDescent="0.2">
      <c r="P248" s="296"/>
    </row>
    <row r="249" spans="16:16" x14ac:dyDescent="0.2">
      <c r="P249" s="296"/>
    </row>
    <row r="250" spans="16:16" x14ac:dyDescent="0.2">
      <c r="P250" s="296"/>
    </row>
    <row r="251" spans="16:16" x14ac:dyDescent="0.2">
      <c r="P251" s="296"/>
    </row>
    <row r="252" spans="16:16" x14ac:dyDescent="0.2">
      <c r="P252" s="296"/>
    </row>
    <row r="253" spans="16:16" x14ac:dyDescent="0.2">
      <c r="P253" s="296"/>
    </row>
    <row r="254" spans="16:16" x14ac:dyDescent="0.2">
      <c r="P254" s="296"/>
    </row>
    <row r="255" spans="16:16" x14ac:dyDescent="0.2">
      <c r="P255" s="296"/>
    </row>
    <row r="256" spans="16:16" x14ac:dyDescent="0.2">
      <c r="P256" s="296"/>
    </row>
    <row r="257" spans="16:16" x14ac:dyDescent="0.2">
      <c r="P257" s="296"/>
    </row>
    <row r="258" spans="16:16" x14ac:dyDescent="0.2">
      <c r="P258" s="296"/>
    </row>
    <row r="259" spans="16:16" x14ac:dyDescent="0.2">
      <c r="P259" s="296"/>
    </row>
    <row r="260" spans="16:16" x14ac:dyDescent="0.2">
      <c r="P260" s="296"/>
    </row>
    <row r="261" spans="16:16" x14ac:dyDescent="0.2">
      <c r="P261" s="296"/>
    </row>
    <row r="262" spans="16:16" x14ac:dyDescent="0.2">
      <c r="P262" s="296"/>
    </row>
    <row r="263" spans="16:16" x14ac:dyDescent="0.2">
      <c r="P263" s="296"/>
    </row>
    <row r="264" spans="16:16" x14ac:dyDescent="0.2">
      <c r="P264" s="296"/>
    </row>
    <row r="265" spans="16:16" x14ac:dyDescent="0.2">
      <c r="P265" s="296"/>
    </row>
    <row r="266" spans="16:16" x14ac:dyDescent="0.2">
      <c r="P266" s="296"/>
    </row>
    <row r="267" spans="16:16" x14ac:dyDescent="0.2">
      <c r="P267" s="296"/>
    </row>
    <row r="268" spans="16:16" x14ac:dyDescent="0.2">
      <c r="P268" s="296"/>
    </row>
    <row r="269" spans="16:16" x14ac:dyDescent="0.2">
      <c r="P269" s="296"/>
    </row>
    <row r="270" spans="16:16" x14ac:dyDescent="0.2">
      <c r="P270" s="296"/>
    </row>
    <row r="271" spans="16:16" x14ac:dyDescent="0.2">
      <c r="P271" s="296"/>
    </row>
    <row r="272" spans="16:16" x14ac:dyDescent="0.2">
      <c r="P272" s="296"/>
    </row>
    <row r="273" spans="16:16" x14ac:dyDescent="0.2">
      <c r="P273" s="296"/>
    </row>
    <row r="274" spans="16:16" x14ac:dyDescent="0.2">
      <c r="P274" s="296"/>
    </row>
    <row r="275" spans="16:16" x14ac:dyDescent="0.2">
      <c r="P275" s="296"/>
    </row>
    <row r="276" spans="16:16" x14ac:dyDescent="0.2">
      <c r="P276" s="296"/>
    </row>
    <row r="277" spans="16:16" x14ac:dyDescent="0.2">
      <c r="P277" s="296"/>
    </row>
    <row r="278" spans="16:16" x14ac:dyDescent="0.2">
      <c r="P278" s="296"/>
    </row>
    <row r="279" spans="16:16" x14ac:dyDescent="0.2">
      <c r="P279" s="296"/>
    </row>
    <row r="280" spans="16:16" x14ac:dyDescent="0.2">
      <c r="P280" s="296"/>
    </row>
    <row r="281" spans="16:16" x14ac:dyDescent="0.2">
      <c r="P281" s="296"/>
    </row>
    <row r="282" spans="16:16" x14ac:dyDescent="0.2">
      <c r="P282" s="296"/>
    </row>
    <row r="283" spans="16:16" x14ac:dyDescent="0.2">
      <c r="P283" s="296"/>
    </row>
    <row r="284" spans="16:16" x14ac:dyDescent="0.2">
      <c r="P284" s="296"/>
    </row>
    <row r="285" spans="16:16" x14ac:dyDescent="0.2">
      <c r="P285" s="296"/>
    </row>
    <row r="286" spans="16:16" x14ac:dyDescent="0.2">
      <c r="P286" s="296"/>
    </row>
    <row r="287" spans="16:16" x14ac:dyDescent="0.2">
      <c r="P287" s="296"/>
    </row>
    <row r="288" spans="16:16" x14ac:dyDescent="0.2">
      <c r="P288" s="296"/>
    </row>
    <row r="289" spans="16:16" x14ac:dyDescent="0.2">
      <c r="P289" s="296"/>
    </row>
    <row r="290" spans="16:16" x14ac:dyDescent="0.2">
      <c r="P290" s="296"/>
    </row>
    <row r="291" spans="16:16" x14ac:dyDescent="0.2">
      <c r="P291" s="296"/>
    </row>
    <row r="292" spans="16:16" x14ac:dyDescent="0.2">
      <c r="P292" s="296"/>
    </row>
    <row r="293" spans="16:16" x14ac:dyDescent="0.2">
      <c r="P293" s="296"/>
    </row>
    <row r="294" spans="16:16" x14ac:dyDescent="0.2">
      <c r="P294" s="296"/>
    </row>
    <row r="295" spans="16:16" x14ac:dyDescent="0.2">
      <c r="P295" s="296"/>
    </row>
    <row r="296" spans="16:16" x14ac:dyDescent="0.2">
      <c r="P296" s="296"/>
    </row>
    <row r="297" spans="16:16" x14ac:dyDescent="0.2">
      <c r="P297" s="296"/>
    </row>
    <row r="298" spans="16:16" x14ac:dyDescent="0.2">
      <c r="P298" s="296"/>
    </row>
    <row r="299" spans="16:16" x14ac:dyDescent="0.2">
      <c r="P299" s="296"/>
    </row>
    <row r="300" spans="16:16" x14ac:dyDescent="0.2">
      <c r="P300" s="296"/>
    </row>
    <row r="301" spans="16:16" x14ac:dyDescent="0.2">
      <c r="P301" s="296"/>
    </row>
    <row r="302" spans="16:16" x14ac:dyDescent="0.2">
      <c r="P302" s="296"/>
    </row>
    <row r="303" spans="16:16" x14ac:dyDescent="0.2">
      <c r="P303" s="296"/>
    </row>
    <row r="304" spans="16:16" x14ac:dyDescent="0.2">
      <c r="P304" s="296"/>
    </row>
    <row r="305" spans="16:16" x14ac:dyDescent="0.2">
      <c r="P305" s="296"/>
    </row>
    <row r="306" spans="16:16" x14ac:dyDescent="0.2">
      <c r="P306" s="296"/>
    </row>
    <row r="307" spans="16:16" x14ac:dyDescent="0.2">
      <c r="P307" s="296"/>
    </row>
    <row r="308" spans="16:16" x14ac:dyDescent="0.2">
      <c r="P308" s="296"/>
    </row>
    <row r="309" spans="16:16" x14ac:dyDescent="0.2">
      <c r="P309" s="296"/>
    </row>
    <row r="310" spans="16:16" x14ac:dyDescent="0.2">
      <c r="P310" s="296"/>
    </row>
    <row r="311" spans="16:16" x14ac:dyDescent="0.2">
      <c r="P311" s="296"/>
    </row>
    <row r="312" spans="16:16" x14ac:dyDescent="0.2">
      <c r="P312" s="296"/>
    </row>
    <row r="313" spans="16:16" x14ac:dyDescent="0.2">
      <c r="P313" s="296"/>
    </row>
    <row r="314" spans="16:16" x14ac:dyDescent="0.2">
      <c r="P314" s="296"/>
    </row>
    <row r="315" spans="16:16" x14ac:dyDescent="0.2">
      <c r="P315" s="296"/>
    </row>
    <row r="316" spans="16:16" x14ac:dyDescent="0.2">
      <c r="P316" s="296"/>
    </row>
    <row r="317" spans="16:16" x14ac:dyDescent="0.2">
      <c r="P317" s="296"/>
    </row>
    <row r="318" spans="16:16" x14ac:dyDescent="0.2">
      <c r="P318" s="296"/>
    </row>
    <row r="319" spans="16:16" x14ac:dyDescent="0.2">
      <c r="P319" s="296"/>
    </row>
    <row r="320" spans="16:16" x14ac:dyDescent="0.2">
      <c r="P320" s="296"/>
    </row>
    <row r="321" spans="16:16" x14ac:dyDescent="0.2">
      <c r="P321" s="296"/>
    </row>
    <row r="322" spans="16:16" x14ac:dyDescent="0.2">
      <c r="P322" s="296"/>
    </row>
    <row r="323" spans="16:16" x14ac:dyDescent="0.2">
      <c r="P323" s="296"/>
    </row>
    <row r="324" spans="16:16" x14ac:dyDescent="0.2">
      <c r="P324" s="296"/>
    </row>
    <row r="325" spans="16:16" x14ac:dyDescent="0.2">
      <c r="P325" s="296"/>
    </row>
    <row r="326" spans="16:16" x14ac:dyDescent="0.2">
      <c r="P326" s="296"/>
    </row>
    <row r="327" spans="16:16" x14ac:dyDescent="0.2">
      <c r="P327" s="296"/>
    </row>
    <row r="328" spans="16:16" x14ac:dyDescent="0.2">
      <c r="P328" s="296"/>
    </row>
    <row r="329" spans="16:16" x14ac:dyDescent="0.2">
      <c r="P329" s="296"/>
    </row>
    <row r="330" spans="16:16" x14ac:dyDescent="0.2">
      <c r="P330" s="296"/>
    </row>
    <row r="331" spans="16:16" x14ac:dyDescent="0.2">
      <c r="P331" s="296"/>
    </row>
    <row r="332" spans="16:16" x14ac:dyDescent="0.2">
      <c r="P332" s="296"/>
    </row>
    <row r="333" spans="16:16" x14ac:dyDescent="0.2">
      <c r="P333" s="296"/>
    </row>
    <row r="334" spans="16:16" x14ac:dyDescent="0.2">
      <c r="P334" s="296"/>
    </row>
    <row r="335" spans="16:16" x14ac:dyDescent="0.2">
      <c r="P335" s="296"/>
    </row>
    <row r="336" spans="16:16" x14ac:dyDescent="0.2">
      <c r="P336" s="296"/>
    </row>
    <row r="337" spans="16:16" x14ac:dyDescent="0.2">
      <c r="P337" s="296"/>
    </row>
    <row r="338" spans="16:16" x14ac:dyDescent="0.2">
      <c r="P338" s="296"/>
    </row>
    <row r="339" spans="16:16" x14ac:dyDescent="0.2">
      <c r="P339" s="296"/>
    </row>
    <row r="340" spans="16:16" x14ac:dyDescent="0.2">
      <c r="P340" s="296"/>
    </row>
    <row r="341" spans="16:16" x14ac:dyDescent="0.2">
      <c r="P341" s="296"/>
    </row>
    <row r="342" spans="16:16" x14ac:dyDescent="0.2">
      <c r="P342" s="296"/>
    </row>
    <row r="343" spans="16:16" x14ac:dyDescent="0.2">
      <c r="P343" s="296"/>
    </row>
    <row r="344" spans="16:16" x14ac:dyDescent="0.2">
      <c r="P344" s="296"/>
    </row>
    <row r="345" spans="16:16" x14ac:dyDescent="0.2">
      <c r="P345" s="296"/>
    </row>
    <row r="346" spans="16:16" x14ac:dyDescent="0.2">
      <c r="P346" s="296"/>
    </row>
    <row r="347" spans="16:16" x14ac:dyDescent="0.2">
      <c r="P347" s="296"/>
    </row>
    <row r="348" spans="16:16" x14ac:dyDescent="0.2">
      <c r="P348" s="296"/>
    </row>
    <row r="349" spans="16:16" x14ac:dyDescent="0.2">
      <c r="P349" s="296"/>
    </row>
    <row r="350" spans="16:16" x14ac:dyDescent="0.2">
      <c r="P350" s="296"/>
    </row>
    <row r="351" spans="16:16" x14ac:dyDescent="0.2">
      <c r="P351" s="296"/>
    </row>
    <row r="352" spans="16:16" x14ac:dyDescent="0.2">
      <c r="P352" s="296"/>
    </row>
    <row r="353" spans="16:16" x14ac:dyDescent="0.2">
      <c r="P353" s="296"/>
    </row>
    <row r="354" spans="16:16" x14ac:dyDescent="0.2">
      <c r="P354" s="296"/>
    </row>
    <row r="355" spans="16:16" x14ac:dyDescent="0.2">
      <c r="P355" s="296"/>
    </row>
    <row r="356" spans="16:16" x14ac:dyDescent="0.2">
      <c r="P356" s="296"/>
    </row>
    <row r="357" spans="16:16" x14ac:dyDescent="0.2">
      <c r="P357" s="296"/>
    </row>
    <row r="358" spans="16:16" x14ac:dyDescent="0.2">
      <c r="P358" s="296"/>
    </row>
    <row r="359" spans="16:16" x14ac:dyDescent="0.2">
      <c r="P359" s="296"/>
    </row>
    <row r="360" spans="16:16" x14ac:dyDescent="0.2">
      <c r="P360" s="296"/>
    </row>
    <row r="361" spans="16:16" x14ac:dyDescent="0.2">
      <c r="P361" s="296"/>
    </row>
    <row r="362" spans="16:16" x14ac:dyDescent="0.2">
      <c r="P362" s="296"/>
    </row>
    <row r="363" spans="16:16" x14ac:dyDescent="0.2">
      <c r="P363" s="296"/>
    </row>
    <row r="364" spans="16:16" x14ac:dyDescent="0.2">
      <c r="P364" s="296"/>
    </row>
    <row r="365" spans="16:16" x14ac:dyDescent="0.2">
      <c r="P365" s="296"/>
    </row>
    <row r="366" spans="16:16" x14ac:dyDescent="0.2">
      <c r="P366" s="296"/>
    </row>
    <row r="367" spans="16:16" x14ac:dyDescent="0.2">
      <c r="P367" s="296"/>
    </row>
    <row r="368" spans="16:16" x14ac:dyDescent="0.2">
      <c r="P368" s="296"/>
    </row>
    <row r="369" spans="16:16" x14ac:dyDescent="0.2">
      <c r="P369" s="296"/>
    </row>
    <row r="370" spans="16:16" x14ac:dyDescent="0.2">
      <c r="P370" s="296"/>
    </row>
    <row r="371" spans="16:16" x14ac:dyDescent="0.2">
      <c r="P371" s="296"/>
    </row>
    <row r="372" spans="16:16" x14ac:dyDescent="0.2">
      <c r="P372" s="296"/>
    </row>
    <row r="373" spans="16:16" x14ac:dyDescent="0.2">
      <c r="P373" s="296"/>
    </row>
    <row r="374" spans="16:16" x14ac:dyDescent="0.2">
      <c r="P374" s="296"/>
    </row>
    <row r="375" spans="16:16" x14ac:dyDescent="0.2">
      <c r="P375" s="296"/>
    </row>
    <row r="376" spans="16:16" x14ac:dyDescent="0.2">
      <c r="P376" s="296"/>
    </row>
    <row r="377" spans="16:16" x14ac:dyDescent="0.2">
      <c r="P377" s="296"/>
    </row>
    <row r="378" spans="16:16" x14ac:dyDescent="0.2">
      <c r="P378" s="296"/>
    </row>
    <row r="379" spans="16:16" x14ac:dyDescent="0.2">
      <c r="P379" s="296"/>
    </row>
    <row r="380" spans="16:16" x14ac:dyDescent="0.2">
      <c r="P380" s="296"/>
    </row>
    <row r="381" spans="16:16" x14ac:dyDescent="0.2">
      <c r="P381" s="296"/>
    </row>
    <row r="382" spans="16:16" x14ac:dyDescent="0.2">
      <c r="P382" s="296"/>
    </row>
    <row r="383" spans="16:16" x14ac:dyDescent="0.2">
      <c r="P383" s="296"/>
    </row>
    <row r="384" spans="16:16" x14ac:dyDescent="0.2">
      <c r="P384" s="296"/>
    </row>
    <row r="385" spans="16:16" x14ac:dyDescent="0.2">
      <c r="P385" s="296"/>
    </row>
    <row r="386" spans="16:16" x14ac:dyDescent="0.2">
      <c r="P386" s="296"/>
    </row>
    <row r="387" spans="16:16" x14ac:dyDescent="0.2">
      <c r="P387" s="296"/>
    </row>
    <row r="388" spans="16:16" x14ac:dyDescent="0.2">
      <c r="P388" s="296"/>
    </row>
    <row r="389" spans="16:16" x14ac:dyDescent="0.2">
      <c r="P389" s="296"/>
    </row>
    <row r="390" spans="16:16" x14ac:dyDescent="0.2">
      <c r="P390" s="296"/>
    </row>
    <row r="391" spans="16:16" x14ac:dyDescent="0.2">
      <c r="P391" s="296"/>
    </row>
    <row r="392" spans="16:16" x14ac:dyDescent="0.2">
      <c r="P392" s="296"/>
    </row>
    <row r="393" spans="16:16" x14ac:dyDescent="0.2">
      <c r="P393" s="296"/>
    </row>
    <row r="394" spans="16:16" x14ac:dyDescent="0.2">
      <c r="P394" s="296"/>
    </row>
    <row r="395" spans="16:16" x14ac:dyDescent="0.2">
      <c r="P395" s="296"/>
    </row>
    <row r="396" spans="16:16" x14ac:dyDescent="0.2">
      <c r="P396" s="296"/>
    </row>
    <row r="397" spans="16:16" x14ac:dyDescent="0.2">
      <c r="P397" s="296"/>
    </row>
    <row r="398" spans="16:16" x14ac:dyDescent="0.2">
      <c r="P398" s="296"/>
    </row>
    <row r="399" spans="16:16" x14ac:dyDescent="0.2">
      <c r="P399" s="296"/>
    </row>
    <row r="400" spans="16:16" x14ac:dyDescent="0.2">
      <c r="P400" s="296"/>
    </row>
    <row r="401" spans="16:16" x14ac:dyDescent="0.2">
      <c r="P401" s="296"/>
    </row>
    <row r="402" spans="16:16" x14ac:dyDescent="0.2">
      <c r="P402" s="296"/>
    </row>
    <row r="403" spans="16:16" x14ac:dyDescent="0.2">
      <c r="P403" s="296"/>
    </row>
    <row r="404" spans="16:16" x14ac:dyDescent="0.2">
      <c r="P404" s="296"/>
    </row>
    <row r="405" spans="16:16" x14ac:dyDescent="0.2">
      <c r="P405" s="296"/>
    </row>
    <row r="406" spans="16:16" x14ac:dyDescent="0.2">
      <c r="P406" s="296"/>
    </row>
    <row r="407" spans="16:16" x14ac:dyDescent="0.2">
      <c r="P407" s="296"/>
    </row>
    <row r="408" spans="16:16" x14ac:dyDescent="0.2">
      <c r="P408" s="296"/>
    </row>
    <row r="409" spans="16:16" x14ac:dyDescent="0.2">
      <c r="P409" s="296"/>
    </row>
    <row r="410" spans="16:16" x14ac:dyDescent="0.2">
      <c r="P410" s="296"/>
    </row>
    <row r="411" spans="16:16" x14ac:dyDescent="0.2">
      <c r="P411" s="296"/>
    </row>
    <row r="412" spans="16:16" x14ac:dyDescent="0.2">
      <c r="P412" s="296"/>
    </row>
    <row r="413" spans="16:16" x14ac:dyDescent="0.2">
      <c r="P413" s="296"/>
    </row>
    <row r="414" spans="16:16" x14ac:dyDescent="0.2">
      <c r="P414" s="296"/>
    </row>
    <row r="415" spans="16:16" x14ac:dyDescent="0.2">
      <c r="P415" s="296"/>
    </row>
    <row r="416" spans="16:16" x14ac:dyDescent="0.2">
      <c r="P416" s="296"/>
    </row>
    <row r="417" spans="16:16" x14ac:dyDescent="0.2">
      <c r="P417" s="296"/>
    </row>
    <row r="418" spans="16:16" x14ac:dyDescent="0.2">
      <c r="P418" s="296"/>
    </row>
    <row r="419" spans="16:16" x14ac:dyDescent="0.2">
      <c r="P419" s="296"/>
    </row>
    <row r="420" spans="16:16" x14ac:dyDescent="0.2">
      <c r="P420" s="296"/>
    </row>
    <row r="421" spans="16:16" x14ac:dyDescent="0.2">
      <c r="P421" s="296"/>
    </row>
    <row r="422" spans="16:16" x14ac:dyDescent="0.2">
      <c r="P422" s="296"/>
    </row>
    <row r="423" spans="16:16" x14ac:dyDescent="0.2">
      <c r="P423" s="296"/>
    </row>
    <row r="424" spans="16:16" x14ac:dyDescent="0.2">
      <c r="P424" s="296"/>
    </row>
    <row r="425" spans="16:16" x14ac:dyDescent="0.2">
      <c r="P425" s="296"/>
    </row>
    <row r="426" spans="16:16" x14ac:dyDescent="0.2">
      <c r="P426" s="296"/>
    </row>
    <row r="427" spans="16:16" x14ac:dyDescent="0.2">
      <c r="P427" s="296"/>
    </row>
    <row r="428" spans="16:16" x14ac:dyDescent="0.2">
      <c r="P428" s="296"/>
    </row>
    <row r="429" spans="16:16" x14ac:dyDescent="0.2">
      <c r="P429" s="296"/>
    </row>
    <row r="430" spans="16:16" x14ac:dyDescent="0.2">
      <c r="P430" s="296"/>
    </row>
    <row r="431" spans="16:16" x14ac:dyDescent="0.2">
      <c r="P431" s="296"/>
    </row>
    <row r="432" spans="16:16" x14ac:dyDescent="0.2">
      <c r="P432" s="296"/>
    </row>
    <row r="433" spans="16:16" x14ac:dyDescent="0.2">
      <c r="P433" s="296"/>
    </row>
    <row r="434" spans="16:16" x14ac:dyDescent="0.2">
      <c r="P434" s="296"/>
    </row>
    <row r="435" spans="16:16" x14ac:dyDescent="0.2">
      <c r="P435" s="296"/>
    </row>
    <row r="436" spans="16:16" x14ac:dyDescent="0.2">
      <c r="P436" s="296"/>
    </row>
    <row r="437" spans="16:16" x14ac:dyDescent="0.2">
      <c r="P437" s="296"/>
    </row>
    <row r="438" spans="16:16" x14ac:dyDescent="0.2">
      <c r="P438" s="296"/>
    </row>
    <row r="439" spans="16:16" x14ac:dyDescent="0.2">
      <c r="P439" s="296"/>
    </row>
    <row r="440" spans="16:16" x14ac:dyDescent="0.2">
      <c r="P440" s="296"/>
    </row>
    <row r="441" spans="16:16" x14ac:dyDescent="0.2">
      <c r="P441" s="296"/>
    </row>
    <row r="442" spans="16:16" x14ac:dyDescent="0.2">
      <c r="P442" s="296"/>
    </row>
    <row r="443" spans="16:16" x14ac:dyDescent="0.2">
      <c r="P443" s="296"/>
    </row>
    <row r="444" spans="16:16" x14ac:dyDescent="0.2">
      <c r="P444" s="296"/>
    </row>
    <row r="445" spans="16:16" x14ac:dyDescent="0.2">
      <c r="P445" s="296"/>
    </row>
    <row r="446" spans="16:16" x14ac:dyDescent="0.2">
      <c r="P446" s="296"/>
    </row>
    <row r="447" spans="16:16" x14ac:dyDescent="0.2">
      <c r="P447" s="296"/>
    </row>
    <row r="448" spans="16:16" x14ac:dyDescent="0.2">
      <c r="P448" s="296"/>
    </row>
    <row r="449" spans="16:16" x14ac:dyDescent="0.2">
      <c r="P449" s="296"/>
    </row>
    <row r="450" spans="16:16" x14ac:dyDescent="0.2">
      <c r="P450" s="296"/>
    </row>
    <row r="451" spans="16:16" x14ac:dyDescent="0.2">
      <c r="P451" s="296"/>
    </row>
    <row r="452" spans="16:16" x14ac:dyDescent="0.2">
      <c r="P452" s="296"/>
    </row>
    <row r="453" spans="16:16" x14ac:dyDescent="0.2">
      <c r="P453" s="296"/>
    </row>
  </sheetData>
  <sheetProtection password="B234" sheet="1" objects="1" scenarios="1" formatCells="0" formatColumns="0" formatRows="0" insertColumns="0" insertRows="0" insertHyperlinks="0" deleteColumns="0" deleteRows="0" sort="0" autoFilter="0" pivotTables="0"/>
  <mergeCells count="12">
    <mergeCell ref="C6:F6"/>
    <mergeCell ref="C7:F7"/>
    <mergeCell ref="C1:E1"/>
    <mergeCell ref="C2:F2"/>
    <mergeCell ref="C3:F3"/>
    <mergeCell ref="C4:F4"/>
    <mergeCell ref="C5:F5"/>
    <mergeCell ref="C8:F8"/>
    <mergeCell ref="C9:F9"/>
    <mergeCell ref="C10:F10"/>
    <mergeCell ref="C11:F11"/>
    <mergeCell ref="C12:F12"/>
  </mergeCells>
  <phoneticPr fontId="6" type="noConversion"/>
  <conditionalFormatting sqref="J28">
    <cfRule type="duplicateValues" dxfId="273" priority="1"/>
    <cfRule type="duplicateValues" dxfId="272" priority="2"/>
    <cfRule type="duplicateValues" dxfId="271" priority="3" stopIfTrue="1"/>
    <cfRule type="duplicateValues" dxfId="270" priority="4" stopIfTrue="1"/>
    <cfRule type="duplicateValues" dxfId="269" priority="5" stopIfTrue="1"/>
    <cfRule type="duplicateValues" dxfId="268" priority="6" stopIfTrue="1"/>
    <cfRule type="duplicateValues" dxfId="267" priority="7" stopIfTrue="1"/>
    <cfRule type="duplicateValues" dxfId="266" priority="8" stopIfTrue="1"/>
    <cfRule type="duplicateValues" dxfId="265" priority="9" stopIfTrue="1"/>
    <cfRule type="duplicateValues" dxfId="264" priority="10" stopIfTrue="1"/>
    <cfRule type="duplicateValues" dxfId="263" priority="11" stopIfTrue="1"/>
    <cfRule type="duplicateValues" dxfId="262" priority="12" stopIfTrue="1"/>
    <cfRule type="duplicateValues" dxfId="261" priority="13" stopIfTrue="1"/>
    <cfRule type="duplicateValues" dxfId="260" priority="14" stopIfTrue="1"/>
    <cfRule type="duplicateValues" dxfId="259" priority="15" stopIfTrue="1"/>
    <cfRule type="duplicateValues" dxfId="258" priority="16" stopIfTrue="1"/>
    <cfRule type="duplicateValues" dxfId="257" priority="17" stopIfTrue="1"/>
    <cfRule type="duplicateValues" dxfId="256" priority="18" stopIfTrue="1"/>
    <cfRule type="duplicateValues" dxfId="255" priority="19" stopIfTrue="1"/>
    <cfRule type="duplicateValues" dxfId="254" priority="20" stopIfTrue="1"/>
    <cfRule type="duplicateValues" dxfId="253" priority="21" stopIfTrue="1"/>
    <cfRule type="duplicateValues" dxfId="252" priority="22" stopIfTrue="1"/>
    <cfRule type="duplicateValues" dxfId="251" priority="23" stopIfTrue="1"/>
    <cfRule type="duplicateValues" dxfId="250" priority="24" stopIfTrue="1"/>
    <cfRule type="duplicateValues" dxfId="249" priority="25" stopIfTrue="1"/>
    <cfRule type="duplicateValues" dxfId="248" priority="26" stopIfTrue="1"/>
    <cfRule type="duplicateValues" dxfId="247" priority="27" stopIfTrue="1"/>
    <cfRule type="duplicateValues" dxfId="246" priority="28" stopIfTrue="1"/>
  </conditionalFormatting>
  <pageMargins left="0.75" right="0.75" top="1" bottom="1" header="0.5" footer="0.5"/>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6"/>
  <sheetViews>
    <sheetView zoomScale="80" zoomScaleNormal="80" workbookViewId="0">
      <selection activeCell="C47" sqref="C47"/>
    </sheetView>
  </sheetViews>
  <sheetFormatPr defaultRowHeight="12.75" x14ac:dyDescent="0.2"/>
  <cols>
    <col min="1" max="1" width="3.7109375" customWidth="1"/>
    <col min="2" max="2" width="22.7109375" bestFit="1" customWidth="1"/>
    <col min="3" max="3" width="20" customWidth="1"/>
    <col min="4" max="4" width="10.42578125" customWidth="1"/>
    <col min="5" max="5" width="15.5703125" style="38" customWidth="1"/>
    <col min="6" max="6" width="16.7109375" customWidth="1"/>
    <col min="7" max="7" width="16.85546875" customWidth="1"/>
    <col min="8" max="8" width="47.7109375" customWidth="1"/>
    <col min="9" max="9" width="17.140625" bestFit="1" customWidth="1"/>
    <col min="10" max="10" width="15.140625" bestFit="1" customWidth="1"/>
    <col min="11" max="11" width="14.28515625" customWidth="1"/>
    <col min="12" max="12" width="17.28515625" customWidth="1"/>
    <col min="13" max="13" width="12.28515625" customWidth="1"/>
    <col min="14" max="14" width="11.85546875" customWidth="1"/>
    <col min="15" max="15" width="13.42578125" customWidth="1"/>
    <col min="16" max="16" width="11.42578125" customWidth="1"/>
    <col min="17" max="17" width="36.85546875" customWidth="1"/>
    <col min="18" max="19" width="18.85546875" customWidth="1"/>
    <col min="20" max="20" width="19.7109375" customWidth="1"/>
    <col min="21" max="22" width="13.85546875" customWidth="1"/>
    <col min="23" max="23" width="16.42578125" customWidth="1"/>
    <col min="24" max="24" width="14.7109375" customWidth="1"/>
    <col min="25" max="25" width="16.28515625" customWidth="1"/>
  </cols>
  <sheetData>
    <row r="1" spans="1:25" ht="13.5" thickBot="1" x14ac:dyDescent="0.25"/>
    <row r="2" spans="1:25" s="3" customFormat="1" ht="15" customHeight="1" x14ac:dyDescent="0.2">
      <c r="A2" s="1"/>
      <c r="B2" s="39" t="s">
        <v>0</v>
      </c>
      <c r="C2" s="1119" t="s">
        <v>11366</v>
      </c>
      <c r="D2" s="1120"/>
      <c r="E2" s="1120"/>
      <c r="F2" s="1121"/>
      <c r="G2" s="14"/>
      <c r="H2" s="6"/>
      <c r="J2" s="1"/>
      <c r="K2" s="11"/>
      <c r="L2" s="1"/>
      <c r="M2" s="4"/>
      <c r="N2" s="2"/>
      <c r="O2" s="1"/>
    </row>
    <row r="3" spans="1:25" s="3" customFormat="1" ht="15" customHeight="1" thickBot="1" x14ac:dyDescent="0.25">
      <c r="A3" s="1"/>
      <c r="B3" s="37" t="s">
        <v>198</v>
      </c>
      <c r="C3" s="1117" t="s">
        <v>209</v>
      </c>
      <c r="D3" s="1117"/>
      <c r="E3" s="1117"/>
      <c r="F3" s="1118"/>
      <c r="G3" s="14"/>
      <c r="H3" s="6"/>
      <c r="J3" s="1"/>
      <c r="K3" s="11"/>
      <c r="L3" s="1"/>
      <c r="M3" s="4"/>
      <c r="N3" s="2"/>
      <c r="O3" s="1"/>
    </row>
    <row r="4" spans="1:25" s="3" customFormat="1" ht="15" customHeight="1" x14ac:dyDescent="0.2">
      <c r="A4" s="1"/>
      <c r="B4" s="40"/>
      <c r="C4" s="1115" t="s">
        <v>2633</v>
      </c>
      <c r="D4" s="1115"/>
      <c r="E4" s="1115"/>
      <c r="F4" s="1116"/>
      <c r="G4" s="14"/>
      <c r="H4" s="6"/>
      <c r="J4" s="1"/>
      <c r="K4" s="11"/>
      <c r="L4" s="1"/>
      <c r="M4" s="4"/>
      <c r="N4" s="2"/>
      <c r="O4" s="1"/>
    </row>
    <row r="5" spans="1:25" s="3" customFormat="1" ht="15" customHeight="1" x14ac:dyDescent="0.2">
      <c r="A5" s="1"/>
      <c r="B5" s="24"/>
      <c r="C5" s="1113" t="s">
        <v>196</v>
      </c>
      <c r="D5" s="1113"/>
      <c r="E5" s="1113"/>
      <c r="F5" s="1114"/>
      <c r="G5" s="14"/>
      <c r="H5" s="6"/>
      <c r="J5" s="1"/>
      <c r="K5" s="11"/>
      <c r="L5" s="1"/>
      <c r="M5" s="4"/>
      <c r="N5" s="2"/>
      <c r="O5" s="1"/>
    </row>
    <row r="6" spans="1:25" s="3" customFormat="1" ht="15" customHeight="1" x14ac:dyDescent="0.2">
      <c r="A6" s="1"/>
      <c r="B6" s="25"/>
      <c r="C6" s="1111" t="s">
        <v>197</v>
      </c>
      <c r="D6" s="1111"/>
      <c r="E6" s="1111"/>
      <c r="F6" s="1112"/>
      <c r="G6" s="14"/>
      <c r="H6" s="6"/>
      <c r="J6" s="1"/>
      <c r="K6" s="11"/>
      <c r="L6" s="1"/>
      <c r="M6" s="4"/>
      <c r="N6" s="2"/>
      <c r="O6" s="1"/>
    </row>
    <row r="7" spans="1:25" s="3" customFormat="1" ht="15" customHeight="1" x14ac:dyDescent="0.2">
      <c r="A7" s="1"/>
      <c r="B7" s="26"/>
      <c r="C7" s="1105" t="s">
        <v>193</v>
      </c>
      <c r="D7" s="1105"/>
      <c r="E7" s="1105"/>
      <c r="F7" s="1106"/>
      <c r="G7" s="14"/>
      <c r="H7" s="6"/>
      <c r="J7" s="1"/>
      <c r="K7" s="11"/>
      <c r="L7" s="1"/>
      <c r="M7" s="4"/>
      <c r="N7" s="2"/>
      <c r="O7" s="1"/>
    </row>
    <row r="8" spans="1:25" s="3" customFormat="1" ht="15" customHeight="1" x14ac:dyDescent="0.2">
      <c r="A8" s="1"/>
      <c r="B8" s="23"/>
      <c r="C8" s="1107" t="s">
        <v>194</v>
      </c>
      <c r="D8" s="1107"/>
      <c r="E8" s="1107"/>
      <c r="F8" s="1108"/>
      <c r="G8" s="14"/>
      <c r="H8" s="6"/>
      <c r="J8" s="1"/>
      <c r="K8" s="11"/>
      <c r="L8" s="1"/>
      <c r="M8" s="4"/>
      <c r="N8" s="2"/>
      <c r="O8" s="1"/>
    </row>
    <row r="9" spans="1:25" s="3" customFormat="1" ht="15" customHeight="1" x14ac:dyDescent="0.2">
      <c r="A9" s="1"/>
      <c r="B9" s="27"/>
      <c r="C9" s="1109" t="s">
        <v>195</v>
      </c>
      <c r="D9" s="1109"/>
      <c r="E9" s="1109"/>
      <c r="F9" s="1110"/>
      <c r="G9" s="14"/>
      <c r="H9" s="6"/>
      <c r="J9" s="1"/>
      <c r="K9" s="11"/>
      <c r="L9" s="1"/>
      <c r="M9" s="4"/>
      <c r="N9" s="2"/>
      <c r="O9" s="1"/>
    </row>
    <row r="10" spans="1:25" s="3" customFormat="1" ht="15" customHeight="1" x14ac:dyDescent="0.2">
      <c r="A10" s="1"/>
      <c r="B10" s="28"/>
      <c r="C10" s="1103" t="s">
        <v>2787</v>
      </c>
      <c r="D10" s="1103"/>
      <c r="E10" s="1103"/>
      <c r="F10" s="1104"/>
      <c r="G10" s="14"/>
      <c r="H10" s="6"/>
      <c r="J10" s="1"/>
      <c r="K10" s="11"/>
      <c r="L10" s="1"/>
      <c r="M10" s="4"/>
      <c r="N10" s="2"/>
      <c r="O10" s="1"/>
    </row>
    <row r="11" spans="1:25" s="3" customFormat="1" ht="15" customHeight="1" x14ac:dyDescent="0.2">
      <c r="A11" s="1"/>
      <c r="B11" s="29"/>
      <c r="C11" s="1099" t="s">
        <v>2788</v>
      </c>
      <c r="D11" s="1099"/>
      <c r="E11" s="1099"/>
      <c r="F11" s="1100"/>
      <c r="G11" s="14"/>
      <c r="H11" s="6"/>
      <c r="J11" s="1"/>
      <c r="K11" s="11"/>
      <c r="L11" s="1"/>
      <c r="M11" s="4"/>
      <c r="N11" s="2"/>
      <c r="O11" s="1"/>
    </row>
    <row r="12" spans="1:25" s="3" customFormat="1" ht="15" customHeight="1" thickBot="1" x14ac:dyDescent="0.25">
      <c r="A12" s="1"/>
      <c r="B12" s="30"/>
      <c r="C12" s="1101" t="s">
        <v>2789</v>
      </c>
      <c r="D12" s="1101"/>
      <c r="E12" s="1101"/>
      <c r="F12" s="1102"/>
      <c r="G12" s="14"/>
      <c r="H12" s="6"/>
      <c r="J12" s="1"/>
      <c r="K12" s="11"/>
      <c r="L12" s="1"/>
      <c r="M12" s="4"/>
      <c r="N12" s="2"/>
      <c r="O12" s="1"/>
    </row>
    <row r="13" spans="1:25" s="3" customFormat="1" ht="13.5" thickBot="1" x14ac:dyDescent="0.25">
      <c r="A13" s="1"/>
      <c r="B13" s="52"/>
      <c r="C13" s="62"/>
      <c r="D13" s="62"/>
      <c r="E13" s="63"/>
      <c r="F13" s="64"/>
      <c r="G13" s="14"/>
      <c r="H13" s="6"/>
      <c r="J13" s="1"/>
      <c r="K13" s="11"/>
      <c r="L13" s="1"/>
      <c r="M13" s="4"/>
      <c r="N13" s="2"/>
      <c r="O13" s="1"/>
    </row>
    <row r="14" spans="1:25" s="3" customFormat="1" ht="66.75" customHeight="1" x14ac:dyDescent="0.2">
      <c r="A14" s="100" t="s">
        <v>1</v>
      </c>
      <c r="B14" s="111" t="s">
        <v>2</v>
      </c>
      <c r="C14" s="101" t="s">
        <v>17</v>
      </c>
      <c r="D14" s="111" t="s">
        <v>199</v>
      </c>
      <c r="E14" s="109" t="s">
        <v>243</v>
      </c>
      <c r="F14" s="101" t="s">
        <v>3</v>
      </c>
      <c r="G14" s="101" t="s">
        <v>4</v>
      </c>
      <c r="H14" s="101" t="s">
        <v>5</v>
      </c>
      <c r="I14" s="101" t="s">
        <v>6</v>
      </c>
      <c r="J14" s="101" t="s">
        <v>7</v>
      </c>
      <c r="K14" s="102" t="s">
        <v>200</v>
      </c>
      <c r="L14" s="101" t="s">
        <v>9</v>
      </c>
      <c r="M14" s="101" t="s">
        <v>201</v>
      </c>
      <c r="N14" s="101" t="s">
        <v>202</v>
      </c>
      <c r="O14" s="101" t="s">
        <v>10</v>
      </c>
      <c r="P14" s="101" t="s">
        <v>206</v>
      </c>
      <c r="Q14" s="101" t="s">
        <v>203</v>
      </c>
      <c r="R14" s="101" t="s">
        <v>204</v>
      </c>
      <c r="S14" s="101" t="s">
        <v>208</v>
      </c>
      <c r="T14" s="101" t="s">
        <v>205</v>
      </c>
      <c r="U14" s="101" t="s">
        <v>248</v>
      </c>
      <c r="V14" s="112" t="s">
        <v>246</v>
      </c>
      <c r="W14" s="101" t="s">
        <v>207</v>
      </c>
      <c r="X14" s="101" t="s">
        <v>244</v>
      </c>
      <c r="Y14" s="103" t="s">
        <v>245</v>
      </c>
    </row>
    <row r="15" spans="1:25" s="3" customFormat="1" ht="33" customHeight="1" x14ac:dyDescent="0.2">
      <c r="A15" s="119"/>
      <c r="B15" s="120"/>
      <c r="C15" s="119"/>
      <c r="D15" s="120"/>
      <c r="E15" s="121"/>
      <c r="F15" s="119"/>
      <c r="G15" s="119"/>
      <c r="H15" s="119"/>
      <c r="I15" s="119"/>
      <c r="J15" s="119"/>
      <c r="K15" s="122"/>
      <c r="L15" s="119"/>
      <c r="M15" s="119"/>
      <c r="N15" s="119"/>
      <c r="O15" s="119"/>
      <c r="P15" s="119"/>
      <c r="Q15" s="119"/>
      <c r="R15" s="119"/>
      <c r="S15" s="119"/>
      <c r="T15" s="119"/>
      <c r="U15" s="119"/>
      <c r="V15" s="123"/>
      <c r="W15" s="119"/>
      <c r="X15" s="119"/>
      <c r="Y15" s="119"/>
    </row>
    <row r="16" spans="1:25" s="3" customFormat="1" ht="15" customHeight="1" thickBot="1" x14ac:dyDescent="0.25">
      <c r="A16" s="90" t="s">
        <v>250</v>
      </c>
      <c r="B16" s="91"/>
      <c r="C16" s="91"/>
      <c r="D16" s="91"/>
      <c r="E16" s="91"/>
      <c r="F16" s="91"/>
      <c r="G16" s="91"/>
      <c r="H16" s="91"/>
      <c r="I16" s="91"/>
      <c r="J16" s="91"/>
      <c r="K16" s="92"/>
      <c r="L16" s="93"/>
      <c r="M16" s="94"/>
      <c r="N16" s="95"/>
      <c r="O16" s="93"/>
      <c r="P16" s="91"/>
      <c r="Q16" s="91"/>
      <c r="R16" s="96"/>
      <c r="W16" s="34"/>
    </row>
  </sheetData>
  <sheetProtection password="B234" sheet="1" objects="1" scenarios="1" formatCells="0" formatColumns="0" formatRows="0" insertColumns="0" insertRows="0" insertHyperlinks="0" deleteColumns="0" deleteRows="0" sort="0" autoFilter="0" pivotTables="0"/>
  <mergeCells count="11">
    <mergeCell ref="C7:F7"/>
    <mergeCell ref="C2:F2"/>
    <mergeCell ref="C3:F3"/>
    <mergeCell ref="C4:F4"/>
    <mergeCell ref="C5:F5"/>
    <mergeCell ref="C6:F6"/>
    <mergeCell ref="C9:F9"/>
    <mergeCell ref="C10:F10"/>
    <mergeCell ref="C11:F11"/>
    <mergeCell ref="C12:F12"/>
    <mergeCell ref="C8:F8"/>
  </mergeCells>
  <phoneticPr fontId="6" type="noConversion"/>
  <pageMargins left="0.75" right="0.75" top="1" bottom="1" header="0.5" footer="0.5"/>
  <pageSetup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3"/>
  <sheetViews>
    <sheetView zoomScale="80" zoomScaleNormal="80" workbookViewId="0">
      <selection activeCell="F27" sqref="F27"/>
    </sheetView>
  </sheetViews>
  <sheetFormatPr defaultColWidth="8.85546875" defaultRowHeight="12.75" x14ac:dyDescent="0.2"/>
  <cols>
    <col min="1" max="1" width="3.5703125" style="296" bestFit="1" customWidth="1"/>
    <col min="2" max="2" width="22.42578125" style="296" bestFit="1" customWidth="1"/>
    <col min="3" max="3" width="18.7109375" style="296" customWidth="1"/>
    <col min="4" max="4" width="12.42578125" style="296" customWidth="1"/>
    <col min="5" max="5" width="14.7109375" style="296" customWidth="1"/>
    <col min="6" max="6" width="16.140625" style="296" customWidth="1"/>
    <col min="7" max="7" width="15.5703125" style="296" bestFit="1" customWidth="1"/>
    <col min="8" max="8" width="42.140625" style="296" customWidth="1"/>
    <col min="9" max="9" width="18" style="296" customWidth="1"/>
    <col min="10" max="10" width="15.5703125" style="296" bestFit="1" customWidth="1"/>
    <col min="11" max="11" width="15.5703125" style="296" customWidth="1"/>
    <col min="12" max="12" width="11.5703125" style="296" customWidth="1"/>
    <col min="13" max="13" width="12.7109375" style="296" customWidth="1"/>
    <col min="14" max="14" width="13" style="296" customWidth="1"/>
    <col min="15" max="15" width="14.42578125" style="296" customWidth="1"/>
    <col min="16" max="16" width="8.85546875" style="296"/>
    <col min="17" max="17" width="28" style="296" customWidth="1"/>
    <col min="18" max="18" width="13.42578125" style="296" customWidth="1"/>
    <col min="19" max="22" width="27" style="296" customWidth="1"/>
    <col min="23" max="23" width="24" style="296" customWidth="1"/>
    <col min="24" max="24" width="13.85546875" style="296" customWidth="1"/>
    <col min="25" max="25" width="17.42578125" style="296" customWidth="1"/>
    <col min="26" max="16384" width="8.85546875" style="296"/>
  </cols>
  <sheetData>
    <row r="1" spans="1:25" ht="13.5" thickBot="1" x14ac:dyDescent="0.25"/>
    <row r="2" spans="1:25" ht="15" customHeight="1" x14ac:dyDescent="0.2">
      <c r="B2" s="396" t="s">
        <v>0</v>
      </c>
      <c r="C2" s="1137" t="s">
        <v>11366</v>
      </c>
      <c r="D2" s="1138"/>
      <c r="E2" s="1138"/>
      <c r="F2" s="1139"/>
      <c r="G2" s="275"/>
      <c r="H2" s="397"/>
      <c r="K2" s="398"/>
    </row>
    <row r="3" spans="1:25" ht="15" customHeight="1" thickBot="1" x14ac:dyDescent="0.25">
      <c r="B3" s="399" t="s">
        <v>198</v>
      </c>
      <c r="C3" s="1140" t="s">
        <v>209</v>
      </c>
      <c r="D3" s="1140"/>
      <c r="E3" s="1140"/>
      <c r="F3" s="1141"/>
      <c r="G3" s="275"/>
      <c r="H3" s="397"/>
      <c r="K3" s="398"/>
    </row>
    <row r="4" spans="1:25" ht="15" customHeight="1" x14ac:dyDescent="0.25">
      <c r="B4" s="400"/>
      <c r="C4" s="1142" t="s">
        <v>2633</v>
      </c>
      <c r="D4" s="1142"/>
      <c r="E4" s="1142"/>
      <c r="F4" s="1143"/>
      <c r="G4" s="275"/>
      <c r="H4" s="397"/>
      <c r="K4" s="398"/>
    </row>
    <row r="5" spans="1:25" ht="15" customHeight="1" x14ac:dyDescent="0.2">
      <c r="B5" s="401"/>
      <c r="C5" s="1144" t="s">
        <v>196</v>
      </c>
      <c r="D5" s="1144"/>
      <c r="E5" s="1144"/>
      <c r="F5" s="1145"/>
      <c r="G5" s="275"/>
      <c r="H5" s="397"/>
      <c r="K5" s="398"/>
    </row>
    <row r="6" spans="1:25" ht="15" customHeight="1" x14ac:dyDescent="0.2">
      <c r="B6" s="402"/>
      <c r="C6" s="1132" t="s">
        <v>197</v>
      </c>
      <c r="D6" s="1132"/>
      <c r="E6" s="1132"/>
      <c r="F6" s="1133"/>
      <c r="G6" s="275"/>
      <c r="H6" s="397"/>
      <c r="K6" s="398"/>
    </row>
    <row r="7" spans="1:25" ht="15" customHeight="1" x14ac:dyDescent="0.2">
      <c r="B7" s="403"/>
      <c r="C7" s="1134" t="s">
        <v>193</v>
      </c>
      <c r="D7" s="1134"/>
      <c r="E7" s="1134"/>
      <c r="F7" s="1135"/>
      <c r="G7" s="275"/>
      <c r="H7" s="397"/>
      <c r="K7" s="398"/>
    </row>
    <row r="8" spans="1:25" ht="15" customHeight="1" x14ac:dyDescent="0.2">
      <c r="B8" s="404"/>
      <c r="C8" s="1122" t="s">
        <v>194</v>
      </c>
      <c r="D8" s="1122"/>
      <c r="E8" s="1122"/>
      <c r="F8" s="1123"/>
      <c r="G8" s="275"/>
      <c r="H8" s="397"/>
      <c r="K8" s="398"/>
    </row>
    <row r="9" spans="1:25" ht="15" customHeight="1" x14ac:dyDescent="0.2">
      <c r="B9" s="405"/>
      <c r="C9" s="1124" t="s">
        <v>195</v>
      </c>
      <c r="D9" s="1124"/>
      <c r="E9" s="1124"/>
      <c r="F9" s="1125"/>
      <c r="G9" s="275"/>
      <c r="H9" s="397"/>
      <c r="K9" s="398"/>
    </row>
    <row r="10" spans="1:25" ht="15" customHeight="1" x14ac:dyDescent="0.2">
      <c r="B10" s="406"/>
      <c r="C10" s="1126" t="s">
        <v>2790</v>
      </c>
      <c r="D10" s="1126"/>
      <c r="E10" s="1126"/>
      <c r="F10" s="1127"/>
      <c r="G10" s="275"/>
      <c r="H10" s="397"/>
      <c r="K10" s="398"/>
    </row>
    <row r="11" spans="1:25" ht="15" customHeight="1" x14ac:dyDescent="0.2">
      <c r="B11" s="407"/>
      <c r="C11" s="1128" t="s">
        <v>2788</v>
      </c>
      <c r="D11" s="1128"/>
      <c r="E11" s="1128"/>
      <c r="F11" s="1129"/>
      <c r="G11" s="275"/>
      <c r="H11" s="397"/>
      <c r="K11" s="398"/>
    </row>
    <row r="12" spans="1:25" ht="15" customHeight="1" thickBot="1" x14ac:dyDescent="0.25">
      <c r="B12" s="408"/>
      <c r="C12" s="1130" t="s">
        <v>2789</v>
      </c>
      <c r="D12" s="1130"/>
      <c r="E12" s="1130"/>
      <c r="F12" s="1131"/>
      <c r="G12" s="275"/>
      <c r="H12" s="397"/>
      <c r="K12" s="398"/>
    </row>
    <row r="13" spans="1:25" ht="15" customHeight="1" thickBot="1" x14ac:dyDescent="0.25">
      <c r="B13" s="275"/>
      <c r="C13" s="375"/>
      <c r="D13" s="375"/>
      <c r="E13" s="589"/>
      <c r="F13" s="375"/>
      <c r="G13" s="275"/>
      <c r="H13" s="397"/>
      <c r="K13" s="398"/>
    </row>
    <row r="14" spans="1:25" ht="49.5" customHeight="1" x14ac:dyDescent="0.2">
      <c r="A14" s="100" t="s">
        <v>1</v>
      </c>
      <c r="B14" s="101" t="s">
        <v>2</v>
      </c>
      <c r="C14" s="101" t="s">
        <v>17</v>
      </c>
      <c r="D14" s="101" t="s">
        <v>199</v>
      </c>
      <c r="E14" s="109" t="s">
        <v>243</v>
      </c>
      <c r="F14" s="101" t="s">
        <v>3</v>
      </c>
      <c r="G14" s="101" t="s">
        <v>4</v>
      </c>
      <c r="H14" s="101" t="s">
        <v>5</v>
      </c>
      <c r="I14" s="101" t="s">
        <v>6</v>
      </c>
      <c r="J14" s="101" t="s">
        <v>7</v>
      </c>
      <c r="K14" s="102" t="s">
        <v>200</v>
      </c>
      <c r="L14" s="101" t="s">
        <v>9</v>
      </c>
      <c r="M14" s="101" t="s">
        <v>201</v>
      </c>
      <c r="N14" s="101" t="s">
        <v>202</v>
      </c>
      <c r="O14" s="101" t="s">
        <v>10</v>
      </c>
      <c r="P14" s="101" t="s">
        <v>206</v>
      </c>
      <c r="Q14" s="101" t="s">
        <v>203</v>
      </c>
      <c r="R14" s="101" t="s">
        <v>204</v>
      </c>
      <c r="S14" s="101" t="s">
        <v>208</v>
      </c>
      <c r="T14" s="101" t="s">
        <v>205</v>
      </c>
      <c r="U14" s="101" t="s">
        <v>248</v>
      </c>
      <c r="V14" s="112" t="s">
        <v>246</v>
      </c>
      <c r="W14" s="101" t="s">
        <v>207</v>
      </c>
      <c r="X14" s="101" t="s">
        <v>244</v>
      </c>
      <c r="Y14" s="103" t="s">
        <v>245</v>
      </c>
    </row>
    <row r="15" spans="1:25" ht="13.5" thickBot="1" x14ac:dyDescent="0.25">
      <c r="A15" s="154"/>
      <c r="B15" s="105"/>
      <c r="C15" s="105"/>
      <c r="D15" s="105"/>
      <c r="E15" s="105"/>
      <c r="F15" s="105"/>
      <c r="G15" s="105"/>
      <c r="H15" s="105"/>
      <c r="I15" s="105"/>
      <c r="J15" s="105"/>
      <c r="K15" s="155"/>
      <c r="L15" s="105"/>
      <c r="M15" s="105"/>
      <c r="N15" s="155"/>
      <c r="O15" s="155"/>
      <c r="P15" s="155"/>
      <c r="Q15" s="105"/>
      <c r="R15" s="105"/>
      <c r="S15" s="105"/>
      <c r="T15" s="105"/>
      <c r="U15" s="105"/>
      <c r="V15" s="105"/>
      <c r="W15" s="105"/>
      <c r="X15" s="105"/>
      <c r="Y15" s="286"/>
    </row>
    <row r="16" spans="1:25" s="590" customFormat="1" ht="43.5" customHeight="1" thickBot="1" x14ac:dyDescent="0.25">
      <c r="A16" s="106">
        <v>1</v>
      </c>
      <c r="B16" s="574" t="s">
        <v>172</v>
      </c>
      <c r="C16" s="574" t="s">
        <v>173</v>
      </c>
      <c r="D16" s="574" t="s">
        <v>15</v>
      </c>
      <c r="E16" s="574">
        <v>0.499</v>
      </c>
      <c r="F16" s="574">
        <v>0.4</v>
      </c>
      <c r="G16" s="574" t="s">
        <v>174</v>
      </c>
      <c r="H16" s="574" t="s">
        <v>175</v>
      </c>
      <c r="I16" s="574" t="s">
        <v>176</v>
      </c>
      <c r="J16" s="574">
        <v>30101694687</v>
      </c>
      <c r="K16" s="575">
        <v>42712</v>
      </c>
      <c r="L16" s="574" t="s">
        <v>35</v>
      </c>
      <c r="M16" s="574" t="s">
        <v>49</v>
      </c>
      <c r="N16" s="575">
        <v>43077</v>
      </c>
      <c r="O16" s="574" t="s">
        <v>12</v>
      </c>
      <c r="P16" s="574"/>
      <c r="Q16" s="574"/>
      <c r="R16" s="574"/>
      <c r="S16" s="574"/>
      <c r="T16" s="574"/>
      <c r="U16" s="574"/>
      <c r="V16" s="574"/>
      <c r="W16" s="574"/>
      <c r="X16" s="574"/>
      <c r="Y16" s="576">
        <v>0.499</v>
      </c>
    </row>
    <row r="17" spans="1:25" s="590" customFormat="1" ht="43.5" customHeight="1" thickBot="1" x14ac:dyDescent="0.25">
      <c r="A17" s="577">
        <v>1</v>
      </c>
      <c r="B17" s="581" t="s">
        <v>1620</v>
      </c>
      <c r="C17" s="578" t="s">
        <v>1621</v>
      </c>
      <c r="D17" s="578" t="s">
        <v>27</v>
      </c>
      <c r="E17" s="579">
        <v>2.95</v>
      </c>
      <c r="F17" s="578">
        <v>20</v>
      </c>
      <c r="G17" s="581" t="s">
        <v>1065</v>
      </c>
      <c r="H17" s="581" t="s">
        <v>1065</v>
      </c>
      <c r="I17" s="578" t="s">
        <v>178</v>
      </c>
      <c r="J17" s="578">
        <v>1400000072</v>
      </c>
      <c r="K17" s="580">
        <v>45603</v>
      </c>
      <c r="L17" s="578" t="s">
        <v>35</v>
      </c>
      <c r="M17" s="578" t="s">
        <v>267</v>
      </c>
      <c r="N17" s="580">
        <v>45968</v>
      </c>
      <c r="O17" s="578" t="s">
        <v>21</v>
      </c>
      <c r="P17" s="581" t="s">
        <v>1622</v>
      </c>
      <c r="Q17" s="591" t="s">
        <v>40</v>
      </c>
      <c r="R17" s="578"/>
      <c r="S17" s="580"/>
      <c r="T17" s="582"/>
      <c r="U17" s="578" t="s">
        <v>276</v>
      </c>
      <c r="V17" s="578"/>
      <c r="W17" s="579">
        <v>2.95</v>
      </c>
      <c r="X17" s="583"/>
      <c r="Y17" s="583"/>
    </row>
    <row r="18" spans="1:25" s="590" customFormat="1" ht="13.5" thickBot="1" x14ac:dyDescent="0.25">
      <c r="A18" s="279"/>
      <c r="B18" s="584"/>
      <c r="C18" s="584"/>
      <c r="D18" s="584"/>
      <c r="E18" s="584"/>
      <c r="F18" s="584"/>
      <c r="G18" s="584"/>
      <c r="H18" s="584"/>
      <c r="I18" s="584"/>
      <c r="J18" s="584"/>
      <c r="K18" s="585"/>
      <c r="L18" s="584"/>
      <c r="M18" s="584"/>
      <c r="N18" s="585"/>
      <c r="O18" s="584"/>
      <c r="P18" s="584"/>
      <c r="Q18" s="584"/>
      <c r="R18" s="584"/>
      <c r="S18" s="584"/>
      <c r="T18" s="584"/>
      <c r="U18" s="584"/>
      <c r="V18" s="584"/>
      <c r="W18" s="584"/>
      <c r="X18" s="586"/>
      <c r="Y18" s="587"/>
    </row>
    <row r="19" spans="1:25" s="590" customFormat="1" ht="54.75" customHeight="1" thickBot="1" x14ac:dyDescent="0.25">
      <c r="A19" s="281">
        <v>1</v>
      </c>
      <c r="B19" s="270" t="s">
        <v>2634</v>
      </c>
      <c r="C19" s="270" t="s">
        <v>2635</v>
      </c>
      <c r="D19" s="270" t="s">
        <v>326</v>
      </c>
      <c r="E19" s="615">
        <v>1</v>
      </c>
      <c r="F19" s="270">
        <v>20</v>
      </c>
      <c r="G19" s="270" t="s">
        <v>731</v>
      </c>
      <c r="H19" s="270" t="s">
        <v>270</v>
      </c>
      <c r="I19" s="270" t="s">
        <v>180</v>
      </c>
      <c r="J19" s="270">
        <v>1005858904</v>
      </c>
      <c r="K19" s="271">
        <v>45692</v>
      </c>
      <c r="L19" s="270" t="s">
        <v>52</v>
      </c>
      <c r="M19" s="270" t="s">
        <v>296</v>
      </c>
      <c r="N19" s="271">
        <v>46057</v>
      </c>
      <c r="O19" s="270" t="s">
        <v>21</v>
      </c>
      <c r="P19" s="271" t="s">
        <v>1301</v>
      </c>
      <c r="Q19" s="270"/>
      <c r="R19" s="270"/>
      <c r="S19" s="270" t="s">
        <v>52</v>
      </c>
      <c r="T19" s="270"/>
      <c r="U19" s="270"/>
      <c r="V19" s="270"/>
      <c r="W19" s="270"/>
      <c r="X19" s="270"/>
      <c r="Y19" s="282">
        <v>1</v>
      </c>
    </row>
    <row r="20" spans="1:25" s="590" customFormat="1" ht="24" customHeight="1" x14ac:dyDescent="0.2">
      <c r="A20" s="670"/>
      <c r="B20" s="159"/>
      <c r="C20" s="159"/>
      <c r="D20" s="159"/>
      <c r="E20" s="783">
        <f>SUM(E19)</f>
        <v>1</v>
      </c>
      <c r="F20" s="159"/>
      <c r="G20" s="159"/>
      <c r="H20" s="159"/>
      <c r="I20" s="159"/>
      <c r="J20" s="159"/>
      <c r="K20" s="671"/>
      <c r="L20" s="159"/>
      <c r="M20" s="159"/>
      <c r="N20" s="671"/>
      <c r="O20" s="159"/>
      <c r="P20" s="671"/>
      <c r="Q20" s="159"/>
      <c r="R20" s="159"/>
      <c r="S20" s="159"/>
      <c r="T20" s="159"/>
      <c r="U20" s="159"/>
      <c r="V20" s="159"/>
      <c r="W20" s="159"/>
      <c r="X20" s="672"/>
      <c r="Y20" s="673"/>
    </row>
    <row r="21" spans="1:25" s="590" customFormat="1" ht="66" customHeight="1" thickBot="1" x14ac:dyDescent="0.25">
      <c r="A21" s="127">
        <v>1</v>
      </c>
      <c r="B21" s="128" t="s">
        <v>1220</v>
      </c>
      <c r="C21" s="791" t="s">
        <v>1221</v>
      </c>
      <c r="D21" s="160" t="s">
        <v>274</v>
      </c>
      <c r="E21" s="160">
        <v>2.9940000000000002</v>
      </c>
      <c r="F21" s="160">
        <v>20</v>
      </c>
      <c r="G21" s="160" t="s">
        <v>991</v>
      </c>
      <c r="H21" s="128" t="s">
        <v>1222</v>
      </c>
      <c r="I21" s="160" t="s">
        <v>740</v>
      </c>
      <c r="J21" s="160">
        <v>17546854</v>
      </c>
      <c r="K21" s="793" t="s">
        <v>495</v>
      </c>
      <c r="L21" s="160" t="s">
        <v>345</v>
      </c>
      <c r="M21" s="160" t="s">
        <v>743</v>
      </c>
      <c r="N21" s="793" t="s">
        <v>1223</v>
      </c>
      <c r="O21" s="160" t="s">
        <v>21</v>
      </c>
      <c r="P21" s="792">
        <v>2025</v>
      </c>
      <c r="Q21" s="160" t="s">
        <v>26</v>
      </c>
      <c r="R21" s="128" t="s">
        <v>1224</v>
      </c>
      <c r="S21" s="160" t="s">
        <v>26</v>
      </c>
      <c r="T21" s="160"/>
      <c r="U21" s="160"/>
      <c r="V21" s="128"/>
      <c r="W21" s="128" t="s">
        <v>9951</v>
      </c>
      <c r="X21" s="678"/>
      <c r="Y21" s="678"/>
    </row>
    <row r="22" spans="1:25" s="590" customFormat="1" ht="13.5" thickBot="1" x14ac:dyDescent="0.25">
      <c r="A22" s="680"/>
      <c r="B22" s="77"/>
      <c r="C22" s="116"/>
      <c r="D22" s="434"/>
      <c r="E22" s="165">
        <f>SUM(E21)</f>
        <v>2.9940000000000002</v>
      </c>
      <c r="F22" s="434"/>
      <c r="G22" s="434"/>
      <c r="H22" s="116"/>
      <c r="I22" s="434"/>
      <c r="J22" s="434"/>
      <c r="K22" s="654"/>
      <c r="L22" s="434"/>
      <c r="M22" s="434"/>
      <c r="N22" s="654"/>
      <c r="O22" s="434"/>
      <c r="P22" s="436"/>
      <c r="Q22" s="434"/>
      <c r="R22" s="116"/>
      <c r="S22" s="434"/>
      <c r="T22" s="434"/>
      <c r="U22" s="434"/>
      <c r="V22" s="434"/>
      <c r="W22" s="434"/>
      <c r="X22" s="655"/>
      <c r="Y22" s="679"/>
    </row>
    <row r="23" spans="1:25" ht="13.5" thickBot="1" x14ac:dyDescent="0.25">
      <c r="A23" s="412" t="s">
        <v>251</v>
      </c>
      <c r="B23" s="93"/>
      <c r="C23" s="93"/>
      <c r="D23" s="93"/>
      <c r="E23" s="93"/>
      <c r="F23" s="93"/>
      <c r="G23" s="93"/>
      <c r="H23" s="93"/>
      <c r="I23" s="93"/>
      <c r="J23" s="93"/>
      <c r="K23" s="413"/>
      <c r="L23" s="93"/>
      <c r="M23" s="93"/>
      <c r="N23" s="93"/>
      <c r="O23" s="93"/>
      <c r="P23" s="93"/>
      <c r="Q23" s="93"/>
      <c r="R23" s="93"/>
      <c r="S23" s="674"/>
      <c r="T23" s="675"/>
      <c r="U23" s="675"/>
      <c r="V23" s="675"/>
      <c r="W23" s="676"/>
      <c r="X23" s="675"/>
      <c r="Y23" s="677"/>
    </row>
  </sheetData>
  <sheetProtection password="B234" sheet="1" objects="1" scenarios="1" formatCells="0" formatColumns="0" formatRows="0" insertColumns="0" insertRows="0" insertHyperlinks="0" deleteColumns="0" deleteRows="0" sort="0" autoFilter="0" pivotTables="0"/>
  <mergeCells count="11">
    <mergeCell ref="C9:F9"/>
    <mergeCell ref="C10:F10"/>
    <mergeCell ref="C11:F11"/>
    <mergeCell ref="C12:F12"/>
    <mergeCell ref="C2:F2"/>
    <mergeCell ref="C8:F8"/>
    <mergeCell ref="C3:F3"/>
    <mergeCell ref="C4:F4"/>
    <mergeCell ref="C5:F5"/>
    <mergeCell ref="C6:F6"/>
    <mergeCell ref="C7:F7"/>
  </mergeCells>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1"/>
  <sheetViews>
    <sheetView zoomScale="80" zoomScaleNormal="80" workbookViewId="0">
      <selection activeCell="C36" sqref="C36"/>
    </sheetView>
  </sheetViews>
  <sheetFormatPr defaultColWidth="8.85546875" defaultRowHeight="12.75" x14ac:dyDescent="0.2"/>
  <cols>
    <col min="1" max="1" width="3.85546875" style="275" bestFit="1" customWidth="1"/>
    <col min="2" max="2" width="26.5703125" style="275" customWidth="1"/>
    <col min="3" max="3" width="51.42578125" style="275" customWidth="1"/>
    <col min="4" max="4" width="14.5703125" style="275" customWidth="1"/>
    <col min="5" max="5" width="10.85546875" style="415" customWidth="1"/>
    <col min="6" max="6" width="22" style="275" customWidth="1"/>
    <col min="7" max="7" width="36.5703125" style="275" customWidth="1"/>
    <col min="8" max="8" width="33.28515625" style="275" customWidth="1"/>
    <col min="9" max="9" width="24.7109375" style="275" customWidth="1"/>
    <col min="10" max="10" width="15.28515625" style="275" customWidth="1"/>
    <col min="11" max="11" width="13.42578125" style="275" customWidth="1"/>
    <col min="12" max="12" width="16.7109375" style="275" customWidth="1"/>
    <col min="13" max="13" width="11.42578125" style="275" customWidth="1"/>
    <col min="14" max="14" width="11.7109375" style="275" customWidth="1"/>
    <col min="15" max="15" width="11" style="275" customWidth="1"/>
    <col min="16" max="16" width="20" style="275" customWidth="1"/>
    <col min="17" max="17" width="20.42578125" style="275" customWidth="1"/>
    <col min="18" max="18" width="40.42578125" style="275" customWidth="1"/>
    <col min="19" max="19" width="15" style="275" customWidth="1"/>
    <col min="20" max="20" width="15.5703125" style="275" customWidth="1"/>
    <col min="21" max="21" width="16.42578125" style="275" customWidth="1"/>
    <col min="22" max="22" width="15.28515625" style="275" customWidth="1"/>
    <col min="23" max="23" width="11.7109375" style="275" customWidth="1"/>
    <col min="24" max="24" width="16.7109375" style="275" customWidth="1"/>
    <col min="25" max="25" width="16.85546875" style="275" customWidth="1"/>
    <col min="26" max="16384" width="8.85546875" style="275"/>
  </cols>
  <sheetData>
    <row r="1" spans="1:25" ht="13.5" thickBot="1" x14ac:dyDescent="0.25"/>
    <row r="2" spans="1:25" ht="15" customHeight="1" x14ac:dyDescent="0.2">
      <c r="B2" s="416" t="s">
        <v>0</v>
      </c>
      <c r="C2" s="1146" t="s">
        <v>11366</v>
      </c>
      <c r="D2" s="1147"/>
      <c r="E2" s="1147"/>
      <c r="F2" s="1148"/>
      <c r="H2" s="215"/>
      <c r="K2" s="417"/>
    </row>
    <row r="3" spans="1:25" ht="15" customHeight="1" thickBot="1" x14ac:dyDescent="0.25">
      <c r="B3" s="399" t="s">
        <v>198</v>
      </c>
      <c r="C3" s="1140" t="s">
        <v>209</v>
      </c>
      <c r="D3" s="1140"/>
      <c r="E3" s="1140"/>
      <c r="F3" s="1141"/>
      <c r="H3" s="215"/>
      <c r="K3" s="417"/>
    </row>
    <row r="4" spans="1:25" ht="15" customHeight="1" x14ac:dyDescent="0.2">
      <c r="B4" s="440"/>
      <c r="C4" s="1142" t="s">
        <v>2633</v>
      </c>
      <c r="D4" s="1142"/>
      <c r="E4" s="1142"/>
      <c r="F4" s="1143"/>
      <c r="H4" s="215"/>
      <c r="K4" s="417"/>
    </row>
    <row r="5" spans="1:25" ht="15" customHeight="1" x14ac:dyDescent="0.2">
      <c r="B5" s="418"/>
      <c r="C5" s="1144" t="s">
        <v>196</v>
      </c>
      <c r="D5" s="1144"/>
      <c r="E5" s="1144"/>
      <c r="F5" s="1145"/>
      <c r="H5" s="215"/>
      <c r="K5" s="417"/>
    </row>
    <row r="6" spans="1:25" ht="15" customHeight="1" x14ac:dyDescent="0.2">
      <c r="B6" s="419"/>
      <c r="C6" s="1132" t="s">
        <v>197</v>
      </c>
      <c r="D6" s="1132"/>
      <c r="E6" s="1132"/>
      <c r="F6" s="1133"/>
      <c r="H6" s="215"/>
      <c r="K6" s="417"/>
    </row>
    <row r="7" spans="1:25" ht="15" customHeight="1" x14ac:dyDescent="0.2">
      <c r="B7" s="420"/>
      <c r="C7" s="1134" t="s">
        <v>193</v>
      </c>
      <c r="D7" s="1134"/>
      <c r="E7" s="1134"/>
      <c r="F7" s="1135"/>
      <c r="H7" s="215"/>
      <c r="K7" s="417"/>
    </row>
    <row r="8" spans="1:25" x14ac:dyDescent="0.2">
      <c r="B8" s="421"/>
      <c r="C8" s="1122" t="s">
        <v>194</v>
      </c>
      <c r="D8" s="1122"/>
      <c r="E8" s="1122"/>
      <c r="F8" s="1123"/>
      <c r="H8" s="215"/>
      <c r="K8" s="417"/>
    </row>
    <row r="9" spans="1:25" x14ac:dyDescent="0.2">
      <c r="B9" s="422"/>
      <c r="C9" s="1124" t="s">
        <v>195</v>
      </c>
      <c r="D9" s="1124"/>
      <c r="E9" s="1124"/>
      <c r="F9" s="1125"/>
      <c r="H9" s="215"/>
      <c r="K9" s="417"/>
    </row>
    <row r="10" spans="1:25" x14ac:dyDescent="0.2">
      <c r="B10" s="423"/>
      <c r="C10" s="1126" t="s">
        <v>2787</v>
      </c>
      <c r="D10" s="1126"/>
      <c r="E10" s="1126"/>
      <c r="F10" s="1127"/>
      <c r="H10" s="215"/>
      <c r="K10" s="417"/>
    </row>
    <row r="11" spans="1:25" x14ac:dyDescent="0.2">
      <c r="B11" s="424"/>
      <c r="C11" s="1128" t="s">
        <v>2791</v>
      </c>
      <c r="D11" s="1128"/>
      <c r="E11" s="1128"/>
      <c r="F11" s="1129"/>
      <c r="H11" s="215"/>
      <c r="K11" s="417"/>
    </row>
    <row r="12" spans="1:25" ht="13.5" thickBot="1" x14ac:dyDescent="0.25">
      <c r="B12" s="425"/>
      <c r="C12" s="1130" t="s">
        <v>2789</v>
      </c>
      <c r="D12" s="1130"/>
      <c r="E12" s="1130"/>
      <c r="F12" s="1131"/>
      <c r="H12" s="215"/>
      <c r="K12" s="417"/>
    </row>
    <row r="13" spans="1:25" x14ac:dyDescent="0.2">
      <c r="B13" s="426"/>
      <c r="C13" s="410"/>
      <c r="D13" s="410"/>
      <c r="E13" s="410"/>
      <c r="F13" s="411"/>
      <c r="H13" s="215"/>
      <c r="K13" s="417"/>
    </row>
    <row r="14" spans="1:25" ht="13.5" thickBot="1" x14ac:dyDescent="0.25">
      <c r="B14" s="426"/>
      <c r="C14" s="410"/>
      <c r="D14" s="410"/>
      <c r="E14" s="410"/>
      <c r="F14" s="411"/>
      <c r="H14" s="215"/>
      <c r="K14" s="417"/>
    </row>
    <row r="15" spans="1:25" ht="54" customHeight="1" thickBot="1" x14ac:dyDescent="0.25">
      <c r="A15" s="100" t="s">
        <v>1</v>
      </c>
      <c r="B15" s="101" t="s">
        <v>2</v>
      </c>
      <c r="C15" s="101" t="s">
        <v>31</v>
      </c>
      <c r="D15" s="101" t="s">
        <v>199</v>
      </c>
      <c r="E15" s="109" t="s">
        <v>243</v>
      </c>
      <c r="F15" s="101" t="s">
        <v>3</v>
      </c>
      <c r="G15" s="101" t="s">
        <v>4</v>
      </c>
      <c r="H15" s="101" t="s">
        <v>5</v>
      </c>
      <c r="I15" s="101" t="s">
        <v>6</v>
      </c>
      <c r="J15" s="101" t="s">
        <v>7</v>
      </c>
      <c r="K15" s="102" t="s">
        <v>200</v>
      </c>
      <c r="L15" s="101" t="s">
        <v>9</v>
      </c>
      <c r="M15" s="101" t="s">
        <v>201</v>
      </c>
      <c r="N15" s="101" t="s">
        <v>202</v>
      </c>
      <c r="O15" s="101" t="s">
        <v>10</v>
      </c>
      <c r="P15" s="101" t="s">
        <v>206</v>
      </c>
      <c r="Q15" s="101" t="s">
        <v>203</v>
      </c>
      <c r="R15" s="101" t="s">
        <v>204</v>
      </c>
      <c r="S15" s="101" t="s">
        <v>208</v>
      </c>
      <c r="T15" s="101" t="s">
        <v>205</v>
      </c>
      <c r="U15" s="101" t="s">
        <v>248</v>
      </c>
      <c r="V15" s="101" t="s">
        <v>246</v>
      </c>
      <c r="W15" s="101" t="s">
        <v>207</v>
      </c>
      <c r="X15" s="101" t="s">
        <v>244</v>
      </c>
      <c r="Y15" s="103" t="s">
        <v>245</v>
      </c>
    </row>
    <row r="16" spans="1:25" ht="16.5" customHeight="1" x14ac:dyDescent="0.2">
      <c r="A16" s="100"/>
      <c r="B16" s="101"/>
      <c r="C16" s="101"/>
      <c r="D16" s="101"/>
      <c r="E16" s="109"/>
      <c r="F16" s="101"/>
      <c r="G16" s="101"/>
      <c r="H16" s="101"/>
      <c r="I16" s="101"/>
      <c r="J16" s="101"/>
      <c r="K16" s="102"/>
      <c r="L16" s="101"/>
      <c r="M16" s="101"/>
      <c r="N16" s="101"/>
      <c r="O16" s="101"/>
      <c r="P16" s="101"/>
      <c r="Q16" s="101"/>
      <c r="R16" s="101"/>
      <c r="S16" s="101"/>
      <c r="T16" s="101"/>
      <c r="U16" s="101"/>
      <c r="V16" s="101"/>
      <c r="W16" s="101"/>
      <c r="X16" s="101"/>
      <c r="Y16" s="103"/>
    </row>
    <row r="17" spans="1:25" ht="32.25" customHeight="1" thickBot="1" x14ac:dyDescent="0.25">
      <c r="A17" s="104">
        <v>2</v>
      </c>
      <c r="B17" s="441" t="s">
        <v>425</v>
      </c>
      <c r="C17" s="441" t="s">
        <v>186</v>
      </c>
      <c r="D17" s="441" t="s">
        <v>186</v>
      </c>
      <c r="E17" s="442">
        <v>3.8</v>
      </c>
      <c r="F17" s="442">
        <v>20</v>
      </c>
      <c r="G17" s="443" t="s">
        <v>426</v>
      </c>
      <c r="H17" s="444" t="s">
        <v>427</v>
      </c>
      <c r="I17" s="443" t="s">
        <v>290</v>
      </c>
      <c r="J17" s="445">
        <v>7020221217172</v>
      </c>
      <c r="K17" s="446">
        <v>44952</v>
      </c>
      <c r="L17" s="443"/>
      <c r="M17" s="443"/>
      <c r="N17" s="447">
        <f>K17+365</f>
        <v>45317</v>
      </c>
      <c r="O17" s="448" t="s">
        <v>12</v>
      </c>
      <c r="P17" s="449"/>
      <c r="Q17" s="117"/>
      <c r="R17" s="117"/>
      <c r="S17" s="117"/>
      <c r="T17" s="117"/>
      <c r="U17" s="117"/>
      <c r="V17" s="117"/>
      <c r="W17" s="117"/>
      <c r="X17" s="117"/>
      <c r="Y17" s="117"/>
    </row>
    <row r="18" spans="1:25" ht="13.5" thickBot="1" x14ac:dyDescent="0.25">
      <c r="A18" s="106"/>
      <c r="B18" s="366"/>
      <c r="C18" s="366"/>
      <c r="D18" s="366"/>
      <c r="E18" s="427"/>
      <c r="F18" s="366"/>
      <c r="G18" s="366"/>
      <c r="H18" s="366"/>
      <c r="I18" s="366"/>
      <c r="J18" s="428"/>
      <c r="K18" s="366"/>
      <c r="L18" s="366"/>
      <c r="M18" s="366"/>
      <c r="N18" s="366"/>
      <c r="O18" s="366"/>
      <c r="P18" s="366"/>
      <c r="Q18" s="105"/>
      <c r="R18" s="105"/>
      <c r="S18" s="105"/>
      <c r="T18" s="105"/>
      <c r="U18" s="105"/>
      <c r="V18" s="105"/>
      <c r="W18" s="105"/>
      <c r="X18" s="105"/>
      <c r="Y18" s="105"/>
    </row>
    <row r="19" spans="1:25" ht="39" thickBot="1" x14ac:dyDescent="0.25">
      <c r="A19" s="76">
        <v>1</v>
      </c>
      <c r="B19" s="376" t="s">
        <v>798</v>
      </c>
      <c r="C19" s="376" t="s">
        <v>799</v>
      </c>
      <c r="D19" s="376" t="s">
        <v>305</v>
      </c>
      <c r="E19" s="376">
        <v>19.55</v>
      </c>
      <c r="F19" s="376">
        <v>110</v>
      </c>
      <c r="G19" s="376" t="s">
        <v>800</v>
      </c>
      <c r="H19" s="376" t="s">
        <v>801</v>
      </c>
      <c r="I19" s="450" t="s">
        <v>178</v>
      </c>
      <c r="J19" s="376">
        <v>1300000175</v>
      </c>
      <c r="K19" s="377">
        <v>45198</v>
      </c>
      <c r="L19" s="451" t="s">
        <v>802</v>
      </c>
      <c r="M19" s="451" t="s">
        <v>267</v>
      </c>
      <c r="N19" s="377">
        <v>45564</v>
      </c>
      <c r="O19" s="376" t="s">
        <v>12</v>
      </c>
      <c r="P19" s="376" t="s">
        <v>803</v>
      </c>
      <c r="Q19" s="378"/>
      <c r="R19" s="379"/>
      <c r="S19" s="379"/>
      <c r="T19" s="380"/>
      <c r="U19" s="379"/>
      <c r="V19" s="381"/>
      <c r="W19" s="382"/>
      <c r="X19" s="382"/>
      <c r="Y19" s="383"/>
    </row>
    <row r="20" spans="1:25" ht="36" customHeight="1" thickBot="1" x14ac:dyDescent="0.25">
      <c r="A20" s="153">
        <v>2</v>
      </c>
      <c r="B20" s="429" t="s">
        <v>2306</v>
      </c>
      <c r="C20" s="430" t="s">
        <v>2307</v>
      </c>
      <c r="D20" s="430" t="s">
        <v>32</v>
      </c>
      <c r="E20" s="431">
        <v>46.2</v>
      </c>
      <c r="F20" s="430">
        <v>110</v>
      </c>
      <c r="G20" s="429" t="s">
        <v>2308</v>
      </c>
      <c r="H20" s="429" t="s">
        <v>2308</v>
      </c>
      <c r="I20" s="432" t="s">
        <v>178</v>
      </c>
      <c r="J20" s="452">
        <v>1300000188</v>
      </c>
      <c r="K20" s="453">
        <v>45582</v>
      </c>
      <c r="L20" s="454" t="s">
        <v>802</v>
      </c>
      <c r="M20" s="430" t="s">
        <v>267</v>
      </c>
      <c r="N20" s="432">
        <v>45947</v>
      </c>
      <c r="O20" s="429" t="s">
        <v>21</v>
      </c>
      <c r="P20" s="430" t="s">
        <v>1345</v>
      </c>
      <c r="Q20" s="429"/>
      <c r="R20" s="430"/>
      <c r="S20" s="432"/>
      <c r="T20" s="433"/>
      <c r="U20" s="433" t="s">
        <v>276</v>
      </c>
      <c r="V20" s="433"/>
      <c r="W20" s="430"/>
      <c r="X20" s="431">
        <v>46.2</v>
      </c>
      <c r="Y20" s="386"/>
    </row>
    <row r="21" spans="1:25" ht="13.5" thickBot="1" x14ac:dyDescent="0.25">
      <c r="A21" s="156"/>
      <c r="B21" s="434"/>
      <c r="C21" s="434"/>
      <c r="D21" s="434"/>
      <c r="E21" s="435"/>
      <c r="F21" s="434"/>
      <c r="G21" s="434"/>
      <c r="H21" s="434"/>
      <c r="I21" s="434"/>
      <c r="J21" s="436"/>
      <c r="K21" s="434"/>
      <c r="L21" s="434"/>
      <c r="M21" s="434"/>
      <c r="N21" s="434"/>
      <c r="O21" s="434"/>
      <c r="P21" s="434"/>
      <c r="Q21" s="116"/>
      <c r="R21" s="116"/>
      <c r="S21" s="116"/>
      <c r="T21" s="116"/>
      <c r="U21" s="116"/>
      <c r="V21" s="116"/>
      <c r="W21" s="116"/>
      <c r="X21" s="116"/>
      <c r="Y21" s="116"/>
    </row>
    <row r="22" spans="1:25" x14ac:dyDescent="0.2">
      <c r="A22" s="158">
        <v>1</v>
      </c>
      <c r="B22" s="387" t="s">
        <v>183</v>
      </c>
      <c r="C22" s="387" t="s">
        <v>457</v>
      </c>
      <c r="D22" s="387" t="s">
        <v>292</v>
      </c>
      <c r="E22" s="455">
        <v>6.4409999999999998</v>
      </c>
      <c r="F22" s="387">
        <v>20</v>
      </c>
      <c r="G22" s="387" t="s">
        <v>458</v>
      </c>
      <c r="H22" s="387" t="s">
        <v>314</v>
      </c>
      <c r="I22" s="456" t="s">
        <v>398</v>
      </c>
      <c r="J22" s="388">
        <v>3060230215887</v>
      </c>
      <c r="K22" s="389">
        <v>45112</v>
      </c>
      <c r="L22" s="457"/>
      <c r="M22" s="389">
        <v>45478</v>
      </c>
      <c r="N22" s="168"/>
      <c r="O22" s="169"/>
      <c r="P22" s="170"/>
      <c r="Q22" s="170"/>
      <c r="R22" s="170"/>
      <c r="S22" s="170"/>
      <c r="T22" s="170"/>
      <c r="U22" s="170"/>
      <c r="V22" s="170"/>
      <c r="W22" s="170"/>
      <c r="X22" s="170"/>
      <c r="Y22" s="171"/>
    </row>
    <row r="23" spans="1:25" ht="35.25" customHeight="1" thickBot="1" x14ac:dyDescent="0.25">
      <c r="A23" s="158">
        <v>2</v>
      </c>
      <c r="B23" s="390" t="s">
        <v>183</v>
      </c>
      <c r="C23" s="390" t="s">
        <v>562</v>
      </c>
      <c r="D23" s="390" t="s">
        <v>300</v>
      </c>
      <c r="E23" s="458">
        <v>0.502</v>
      </c>
      <c r="F23" s="390">
        <v>20</v>
      </c>
      <c r="G23" s="390" t="s">
        <v>563</v>
      </c>
      <c r="H23" s="390" t="s">
        <v>314</v>
      </c>
      <c r="I23" s="459" t="s">
        <v>398</v>
      </c>
      <c r="J23" s="391">
        <v>3010220513578</v>
      </c>
      <c r="K23" s="392">
        <v>45238</v>
      </c>
      <c r="L23" s="459"/>
      <c r="M23" s="392">
        <v>45604</v>
      </c>
      <c r="N23" s="392">
        <v>45604</v>
      </c>
      <c r="O23" s="166"/>
      <c r="P23" s="161"/>
      <c r="Q23" s="161"/>
      <c r="R23" s="161"/>
      <c r="S23" s="161"/>
      <c r="T23" s="161"/>
      <c r="U23" s="161"/>
      <c r="V23" s="161"/>
      <c r="W23" s="161"/>
      <c r="X23" s="161"/>
      <c r="Y23" s="167"/>
    </row>
    <row r="24" spans="1:25" ht="17.25" customHeight="1" thickBot="1" x14ac:dyDescent="0.25">
      <c r="A24" s="113"/>
      <c r="B24" s="437"/>
      <c r="C24" s="437"/>
      <c r="D24" s="437"/>
      <c r="E24" s="460"/>
      <c r="F24" s="437"/>
      <c r="G24" s="437"/>
      <c r="H24" s="437"/>
      <c r="I24" s="461"/>
      <c r="J24" s="438"/>
      <c r="K24" s="439"/>
      <c r="L24" s="462"/>
      <c r="M24" s="439"/>
      <c r="N24" s="162"/>
      <c r="O24" s="163"/>
      <c r="P24" s="157"/>
      <c r="Q24" s="157"/>
      <c r="R24" s="157"/>
      <c r="S24" s="157"/>
      <c r="T24" s="157"/>
      <c r="U24" s="157"/>
      <c r="V24" s="157"/>
      <c r="W24" s="157"/>
      <c r="X24" s="157"/>
      <c r="Y24" s="164"/>
    </row>
    <row r="25" spans="1:25" ht="52.5" customHeight="1" x14ac:dyDescent="0.2">
      <c r="A25" s="76">
        <v>1</v>
      </c>
      <c r="B25" s="107" t="s">
        <v>10714</v>
      </c>
      <c r="C25" s="107" t="s">
        <v>1225</v>
      </c>
      <c r="D25" s="107" t="s">
        <v>265</v>
      </c>
      <c r="E25" s="107">
        <v>13.5</v>
      </c>
      <c r="F25" s="107">
        <v>110</v>
      </c>
      <c r="G25" s="107" t="s">
        <v>1226</v>
      </c>
      <c r="H25" s="107" t="s">
        <v>1227</v>
      </c>
      <c r="I25" s="107" t="s">
        <v>551</v>
      </c>
      <c r="J25" s="107">
        <v>19889630</v>
      </c>
      <c r="K25" s="276">
        <v>45583</v>
      </c>
      <c r="L25" s="107" t="s">
        <v>345</v>
      </c>
      <c r="M25" s="107" t="s">
        <v>743</v>
      </c>
      <c r="N25" s="276">
        <v>45948</v>
      </c>
      <c r="O25" s="247" t="s">
        <v>263</v>
      </c>
      <c r="P25" s="247">
        <v>2025</v>
      </c>
      <c r="Q25" s="247" t="s">
        <v>26</v>
      </c>
      <c r="R25" s="247" t="s">
        <v>26</v>
      </c>
      <c r="S25" s="247" t="s">
        <v>26</v>
      </c>
      <c r="T25" s="247"/>
      <c r="U25" s="247"/>
      <c r="V25" s="268"/>
      <c r="W25" s="393"/>
      <c r="X25" s="394"/>
      <c r="Y25" s="395"/>
    </row>
    <row r="26" spans="1:25" ht="52.5" customHeight="1" thickBot="1" x14ac:dyDescent="0.25">
      <c r="A26" s="648">
        <v>2</v>
      </c>
      <c r="B26" s="107" t="s">
        <v>10715</v>
      </c>
      <c r="C26" s="107" t="s">
        <v>10716</v>
      </c>
      <c r="D26" s="107" t="s">
        <v>189</v>
      </c>
      <c r="E26" s="107">
        <v>10</v>
      </c>
      <c r="F26" s="107">
        <v>110</v>
      </c>
      <c r="G26" s="107" t="s">
        <v>10717</v>
      </c>
      <c r="H26" s="107" t="s">
        <v>10718</v>
      </c>
      <c r="I26" s="107" t="s">
        <v>1496</v>
      </c>
      <c r="J26" s="107">
        <v>24754702</v>
      </c>
      <c r="K26" s="276">
        <v>45904</v>
      </c>
      <c r="L26" s="107" t="s">
        <v>10719</v>
      </c>
      <c r="M26" s="107" t="s">
        <v>4603</v>
      </c>
      <c r="N26" s="276">
        <v>46269</v>
      </c>
      <c r="O26" s="247" t="s">
        <v>263</v>
      </c>
      <c r="P26" s="247">
        <v>2026</v>
      </c>
      <c r="Q26" s="247" t="s">
        <v>26</v>
      </c>
      <c r="R26" s="247" t="s">
        <v>26</v>
      </c>
      <c r="S26" s="247" t="s">
        <v>26</v>
      </c>
      <c r="T26" s="247"/>
      <c r="U26" s="247"/>
      <c r="V26" s="268"/>
      <c r="W26" s="650"/>
      <c r="X26" s="651"/>
      <c r="Y26" s="652"/>
    </row>
    <row r="27" spans="1:25" ht="13.5" thickBot="1" x14ac:dyDescent="0.25">
      <c r="A27" s="653"/>
      <c r="B27" s="434"/>
      <c r="C27" s="116"/>
      <c r="D27" s="434"/>
      <c r="E27" s="165">
        <f>SUM(E25:E26)</f>
        <v>23.5</v>
      </c>
      <c r="F27" s="434"/>
      <c r="G27" s="116"/>
      <c r="H27" s="116"/>
      <c r="I27" s="116"/>
      <c r="J27" s="434"/>
      <c r="K27" s="654"/>
      <c r="L27" s="434"/>
      <c r="M27" s="434"/>
      <c r="N27" s="654"/>
      <c r="O27" s="434"/>
      <c r="P27" s="434"/>
      <c r="Q27" s="434"/>
      <c r="R27" s="116"/>
      <c r="S27" s="434"/>
      <c r="T27" s="434"/>
      <c r="U27" s="434"/>
      <c r="V27" s="434"/>
      <c r="W27" s="655"/>
      <c r="X27" s="655"/>
      <c r="Y27" s="656"/>
    </row>
    <row r="28" spans="1:25" ht="33" customHeight="1" thickBot="1" x14ac:dyDescent="0.25">
      <c r="A28" s="153">
        <v>1</v>
      </c>
      <c r="B28" s="588" t="s">
        <v>4601</v>
      </c>
      <c r="C28" s="128" t="s">
        <v>9952</v>
      </c>
      <c r="D28" s="160" t="s">
        <v>7402</v>
      </c>
      <c r="E28" s="160">
        <v>31.623000000000001</v>
      </c>
      <c r="F28" s="160">
        <v>110</v>
      </c>
      <c r="G28" s="160" t="s">
        <v>9953</v>
      </c>
      <c r="H28" s="128" t="s">
        <v>9954</v>
      </c>
      <c r="I28" s="128" t="s">
        <v>1496</v>
      </c>
      <c r="J28" s="160">
        <v>24814659</v>
      </c>
      <c r="K28" s="793">
        <v>45853</v>
      </c>
      <c r="L28" s="160" t="s">
        <v>345</v>
      </c>
      <c r="M28" s="128" t="s">
        <v>4603</v>
      </c>
      <c r="N28" s="793">
        <v>46218</v>
      </c>
      <c r="O28" s="160" t="s">
        <v>263</v>
      </c>
      <c r="P28" s="160">
        <v>2025</v>
      </c>
      <c r="Q28" s="160" t="s">
        <v>26</v>
      </c>
      <c r="R28" s="160" t="s">
        <v>26</v>
      </c>
      <c r="S28" s="160" t="s">
        <v>26</v>
      </c>
      <c r="T28" s="160"/>
      <c r="U28" s="160"/>
      <c r="V28" s="160"/>
      <c r="W28" s="646"/>
      <c r="X28" s="646"/>
      <c r="Y28" s="647"/>
    </row>
    <row r="29" spans="1:25" ht="13.5" thickBot="1" x14ac:dyDescent="0.25">
      <c r="A29" s="657"/>
      <c r="B29" s="658"/>
      <c r="C29" s="659"/>
      <c r="D29" s="658"/>
      <c r="E29" s="165">
        <f>SUM(E28)</f>
        <v>31.623000000000001</v>
      </c>
      <c r="F29" s="658"/>
      <c r="G29" s="658"/>
      <c r="H29" s="660"/>
      <c r="I29" s="661"/>
      <c r="J29" s="658"/>
      <c r="K29" s="662"/>
      <c r="L29" s="658"/>
      <c r="M29" s="661"/>
      <c r="N29" s="663"/>
      <c r="O29" s="659"/>
      <c r="P29" s="664"/>
      <c r="Q29" s="658"/>
      <c r="R29" s="658"/>
      <c r="S29" s="658"/>
      <c r="T29" s="658"/>
      <c r="U29" s="658"/>
      <c r="V29" s="658"/>
      <c r="W29" s="655"/>
      <c r="X29" s="655"/>
      <c r="Y29" s="656"/>
    </row>
    <row r="31" spans="1:25" s="3" customFormat="1" ht="15" customHeight="1" thickBot="1" x14ac:dyDescent="0.25">
      <c r="A31" s="90" t="s">
        <v>250</v>
      </c>
      <c r="B31" s="91"/>
      <c r="C31" s="91"/>
      <c r="D31" s="91"/>
      <c r="E31" s="91"/>
      <c r="F31" s="91"/>
      <c r="G31" s="91"/>
      <c r="H31" s="91"/>
      <c r="I31" s="91"/>
      <c r="J31" s="91"/>
      <c r="K31" s="92"/>
      <c r="L31" s="93"/>
      <c r="M31" s="94"/>
      <c r="N31" s="95"/>
      <c r="O31" s="93"/>
      <c r="P31" s="91"/>
      <c r="Q31" s="91"/>
      <c r="R31" s="96"/>
      <c r="W31" s="34"/>
    </row>
  </sheetData>
  <sheetProtection password="B234" sheet="1" objects="1" scenarios="1" formatCells="0" formatColumns="0" formatRows="0" insertColumns="0" insertRows="0" insertHyperlinks="0" deleteColumns="0" deleteRows="0" sort="0" autoFilter="0" pivotTables="0"/>
  <mergeCells count="11">
    <mergeCell ref="C12:F12"/>
    <mergeCell ref="C2:F2"/>
    <mergeCell ref="C3:F3"/>
    <mergeCell ref="C4:F4"/>
    <mergeCell ref="C5:F5"/>
    <mergeCell ref="C6:F6"/>
    <mergeCell ref="C7:F7"/>
    <mergeCell ref="C8:F8"/>
    <mergeCell ref="C9:F9"/>
    <mergeCell ref="C10:F10"/>
    <mergeCell ref="C11:F11"/>
  </mergeCells>
  <phoneticPr fontId="6" type="noConversion"/>
  <conditionalFormatting sqref="J17">
    <cfRule type="duplicateValues" dxfId="245" priority="16" stopIfTrue="1"/>
    <cfRule type="duplicateValues" dxfId="244" priority="17" stopIfTrue="1"/>
    <cfRule type="duplicateValues" dxfId="243" priority="18" stopIfTrue="1"/>
    <cfRule type="duplicateValues" dxfId="242" priority="19" stopIfTrue="1"/>
    <cfRule type="duplicateValues" dxfId="241" priority="20" stopIfTrue="1"/>
    <cfRule type="duplicateValues" dxfId="240" priority="21" stopIfTrue="1"/>
    <cfRule type="duplicateValues" dxfId="239" priority="22" stopIfTrue="1"/>
    <cfRule type="duplicateValues" dxfId="238" priority="23" stopIfTrue="1"/>
    <cfRule type="duplicateValues" dxfId="237" priority="24" stopIfTrue="1"/>
    <cfRule type="duplicateValues" dxfId="236" priority="25" stopIfTrue="1"/>
    <cfRule type="duplicateValues" dxfId="235" priority="26" stopIfTrue="1"/>
    <cfRule type="duplicateValues" dxfId="234" priority="27" stopIfTrue="1"/>
    <cfRule type="duplicateValues" dxfId="233" priority="28" stopIfTrue="1"/>
    <cfRule type="duplicateValues" dxfId="232" priority="29" stopIfTrue="1"/>
    <cfRule type="duplicateValues" dxfId="231" priority="30" stopIfTrue="1"/>
    <cfRule type="duplicateValues" dxfId="230" priority="31" stopIfTrue="1"/>
    <cfRule type="duplicateValues" dxfId="229" priority="32" stopIfTrue="1"/>
    <cfRule type="duplicateValues" dxfId="228" priority="33" stopIfTrue="1"/>
  </conditionalFormatting>
  <conditionalFormatting sqref="J20">
    <cfRule type="duplicateValues" dxfId="227" priority="3" stopIfTrue="1"/>
    <cfRule type="duplicateValues" dxfId="226" priority="4" stopIfTrue="1"/>
  </conditionalFormatting>
  <conditionalFormatting sqref="J22">
    <cfRule type="duplicateValues" dxfId="225" priority="12"/>
    <cfRule type="duplicateValues" dxfId="224" priority="13"/>
  </conditionalFormatting>
  <conditionalFormatting sqref="J23">
    <cfRule type="duplicateValues" dxfId="223" priority="9"/>
    <cfRule type="duplicateValues" dxfId="222" priority="10"/>
    <cfRule type="duplicateValues" dxfId="221" priority="11"/>
  </conditionalFormatting>
  <conditionalFormatting sqref="J24">
    <cfRule type="duplicateValues" dxfId="220" priority="4293"/>
  </conditionalFormatting>
  <conditionalFormatting sqref="K28">
    <cfRule type="duplicateValues" dxfId="219" priority="1"/>
  </conditionalFormatting>
  <conditionalFormatting sqref="K29">
    <cfRule type="duplicateValues" dxfId="218" priority="2"/>
  </conditionalFormatting>
  <pageMargins left="0.75" right="0.75"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4133"/>
  <sheetViews>
    <sheetView topLeftCell="A29" zoomScale="70" zoomScaleNormal="70" workbookViewId="0">
      <selection activeCell="B42" sqref="B42"/>
    </sheetView>
  </sheetViews>
  <sheetFormatPr defaultRowHeight="12.75" x14ac:dyDescent="0.2"/>
  <cols>
    <col min="1" max="1" width="6.42578125" customWidth="1"/>
    <col min="2" max="2" width="84.28515625" style="17" customWidth="1"/>
    <col min="3" max="3" width="42.42578125" style="17" customWidth="1"/>
    <col min="4" max="4" width="23.7109375" customWidth="1"/>
    <col min="5" max="5" width="18.85546875" style="15" customWidth="1"/>
    <col min="6" max="6" width="12.85546875" style="15" customWidth="1"/>
    <col min="7" max="7" width="32.7109375" style="14" customWidth="1"/>
    <col min="8" max="8" width="31.42578125" style="18" customWidth="1"/>
    <col min="9" max="9" width="31.42578125" customWidth="1"/>
    <col min="10" max="10" width="26" customWidth="1"/>
    <col min="11" max="11" width="23.7109375" customWidth="1"/>
    <col min="12" max="12" width="26" customWidth="1"/>
    <col min="13" max="13" width="32" customWidth="1"/>
    <col min="14" max="14" width="19.42578125" style="5" customWidth="1"/>
    <col min="15" max="15" width="29.42578125" customWidth="1"/>
    <col min="16" max="16" width="29" customWidth="1"/>
    <col min="17" max="17" width="35" customWidth="1"/>
    <col min="18" max="18" width="20.5703125" customWidth="1"/>
    <col min="19" max="19" width="34.42578125" customWidth="1"/>
    <col min="20" max="20" width="19.140625" customWidth="1"/>
    <col min="21" max="21" width="28.85546875" customWidth="1"/>
    <col min="22" max="22" width="15" customWidth="1"/>
    <col min="23" max="23" width="27.7109375" customWidth="1"/>
    <col min="24" max="24" width="14.42578125" style="15" customWidth="1"/>
    <col min="25" max="25" width="33.42578125" customWidth="1"/>
    <col min="26" max="26" width="9.140625" hidden="1" customWidth="1"/>
  </cols>
  <sheetData>
    <row r="1" spans="1:62" s="3" customFormat="1" ht="13.5" thickBot="1" x14ac:dyDescent="0.25">
      <c r="A1" s="1"/>
      <c r="B1" s="2"/>
      <c r="C1" s="1149"/>
      <c r="D1" s="1149"/>
      <c r="E1" s="1149"/>
      <c r="G1" s="14"/>
      <c r="H1" s="6"/>
      <c r="J1" s="1"/>
      <c r="K1" s="11"/>
      <c r="L1" s="1"/>
      <c r="M1" s="4"/>
      <c r="N1" s="2"/>
      <c r="O1" s="1"/>
    </row>
    <row r="2" spans="1:62" s="3" customFormat="1" ht="15" customHeight="1" x14ac:dyDescent="0.2">
      <c r="A2" s="1"/>
      <c r="B2" s="39" t="s">
        <v>0</v>
      </c>
      <c r="C2" s="1119" t="s">
        <v>11366</v>
      </c>
      <c r="D2" s="1120"/>
      <c r="E2" s="1120"/>
      <c r="F2" s="1121"/>
      <c r="G2" s="14"/>
      <c r="H2" s="6"/>
      <c r="J2" s="1"/>
      <c r="K2" s="11"/>
      <c r="L2" s="1"/>
      <c r="M2" s="4"/>
      <c r="N2" s="2"/>
      <c r="O2" s="1"/>
    </row>
    <row r="3" spans="1:62" s="3" customFormat="1" ht="15" customHeight="1" thickBot="1" x14ac:dyDescent="0.25">
      <c r="A3" s="1"/>
      <c r="B3" s="37" t="s">
        <v>198</v>
      </c>
      <c r="C3" s="1117" t="s">
        <v>209</v>
      </c>
      <c r="D3" s="1117"/>
      <c r="E3" s="1117"/>
      <c r="F3" s="1118"/>
      <c r="G3" s="14"/>
      <c r="H3" s="6"/>
      <c r="J3" s="1"/>
      <c r="K3" s="11"/>
      <c r="L3" s="1"/>
      <c r="M3" s="4"/>
      <c r="N3" s="2"/>
      <c r="O3" s="1"/>
    </row>
    <row r="4" spans="1:62" s="3" customFormat="1" ht="15" customHeight="1" x14ac:dyDescent="0.2">
      <c r="A4" s="1"/>
      <c r="B4" s="40"/>
      <c r="C4" s="1115" t="s">
        <v>2633</v>
      </c>
      <c r="D4" s="1115"/>
      <c r="E4" s="1115"/>
      <c r="F4" s="1116"/>
      <c r="G4" s="14"/>
      <c r="H4" s="6"/>
      <c r="J4" s="1"/>
      <c r="K4" s="11"/>
      <c r="L4" s="1"/>
      <c r="M4" s="4"/>
      <c r="N4" s="2"/>
      <c r="O4" s="1"/>
    </row>
    <row r="5" spans="1:62" s="3" customFormat="1" ht="15" customHeight="1" x14ac:dyDescent="0.2">
      <c r="A5" s="1"/>
      <c r="B5" s="24"/>
      <c r="C5" s="1113" t="s">
        <v>196</v>
      </c>
      <c r="D5" s="1113"/>
      <c r="E5" s="1113"/>
      <c r="F5" s="1114"/>
      <c r="G5" s="14"/>
      <c r="H5" s="6"/>
      <c r="J5" s="1"/>
      <c r="K5" s="11"/>
      <c r="L5" s="1"/>
      <c r="M5" s="4"/>
      <c r="N5" s="2"/>
      <c r="O5" s="1"/>
    </row>
    <row r="6" spans="1:62" s="3" customFormat="1" ht="15" customHeight="1" x14ac:dyDescent="0.2">
      <c r="A6" s="1"/>
      <c r="B6" s="25"/>
      <c r="C6" s="1111" t="s">
        <v>197</v>
      </c>
      <c r="D6" s="1111"/>
      <c r="E6" s="1111"/>
      <c r="F6" s="1112"/>
      <c r="G6" s="14"/>
      <c r="H6" s="6"/>
      <c r="J6" s="1"/>
      <c r="K6" s="11"/>
      <c r="L6" s="1"/>
      <c r="M6" s="4"/>
      <c r="N6" s="2"/>
      <c r="O6" s="1"/>
    </row>
    <row r="7" spans="1:62" s="3" customFormat="1" ht="15" customHeight="1" x14ac:dyDescent="0.2">
      <c r="A7" s="1"/>
      <c r="B7" s="26"/>
      <c r="C7" s="1105" t="s">
        <v>193</v>
      </c>
      <c r="D7" s="1105"/>
      <c r="E7" s="1105"/>
      <c r="F7" s="1106"/>
      <c r="G7" s="14"/>
      <c r="H7" s="6"/>
      <c r="J7" s="1"/>
      <c r="K7" s="11"/>
      <c r="L7" s="1"/>
      <c r="M7" s="4"/>
      <c r="N7" s="2"/>
      <c r="O7" s="1"/>
    </row>
    <row r="8" spans="1:62" s="3" customFormat="1" x14ac:dyDescent="0.2">
      <c r="A8" s="1"/>
      <c r="B8" s="23"/>
      <c r="C8" s="1107" t="s">
        <v>194</v>
      </c>
      <c r="D8" s="1107"/>
      <c r="E8" s="1107"/>
      <c r="F8" s="1108"/>
      <c r="G8" s="14"/>
      <c r="H8" s="6"/>
      <c r="J8" s="1"/>
      <c r="K8" s="11"/>
      <c r="L8" s="1"/>
      <c r="M8" s="4"/>
      <c r="N8" s="2"/>
      <c r="O8" s="1"/>
    </row>
    <row r="9" spans="1:62" s="3" customFormat="1" x14ac:dyDescent="0.2">
      <c r="A9" s="1"/>
      <c r="B9" s="27"/>
      <c r="C9" s="1109" t="s">
        <v>195</v>
      </c>
      <c r="D9" s="1109"/>
      <c r="E9" s="1109"/>
      <c r="F9" s="1110"/>
      <c r="G9" s="14"/>
      <c r="H9" s="6"/>
      <c r="J9" s="1"/>
      <c r="K9" s="11"/>
      <c r="L9" s="1"/>
      <c r="M9" s="4"/>
      <c r="N9" s="2"/>
      <c r="O9" s="1"/>
    </row>
    <row r="10" spans="1:62" s="3" customFormat="1" x14ac:dyDescent="0.2">
      <c r="A10" s="1"/>
      <c r="B10" s="28"/>
      <c r="C10" s="1103" t="s">
        <v>2787</v>
      </c>
      <c r="D10" s="1103"/>
      <c r="E10" s="1103"/>
      <c r="F10" s="1104"/>
      <c r="G10" s="14"/>
      <c r="H10" s="6"/>
      <c r="J10" s="1"/>
      <c r="K10" s="11"/>
      <c r="L10" s="1"/>
      <c r="M10" s="4"/>
      <c r="N10" s="2"/>
      <c r="O10" s="1"/>
    </row>
    <row r="11" spans="1:62" s="3" customFormat="1" x14ac:dyDescent="0.2">
      <c r="A11" s="1"/>
      <c r="B11" s="29"/>
      <c r="C11" s="1099" t="s">
        <v>2788</v>
      </c>
      <c r="D11" s="1099"/>
      <c r="E11" s="1099"/>
      <c r="F11" s="1100"/>
      <c r="G11" s="14"/>
      <c r="H11" s="6"/>
      <c r="J11" s="1"/>
      <c r="K11" s="11"/>
      <c r="L11" s="1"/>
      <c r="M11" s="4"/>
      <c r="N11" s="2"/>
      <c r="O11" s="1"/>
    </row>
    <row r="12" spans="1:62" s="3" customFormat="1" ht="13.5" thickBot="1" x14ac:dyDescent="0.25">
      <c r="A12" s="1"/>
      <c r="B12" s="30"/>
      <c r="C12" s="1101" t="s">
        <v>2789</v>
      </c>
      <c r="D12" s="1101"/>
      <c r="E12" s="1101"/>
      <c r="F12" s="1102"/>
      <c r="G12" s="14"/>
      <c r="H12" s="6"/>
      <c r="J12" s="1"/>
      <c r="K12" s="11"/>
      <c r="L12" s="1"/>
      <c r="M12" s="4"/>
      <c r="N12" s="2"/>
      <c r="O12" s="1"/>
    </row>
    <row r="13" spans="1:62" s="3" customFormat="1" ht="13.5" thickBot="1" x14ac:dyDescent="0.25">
      <c r="A13" s="1"/>
      <c r="B13" s="51"/>
      <c r="C13" s="49"/>
      <c r="D13" s="49"/>
      <c r="E13" s="49"/>
      <c r="F13" s="50"/>
      <c r="G13" s="14"/>
      <c r="H13" s="6"/>
      <c r="J13" s="1"/>
      <c r="K13" s="11"/>
      <c r="L13" s="1"/>
      <c r="M13" s="4"/>
      <c r="N13" s="2"/>
      <c r="O13" s="1"/>
    </row>
    <row r="14" spans="1:62" s="3" customFormat="1" ht="63.75" customHeight="1" x14ac:dyDescent="0.2">
      <c r="A14" s="100" t="s">
        <v>1</v>
      </c>
      <c r="B14" s="101" t="s">
        <v>2</v>
      </c>
      <c r="C14" s="101" t="s">
        <v>31</v>
      </c>
      <c r="D14" s="101" t="s">
        <v>199</v>
      </c>
      <c r="E14" s="101" t="s">
        <v>243</v>
      </c>
      <c r="F14" s="101" t="s">
        <v>3</v>
      </c>
      <c r="G14" s="101" t="s">
        <v>4</v>
      </c>
      <c r="H14" s="101" t="s">
        <v>5</v>
      </c>
      <c r="I14" s="101" t="s">
        <v>6</v>
      </c>
      <c r="J14" s="101" t="s">
        <v>7</v>
      </c>
      <c r="K14" s="102" t="s">
        <v>200</v>
      </c>
      <c r="L14" s="101" t="s">
        <v>9</v>
      </c>
      <c r="M14" s="101" t="s">
        <v>201</v>
      </c>
      <c r="N14" s="101" t="s">
        <v>202</v>
      </c>
      <c r="O14" s="101" t="s">
        <v>10</v>
      </c>
      <c r="P14" s="101" t="s">
        <v>206</v>
      </c>
      <c r="Q14" s="101" t="s">
        <v>203</v>
      </c>
      <c r="R14" s="101" t="s">
        <v>204</v>
      </c>
      <c r="S14" s="101" t="s">
        <v>208</v>
      </c>
      <c r="T14" s="101" t="s">
        <v>205</v>
      </c>
      <c r="U14" s="101" t="s">
        <v>248</v>
      </c>
      <c r="V14" s="101" t="s">
        <v>246</v>
      </c>
      <c r="W14" s="101" t="s">
        <v>207</v>
      </c>
      <c r="X14" s="101" t="s">
        <v>244</v>
      </c>
      <c r="Y14" s="103" t="s">
        <v>245</v>
      </c>
    </row>
    <row r="15" spans="1:62" s="3" customFormat="1" ht="45" customHeight="1" x14ac:dyDescent="0.2">
      <c r="A15" s="127">
        <v>1</v>
      </c>
      <c r="B15" s="131" t="s">
        <v>36</v>
      </c>
      <c r="C15" s="131" t="s">
        <v>37</v>
      </c>
      <c r="D15" s="131" t="s">
        <v>38</v>
      </c>
      <c r="E15" s="131">
        <v>0.6</v>
      </c>
      <c r="F15" s="131">
        <v>20</v>
      </c>
      <c r="G15" s="131" t="s">
        <v>37</v>
      </c>
      <c r="H15" s="131" t="s">
        <v>39</v>
      </c>
      <c r="I15" s="131" t="s">
        <v>59</v>
      </c>
      <c r="J15" s="131">
        <v>1</v>
      </c>
      <c r="K15" s="131" t="s">
        <v>33</v>
      </c>
      <c r="L15" s="131" t="s">
        <v>14</v>
      </c>
      <c r="M15" s="131" t="s">
        <v>11</v>
      </c>
      <c r="N15" s="131" t="s">
        <v>45</v>
      </c>
      <c r="O15" s="131" t="s">
        <v>21</v>
      </c>
      <c r="P15" s="131" t="s">
        <v>152</v>
      </c>
      <c r="Q15" s="131"/>
      <c r="R15" s="131"/>
      <c r="S15" s="131"/>
      <c r="T15" s="131"/>
      <c r="U15" s="131"/>
      <c r="V15" s="131"/>
      <c r="W15" s="131"/>
      <c r="X15" s="131">
        <v>0.499</v>
      </c>
      <c r="Y15" s="131">
        <v>0</v>
      </c>
    </row>
    <row r="16" spans="1:62" s="1017" customFormat="1" ht="77.25" customHeight="1" x14ac:dyDescent="0.2">
      <c r="A16" s="127">
        <v>2</v>
      </c>
      <c r="B16" s="1012" t="s">
        <v>724</v>
      </c>
      <c r="C16" s="1012" t="s">
        <v>725</v>
      </c>
      <c r="D16" s="1012" t="s">
        <v>600</v>
      </c>
      <c r="E16" s="1012">
        <v>90.382000000000005</v>
      </c>
      <c r="F16" s="1012">
        <v>91.125</v>
      </c>
      <c r="G16" s="1014" t="s">
        <v>726</v>
      </c>
      <c r="H16" s="1014" t="s">
        <v>3913</v>
      </c>
      <c r="I16" s="1014" t="s">
        <v>295</v>
      </c>
      <c r="J16" s="1012" t="s">
        <v>723</v>
      </c>
      <c r="K16" s="1013">
        <v>45390</v>
      </c>
      <c r="L16" s="1014" t="s">
        <v>14</v>
      </c>
      <c r="M16" s="1014" t="s">
        <v>47</v>
      </c>
      <c r="N16" s="1013">
        <v>45755</v>
      </c>
      <c r="O16" s="1014" t="s">
        <v>599</v>
      </c>
      <c r="P16" s="1015">
        <v>47483</v>
      </c>
      <c r="Q16" s="1014" t="s">
        <v>598</v>
      </c>
      <c r="R16" s="1014" t="s">
        <v>598</v>
      </c>
      <c r="S16" s="1014" t="s">
        <v>598</v>
      </c>
      <c r="T16" s="1014"/>
      <c r="U16" s="1014"/>
      <c r="V16" s="1014"/>
      <c r="W16" s="1014"/>
      <c r="X16" s="1014"/>
      <c r="Y16" s="1014"/>
      <c r="Z16" s="1016"/>
      <c r="AA16" s="1016"/>
      <c r="AB16" s="1016"/>
      <c r="AC16" s="1016"/>
      <c r="AD16" s="1016"/>
      <c r="AE16" s="1016"/>
      <c r="AF16" s="1016"/>
      <c r="AG16" s="1016"/>
      <c r="AH16" s="1016"/>
      <c r="AI16" s="1016"/>
      <c r="AJ16" s="1016"/>
      <c r="AK16" s="1016"/>
      <c r="AL16" s="1016"/>
      <c r="AM16" s="1016"/>
      <c r="AN16" s="1016"/>
      <c r="AO16" s="1016"/>
      <c r="AP16" s="1016"/>
      <c r="AQ16" s="1016"/>
      <c r="AR16" s="1016"/>
      <c r="AS16" s="1016"/>
      <c r="AT16" s="1016"/>
      <c r="AU16" s="1016"/>
      <c r="AV16" s="1016"/>
      <c r="AW16" s="1016"/>
      <c r="AX16" s="1016"/>
      <c r="AY16" s="1016"/>
      <c r="AZ16" s="1016"/>
      <c r="BA16" s="1016"/>
      <c r="BB16" s="1016"/>
      <c r="BC16" s="1016"/>
      <c r="BD16" s="1016"/>
      <c r="BE16" s="1016"/>
      <c r="BF16" s="1016"/>
      <c r="BG16" s="1016"/>
      <c r="BH16" s="1016"/>
      <c r="BI16" s="1016"/>
      <c r="BJ16" s="1016"/>
    </row>
    <row r="17" spans="1:62" s="1017" customFormat="1" ht="77.25" customHeight="1" x14ac:dyDescent="0.2">
      <c r="A17" s="127">
        <v>3</v>
      </c>
      <c r="B17" s="1012" t="s">
        <v>815</v>
      </c>
      <c r="C17" s="1012" t="s">
        <v>816</v>
      </c>
      <c r="D17" s="1012" t="s">
        <v>411</v>
      </c>
      <c r="E17" s="1012">
        <v>99.15</v>
      </c>
      <c r="F17" s="1012">
        <v>400</v>
      </c>
      <c r="G17" s="1012" t="s">
        <v>817</v>
      </c>
      <c r="H17" s="1012" t="s">
        <v>818</v>
      </c>
      <c r="I17" s="1012" t="s">
        <v>295</v>
      </c>
      <c r="J17" s="1012" t="s">
        <v>819</v>
      </c>
      <c r="K17" s="1013">
        <v>45454</v>
      </c>
      <c r="L17" s="1012" t="s">
        <v>14</v>
      </c>
      <c r="M17" s="1012" t="s">
        <v>47</v>
      </c>
      <c r="N17" s="1013">
        <v>45819</v>
      </c>
      <c r="O17" s="1012" t="s">
        <v>599</v>
      </c>
      <c r="P17" s="1015">
        <v>46387</v>
      </c>
      <c r="Q17" s="1012" t="s">
        <v>598</v>
      </c>
      <c r="R17" s="1012" t="s">
        <v>598</v>
      </c>
      <c r="S17" s="1012" t="s">
        <v>598</v>
      </c>
      <c r="T17" s="1012"/>
      <c r="U17" s="1012"/>
      <c r="V17" s="1014"/>
      <c r="W17" s="1014"/>
      <c r="X17" s="1014"/>
      <c r="Y17" s="1014"/>
      <c r="Z17" s="1016"/>
      <c r="AA17" s="1016"/>
      <c r="AB17" s="1016"/>
      <c r="AC17" s="1016"/>
      <c r="AD17" s="1016"/>
      <c r="AE17" s="1016"/>
      <c r="AF17" s="1016"/>
      <c r="AG17" s="1016"/>
      <c r="AH17" s="1016"/>
      <c r="AI17" s="1016"/>
      <c r="AJ17" s="1016"/>
      <c r="AK17" s="1016"/>
      <c r="AL17" s="1016"/>
      <c r="AM17" s="1016"/>
      <c r="AN17" s="1016"/>
      <c r="AO17" s="1016"/>
      <c r="AP17" s="1016"/>
      <c r="AQ17" s="1016"/>
      <c r="AR17" s="1016"/>
      <c r="AS17" s="1016"/>
      <c r="AT17" s="1016"/>
      <c r="AU17" s="1016"/>
      <c r="AV17" s="1016"/>
      <c r="AW17" s="1016"/>
      <c r="AX17" s="1016"/>
      <c r="AY17" s="1016"/>
      <c r="AZ17" s="1016"/>
      <c r="BA17" s="1016"/>
      <c r="BB17" s="1016"/>
      <c r="BC17" s="1016"/>
      <c r="BD17" s="1016"/>
      <c r="BE17" s="1016"/>
      <c r="BF17" s="1016"/>
      <c r="BG17" s="1016"/>
      <c r="BH17" s="1016"/>
      <c r="BI17" s="1016"/>
      <c r="BJ17" s="1016"/>
    </row>
    <row r="18" spans="1:62" s="130" customFormat="1" ht="77.25" customHeight="1" x14ac:dyDescent="0.2">
      <c r="A18" s="127">
        <v>4</v>
      </c>
      <c r="B18" s="1014" t="s">
        <v>886</v>
      </c>
      <c r="C18" s="1014" t="s">
        <v>882</v>
      </c>
      <c r="D18" s="1014" t="s">
        <v>27</v>
      </c>
      <c r="E18" s="1014">
        <v>40.203000000000003</v>
      </c>
      <c r="F18" s="1014">
        <v>220</v>
      </c>
      <c r="G18" s="1014" t="s">
        <v>889</v>
      </c>
      <c r="H18" s="1014" t="s">
        <v>888</v>
      </c>
      <c r="I18" s="1014" t="s">
        <v>295</v>
      </c>
      <c r="J18" s="1014" t="s">
        <v>887</v>
      </c>
      <c r="K18" s="1015">
        <v>45503</v>
      </c>
      <c r="L18" s="1014" t="s">
        <v>14</v>
      </c>
      <c r="M18" s="1014" t="s">
        <v>47</v>
      </c>
      <c r="N18" s="1015">
        <v>45868</v>
      </c>
      <c r="O18" s="131" t="s">
        <v>599</v>
      </c>
      <c r="P18" s="209">
        <v>46387</v>
      </c>
      <c r="Q18" s="131" t="s">
        <v>598</v>
      </c>
      <c r="R18" s="131" t="s">
        <v>598</v>
      </c>
      <c r="S18" s="131" t="s">
        <v>598</v>
      </c>
      <c r="T18" s="131"/>
      <c r="U18" s="131"/>
      <c r="V18" s="131"/>
      <c r="W18" s="131"/>
      <c r="X18" s="131"/>
      <c r="Y18" s="131"/>
    </row>
    <row r="19" spans="1:62" s="130" customFormat="1" ht="77.25" customHeight="1" x14ac:dyDescent="0.2">
      <c r="A19" s="127">
        <v>5</v>
      </c>
      <c r="B19" s="1012" t="s">
        <v>891</v>
      </c>
      <c r="C19" s="1014" t="s">
        <v>883</v>
      </c>
      <c r="D19" s="1014" t="s">
        <v>27</v>
      </c>
      <c r="E19" s="1012">
        <v>31.934000000000001</v>
      </c>
      <c r="F19" s="1014">
        <v>220</v>
      </c>
      <c r="G19" s="1014" t="s">
        <v>889</v>
      </c>
      <c r="H19" s="1014" t="s">
        <v>888</v>
      </c>
      <c r="I19" s="1014" t="s">
        <v>295</v>
      </c>
      <c r="J19" s="1012" t="s">
        <v>890</v>
      </c>
      <c r="K19" s="1013">
        <v>45503</v>
      </c>
      <c r="L19" s="1014" t="s">
        <v>14</v>
      </c>
      <c r="M19" s="1012" t="s">
        <v>47</v>
      </c>
      <c r="N19" s="1013">
        <v>45868</v>
      </c>
      <c r="O19" s="131" t="s">
        <v>599</v>
      </c>
      <c r="P19" s="209">
        <v>46387</v>
      </c>
      <c r="Q19" s="131" t="s">
        <v>598</v>
      </c>
      <c r="R19" s="131" t="s">
        <v>598</v>
      </c>
      <c r="S19" s="131" t="s">
        <v>598</v>
      </c>
      <c r="T19" s="131"/>
      <c r="U19" s="131"/>
      <c r="V19" s="131"/>
      <c r="W19" s="131"/>
      <c r="X19" s="131"/>
      <c r="Y19" s="131"/>
    </row>
    <row r="20" spans="1:62" s="130" customFormat="1" ht="77.25" customHeight="1" x14ac:dyDescent="0.2">
      <c r="A20" s="127">
        <v>6</v>
      </c>
      <c r="B20" s="1012" t="s">
        <v>892</v>
      </c>
      <c r="C20" s="1014" t="s">
        <v>884</v>
      </c>
      <c r="D20" s="1014" t="s">
        <v>27</v>
      </c>
      <c r="E20" s="1012">
        <v>29.872</v>
      </c>
      <c r="F20" s="1014">
        <v>220</v>
      </c>
      <c r="G20" s="1014" t="s">
        <v>889</v>
      </c>
      <c r="H20" s="1014" t="s">
        <v>888</v>
      </c>
      <c r="I20" s="1014" t="s">
        <v>295</v>
      </c>
      <c r="J20" s="1012" t="s">
        <v>893</v>
      </c>
      <c r="K20" s="1013">
        <v>45503</v>
      </c>
      <c r="L20" s="1014" t="s">
        <v>14</v>
      </c>
      <c r="M20" s="1012" t="s">
        <v>47</v>
      </c>
      <c r="N20" s="1013">
        <v>45868</v>
      </c>
      <c r="O20" s="131" t="s">
        <v>599</v>
      </c>
      <c r="P20" s="209">
        <v>46387</v>
      </c>
      <c r="Q20" s="131" t="s">
        <v>598</v>
      </c>
      <c r="R20" s="131" t="s">
        <v>598</v>
      </c>
      <c r="S20" s="131" t="s">
        <v>598</v>
      </c>
      <c r="T20" s="131"/>
      <c r="U20" s="131"/>
      <c r="V20" s="131"/>
      <c r="W20" s="131"/>
      <c r="X20" s="131"/>
      <c r="Y20" s="131"/>
    </row>
    <row r="21" spans="1:62" s="130" customFormat="1" ht="77.25" customHeight="1" x14ac:dyDescent="0.2">
      <c r="A21" s="127">
        <v>7</v>
      </c>
      <c r="B21" s="1012" t="s">
        <v>895</v>
      </c>
      <c r="C21" s="1014" t="s">
        <v>885</v>
      </c>
      <c r="D21" s="1014" t="s">
        <v>27</v>
      </c>
      <c r="E21" s="1012">
        <v>29.872</v>
      </c>
      <c r="F21" s="1014">
        <v>220</v>
      </c>
      <c r="G21" s="1014" t="s">
        <v>889</v>
      </c>
      <c r="H21" s="1014" t="s">
        <v>888</v>
      </c>
      <c r="I21" s="1014" t="s">
        <v>295</v>
      </c>
      <c r="J21" s="1012" t="s">
        <v>894</v>
      </c>
      <c r="K21" s="1013">
        <v>45503</v>
      </c>
      <c r="L21" s="1014" t="s">
        <v>14</v>
      </c>
      <c r="M21" s="1012" t="s">
        <v>47</v>
      </c>
      <c r="N21" s="1013">
        <v>45868</v>
      </c>
      <c r="O21" s="131" t="s">
        <v>599</v>
      </c>
      <c r="P21" s="209">
        <v>46387</v>
      </c>
      <c r="Q21" s="131" t="s">
        <v>598</v>
      </c>
      <c r="R21" s="131" t="s">
        <v>598</v>
      </c>
      <c r="S21" s="131" t="s">
        <v>598</v>
      </c>
      <c r="T21" s="131"/>
      <c r="U21" s="131"/>
      <c r="V21" s="131"/>
      <c r="W21" s="131"/>
      <c r="X21" s="131"/>
      <c r="Y21" s="131"/>
    </row>
    <row r="22" spans="1:62" s="130" customFormat="1" ht="76.900000000000006" customHeight="1" x14ac:dyDescent="0.2">
      <c r="A22" s="127">
        <v>8</v>
      </c>
      <c r="B22" s="1012" t="s">
        <v>992</v>
      </c>
      <c r="C22" s="1012" t="s">
        <v>993</v>
      </c>
      <c r="D22" s="1012" t="s">
        <v>603</v>
      </c>
      <c r="E22" s="1012">
        <v>225.059</v>
      </c>
      <c r="F22" s="1012">
        <v>400</v>
      </c>
      <c r="G22" s="1012" t="s">
        <v>995</v>
      </c>
      <c r="H22" s="1012" t="s">
        <v>994</v>
      </c>
      <c r="I22" s="1014" t="s">
        <v>295</v>
      </c>
      <c r="J22" s="1012" t="s">
        <v>996</v>
      </c>
      <c r="K22" s="1013">
        <v>45509</v>
      </c>
      <c r="L22" s="1014" t="s">
        <v>14</v>
      </c>
      <c r="M22" s="1012" t="s">
        <v>47</v>
      </c>
      <c r="N22" s="1013">
        <v>45874</v>
      </c>
      <c r="O22" s="131" t="s">
        <v>599</v>
      </c>
      <c r="P22" s="212">
        <v>52231</v>
      </c>
      <c r="Q22" s="131" t="s">
        <v>598</v>
      </c>
      <c r="R22" s="131" t="s">
        <v>598</v>
      </c>
      <c r="S22" s="131" t="s">
        <v>598</v>
      </c>
      <c r="T22" s="211"/>
      <c r="U22" s="131"/>
      <c r="V22" s="131"/>
      <c r="W22" s="131"/>
      <c r="X22" s="131"/>
      <c r="Y22" s="131"/>
    </row>
    <row r="23" spans="1:62" s="47" customFormat="1" ht="76.900000000000006" customHeight="1" x14ac:dyDescent="0.2">
      <c r="A23" s="127">
        <v>9</v>
      </c>
      <c r="B23" s="1012" t="s">
        <v>992</v>
      </c>
      <c r="C23" s="1012" t="s">
        <v>993</v>
      </c>
      <c r="D23" s="1012" t="s">
        <v>603</v>
      </c>
      <c r="E23" s="1012">
        <v>225.059</v>
      </c>
      <c r="F23" s="1012">
        <v>400</v>
      </c>
      <c r="G23" s="1012" t="s">
        <v>994</v>
      </c>
      <c r="H23" s="1012" t="s">
        <v>994</v>
      </c>
      <c r="I23" s="1012" t="s">
        <v>295</v>
      </c>
      <c r="J23" s="1012" t="s">
        <v>996</v>
      </c>
      <c r="K23" s="1013">
        <v>45509</v>
      </c>
      <c r="L23" s="1012" t="s">
        <v>14</v>
      </c>
      <c r="M23" s="1012" t="s">
        <v>47</v>
      </c>
      <c r="N23" s="1013">
        <v>45874</v>
      </c>
      <c r="O23" s="1012" t="s">
        <v>599</v>
      </c>
      <c r="P23" s="1013">
        <v>52231</v>
      </c>
      <c r="Q23" s="1012" t="s">
        <v>598</v>
      </c>
      <c r="R23" s="1012" t="s">
        <v>598</v>
      </c>
      <c r="S23" s="1012" t="s">
        <v>598</v>
      </c>
      <c r="T23" s="1012"/>
      <c r="U23" s="1012"/>
      <c r="V23" s="1012"/>
      <c r="W23" s="1012"/>
      <c r="X23" s="1012"/>
      <c r="Y23" s="1012"/>
    </row>
    <row r="24" spans="1:62" s="47" customFormat="1" ht="77.25" customHeight="1" x14ac:dyDescent="0.2">
      <c r="A24" s="127">
        <v>10</v>
      </c>
      <c r="B24" s="1012" t="s">
        <v>1050</v>
      </c>
      <c r="C24" s="1012" t="s">
        <v>1051</v>
      </c>
      <c r="D24" s="1012" t="s">
        <v>30</v>
      </c>
      <c r="E24" s="1018">
        <v>217.07</v>
      </c>
      <c r="F24" s="1012">
        <v>220</v>
      </c>
      <c r="G24" s="1012" t="s">
        <v>1052</v>
      </c>
      <c r="H24" s="1012" t="s">
        <v>1052</v>
      </c>
      <c r="I24" s="1012" t="s">
        <v>295</v>
      </c>
      <c r="J24" s="1012" t="s">
        <v>1053</v>
      </c>
      <c r="K24" s="1013">
        <v>45548</v>
      </c>
      <c r="L24" s="1012" t="s">
        <v>14</v>
      </c>
      <c r="M24" s="1012" t="s">
        <v>47</v>
      </c>
      <c r="N24" s="1013">
        <v>45913</v>
      </c>
      <c r="O24" s="1012" t="s">
        <v>599</v>
      </c>
      <c r="P24" s="1013">
        <v>46752</v>
      </c>
      <c r="Q24" s="1012" t="s">
        <v>598</v>
      </c>
      <c r="R24" s="1012" t="s">
        <v>598</v>
      </c>
      <c r="S24" s="1012" t="s">
        <v>598</v>
      </c>
      <c r="T24" s="1012"/>
      <c r="U24" s="1012"/>
      <c r="V24" s="1012"/>
      <c r="W24" s="1012"/>
      <c r="X24" s="1012"/>
      <c r="Y24" s="1012"/>
    </row>
    <row r="25" spans="1:62" s="130" customFormat="1" ht="77.25" customHeight="1" x14ac:dyDescent="0.2">
      <c r="A25" s="127">
        <v>11</v>
      </c>
      <c r="B25" s="211" t="s">
        <v>1508</v>
      </c>
      <c r="C25" s="211" t="s">
        <v>1507</v>
      </c>
      <c r="D25" s="211" t="s">
        <v>600</v>
      </c>
      <c r="E25" s="272">
        <v>299.58600000000001</v>
      </c>
      <c r="F25" s="211">
        <v>400</v>
      </c>
      <c r="G25" s="211" t="s">
        <v>1509</v>
      </c>
      <c r="H25" s="211" t="s">
        <v>1510</v>
      </c>
      <c r="I25" s="211" t="s">
        <v>295</v>
      </c>
      <c r="J25" s="211" t="s">
        <v>1511</v>
      </c>
      <c r="K25" s="212">
        <v>45636</v>
      </c>
      <c r="L25" s="211" t="s">
        <v>14</v>
      </c>
      <c r="M25" s="211" t="s">
        <v>47</v>
      </c>
      <c r="N25" s="212">
        <v>46001</v>
      </c>
      <c r="O25" s="211" t="s">
        <v>599</v>
      </c>
      <c r="P25" s="209">
        <v>47483</v>
      </c>
      <c r="Q25" s="211" t="s">
        <v>598</v>
      </c>
      <c r="R25" s="211" t="s">
        <v>598</v>
      </c>
      <c r="S25" s="211" t="s">
        <v>598</v>
      </c>
      <c r="T25" s="211"/>
      <c r="U25" s="211"/>
      <c r="V25" s="131"/>
      <c r="W25" s="131"/>
      <c r="X25" s="131"/>
      <c r="Y25" s="131"/>
    </row>
    <row r="26" spans="1:62" s="130" customFormat="1" ht="77.25" customHeight="1" x14ac:dyDescent="0.2">
      <c r="A26" s="127">
        <v>12</v>
      </c>
      <c r="B26" s="211" t="s">
        <v>1520</v>
      </c>
      <c r="C26" s="211" t="s">
        <v>1521</v>
      </c>
      <c r="D26" s="211" t="s">
        <v>311</v>
      </c>
      <c r="E26" s="272">
        <v>48.677</v>
      </c>
      <c r="F26" s="211">
        <v>110</v>
      </c>
      <c r="G26" s="211" t="s">
        <v>1522</v>
      </c>
      <c r="H26" s="211" t="s">
        <v>1522</v>
      </c>
      <c r="I26" s="211" t="s">
        <v>295</v>
      </c>
      <c r="J26" s="211" t="s">
        <v>1523</v>
      </c>
      <c r="K26" s="212">
        <v>45650</v>
      </c>
      <c r="L26" s="211" t="s">
        <v>14</v>
      </c>
      <c r="M26" s="211" t="s">
        <v>47</v>
      </c>
      <c r="N26" s="212">
        <v>46015</v>
      </c>
      <c r="O26" s="211" t="s">
        <v>599</v>
      </c>
      <c r="P26" s="209">
        <v>46599</v>
      </c>
      <c r="Q26" s="211" t="s">
        <v>598</v>
      </c>
      <c r="R26" s="211" t="s">
        <v>598</v>
      </c>
      <c r="S26" s="211" t="s">
        <v>598</v>
      </c>
      <c r="T26" s="211"/>
      <c r="U26" s="211"/>
      <c r="V26" s="131"/>
      <c r="W26" s="131"/>
      <c r="X26" s="131"/>
      <c r="Y26" s="131"/>
    </row>
    <row r="27" spans="1:62" s="130" customFormat="1" ht="77.25" customHeight="1" x14ac:dyDescent="0.2">
      <c r="A27" s="127">
        <v>13</v>
      </c>
      <c r="B27" s="211" t="s">
        <v>1627</v>
      </c>
      <c r="C27" s="211" t="s">
        <v>1628</v>
      </c>
      <c r="D27" s="211" t="s">
        <v>720</v>
      </c>
      <c r="E27" s="272">
        <v>198.56100000000001</v>
      </c>
      <c r="F27" s="211">
        <v>400</v>
      </c>
      <c r="G27" s="211" t="s">
        <v>1629</v>
      </c>
      <c r="H27" s="211" t="s">
        <v>1629</v>
      </c>
      <c r="I27" s="211" t="s">
        <v>295</v>
      </c>
      <c r="J27" s="211" t="s">
        <v>3914</v>
      </c>
      <c r="K27" s="212">
        <v>45650</v>
      </c>
      <c r="L27" s="211" t="s">
        <v>14</v>
      </c>
      <c r="M27" s="211" t="s">
        <v>47</v>
      </c>
      <c r="N27" s="212">
        <v>46015</v>
      </c>
      <c r="O27" s="211" t="s">
        <v>599</v>
      </c>
      <c r="P27" s="209">
        <v>46553</v>
      </c>
      <c r="Q27" s="211" t="s">
        <v>598</v>
      </c>
      <c r="R27" s="211" t="s">
        <v>598</v>
      </c>
      <c r="S27" s="211" t="s">
        <v>598</v>
      </c>
      <c r="T27" s="211"/>
      <c r="U27" s="211"/>
      <c r="V27" s="131"/>
      <c r="W27" s="131"/>
      <c r="X27" s="131"/>
      <c r="Y27" s="131"/>
    </row>
    <row r="28" spans="1:62" s="130" customFormat="1" ht="77.25" customHeight="1" x14ac:dyDescent="0.2">
      <c r="A28" s="127">
        <v>14</v>
      </c>
      <c r="B28" s="211" t="s">
        <v>2611</v>
      </c>
      <c r="C28" s="211" t="s">
        <v>2612</v>
      </c>
      <c r="D28" s="211" t="s">
        <v>597</v>
      </c>
      <c r="E28" s="272">
        <v>248.97499999999999</v>
      </c>
      <c r="F28" s="211">
        <v>400</v>
      </c>
      <c r="G28" s="211" t="s">
        <v>2613</v>
      </c>
      <c r="H28" s="211" t="s">
        <v>2614</v>
      </c>
      <c r="I28" s="211" t="s">
        <v>295</v>
      </c>
      <c r="J28" s="211" t="s">
        <v>2615</v>
      </c>
      <c r="K28" s="212">
        <v>45701</v>
      </c>
      <c r="L28" s="211" t="s">
        <v>14</v>
      </c>
      <c r="M28" s="211" t="s">
        <v>47</v>
      </c>
      <c r="N28" s="209">
        <v>46066</v>
      </c>
      <c r="O28" s="211" t="s">
        <v>599</v>
      </c>
      <c r="P28" s="209">
        <v>48213</v>
      </c>
      <c r="Q28" s="211" t="s">
        <v>598</v>
      </c>
      <c r="R28" s="211" t="s">
        <v>598</v>
      </c>
      <c r="S28" s="211" t="s">
        <v>598</v>
      </c>
      <c r="T28" s="131"/>
      <c r="U28" s="131"/>
      <c r="V28" s="131"/>
      <c r="W28" s="131"/>
      <c r="X28" s="131"/>
      <c r="Y28" s="131"/>
    </row>
    <row r="29" spans="1:62" s="130" customFormat="1" ht="77.25" customHeight="1" x14ac:dyDescent="0.2">
      <c r="A29" s="127">
        <v>15</v>
      </c>
      <c r="B29" s="211" t="s">
        <v>2626</v>
      </c>
      <c r="C29" s="211" t="s">
        <v>2621</v>
      </c>
      <c r="D29" s="211" t="s">
        <v>2623</v>
      </c>
      <c r="E29" s="272">
        <v>49.9</v>
      </c>
      <c r="F29" s="211">
        <v>220</v>
      </c>
      <c r="G29" s="211" t="s">
        <v>2624</v>
      </c>
      <c r="H29" s="211" t="s">
        <v>2625</v>
      </c>
      <c r="I29" s="211" t="s">
        <v>295</v>
      </c>
      <c r="J29" s="211" t="s">
        <v>2622</v>
      </c>
      <c r="K29" s="212">
        <v>45716</v>
      </c>
      <c r="L29" s="211" t="s">
        <v>14</v>
      </c>
      <c r="M29" s="211" t="s">
        <v>47</v>
      </c>
      <c r="N29" s="212">
        <v>46081</v>
      </c>
      <c r="O29" s="211" t="s">
        <v>599</v>
      </c>
      <c r="P29" s="209">
        <v>46387</v>
      </c>
      <c r="Q29" s="131" t="s">
        <v>598</v>
      </c>
      <c r="R29" s="131" t="s">
        <v>598</v>
      </c>
      <c r="S29" s="211" t="s">
        <v>598</v>
      </c>
      <c r="T29" s="131"/>
      <c r="U29" s="131"/>
      <c r="V29" s="131"/>
      <c r="W29" s="131"/>
      <c r="X29" s="131"/>
      <c r="Y29" s="131"/>
    </row>
    <row r="30" spans="1:62" s="130" customFormat="1" ht="77.25" customHeight="1" x14ac:dyDescent="0.2">
      <c r="A30" s="127">
        <v>16</v>
      </c>
      <c r="B30" s="211" t="s">
        <v>2803</v>
      </c>
      <c r="C30" s="211" t="s">
        <v>2811</v>
      </c>
      <c r="D30" s="211" t="s">
        <v>171</v>
      </c>
      <c r="E30" s="211">
        <v>322.7</v>
      </c>
      <c r="F30" s="211">
        <v>400</v>
      </c>
      <c r="G30" s="211" t="s">
        <v>2804</v>
      </c>
      <c r="H30" s="211" t="s">
        <v>2614</v>
      </c>
      <c r="I30" s="211" t="s">
        <v>295</v>
      </c>
      <c r="J30" s="211" t="s">
        <v>2805</v>
      </c>
      <c r="K30" s="212">
        <v>45700</v>
      </c>
      <c r="L30" s="211" t="s">
        <v>14</v>
      </c>
      <c r="M30" s="211" t="s">
        <v>47</v>
      </c>
      <c r="N30" s="212">
        <v>46065</v>
      </c>
      <c r="O30" s="211" t="s">
        <v>599</v>
      </c>
      <c r="P30" s="212">
        <v>48213</v>
      </c>
      <c r="Q30" s="131" t="s">
        <v>598</v>
      </c>
      <c r="R30" s="211" t="s">
        <v>598</v>
      </c>
      <c r="S30" s="211" t="s">
        <v>598</v>
      </c>
      <c r="T30" s="211"/>
      <c r="U30" s="211"/>
      <c r="V30" s="211"/>
      <c r="W30" s="211"/>
      <c r="X30" s="211"/>
      <c r="Y30" s="131"/>
    </row>
    <row r="31" spans="1:62" s="130" customFormat="1" ht="77.25" customHeight="1" x14ac:dyDescent="0.2">
      <c r="A31" s="127">
        <v>17</v>
      </c>
      <c r="B31" s="211" t="s">
        <v>3890</v>
      </c>
      <c r="C31" s="211" t="s">
        <v>3891</v>
      </c>
      <c r="D31" s="630" t="s">
        <v>289</v>
      </c>
      <c r="E31" s="630">
        <v>61.85</v>
      </c>
      <c r="F31" s="628">
        <v>110</v>
      </c>
      <c r="G31" s="211" t="s">
        <v>3892</v>
      </c>
      <c r="H31" s="211" t="s">
        <v>3893</v>
      </c>
      <c r="I31" s="211" t="s">
        <v>295</v>
      </c>
      <c r="J31" s="211" t="s">
        <v>3894</v>
      </c>
      <c r="K31" s="212">
        <v>45743</v>
      </c>
      <c r="L31" s="211" t="s">
        <v>14</v>
      </c>
      <c r="M31" s="211" t="s">
        <v>47</v>
      </c>
      <c r="N31" s="212">
        <v>46108</v>
      </c>
      <c r="O31" s="630" t="s">
        <v>599</v>
      </c>
      <c r="P31" s="629">
        <v>46022</v>
      </c>
      <c r="Q31" s="636" t="s">
        <v>598</v>
      </c>
      <c r="R31" s="630" t="s">
        <v>598</v>
      </c>
      <c r="S31" s="630" t="s">
        <v>598</v>
      </c>
      <c r="T31" s="630"/>
      <c r="U31" s="630"/>
      <c r="V31" s="630"/>
      <c r="W31" s="630"/>
      <c r="X31" s="630"/>
      <c r="Y31" s="636"/>
    </row>
    <row r="32" spans="1:62" s="130" customFormat="1" ht="77.25" customHeight="1" x14ac:dyDescent="0.2">
      <c r="A32" s="127">
        <v>18</v>
      </c>
      <c r="B32" s="211" t="s">
        <v>3903</v>
      </c>
      <c r="C32" s="211" t="s">
        <v>3904</v>
      </c>
      <c r="D32" s="131" t="s">
        <v>3905</v>
      </c>
      <c r="E32" s="131">
        <v>246.607</v>
      </c>
      <c r="F32" s="131">
        <v>400</v>
      </c>
      <c r="G32" s="211" t="s">
        <v>3906</v>
      </c>
      <c r="H32" s="211" t="s">
        <v>3907</v>
      </c>
      <c r="I32" s="211" t="s">
        <v>295</v>
      </c>
      <c r="J32" s="211" t="s">
        <v>3908</v>
      </c>
      <c r="K32" s="212">
        <v>45743</v>
      </c>
      <c r="L32" s="211" t="s">
        <v>14</v>
      </c>
      <c r="M32" s="211" t="s">
        <v>47</v>
      </c>
      <c r="N32" s="212">
        <v>46108</v>
      </c>
      <c r="O32" s="131" t="s">
        <v>599</v>
      </c>
      <c r="P32" s="209">
        <v>46371</v>
      </c>
      <c r="Q32" s="131" t="s">
        <v>598</v>
      </c>
      <c r="R32" s="131" t="s">
        <v>598</v>
      </c>
      <c r="S32" s="131" t="s">
        <v>598</v>
      </c>
      <c r="T32" s="131"/>
      <c r="U32" s="131"/>
      <c r="V32" s="131"/>
      <c r="W32" s="131"/>
      <c r="X32" s="131"/>
      <c r="Y32" s="131"/>
    </row>
    <row r="33" spans="1:25" s="130" customFormat="1" ht="77.25" customHeight="1" x14ac:dyDescent="0.2">
      <c r="A33" s="127">
        <v>19</v>
      </c>
      <c r="B33" s="211" t="s">
        <v>4401</v>
      </c>
      <c r="C33" s="211" t="s">
        <v>4402</v>
      </c>
      <c r="D33" s="131" t="s">
        <v>291</v>
      </c>
      <c r="E33" s="131">
        <v>107.53</v>
      </c>
      <c r="F33" s="131">
        <v>220</v>
      </c>
      <c r="G33" s="211" t="s">
        <v>4403</v>
      </c>
      <c r="H33" s="211" t="s">
        <v>4404</v>
      </c>
      <c r="I33" s="211" t="s">
        <v>295</v>
      </c>
      <c r="J33" s="211" t="s">
        <v>4405</v>
      </c>
      <c r="K33" s="212">
        <v>45764</v>
      </c>
      <c r="L33" s="211" t="s">
        <v>14</v>
      </c>
      <c r="M33" s="211" t="s">
        <v>47</v>
      </c>
      <c r="N33" s="212">
        <v>46129</v>
      </c>
      <c r="O33" s="131" t="s">
        <v>599</v>
      </c>
      <c r="P33" s="209">
        <v>46508</v>
      </c>
      <c r="Q33" s="131" t="s">
        <v>598</v>
      </c>
      <c r="R33" s="131" t="s">
        <v>598</v>
      </c>
      <c r="S33" s="131" t="s">
        <v>598</v>
      </c>
      <c r="T33" s="211"/>
      <c r="U33" s="131"/>
      <c r="V33" s="131"/>
      <c r="W33" s="131"/>
      <c r="X33" s="131"/>
      <c r="Y33" s="131"/>
    </row>
    <row r="34" spans="1:25" s="130" customFormat="1" ht="77.25" customHeight="1" x14ac:dyDescent="0.2">
      <c r="A34" s="127">
        <v>20</v>
      </c>
      <c r="B34" s="211" t="s">
        <v>4519</v>
      </c>
      <c r="C34" s="211" t="s">
        <v>4520</v>
      </c>
      <c r="D34" s="131" t="s">
        <v>600</v>
      </c>
      <c r="E34" s="131">
        <v>691.1</v>
      </c>
      <c r="F34" s="131">
        <v>400</v>
      </c>
      <c r="G34" s="211" t="s">
        <v>4521</v>
      </c>
      <c r="H34" s="211" t="s">
        <v>4522</v>
      </c>
      <c r="I34" s="211" t="s">
        <v>295</v>
      </c>
      <c r="J34" s="211" t="s">
        <v>4523</v>
      </c>
      <c r="K34" s="212">
        <v>45790</v>
      </c>
      <c r="L34" s="211" t="s">
        <v>14</v>
      </c>
      <c r="M34" s="211" t="s">
        <v>47</v>
      </c>
      <c r="N34" s="212">
        <v>46129</v>
      </c>
      <c r="O34" s="131" t="s">
        <v>599</v>
      </c>
      <c r="P34" s="209">
        <v>47483</v>
      </c>
      <c r="Q34" s="131" t="s">
        <v>598</v>
      </c>
      <c r="R34" s="131" t="s">
        <v>598</v>
      </c>
      <c r="S34" s="131" t="s">
        <v>598</v>
      </c>
      <c r="T34" s="131"/>
      <c r="U34" s="131"/>
      <c r="V34" s="131"/>
      <c r="W34" s="131"/>
      <c r="X34" s="131"/>
      <c r="Y34" s="131"/>
    </row>
    <row r="35" spans="1:25" s="130" customFormat="1" ht="77.25" customHeight="1" x14ac:dyDescent="0.2">
      <c r="A35" s="127">
        <v>21</v>
      </c>
      <c r="B35" s="211" t="s">
        <v>4617</v>
      </c>
      <c r="C35" s="211" t="s">
        <v>4616</v>
      </c>
      <c r="D35" s="131" t="s">
        <v>411</v>
      </c>
      <c r="E35" s="131">
        <v>29.44</v>
      </c>
      <c r="F35" s="131">
        <v>110</v>
      </c>
      <c r="G35" s="211" t="s">
        <v>4618</v>
      </c>
      <c r="H35" s="211" t="s">
        <v>4619</v>
      </c>
      <c r="I35" s="211" t="s">
        <v>295</v>
      </c>
      <c r="J35" s="211" t="s">
        <v>4620</v>
      </c>
      <c r="K35" s="212">
        <v>45807</v>
      </c>
      <c r="L35" s="211" t="s">
        <v>14</v>
      </c>
      <c r="M35" s="211" t="s">
        <v>47</v>
      </c>
      <c r="N35" s="212">
        <v>46172</v>
      </c>
      <c r="O35" s="131" t="s">
        <v>599</v>
      </c>
      <c r="P35" s="209">
        <v>46387</v>
      </c>
      <c r="Q35" s="131" t="s">
        <v>598</v>
      </c>
      <c r="R35" s="131" t="s">
        <v>598</v>
      </c>
      <c r="S35" s="131" t="s">
        <v>598</v>
      </c>
      <c r="T35" s="211"/>
      <c r="U35" s="211"/>
      <c r="V35" s="211"/>
      <c r="W35" s="211"/>
      <c r="X35" s="211"/>
      <c r="Y35" s="211"/>
    </row>
    <row r="36" spans="1:25" s="130" customFormat="1" ht="77.25" customHeight="1" x14ac:dyDescent="0.2">
      <c r="A36" s="127">
        <v>22</v>
      </c>
      <c r="B36" s="211" t="s">
        <v>2626</v>
      </c>
      <c r="C36" s="211" t="s">
        <v>9383</v>
      </c>
      <c r="D36" s="131" t="s">
        <v>44</v>
      </c>
      <c r="E36" s="131">
        <v>93.4</v>
      </c>
      <c r="F36" s="131">
        <v>220</v>
      </c>
      <c r="G36" s="211" t="s">
        <v>2624</v>
      </c>
      <c r="H36" s="211" t="s">
        <v>2625</v>
      </c>
      <c r="I36" s="211" t="s">
        <v>295</v>
      </c>
      <c r="J36" s="211" t="s">
        <v>9382</v>
      </c>
      <c r="K36" s="212">
        <v>45882</v>
      </c>
      <c r="L36" s="211" t="s">
        <v>14</v>
      </c>
      <c r="M36" s="211" t="s">
        <v>47</v>
      </c>
      <c r="N36" s="212">
        <v>46247</v>
      </c>
      <c r="O36" s="131" t="s">
        <v>599</v>
      </c>
      <c r="P36" s="209">
        <v>47118</v>
      </c>
      <c r="Q36" s="131" t="s">
        <v>598</v>
      </c>
      <c r="R36" s="131" t="s">
        <v>598</v>
      </c>
      <c r="S36" s="131" t="s">
        <v>598</v>
      </c>
      <c r="T36" s="211"/>
      <c r="U36" s="211"/>
      <c r="V36" s="211"/>
      <c r="W36" s="211"/>
      <c r="X36" s="211"/>
      <c r="Y36" s="211"/>
    </row>
    <row r="37" spans="1:25" s="130" customFormat="1" ht="77.25" customHeight="1" x14ac:dyDescent="0.2">
      <c r="A37" s="127">
        <v>23</v>
      </c>
      <c r="B37" s="211" t="s">
        <v>9356</v>
      </c>
      <c r="C37" s="211" t="s">
        <v>10390</v>
      </c>
      <c r="D37" s="131" t="s">
        <v>289</v>
      </c>
      <c r="E37" s="131">
        <v>29.137</v>
      </c>
      <c r="F37" s="131">
        <v>110</v>
      </c>
      <c r="G37" s="211" t="s">
        <v>10393</v>
      </c>
      <c r="H37" s="211" t="s">
        <v>10388</v>
      </c>
      <c r="I37" s="211" t="s">
        <v>295</v>
      </c>
      <c r="J37" s="211" t="s">
        <v>10389</v>
      </c>
      <c r="K37" s="212">
        <v>45882</v>
      </c>
      <c r="L37" s="211" t="s">
        <v>14</v>
      </c>
      <c r="M37" s="211" t="s">
        <v>47</v>
      </c>
      <c r="N37" s="212">
        <v>46247</v>
      </c>
      <c r="O37" s="131" t="s">
        <v>599</v>
      </c>
      <c r="P37" s="209">
        <v>47118</v>
      </c>
      <c r="Q37" s="131" t="s">
        <v>598</v>
      </c>
      <c r="R37" s="131" t="s">
        <v>598</v>
      </c>
      <c r="S37" s="131" t="s">
        <v>598</v>
      </c>
      <c r="T37" s="211"/>
      <c r="U37" s="211"/>
      <c r="V37" s="211"/>
      <c r="W37" s="211"/>
      <c r="X37" s="211"/>
      <c r="Y37" s="211"/>
    </row>
    <row r="38" spans="1:25" s="130" customFormat="1" ht="77.25" customHeight="1" x14ac:dyDescent="0.2">
      <c r="A38" s="127">
        <v>24</v>
      </c>
      <c r="B38" s="211" t="s">
        <v>9356</v>
      </c>
      <c r="C38" s="211" t="s">
        <v>10391</v>
      </c>
      <c r="D38" s="131" t="s">
        <v>289</v>
      </c>
      <c r="E38" s="131">
        <v>32.777999999999999</v>
      </c>
      <c r="F38" s="131">
        <v>110</v>
      </c>
      <c r="G38" s="211" t="s">
        <v>10393</v>
      </c>
      <c r="H38" s="211" t="s">
        <v>10388</v>
      </c>
      <c r="I38" s="211" t="s">
        <v>295</v>
      </c>
      <c r="J38" s="211" t="s">
        <v>10394</v>
      </c>
      <c r="K38" s="212">
        <v>45882</v>
      </c>
      <c r="L38" s="211" t="s">
        <v>14</v>
      </c>
      <c r="M38" s="211" t="s">
        <v>47</v>
      </c>
      <c r="N38" s="212">
        <v>46247</v>
      </c>
      <c r="O38" s="131" t="s">
        <v>599</v>
      </c>
      <c r="P38" s="209">
        <v>47118</v>
      </c>
      <c r="Q38" s="131" t="s">
        <v>598</v>
      </c>
      <c r="R38" s="131" t="s">
        <v>598</v>
      </c>
      <c r="S38" s="131" t="s">
        <v>598</v>
      </c>
      <c r="T38" s="211"/>
      <c r="U38" s="211"/>
      <c r="V38" s="211"/>
      <c r="W38" s="211"/>
      <c r="X38" s="211"/>
      <c r="Y38" s="211"/>
    </row>
    <row r="39" spans="1:25" s="130" customFormat="1" ht="77.25" customHeight="1" x14ac:dyDescent="0.2">
      <c r="A39" s="127">
        <v>25</v>
      </c>
      <c r="B39" s="211" t="s">
        <v>9356</v>
      </c>
      <c r="C39" s="211" t="s">
        <v>10392</v>
      </c>
      <c r="D39" s="131" t="s">
        <v>289</v>
      </c>
      <c r="E39" s="131">
        <v>32.777999999999999</v>
      </c>
      <c r="F39" s="131">
        <v>110</v>
      </c>
      <c r="G39" s="211" t="s">
        <v>10393</v>
      </c>
      <c r="H39" s="211" t="s">
        <v>10388</v>
      </c>
      <c r="I39" s="211" t="s">
        <v>295</v>
      </c>
      <c r="J39" s="211" t="s">
        <v>10395</v>
      </c>
      <c r="K39" s="212">
        <v>45882</v>
      </c>
      <c r="L39" s="211" t="s">
        <v>14</v>
      </c>
      <c r="M39" s="211" t="s">
        <v>47</v>
      </c>
      <c r="N39" s="212">
        <v>46247</v>
      </c>
      <c r="O39" s="131" t="s">
        <v>599</v>
      </c>
      <c r="P39" s="209">
        <v>47118</v>
      </c>
      <c r="Q39" s="131" t="s">
        <v>598</v>
      </c>
      <c r="R39" s="131" t="s">
        <v>598</v>
      </c>
      <c r="S39" s="131" t="s">
        <v>598</v>
      </c>
      <c r="T39" s="211"/>
      <c r="U39" s="211"/>
      <c r="V39" s="211"/>
      <c r="W39" s="211"/>
      <c r="X39" s="211"/>
      <c r="Y39" s="211"/>
    </row>
    <row r="40" spans="1:25" s="130" customFormat="1" ht="77.25" customHeight="1" x14ac:dyDescent="0.2">
      <c r="A40" s="127">
        <v>26</v>
      </c>
      <c r="B40" s="211" t="s">
        <v>9356</v>
      </c>
      <c r="C40" s="211" t="s">
        <v>9357</v>
      </c>
      <c r="D40" s="131" t="s">
        <v>289</v>
      </c>
      <c r="E40" s="131">
        <v>30.152000000000001</v>
      </c>
      <c r="F40" s="131">
        <v>110</v>
      </c>
      <c r="G40" s="211" t="s">
        <v>10393</v>
      </c>
      <c r="H40" s="211" t="s">
        <v>10388</v>
      </c>
      <c r="I40" s="211" t="s">
        <v>295</v>
      </c>
      <c r="J40" s="211" t="s">
        <v>9358</v>
      </c>
      <c r="K40" s="212">
        <v>45882</v>
      </c>
      <c r="L40" s="211" t="s">
        <v>14</v>
      </c>
      <c r="M40" s="211" t="s">
        <v>47</v>
      </c>
      <c r="N40" s="212">
        <v>46247</v>
      </c>
      <c r="O40" s="131" t="s">
        <v>599</v>
      </c>
      <c r="P40" s="209">
        <v>46752</v>
      </c>
      <c r="Q40" s="131" t="s">
        <v>598</v>
      </c>
      <c r="R40" s="131" t="s">
        <v>598</v>
      </c>
      <c r="S40" s="131" t="s">
        <v>598</v>
      </c>
      <c r="T40" s="131"/>
      <c r="U40" s="131"/>
      <c r="V40" s="131"/>
      <c r="W40" s="131"/>
      <c r="X40" s="131"/>
      <c r="Y40" s="131"/>
    </row>
    <row r="41" spans="1:25" s="130" customFormat="1" ht="77.25" customHeight="1" x14ac:dyDescent="0.2">
      <c r="A41" s="127">
        <v>27</v>
      </c>
      <c r="B41" s="211" t="s">
        <v>9356</v>
      </c>
      <c r="C41" s="211" t="s">
        <v>9359</v>
      </c>
      <c r="D41" s="131" t="s">
        <v>289</v>
      </c>
      <c r="E41" s="131">
        <v>26.234000000000002</v>
      </c>
      <c r="F41" s="131">
        <v>110</v>
      </c>
      <c r="G41" s="211" t="s">
        <v>10393</v>
      </c>
      <c r="H41" s="211" t="s">
        <v>10388</v>
      </c>
      <c r="I41" s="211" t="s">
        <v>295</v>
      </c>
      <c r="J41" s="211" t="s">
        <v>9360</v>
      </c>
      <c r="K41" s="212">
        <v>45882</v>
      </c>
      <c r="L41" s="211" t="s">
        <v>14</v>
      </c>
      <c r="M41" s="211" t="s">
        <v>47</v>
      </c>
      <c r="N41" s="212">
        <v>46247</v>
      </c>
      <c r="O41" s="131" t="s">
        <v>599</v>
      </c>
      <c r="P41" s="209">
        <v>46752</v>
      </c>
      <c r="Q41" s="131" t="s">
        <v>598</v>
      </c>
      <c r="R41" s="131" t="s">
        <v>598</v>
      </c>
      <c r="S41" s="131" t="s">
        <v>598</v>
      </c>
      <c r="T41" s="131"/>
      <c r="U41" s="131"/>
      <c r="V41" s="131"/>
      <c r="W41" s="131"/>
      <c r="X41" s="131"/>
      <c r="Y41" s="131"/>
    </row>
    <row r="42" spans="1:25" s="130" customFormat="1" ht="77.25" customHeight="1" x14ac:dyDescent="0.2">
      <c r="A42" s="127">
        <v>28</v>
      </c>
      <c r="B42" s="211" t="s">
        <v>10340</v>
      </c>
      <c r="C42" s="211" t="s">
        <v>10341</v>
      </c>
      <c r="D42" s="131" t="s">
        <v>311</v>
      </c>
      <c r="E42" s="1023">
        <v>487.78</v>
      </c>
      <c r="F42" s="131">
        <v>400</v>
      </c>
      <c r="G42" s="211" t="s">
        <v>10342</v>
      </c>
      <c r="H42" s="211" t="s">
        <v>10343</v>
      </c>
      <c r="I42" s="211" t="s">
        <v>295</v>
      </c>
      <c r="J42" s="211" t="s">
        <v>10344</v>
      </c>
      <c r="K42" s="212">
        <v>45890</v>
      </c>
      <c r="L42" s="211" t="s">
        <v>14</v>
      </c>
      <c r="M42" s="211" t="s">
        <v>47</v>
      </c>
      <c r="N42" s="212">
        <v>46255</v>
      </c>
      <c r="O42" s="131" t="s">
        <v>599</v>
      </c>
      <c r="P42" s="209">
        <v>47483</v>
      </c>
      <c r="Q42" s="131" t="s">
        <v>598</v>
      </c>
      <c r="R42" s="131" t="s">
        <v>598</v>
      </c>
      <c r="S42" s="131" t="s">
        <v>598</v>
      </c>
      <c r="T42" s="211"/>
      <c r="U42" s="211"/>
      <c r="V42" s="211"/>
      <c r="W42" s="211"/>
      <c r="X42" s="211"/>
      <c r="Y42" s="211"/>
    </row>
    <row r="43" spans="1:25" s="130" customFormat="1" ht="77.25" customHeight="1" x14ac:dyDescent="0.2">
      <c r="A43" s="127">
        <v>29</v>
      </c>
      <c r="B43" s="211" t="s">
        <v>11355</v>
      </c>
      <c r="C43" s="211" t="s">
        <v>11356</v>
      </c>
      <c r="D43" s="131" t="s">
        <v>312</v>
      </c>
      <c r="E43" s="1023">
        <v>118.19499999999999</v>
      </c>
      <c r="F43" s="131">
        <v>220</v>
      </c>
      <c r="G43" s="211" t="s">
        <v>11357</v>
      </c>
      <c r="H43" s="211" t="s">
        <v>11358</v>
      </c>
      <c r="I43" s="211" t="s">
        <v>295</v>
      </c>
      <c r="J43" s="211" t="s">
        <v>11359</v>
      </c>
      <c r="K43" s="212">
        <v>45922</v>
      </c>
      <c r="L43" s="211" t="s">
        <v>14</v>
      </c>
      <c r="M43" s="211" t="s">
        <v>47</v>
      </c>
      <c r="N43" s="212">
        <v>45922</v>
      </c>
      <c r="O43" s="131" t="s">
        <v>599</v>
      </c>
      <c r="P43" s="209">
        <v>47483</v>
      </c>
      <c r="Q43" s="131" t="s">
        <v>598</v>
      </c>
      <c r="R43" s="131" t="s">
        <v>598</v>
      </c>
      <c r="S43" s="131" t="s">
        <v>598</v>
      </c>
      <c r="T43" s="211"/>
      <c r="U43" s="211"/>
      <c r="V43" s="211"/>
      <c r="W43" s="211"/>
      <c r="X43" s="211"/>
      <c r="Y43" s="211"/>
    </row>
    <row r="44" spans="1:25" s="130" customFormat="1" ht="77.25" customHeight="1" x14ac:dyDescent="0.2">
      <c r="A44" s="127">
        <v>30</v>
      </c>
      <c r="B44" s="211" t="s">
        <v>11926</v>
      </c>
      <c r="C44" s="211" t="s">
        <v>11927</v>
      </c>
      <c r="D44" s="131" t="s">
        <v>11932</v>
      </c>
      <c r="E44" s="1023">
        <v>48.35</v>
      </c>
      <c r="F44" s="131">
        <v>400</v>
      </c>
      <c r="G44" s="211" t="s">
        <v>11933</v>
      </c>
      <c r="H44" s="211" t="s">
        <v>11933</v>
      </c>
      <c r="I44" s="211" t="s">
        <v>295</v>
      </c>
      <c r="J44" s="211" t="s">
        <v>11934</v>
      </c>
      <c r="K44" s="212">
        <v>45905</v>
      </c>
      <c r="L44" s="211" t="s">
        <v>14</v>
      </c>
      <c r="M44" s="211" t="s">
        <v>11899</v>
      </c>
      <c r="N44" s="212">
        <v>46270</v>
      </c>
      <c r="O44" s="131" t="s">
        <v>599</v>
      </c>
      <c r="P44" s="209">
        <v>46752</v>
      </c>
      <c r="Q44" s="131" t="s">
        <v>598</v>
      </c>
      <c r="R44" s="131" t="s">
        <v>598</v>
      </c>
      <c r="S44" s="131" t="s">
        <v>598</v>
      </c>
      <c r="T44" s="211"/>
      <c r="U44" s="211"/>
      <c r="V44" s="211"/>
      <c r="W44" s="211"/>
      <c r="X44" s="211"/>
      <c r="Y44" s="211"/>
    </row>
    <row r="45" spans="1:25" s="130" customFormat="1" ht="77.25" customHeight="1" x14ac:dyDescent="0.2">
      <c r="A45" s="127">
        <v>31</v>
      </c>
      <c r="B45" s="211" t="s">
        <v>11928</v>
      </c>
      <c r="C45" s="211" t="s">
        <v>11929</v>
      </c>
      <c r="D45" s="131" t="s">
        <v>11932</v>
      </c>
      <c r="E45" s="1023">
        <v>48.32</v>
      </c>
      <c r="F45" s="131">
        <v>400</v>
      </c>
      <c r="G45" s="211" t="s">
        <v>11933</v>
      </c>
      <c r="H45" s="211" t="s">
        <v>11933</v>
      </c>
      <c r="I45" s="211" t="s">
        <v>295</v>
      </c>
      <c r="J45" s="211" t="s">
        <v>11935</v>
      </c>
      <c r="K45" s="212">
        <v>45905</v>
      </c>
      <c r="L45" s="211" t="s">
        <v>14</v>
      </c>
      <c r="M45" s="211" t="s">
        <v>11937</v>
      </c>
      <c r="N45" s="212">
        <v>46270</v>
      </c>
      <c r="O45" s="131" t="s">
        <v>599</v>
      </c>
      <c r="P45" s="209">
        <v>46752</v>
      </c>
      <c r="Q45" s="131" t="s">
        <v>598</v>
      </c>
      <c r="R45" s="131" t="s">
        <v>598</v>
      </c>
      <c r="S45" s="131" t="s">
        <v>598</v>
      </c>
      <c r="T45" s="211"/>
      <c r="U45" s="211"/>
      <c r="V45" s="211"/>
      <c r="W45" s="211"/>
      <c r="X45" s="211"/>
      <c r="Y45" s="211"/>
    </row>
    <row r="46" spans="1:25" s="130" customFormat="1" ht="77.25" customHeight="1" x14ac:dyDescent="0.2">
      <c r="A46" s="127">
        <v>32</v>
      </c>
      <c r="B46" s="211" t="s">
        <v>11930</v>
      </c>
      <c r="C46" s="211" t="s">
        <v>11931</v>
      </c>
      <c r="D46" s="131" t="s">
        <v>11932</v>
      </c>
      <c r="E46" s="1023">
        <v>48.32</v>
      </c>
      <c r="F46" s="131">
        <v>400</v>
      </c>
      <c r="G46" s="211" t="s">
        <v>11933</v>
      </c>
      <c r="H46" s="211" t="s">
        <v>11933</v>
      </c>
      <c r="I46" s="211" t="s">
        <v>295</v>
      </c>
      <c r="J46" s="211" t="s">
        <v>11936</v>
      </c>
      <c r="K46" s="212">
        <v>45905</v>
      </c>
      <c r="L46" s="211" t="s">
        <v>14</v>
      </c>
      <c r="M46" s="211" t="s">
        <v>11938</v>
      </c>
      <c r="N46" s="212">
        <v>46270</v>
      </c>
      <c r="O46" s="131" t="s">
        <v>599</v>
      </c>
      <c r="P46" s="209">
        <v>46752</v>
      </c>
      <c r="Q46" s="131" t="s">
        <v>598</v>
      </c>
      <c r="R46" s="131" t="s">
        <v>598</v>
      </c>
      <c r="S46" s="131" t="s">
        <v>598</v>
      </c>
      <c r="T46" s="211"/>
      <c r="U46" s="211"/>
      <c r="V46" s="211"/>
      <c r="W46" s="211"/>
      <c r="X46" s="211"/>
      <c r="Y46" s="211"/>
    </row>
    <row r="47" spans="1:25" s="130" customFormat="1" ht="77.25" customHeight="1" x14ac:dyDescent="0.2">
      <c r="A47" s="127">
        <v>33</v>
      </c>
      <c r="B47" s="211" t="s">
        <v>4617</v>
      </c>
      <c r="C47" s="211" t="s">
        <v>11895</v>
      </c>
      <c r="D47" s="131" t="s">
        <v>411</v>
      </c>
      <c r="E47" s="1023">
        <v>29.44</v>
      </c>
      <c r="F47" s="131">
        <v>110</v>
      </c>
      <c r="G47" s="211" t="s">
        <v>11896</v>
      </c>
      <c r="H47" s="211" t="s">
        <v>11897</v>
      </c>
      <c r="I47" s="211" t="s">
        <v>295</v>
      </c>
      <c r="J47" s="211" t="s">
        <v>11898</v>
      </c>
      <c r="K47" s="212">
        <v>45947</v>
      </c>
      <c r="L47" s="211" t="s">
        <v>14</v>
      </c>
      <c r="M47" s="211" t="s">
        <v>11899</v>
      </c>
      <c r="N47" s="212">
        <v>46312</v>
      </c>
      <c r="O47" s="131" t="s">
        <v>599</v>
      </c>
      <c r="P47" s="209">
        <v>47118</v>
      </c>
      <c r="Q47" s="131" t="s">
        <v>598</v>
      </c>
      <c r="R47" s="131" t="s">
        <v>598</v>
      </c>
      <c r="S47" s="131" t="s">
        <v>598</v>
      </c>
      <c r="T47" s="211"/>
      <c r="U47" s="211"/>
      <c r="V47" s="211"/>
      <c r="W47" s="211"/>
      <c r="X47" s="211"/>
      <c r="Y47" s="211"/>
    </row>
    <row r="48" spans="1:25" s="47" customFormat="1" ht="24.75" customHeight="1" x14ac:dyDescent="0.2">
      <c r="A48" s="1024"/>
      <c r="B48" s="812"/>
      <c r="C48" s="202"/>
      <c r="D48" s="633"/>
      <c r="E48" s="634">
        <f>SUM(E15:E47)</f>
        <v>4319.0109999999986</v>
      </c>
      <c r="F48" s="635"/>
      <c r="G48" s="202"/>
      <c r="H48" s="202"/>
      <c r="I48" s="203"/>
      <c r="J48" s="203"/>
      <c r="K48" s="204"/>
      <c r="L48" s="203"/>
      <c r="M48" s="203"/>
      <c r="N48" s="205"/>
      <c r="O48" s="631"/>
      <c r="P48" s="632"/>
      <c r="Q48" s="172"/>
      <c r="R48" s="172"/>
      <c r="S48" s="172"/>
      <c r="T48" s="199"/>
      <c r="U48" s="199"/>
      <c r="V48" s="199"/>
      <c r="W48" s="199"/>
      <c r="X48" s="199"/>
      <c r="Y48" s="199"/>
    </row>
    <row r="49" spans="1:25" s="130" customFormat="1" ht="77.25" customHeight="1" x14ac:dyDescent="0.2">
      <c r="A49" s="210">
        <v>1</v>
      </c>
      <c r="B49" s="114" t="s">
        <v>1298</v>
      </c>
      <c r="C49" s="114" t="s">
        <v>1299</v>
      </c>
      <c r="D49" s="114" t="s">
        <v>327</v>
      </c>
      <c r="E49" s="873">
        <v>4.8997000000000002</v>
      </c>
      <c r="F49" s="114">
        <v>20</v>
      </c>
      <c r="G49" s="114" t="s">
        <v>373</v>
      </c>
      <c r="H49" s="114"/>
      <c r="I49" s="114" t="s">
        <v>180</v>
      </c>
      <c r="J49" s="114">
        <v>1005870648</v>
      </c>
      <c r="K49" s="115">
        <v>45707</v>
      </c>
      <c r="L49" s="114" t="s">
        <v>52</v>
      </c>
      <c r="M49" s="114" t="s">
        <v>296</v>
      </c>
      <c r="N49" s="115">
        <v>46072</v>
      </c>
      <c r="O49" s="115" t="s">
        <v>21</v>
      </c>
      <c r="P49" s="115" t="s">
        <v>1301</v>
      </c>
      <c r="Q49" s="114" t="s">
        <v>2772</v>
      </c>
      <c r="R49" s="114" t="s">
        <v>10692</v>
      </c>
      <c r="S49" s="114" t="s">
        <v>2773</v>
      </c>
      <c r="T49" s="114" t="s">
        <v>52</v>
      </c>
      <c r="U49" s="874"/>
      <c r="V49" s="874"/>
      <c r="W49" s="114" t="s">
        <v>428</v>
      </c>
      <c r="X49" s="114"/>
      <c r="Y49" s="875">
        <f>E49</f>
        <v>4.8997000000000002</v>
      </c>
    </row>
    <row r="50" spans="1:25" s="130" customFormat="1" ht="77.25" customHeight="1" x14ac:dyDescent="0.2">
      <c r="A50" s="210">
        <v>2</v>
      </c>
      <c r="B50" s="114" t="s">
        <v>2636</v>
      </c>
      <c r="C50" s="114" t="s">
        <v>2637</v>
      </c>
      <c r="D50" s="114" t="s">
        <v>327</v>
      </c>
      <c r="E50" s="873">
        <v>0.95499999999999996</v>
      </c>
      <c r="F50" s="114">
        <v>20</v>
      </c>
      <c r="G50" s="114" t="s">
        <v>380</v>
      </c>
      <c r="H50" s="114"/>
      <c r="I50" s="114" t="s">
        <v>180</v>
      </c>
      <c r="J50" s="114">
        <v>1005900596</v>
      </c>
      <c r="K50" s="115">
        <v>45745</v>
      </c>
      <c r="L50" s="114" t="s">
        <v>52</v>
      </c>
      <c r="M50" s="114" t="s">
        <v>296</v>
      </c>
      <c r="N50" s="115">
        <v>46110</v>
      </c>
      <c r="O50" s="115" t="s">
        <v>21</v>
      </c>
      <c r="P50" s="115" t="s">
        <v>1301</v>
      </c>
      <c r="Q50" s="114" t="s">
        <v>9943</v>
      </c>
      <c r="R50" s="114" t="s">
        <v>3851</v>
      </c>
      <c r="S50" s="114" t="s">
        <v>9796</v>
      </c>
      <c r="T50" s="114" t="s">
        <v>52</v>
      </c>
      <c r="U50" s="874"/>
      <c r="V50" s="874"/>
      <c r="W50" s="114" t="s">
        <v>9796</v>
      </c>
      <c r="X50" s="114"/>
      <c r="Y50" s="875">
        <f t="shared" ref="Y50:Y113" si="0">E50</f>
        <v>0.95499999999999996</v>
      </c>
    </row>
    <row r="51" spans="1:25" s="130" customFormat="1" ht="77.25" customHeight="1" x14ac:dyDescent="0.2">
      <c r="A51" s="210">
        <v>3</v>
      </c>
      <c r="B51" s="114" t="s">
        <v>1241</v>
      </c>
      <c r="C51" s="114" t="s">
        <v>1242</v>
      </c>
      <c r="D51" s="114" t="s">
        <v>323</v>
      </c>
      <c r="E51" s="873">
        <v>0.55000000000000004</v>
      </c>
      <c r="F51" s="114">
        <v>20</v>
      </c>
      <c r="G51" s="114" t="s">
        <v>349</v>
      </c>
      <c r="H51" s="114" t="s">
        <v>1488</v>
      </c>
      <c r="I51" s="114" t="s">
        <v>180</v>
      </c>
      <c r="J51" s="114">
        <v>1005810240</v>
      </c>
      <c r="K51" s="115">
        <v>45610</v>
      </c>
      <c r="L51" s="114" t="s">
        <v>52</v>
      </c>
      <c r="M51" s="114" t="s">
        <v>296</v>
      </c>
      <c r="N51" s="115">
        <v>45975</v>
      </c>
      <c r="O51" s="115" t="s">
        <v>21</v>
      </c>
      <c r="P51" s="115" t="s">
        <v>1301</v>
      </c>
      <c r="Q51" s="114" t="s">
        <v>9796</v>
      </c>
      <c r="R51" s="114" t="s">
        <v>9796</v>
      </c>
      <c r="S51" s="114" t="s">
        <v>9796</v>
      </c>
      <c r="T51" s="114" t="s">
        <v>52</v>
      </c>
      <c r="U51" s="874"/>
      <c r="V51" s="874"/>
      <c r="W51" s="114" t="s">
        <v>9796</v>
      </c>
      <c r="X51" s="114"/>
      <c r="Y51" s="875">
        <f t="shared" si="0"/>
        <v>0.55000000000000004</v>
      </c>
    </row>
    <row r="52" spans="1:25" s="130" customFormat="1" ht="20.25" customHeight="1" x14ac:dyDescent="0.2">
      <c r="A52" s="210">
        <v>4</v>
      </c>
      <c r="B52" s="114" t="s">
        <v>1300</v>
      </c>
      <c r="C52" s="114" t="s">
        <v>4524</v>
      </c>
      <c r="D52" s="114" t="s">
        <v>327</v>
      </c>
      <c r="E52" s="873">
        <v>4.95</v>
      </c>
      <c r="F52" s="114">
        <v>20</v>
      </c>
      <c r="G52" s="114" t="s">
        <v>380</v>
      </c>
      <c r="H52" s="114" t="s">
        <v>1491</v>
      </c>
      <c r="I52" s="114" t="s">
        <v>180</v>
      </c>
      <c r="J52" s="114">
        <v>1005930660</v>
      </c>
      <c r="K52" s="115">
        <v>45787</v>
      </c>
      <c r="L52" s="114" t="s">
        <v>52</v>
      </c>
      <c r="M52" s="114" t="s">
        <v>296</v>
      </c>
      <c r="N52" s="115">
        <v>46152</v>
      </c>
      <c r="O52" s="115" t="s">
        <v>21</v>
      </c>
      <c r="P52" s="115" t="s">
        <v>1301</v>
      </c>
      <c r="Q52" s="114" t="s">
        <v>1309</v>
      </c>
      <c r="R52" s="114" t="s">
        <v>1309</v>
      </c>
      <c r="S52" s="114" t="s">
        <v>1310</v>
      </c>
      <c r="T52" s="114" t="s">
        <v>52</v>
      </c>
      <c r="U52" s="874"/>
      <c r="V52" s="874"/>
      <c r="W52" s="114" t="s">
        <v>9796</v>
      </c>
      <c r="X52" s="114"/>
      <c r="Y52" s="875">
        <f t="shared" si="0"/>
        <v>4.95</v>
      </c>
    </row>
    <row r="53" spans="1:25" s="3" customFormat="1" ht="27.75" customHeight="1" x14ac:dyDescent="0.2">
      <c r="A53" s="210">
        <v>5</v>
      </c>
      <c r="B53" s="114" t="s">
        <v>10422</v>
      </c>
      <c r="C53" s="114" t="s">
        <v>10423</v>
      </c>
      <c r="D53" s="114" t="s">
        <v>326</v>
      </c>
      <c r="E53" s="873">
        <v>36.704000000000001</v>
      </c>
      <c r="F53" s="114">
        <v>110</v>
      </c>
      <c r="G53" s="114" t="s">
        <v>10693</v>
      </c>
      <c r="H53" s="114" t="s">
        <v>10694</v>
      </c>
      <c r="I53" s="114" t="s">
        <v>180</v>
      </c>
      <c r="J53" s="114">
        <v>1006025593</v>
      </c>
      <c r="K53" s="115">
        <v>45910</v>
      </c>
      <c r="L53" s="114" t="s">
        <v>52</v>
      </c>
      <c r="M53" s="114" t="s">
        <v>296</v>
      </c>
      <c r="N53" s="115">
        <v>46275</v>
      </c>
      <c r="O53" s="115" t="s">
        <v>21</v>
      </c>
      <c r="P53" s="115" t="s">
        <v>1301</v>
      </c>
      <c r="Q53" s="114" t="s">
        <v>9796</v>
      </c>
      <c r="R53" s="114" t="s">
        <v>9796</v>
      </c>
      <c r="S53" s="114" t="s">
        <v>9796</v>
      </c>
      <c r="T53" s="114" t="s">
        <v>52</v>
      </c>
      <c r="U53" s="874"/>
      <c r="V53" s="874"/>
      <c r="W53" s="114" t="s">
        <v>9796</v>
      </c>
      <c r="X53" s="114"/>
      <c r="Y53" s="875">
        <f t="shared" si="0"/>
        <v>36.704000000000001</v>
      </c>
    </row>
    <row r="54" spans="1:25" s="3" customFormat="1" ht="47.25" customHeight="1" x14ac:dyDescent="0.2">
      <c r="A54" s="210">
        <v>6</v>
      </c>
      <c r="B54" s="114" t="s">
        <v>3770</v>
      </c>
      <c r="C54" s="114" t="s">
        <v>3771</v>
      </c>
      <c r="D54" s="114" t="s">
        <v>323</v>
      </c>
      <c r="E54" s="873">
        <v>1.4</v>
      </c>
      <c r="F54" s="114">
        <v>20</v>
      </c>
      <c r="G54" s="114" t="s">
        <v>371</v>
      </c>
      <c r="H54" s="114"/>
      <c r="I54" s="114" t="s">
        <v>180</v>
      </c>
      <c r="J54" s="114">
        <v>1005884128</v>
      </c>
      <c r="K54" s="115">
        <v>45727</v>
      </c>
      <c r="L54" s="114" t="s">
        <v>52</v>
      </c>
      <c r="M54" s="114" t="s">
        <v>296</v>
      </c>
      <c r="N54" s="115">
        <v>46092</v>
      </c>
      <c r="O54" s="115" t="s">
        <v>21</v>
      </c>
      <c r="P54" s="115" t="s">
        <v>1301</v>
      </c>
      <c r="Q54" s="114" t="s">
        <v>9796</v>
      </c>
      <c r="R54" s="114" t="s">
        <v>9796</v>
      </c>
      <c r="S54" s="114" t="s">
        <v>9796</v>
      </c>
      <c r="T54" s="114" t="s">
        <v>52</v>
      </c>
      <c r="U54" s="874"/>
      <c r="V54" s="874"/>
      <c r="W54" s="114" t="s">
        <v>9796</v>
      </c>
      <c r="X54" s="114"/>
      <c r="Y54" s="875">
        <f t="shared" si="0"/>
        <v>1.4</v>
      </c>
    </row>
    <row r="55" spans="1:25" s="3" customFormat="1" ht="42.75" customHeight="1" x14ac:dyDescent="0.2">
      <c r="A55" s="210">
        <v>7</v>
      </c>
      <c r="B55" s="114" t="s">
        <v>5589</v>
      </c>
      <c r="C55" s="114" t="s">
        <v>5590</v>
      </c>
      <c r="D55" s="114" t="s">
        <v>325</v>
      </c>
      <c r="E55" s="873">
        <v>2.2333000000000003</v>
      </c>
      <c r="F55" s="114">
        <v>20</v>
      </c>
      <c r="G55" s="114" t="s">
        <v>377</v>
      </c>
      <c r="H55" s="114"/>
      <c r="I55" s="114" t="s">
        <v>180</v>
      </c>
      <c r="J55" s="114">
        <v>1005988184</v>
      </c>
      <c r="K55" s="115">
        <v>45861</v>
      </c>
      <c r="L55" s="114" t="s">
        <v>52</v>
      </c>
      <c r="M55" s="114" t="s">
        <v>296</v>
      </c>
      <c r="N55" s="115">
        <v>46226</v>
      </c>
      <c r="O55" s="115" t="s">
        <v>21</v>
      </c>
      <c r="P55" s="115" t="s">
        <v>1301</v>
      </c>
      <c r="Q55" s="114" t="s">
        <v>9796</v>
      </c>
      <c r="R55" s="114" t="s">
        <v>9796</v>
      </c>
      <c r="S55" s="114" t="s">
        <v>9796</v>
      </c>
      <c r="T55" s="114" t="s">
        <v>52</v>
      </c>
      <c r="U55" s="874"/>
      <c r="V55" s="874"/>
      <c r="W55" s="114" t="s">
        <v>9796</v>
      </c>
      <c r="X55" s="114"/>
      <c r="Y55" s="875">
        <f t="shared" si="0"/>
        <v>2.2333000000000003</v>
      </c>
    </row>
    <row r="56" spans="1:25" s="3" customFormat="1" ht="30" customHeight="1" x14ac:dyDescent="0.2">
      <c r="A56" s="210">
        <v>8</v>
      </c>
      <c r="B56" s="114" t="s">
        <v>1245</v>
      </c>
      <c r="C56" s="114" t="s">
        <v>1246</v>
      </c>
      <c r="D56" s="114" t="s">
        <v>324</v>
      </c>
      <c r="E56" s="873">
        <v>0.94</v>
      </c>
      <c r="F56" s="114">
        <v>6</v>
      </c>
      <c r="G56" s="114" t="s">
        <v>1303</v>
      </c>
      <c r="H56" s="114" t="s">
        <v>1489</v>
      </c>
      <c r="I56" s="114" t="s">
        <v>180</v>
      </c>
      <c r="J56" s="114">
        <v>1005805146</v>
      </c>
      <c r="K56" s="115">
        <v>45603</v>
      </c>
      <c r="L56" s="114" t="s">
        <v>52</v>
      </c>
      <c r="M56" s="114" t="s">
        <v>296</v>
      </c>
      <c r="N56" s="115">
        <v>45968</v>
      </c>
      <c r="O56" s="115" t="s">
        <v>21</v>
      </c>
      <c r="P56" s="115" t="s">
        <v>1301</v>
      </c>
      <c r="Q56" s="114" t="s">
        <v>9796</v>
      </c>
      <c r="R56" s="114" t="s">
        <v>9796</v>
      </c>
      <c r="S56" s="114" t="s">
        <v>9796</v>
      </c>
      <c r="T56" s="114" t="s">
        <v>52</v>
      </c>
      <c r="U56" s="874"/>
      <c r="V56" s="874"/>
      <c r="W56" s="114" t="s">
        <v>9796</v>
      </c>
      <c r="X56" s="114"/>
      <c r="Y56" s="875">
        <f t="shared" si="0"/>
        <v>0.94</v>
      </c>
    </row>
    <row r="57" spans="1:25" s="3" customFormat="1" ht="30" customHeight="1" x14ac:dyDescent="0.2">
      <c r="A57" s="210">
        <v>9</v>
      </c>
      <c r="B57" s="114" t="s">
        <v>896</v>
      </c>
      <c r="C57" s="114" t="s">
        <v>897</v>
      </c>
      <c r="D57" s="114" t="s">
        <v>327</v>
      </c>
      <c r="E57" s="873">
        <v>3.1406000000000001</v>
      </c>
      <c r="F57" s="114">
        <v>20</v>
      </c>
      <c r="G57" s="114" t="s">
        <v>341</v>
      </c>
      <c r="H57" s="114"/>
      <c r="I57" s="114" t="s">
        <v>180</v>
      </c>
      <c r="J57" s="114">
        <v>1005799721</v>
      </c>
      <c r="K57" s="115">
        <v>45596</v>
      </c>
      <c r="L57" s="114" t="s">
        <v>52</v>
      </c>
      <c r="M57" s="114" t="s">
        <v>296</v>
      </c>
      <c r="N57" s="115">
        <v>45961</v>
      </c>
      <c r="O57" s="115" t="s">
        <v>21</v>
      </c>
      <c r="P57" s="115" t="s">
        <v>1302</v>
      </c>
      <c r="Q57" s="114" t="s">
        <v>9796</v>
      </c>
      <c r="R57" s="114" t="s">
        <v>9796</v>
      </c>
      <c r="S57" s="114" t="s">
        <v>9796</v>
      </c>
      <c r="T57" s="114" t="s">
        <v>52</v>
      </c>
      <c r="U57" s="874"/>
      <c r="V57" s="874"/>
      <c r="W57" s="114" t="s">
        <v>9796</v>
      </c>
      <c r="X57" s="114"/>
      <c r="Y57" s="875">
        <f t="shared" si="0"/>
        <v>3.1406000000000001</v>
      </c>
    </row>
    <row r="58" spans="1:25" s="3" customFormat="1" ht="30" customHeight="1" x14ac:dyDescent="0.2">
      <c r="A58" s="210">
        <v>10</v>
      </c>
      <c r="B58" s="114" t="s">
        <v>5555</v>
      </c>
      <c r="C58" s="114" t="s">
        <v>5692</v>
      </c>
      <c r="D58" s="114" t="s">
        <v>323</v>
      </c>
      <c r="E58" s="873">
        <v>1.43</v>
      </c>
      <c r="F58" s="114">
        <v>20</v>
      </c>
      <c r="G58" s="114" t="s">
        <v>370</v>
      </c>
      <c r="H58" s="114" t="s">
        <v>5560</v>
      </c>
      <c r="I58" s="114" t="s">
        <v>180</v>
      </c>
      <c r="J58" s="114">
        <v>1006017064</v>
      </c>
      <c r="K58" s="115">
        <v>45898</v>
      </c>
      <c r="L58" s="114" t="s">
        <v>52</v>
      </c>
      <c r="M58" s="114" t="s">
        <v>296</v>
      </c>
      <c r="N58" s="115">
        <v>46263</v>
      </c>
      <c r="O58" s="115" t="s">
        <v>21</v>
      </c>
      <c r="P58" s="115" t="s">
        <v>1301</v>
      </c>
      <c r="Q58" s="114" t="s">
        <v>9796</v>
      </c>
      <c r="R58" s="114" t="s">
        <v>5561</v>
      </c>
      <c r="S58" s="114" t="s">
        <v>9796</v>
      </c>
      <c r="T58" s="114" t="s">
        <v>52</v>
      </c>
      <c r="U58" s="874"/>
      <c r="V58" s="874"/>
      <c r="W58" s="114" t="s">
        <v>428</v>
      </c>
      <c r="X58" s="114"/>
      <c r="Y58" s="875">
        <f t="shared" si="0"/>
        <v>1.43</v>
      </c>
    </row>
    <row r="59" spans="1:25" s="3" customFormat="1" ht="30" customHeight="1" x14ac:dyDescent="0.2">
      <c r="A59" s="210">
        <v>11</v>
      </c>
      <c r="B59" s="114" t="s">
        <v>3772</v>
      </c>
      <c r="C59" s="114" t="s">
        <v>3773</v>
      </c>
      <c r="D59" s="114" t="s">
        <v>326</v>
      </c>
      <c r="E59" s="873">
        <v>0.66</v>
      </c>
      <c r="F59" s="114">
        <v>20</v>
      </c>
      <c r="G59" s="114" t="s">
        <v>362</v>
      </c>
      <c r="H59" s="114"/>
      <c r="I59" s="114" t="s">
        <v>180</v>
      </c>
      <c r="J59" s="114">
        <v>1005913294</v>
      </c>
      <c r="K59" s="115">
        <v>45758</v>
      </c>
      <c r="L59" s="114" t="s">
        <v>52</v>
      </c>
      <c r="M59" s="114" t="s">
        <v>296</v>
      </c>
      <c r="N59" s="115">
        <v>46123</v>
      </c>
      <c r="O59" s="115" t="s">
        <v>21</v>
      </c>
      <c r="P59" s="115" t="s">
        <v>1301</v>
      </c>
      <c r="Q59" s="114" t="s">
        <v>9796</v>
      </c>
      <c r="R59" s="114" t="s">
        <v>9796</v>
      </c>
      <c r="S59" s="114" t="s">
        <v>9796</v>
      </c>
      <c r="T59" s="114" t="s">
        <v>52</v>
      </c>
      <c r="U59" s="874"/>
      <c r="V59" s="874"/>
      <c r="W59" s="114" t="s">
        <v>9796</v>
      </c>
      <c r="X59" s="114"/>
      <c r="Y59" s="875">
        <f t="shared" si="0"/>
        <v>0.66</v>
      </c>
    </row>
    <row r="60" spans="1:25" s="3" customFormat="1" ht="30" customHeight="1" x14ac:dyDescent="0.2">
      <c r="A60" s="210">
        <v>12</v>
      </c>
      <c r="B60" s="114" t="s">
        <v>2638</v>
      </c>
      <c r="C60" s="114" t="s">
        <v>2639</v>
      </c>
      <c r="D60" s="114" t="s">
        <v>323</v>
      </c>
      <c r="E60" s="873">
        <v>0.95</v>
      </c>
      <c r="F60" s="114">
        <v>20</v>
      </c>
      <c r="G60" s="114" t="s">
        <v>386</v>
      </c>
      <c r="H60" s="114"/>
      <c r="I60" s="114" t="s">
        <v>180</v>
      </c>
      <c r="J60" s="114">
        <v>1005877389</v>
      </c>
      <c r="K60" s="115">
        <v>45716</v>
      </c>
      <c r="L60" s="114" t="s">
        <v>52</v>
      </c>
      <c r="M60" s="114" t="s">
        <v>296</v>
      </c>
      <c r="N60" s="115">
        <v>46081</v>
      </c>
      <c r="O60" s="115" t="s">
        <v>21</v>
      </c>
      <c r="P60" s="115" t="s">
        <v>1301</v>
      </c>
      <c r="Q60" s="114" t="s">
        <v>9796</v>
      </c>
      <c r="R60" s="114" t="s">
        <v>9796</v>
      </c>
      <c r="S60" s="114" t="s">
        <v>9796</v>
      </c>
      <c r="T60" s="114" t="s">
        <v>52</v>
      </c>
      <c r="U60" s="874"/>
      <c r="V60" s="874"/>
      <c r="W60" s="114" t="s">
        <v>9796</v>
      </c>
      <c r="X60" s="114"/>
      <c r="Y60" s="875">
        <f t="shared" si="0"/>
        <v>0.95</v>
      </c>
    </row>
    <row r="61" spans="1:25" s="3" customFormat="1" ht="30" customHeight="1" x14ac:dyDescent="0.2">
      <c r="A61" s="210">
        <v>13</v>
      </c>
      <c r="B61" s="114" t="s">
        <v>1027</v>
      </c>
      <c r="C61" s="114" t="s">
        <v>1028</v>
      </c>
      <c r="D61" s="114" t="s">
        <v>326</v>
      </c>
      <c r="E61" s="873">
        <v>9</v>
      </c>
      <c r="F61" s="114">
        <v>110</v>
      </c>
      <c r="G61" s="114" t="s">
        <v>1044</v>
      </c>
      <c r="H61" s="114"/>
      <c r="I61" s="114" t="s">
        <v>180</v>
      </c>
      <c r="J61" s="114">
        <v>1005761158</v>
      </c>
      <c r="K61" s="115">
        <v>45555</v>
      </c>
      <c r="L61" s="114" t="s">
        <v>52</v>
      </c>
      <c r="M61" s="114" t="s">
        <v>296</v>
      </c>
      <c r="N61" s="115">
        <v>45920</v>
      </c>
      <c r="O61" s="115" t="s">
        <v>412</v>
      </c>
      <c r="P61" s="115" t="s">
        <v>1301</v>
      </c>
      <c r="Q61" s="114" t="s">
        <v>9796</v>
      </c>
      <c r="R61" s="114" t="s">
        <v>9796</v>
      </c>
      <c r="S61" s="114" t="s">
        <v>9796</v>
      </c>
      <c r="T61" s="114" t="s">
        <v>52</v>
      </c>
      <c r="U61" s="874"/>
      <c r="V61" s="874"/>
      <c r="W61" s="114" t="s">
        <v>9796</v>
      </c>
      <c r="X61" s="114"/>
      <c r="Y61" s="875">
        <f t="shared" si="0"/>
        <v>9</v>
      </c>
    </row>
    <row r="62" spans="1:25" s="3" customFormat="1" ht="30" customHeight="1" x14ac:dyDescent="0.2">
      <c r="A62" s="210">
        <v>14</v>
      </c>
      <c r="B62" s="114" t="s">
        <v>1174</v>
      </c>
      <c r="C62" s="114" t="s">
        <v>1175</v>
      </c>
      <c r="D62" s="114" t="s">
        <v>325</v>
      </c>
      <c r="E62" s="873">
        <v>6.0000000000000001E-3</v>
      </c>
      <c r="F62" s="114">
        <v>0.23</v>
      </c>
      <c r="G62" s="114" t="s">
        <v>383</v>
      </c>
      <c r="H62" s="114"/>
      <c r="I62" s="114" t="s">
        <v>180</v>
      </c>
      <c r="J62" s="114">
        <v>1005780518</v>
      </c>
      <c r="K62" s="115">
        <v>45573</v>
      </c>
      <c r="L62" s="114" t="s">
        <v>52</v>
      </c>
      <c r="M62" s="114" t="s">
        <v>321</v>
      </c>
      <c r="N62" s="115">
        <v>45938</v>
      </c>
      <c r="O62" s="115" t="s">
        <v>21</v>
      </c>
      <c r="P62" s="115">
        <v>46022</v>
      </c>
      <c r="Q62" s="114" t="s">
        <v>9796</v>
      </c>
      <c r="R62" s="114" t="s">
        <v>9796</v>
      </c>
      <c r="S62" s="114" t="s">
        <v>9796</v>
      </c>
      <c r="T62" s="114" t="s">
        <v>52</v>
      </c>
      <c r="U62" s="874"/>
      <c r="V62" s="874"/>
      <c r="W62" s="114" t="s">
        <v>9796</v>
      </c>
      <c r="X62" s="114"/>
      <c r="Y62" s="875">
        <f t="shared" si="0"/>
        <v>6.0000000000000001E-3</v>
      </c>
    </row>
    <row r="63" spans="1:25" s="3" customFormat="1" ht="30" customHeight="1" x14ac:dyDescent="0.2">
      <c r="A63" s="210">
        <v>15</v>
      </c>
      <c r="B63" s="114" t="s">
        <v>1029</v>
      </c>
      <c r="C63" s="114" t="s">
        <v>1030</v>
      </c>
      <c r="D63" s="114" t="s">
        <v>325</v>
      </c>
      <c r="E63" s="873">
        <v>0.51</v>
      </c>
      <c r="F63" s="114">
        <v>20</v>
      </c>
      <c r="G63" s="114" t="s">
        <v>383</v>
      </c>
      <c r="H63" s="114"/>
      <c r="I63" s="114" t="s">
        <v>180</v>
      </c>
      <c r="J63" s="114">
        <v>1005762070</v>
      </c>
      <c r="K63" s="115">
        <v>45558</v>
      </c>
      <c r="L63" s="114" t="s">
        <v>52</v>
      </c>
      <c r="M63" s="114" t="s">
        <v>296</v>
      </c>
      <c r="N63" s="115">
        <v>45923</v>
      </c>
      <c r="O63" s="115" t="s">
        <v>412</v>
      </c>
      <c r="P63" s="115" t="s">
        <v>1301</v>
      </c>
      <c r="Q63" s="114" t="s">
        <v>9796</v>
      </c>
      <c r="R63" s="114" t="s">
        <v>9796</v>
      </c>
      <c r="S63" s="114" t="s">
        <v>9796</v>
      </c>
      <c r="T63" s="114" t="s">
        <v>52</v>
      </c>
      <c r="U63" s="874"/>
      <c r="V63" s="874"/>
      <c r="W63" s="114" t="s">
        <v>9796</v>
      </c>
      <c r="X63" s="114"/>
      <c r="Y63" s="875">
        <f t="shared" si="0"/>
        <v>0.51</v>
      </c>
    </row>
    <row r="64" spans="1:25" s="3" customFormat="1" ht="30" customHeight="1" x14ac:dyDescent="0.2">
      <c r="A64" s="210">
        <v>16</v>
      </c>
      <c r="B64" s="114" t="s">
        <v>5556</v>
      </c>
      <c r="C64" s="114" t="s">
        <v>10424</v>
      </c>
      <c r="D64" s="114" t="s">
        <v>324</v>
      </c>
      <c r="E64" s="873">
        <v>48.015000000000001</v>
      </c>
      <c r="F64" s="114">
        <v>110</v>
      </c>
      <c r="G64" s="114" t="s">
        <v>9944</v>
      </c>
      <c r="H64" s="114" t="s">
        <v>5562</v>
      </c>
      <c r="I64" s="114" t="s">
        <v>180</v>
      </c>
      <c r="J64" s="114">
        <v>1006017608</v>
      </c>
      <c r="K64" s="115">
        <v>45899</v>
      </c>
      <c r="L64" s="114" t="s">
        <v>52</v>
      </c>
      <c r="M64" s="114" t="s">
        <v>296</v>
      </c>
      <c r="N64" s="115">
        <v>46264</v>
      </c>
      <c r="O64" s="115" t="s">
        <v>21</v>
      </c>
      <c r="P64" s="115" t="s">
        <v>1302</v>
      </c>
      <c r="Q64" s="114" t="s">
        <v>5563</v>
      </c>
      <c r="R64" s="114" t="s">
        <v>9796</v>
      </c>
      <c r="S64" s="114" t="s">
        <v>5564</v>
      </c>
      <c r="T64" s="114" t="s">
        <v>52</v>
      </c>
      <c r="U64" s="874"/>
      <c r="V64" s="874"/>
      <c r="W64" s="114" t="s">
        <v>428</v>
      </c>
      <c r="X64" s="114"/>
      <c r="Y64" s="875">
        <f t="shared" si="0"/>
        <v>48.015000000000001</v>
      </c>
    </row>
    <row r="65" spans="1:25" s="3" customFormat="1" ht="30" customHeight="1" x14ac:dyDescent="0.2">
      <c r="A65" s="210">
        <v>17</v>
      </c>
      <c r="B65" s="114" t="s">
        <v>1206</v>
      </c>
      <c r="C65" s="114" t="s">
        <v>1207</v>
      </c>
      <c r="D65" s="114" t="s">
        <v>323</v>
      </c>
      <c r="E65" s="873">
        <v>2</v>
      </c>
      <c r="F65" s="114">
        <v>20</v>
      </c>
      <c r="G65" s="114" t="s">
        <v>370</v>
      </c>
      <c r="H65" s="114"/>
      <c r="I65" s="114" t="s">
        <v>180</v>
      </c>
      <c r="J65" s="114">
        <v>1005838804</v>
      </c>
      <c r="K65" s="115">
        <v>45646</v>
      </c>
      <c r="L65" s="114" t="s">
        <v>52</v>
      </c>
      <c r="M65" s="114" t="s">
        <v>296</v>
      </c>
      <c r="N65" s="115">
        <v>46011</v>
      </c>
      <c r="O65" s="115" t="s">
        <v>21</v>
      </c>
      <c r="P65" s="115" t="s">
        <v>1301</v>
      </c>
      <c r="Q65" s="114" t="s">
        <v>9796</v>
      </c>
      <c r="R65" s="114" t="s">
        <v>9796</v>
      </c>
      <c r="S65" s="114" t="s">
        <v>9796</v>
      </c>
      <c r="T65" s="114" t="s">
        <v>52</v>
      </c>
      <c r="U65" s="874"/>
      <c r="V65" s="874"/>
      <c r="W65" s="114" t="s">
        <v>9796</v>
      </c>
      <c r="X65" s="114"/>
      <c r="Y65" s="875">
        <f t="shared" si="0"/>
        <v>2</v>
      </c>
    </row>
    <row r="66" spans="1:25" s="3" customFormat="1" ht="30" customHeight="1" x14ac:dyDescent="0.2">
      <c r="A66" s="210">
        <v>18</v>
      </c>
      <c r="B66" s="114" t="s">
        <v>1208</v>
      </c>
      <c r="C66" s="114" t="s">
        <v>1209</v>
      </c>
      <c r="D66" s="114" t="s">
        <v>325</v>
      </c>
      <c r="E66" s="873">
        <v>3</v>
      </c>
      <c r="F66" s="114">
        <v>20</v>
      </c>
      <c r="G66" s="114" t="s">
        <v>1211</v>
      </c>
      <c r="H66" s="114"/>
      <c r="I66" s="114" t="s">
        <v>180</v>
      </c>
      <c r="J66" s="114">
        <v>1005838809</v>
      </c>
      <c r="K66" s="115">
        <v>45646</v>
      </c>
      <c r="L66" s="114" t="s">
        <v>52</v>
      </c>
      <c r="M66" s="114" t="s">
        <v>296</v>
      </c>
      <c r="N66" s="115">
        <v>46011</v>
      </c>
      <c r="O66" s="115" t="s">
        <v>21</v>
      </c>
      <c r="P66" s="115">
        <v>46022</v>
      </c>
      <c r="Q66" s="114" t="s">
        <v>9796</v>
      </c>
      <c r="R66" s="114" t="s">
        <v>9796</v>
      </c>
      <c r="S66" s="114" t="s">
        <v>9796</v>
      </c>
      <c r="T66" s="114" t="s">
        <v>52</v>
      </c>
      <c r="U66" s="874"/>
      <c r="V66" s="874"/>
      <c r="W66" s="114" t="s">
        <v>9796</v>
      </c>
      <c r="X66" s="114"/>
      <c r="Y66" s="875">
        <f t="shared" si="0"/>
        <v>3</v>
      </c>
    </row>
    <row r="67" spans="1:25" s="3" customFormat="1" ht="41.25" customHeight="1" x14ac:dyDescent="0.2">
      <c r="A67" s="210">
        <v>19</v>
      </c>
      <c r="B67" s="114" t="s">
        <v>1450</v>
      </c>
      <c r="C67" s="114" t="s">
        <v>1451</v>
      </c>
      <c r="D67" s="114" t="s">
        <v>323</v>
      </c>
      <c r="E67" s="873">
        <v>0.19980000000000001</v>
      </c>
      <c r="F67" s="114">
        <v>20</v>
      </c>
      <c r="G67" s="114" t="s">
        <v>357</v>
      </c>
      <c r="H67" s="114"/>
      <c r="I67" s="114" t="s">
        <v>180</v>
      </c>
      <c r="J67" s="114">
        <v>1005826671</v>
      </c>
      <c r="K67" s="115">
        <v>45632</v>
      </c>
      <c r="L67" s="114" t="s">
        <v>52</v>
      </c>
      <c r="M67" s="114" t="s">
        <v>321</v>
      </c>
      <c r="N67" s="115">
        <v>45997</v>
      </c>
      <c r="O67" s="115" t="s">
        <v>21</v>
      </c>
      <c r="P67" s="115">
        <v>46022</v>
      </c>
      <c r="Q67" s="114" t="s">
        <v>9796</v>
      </c>
      <c r="R67" s="114" t="s">
        <v>9796</v>
      </c>
      <c r="S67" s="114" t="s">
        <v>9796</v>
      </c>
      <c r="T67" s="114" t="s">
        <v>52</v>
      </c>
      <c r="U67" s="874"/>
      <c r="V67" s="874"/>
      <c r="W67" s="114" t="s">
        <v>9796</v>
      </c>
      <c r="X67" s="114"/>
      <c r="Y67" s="875">
        <f t="shared" si="0"/>
        <v>0.19980000000000001</v>
      </c>
    </row>
    <row r="68" spans="1:25" s="3" customFormat="1" ht="30" customHeight="1" x14ac:dyDescent="0.2">
      <c r="A68" s="210">
        <v>20</v>
      </c>
      <c r="B68" s="114" t="s">
        <v>604</v>
      </c>
      <c r="C68" s="114" t="s">
        <v>1031</v>
      </c>
      <c r="D68" s="114" t="s">
        <v>326</v>
      </c>
      <c r="E68" s="873">
        <v>0</v>
      </c>
      <c r="F68" s="114">
        <v>20</v>
      </c>
      <c r="G68" s="114" t="s">
        <v>473</v>
      </c>
      <c r="H68" s="114"/>
      <c r="I68" s="114" t="s">
        <v>180</v>
      </c>
      <c r="J68" s="114">
        <v>1005758492</v>
      </c>
      <c r="K68" s="115">
        <v>45553</v>
      </c>
      <c r="L68" s="114" t="s">
        <v>52</v>
      </c>
      <c r="M68" s="114" t="s">
        <v>296</v>
      </c>
      <c r="N68" s="115">
        <v>45918</v>
      </c>
      <c r="O68" s="115" t="s">
        <v>412</v>
      </c>
      <c r="P68" s="115">
        <v>46022</v>
      </c>
      <c r="Q68" s="114" t="s">
        <v>9796</v>
      </c>
      <c r="R68" s="114" t="s">
        <v>9796</v>
      </c>
      <c r="S68" s="114" t="s">
        <v>9796</v>
      </c>
      <c r="T68" s="114" t="s">
        <v>52</v>
      </c>
      <c r="U68" s="874"/>
      <c r="V68" s="874"/>
      <c r="W68" s="114" t="s">
        <v>9796</v>
      </c>
      <c r="X68" s="114"/>
      <c r="Y68" s="875">
        <f t="shared" si="0"/>
        <v>0</v>
      </c>
    </row>
    <row r="69" spans="1:25" s="3" customFormat="1" ht="30" customHeight="1" x14ac:dyDescent="0.2">
      <c r="A69" s="210">
        <v>21</v>
      </c>
      <c r="B69" s="114" t="s">
        <v>3774</v>
      </c>
      <c r="C69" s="114" t="s">
        <v>3775</v>
      </c>
      <c r="D69" s="114" t="s">
        <v>327</v>
      </c>
      <c r="E69" s="873">
        <v>1</v>
      </c>
      <c r="F69" s="114">
        <v>20</v>
      </c>
      <c r="G69" s="114" t="s">
        <v>380</v>
      </c>
      <c r="H69" s="114" t="s">
        <v>5693</v>
      </c>
      <c r="I69" s="114" t="s">
        <v>180</v>
      </c>
      <c r="J69" s="114">
        <v>1005901971</v>
      </c>
      <c r="K69" s="115">
        <v>45747</v>
      </c>
      <c r="L69" s="114" t="s">
        <v>52</v>
      </c>
      <c r="M69" s="114" t="s">
        <v>296</v>
      </c>
      <c r="N69" s="115">
        <v>46112</v>
      </c>
      <c r="O69" s="115" t="s">
        <v>21</v>
      </c>
      <c r="P69" s="115" t="s">
        <v>1301</v>
      </c>
      <c r="Q69" s="114" t="s">
        <v>9945</v>
      </c>
      <c r="R69" s="114" t="s">
        <v>3852</v>
      </c>
      <c r="S69" s="114" t="s">
        <v>9796</v>
      </c>
      <c r="T69" s="114" t="s">
        <v>52</v>
      </c>
      <c r="U69" s="874"/>
      <c r="V69" s="874"/>
      <c r="W69" s="114" t="s">
        <v>428</v>
      </c>
      <c r="X69" s="114"/>
      <c r="Y69" s="875">
        <f t="shared" si="0"/>
        <v>1</v>
      </c>
    </row>
    <row r="70" spans="1:25" s="3" customFormat="1" ht="30" customHeight="1" x14ac:dyDescent="0.2">
      <c r="A70" s="210">
        <v>22</v>
      </c>
      <c r="B70" s="114" t="s">
        <v>1176</v>
      </c>
      <c r="C70" s="114" t="s">
        <v>1177</v>
      </c>
      <c r="D70" s="114" t="s">
        <v>323</v>
      </c>
      <c r="E70" s="873">
        <v>2.8079999999999997E-2</v>
      </c>
      <c r="F70" s="114">
        <v>0.4</v>
      </c>
      <c r="G70" s="114" t="s">
        <v>357</v>
      </c>
      <c r="H70" s="114"/>
      <c r="I70" s="114" t="s">
        <v>180</v>
      </c>
      <c r="J70" s="114">
        <v>1005798404</v>
      </c>
      <c r="K70" s="115">
        <v>45595</v>
      </c>
      <c r="L70" s="114" t="s">
        <v>52</v>
      </c>
      <c r="M70" s="114" t="s">
        <v>321</v>
      </c>
      <c r="N70" s="115">
        <v>45960</v>
      </c>
      <c r="O70" s="115" t="s">
        <v>21</v>
      </c>
      <c r="P70" s="115">
        <v>46022</v>
      </c>
      <c r="Q70" s="114" t="s">
        <v>9796</v>
      </c>
      <c r="R70" s="114" t="s">
        <v>9796</v>
      </c>
      <c r="S70" s="114" t="s">
        <v>9796</v>
      </c>
      <c r="T70" s="114" t="s">
        <v>52</v>
      </c>
      <c r="U70" s="874"/>
      <c r="V70" s="874"/>
      <c r="W70" s="114" t="s">
        <v>9796</v>
      </c>
      <c r="X70" s="114"/>
      <c r="Y70" s="875">
        <f t="shared" si="0"/>
        <v>2.8079999999999997E-2</v>
      </c>
    </row>
    <row r="71" spans="1:25" s="3" customFormat="1" ht="30" customHeight="1" x14ac:dyDescent="0.2">
      <c r="A71" s="210">
        <v>23</v>
      </c>
      <c r="B71" s="114" t="s">
        <v>1247</v>
      </c>
      <c r="C71" s="114" t="s">
        <v>1248</v>
      </c>
      <c r="D71" s="114" t="s">
        <v>325</v>
      </c>
      <c r="E71" s="873">
        <v>0.34649999999999997</v>
      </c>
      <c r="F71" s="114">
        <v>20</v>
      </c>
      <c r="G71" s="114" t="s">
        <v>558</v>
      </c>
      <c r="H71" s="114"/>
      <c r="I71" s="114" t="s">
        <v>180</v>
      </c>
      <c r="J71" s="114">
        <v>1005812645</v>
      </c>
      <c r="K71" s="115">
        <v>45614</v>
      </c>
      <c r="L71" s="114" t="s">
        <v>52</v>
      </c>
      <c r="M71" s="114" t="s">
        <v>321</v>
      </c>
      <c r="N71" s="115">
        <v>45979</v>
      </c>
      <c r="O71" s="115" t="s">
        <v>21</v>
      </c>
      <c r="P71" s="115">
        <v>46022</v>
      </c>
      <c r="Q71" s="114" t="s">
        <v>9796</v>
      </c>
      <c r="R71" s="114" t="s">
        <v>9796</v>
      </c>
      <c r="S71" s="114" t="s">
        <v>9796</v>
      </c>
      <c r="T71" s="114" t="s">
        <v>52</v>
      </c>
      <c r="U71" s="874"/>
      <c r="V71" s="874"/>
      <c r="W71" s="114" t="s">
        <v>9796</v>
      </c>
      <c r="X71" s="114"/>
      <c r="Y71" s="875">
        <f t="shared" si="0"/>
        <v>0.34649999999999997</v>
      </c>
    </row>
    <row r="72" spans="1:25" s="3" customFormat="1" ht="30" customHeight="1" x14ac:dyDescent="0.2">
      <c r="A72" s="210">
        <v>24</v>
      </c>
      <c r="B72" s="114" t="s">
        <v>1178</v>
      </c>
      <c r="C72" s="114" t="s">
        <v>1179</v>
      </c>
      <c r="D72" s="114" t="s">
        <v>322</v>
      </c>
      <c r="E72" s="873">
        <v>0.1968</v>
      </c>
      <c r="F72" s="114">
        <v>20</v>
      </c>
      <c r="G72" s="114" t="s">
        <v>608</v>
      </c>
      <c r="H72" s="114"/>
      <c r="I72" s="114" t="s">
        <v>180</v>
      </c>
      <c r="J72" s="114">
        <v>1005776752</v>
      </c>
      <c r="K72" s="115">
        <v>45568</v>
      </c>
      <c r="L72" s="114" t="s">
        <v>52</v>
      </c>
      <c r="M72" s="114" t="s">
        <v>321</v>
      </c>
      <c r="N72" s="115">
        <v>45933</v>
      </c>
      <c r="O72" s="115" t="s">
        <v>21</v>
      </c>
      <c r="P72" s="115">
        <v>46022</v>
      </c>
      <c r="Q72" s="114" t="s">
        <v>9796</v>
      </c>
      <c r="R72" s="114" t="s">
        <v>9796</v>
      </c>
      <c r="S72" s="114" t="s">
        <v>9796</v>
      </c>
      <c r="T72" s="114" t="s">
        <v>52</v>
      </c>
      <c r="U72" s="874"/>
      <c r="V72" s="874"/>
      <c r="W72" s="114" t="s">
        <v>9796</v>
      </c>
      <c r="X72" s="114"/>
      <c r="Y72" s="875">
        <f t="shared" si="0"/>
        <v>0.1968</v>
      </c>
    </row>
    <row r="73" spans="1:25" s="3" customFormat="1" ht="30" customHeight="1" x14ac:dyDescent="0.2">
      <c r="A73" s="210">
        <v>25</v>
      </c>
      <c r="B73" s="114" t="s">
        <v>1032</v>
      </c>
      <c r="C73" s="114" t="s">
        <v>1033</v>
      </c>
      <c r="D73" s="114" t="s">
        <v>322</v>
      </c>
      <c r="E73" s="873">
        <v>0.3</v>
      </c>
      <c r="F73" s="114">
        <v>20</v>
      </c>
      <c r="G73" s="114" t="s">
        <v>356</v>
      </c>
      <c r="H73" s="114"/>
      <c r="I73" s="114" t="s">
        <v>180</v>
      </c>
      <c r="J73" s="114">
        <v>1005751210</v>
      </c>
      <c r="K73" s="115">
        <v>45545</v>
      </c>
      <c r="L73" s="114" t="s">
        <v>52</v>
      </c>
      <c r="M73" s="114" t="s">
        <v>321</v>
      </c>
      <c r="N73" s="115">
        <v>45910</v>
      </c>
      <c r="O73" s="115" t="s">
        <v>412</v>
      </c>
      <c r="P73" s="115">
        <v>46022</v>
      </c>
      <c r="Q73" s="114" t="s">
        <v>9796</v>
      </c>
      <c r="R73" s="114" t="s">
        <v>9796</v>
      </c>
      <c r="S73" s="114" t="s">
        <v>9796</v>
      </c>
      <c r="T73" s="114" t="s">
        <v>52</v>
      </c>
      <c r="U73" s="874"/>
      <c r="V73" s="874"/>
      <c r="W73" s="114" t="s">
        <v>9796</v>
      </c>
      <c r="X73" s="114"/>
      <c r="Y73" s="875">
        <f t="shared" si="0"/>
        <v>0.3</v>
      </c>
    </row>
    <row r="74" spans="1:25" s="3" customFormat="1" ht="30" customHeight="1" x14ac:dyDescent="0.2">
      <c r="A74" s="210">
        <v>26</v>
      </c>
      <c r="B74" s="114" t="s">
        <v>1034</v>
      </c>
      <c r="C74" s="114" t="s">
        <v>1035</v>
      </c>
      <c r="D74" s="114" t="s">
        <v>323</v>
      </c>
      <c r="E74" s="873">
        <v>1.4999999999999999E-2</v>
      </c>
      <c r="F74" s="114">
        <v>0.4</v>
      </c>
      <c r="G74" s="114" t="s">
        <v>493</v>
      </c>
      <c r="H74" s="114"/>
      <c r="I74" s="114" t="s">
        <v>180</v>
      </c>
      <c r="J74" s="114">
        <v>1005755624</v>
      </c>
      <c r="K74" s="115">
        <v>45548</v>
      </c>
      <c r="L74" s="114" t="s">
        <v>52</v>
      </c>
      <c r="M74" s="114" t="s">
        <v>321</v>
      </c>
      <c r="N74" s="115">
        <v>45913</v>
      </c>
      <c r="O74" s="115" t="s">
        <v>412</v>
      </c>
      <c r="P74" s="115">
        <v>46022</v>
      </c>
      <c r="Q74" s="114" t="s">
        <v>9796</v>
      </c>
      <c r="R74" s="114" t="s">
        <v>9796</v>
      </c>
      <c r="S74" s="114" t="s">
        <v>9796</v>
      </c>
      <c r="T74" s="114" t="s">
        <v>52</v>
      </c>
      <c r="U74" s="874"/>
      <c r="V74" s="874"/>
      <c r="W74" s="114" t="s">
        <v>9796</v>
      </c>
      <c r="X74" s="114"/>
      <c r="Y74" s="875">
        <f t="shared" si="0"/>
        <v>1.4999999999999999E-2</v>
      </c>
    </row>
    <row r="75" spans="1:25" s="3" customFormat="1" ht="30" customHeight="1" x14ac:dyDescent="0.2">
      <c r="A75" s="210">
        <v>27</v>
      </c>
      <c r="B75" s="114" t="s">
        <v>1036</v>
      </c>
      <c r="C75" s="114" t="s">
        <v>1037</v>
      </c>
      <c r="D75" s="114" t="s">
        <v>325</v>
      </c>
      <c r="E75" s="873">
        <v>0.2</v>
      </c>
      <c r="F75" s="114">
        <v>20</v>
      </c>
      <c r="G75" s="114" t="s">
        <v>401</v>
      </c>
      <c r="H75" s="114"/>
      <c r="I75" s="114" t="s">
        <v>180</v>
      </c>
      <c r="J75" s="114">
        <v>1005755625</v>
      </c>
      <c r="K75" s="115">
        <v>45548</v>
      </c>
      <c r="L75" s="114" t="s">
        <v>52</v>
      </c>
      <c r="M75" s="114" t="s">
        <v>321</v>
      </c>
      <c r="N75" s="115">
        <v>45913</v>
      </c>
      <c r="O75" s="115" t="s">
        <v>412</v>
      </c>
      <c r="P75" s="115">
        <v>46022</v>
      </c>
      <c r="Q75" s="114" t="s">
        <v>9796</v>
      </c>
      <c r="R75" s="114" t="s">
        <v>9796</v>
      </c>
      <c r="S75" s="114" t="s">
        <v>9796</v>
      </c>
      <c r="T75" s="114" t="s">
        <v>52</v>
      </c>
      <c r="U75" s="874"/>
      <c r="V75" s="874"/>
      <c r="W75" s="114" t="s">
        <v>9796</v>
      </c>
      <c r="X75" s="114"/>
      <c r="Y75" s="875">
        <f t="shared" si="0"/>
        <v>0.2</v>
      </c>
    </row>
    <row r="76" spans="1:25" s="3" customFormat="1" ht="30" customHeight="1" x14ac:dyDescent="0.2">
      <c r="A76" s="210">
        <v>28</v>
      </c>
      <c r="B76" s="114" t="s">
        <v>1038</v>
      </c>
      <c r="C76" s="114" t="s">
        <v>1039</v>
      </c>
      <c r="D76" s="114" t="s">
        <v>323</v>
      </c>
      <c r="E76" s="873">
        <v>0.3</v>
      </c>
      <c r="F76" s="114">
        <v>20</v>
      </c>
      <c r="G76" s="114" t="s">
        <v>388</v>
      </c>
      <c r="H76" s="114"/>
      <c r="I76" s="114" t="s">
        <v>180</v>
      </c>
      <c r="J76" s="114">
        <v>1005756157</v>
      </c>
      <c r="K76" s="115">
        <v>45551</v>
      </c>
      <c r="L76" s="114" t="s">
        <v>52</v>
      </c>
      <c r="M76" s="114" t="s">
        <v>321</v>
      </c>
      <c r="N76" s="115">
        <v>45916</v>
      </c>
      <c r="O76" s="115" t="s">
        <v>412</v>
      </c>
      <c r="P76" s="115">
        <v>46022</v>
      </c>
      <c r="Q76" s="114" t="s">
        <v>9796</v>
      </c>
      <c r="R76" s="114" t="s">
        <v>9796</v>
      </c>
      <c r="S76" s="114" t="s">
        <v>9796</v>
      </c>
      <c r="T76" s="114" t="s">
        <v>52</v>
      </c>
      <c r="U76" s="874"/>
      <c r="V76" s="874"/>
      <c r="W76" s="114" t="s">
        <v>9796</v>
      </c>
      <c r="X76" s="114"/>
      <c r="Y76" s="875">
        <f t="shared" si="0"/>
        <v>0.3</v>
      </c>
    </row>
    <row r="77" spans="1:25" s="3" customFormat="1" ht="30" customHeight="1" x14ac:dyDescent="0.2">
      <c r="A77" s="210">
        <v>29</v>
      </c>
      <c r="B77" s="114" t="s">
        <v>1180</v>
      </c>
      <c r="C77" s="114" t="s">
        <v>1181</v>
      </c>
      <c r="D77" s="114" t="s">
        <v>326</v>
      </c>
      <c r="E77" s="873">
        <v>0.05</v>
      </c>
      <c r="F77" s="114">
        <v>0.4</v>
      </c>
      <c r="G77" s="114" t="s">
        <v>362</v>
      </c>
      <c r="H77" s="114"/>
      <c r="I77" s="114" t="s">
        <v>180</v>
      </c>
      <c r="J77" s="114">
        <v>1005791016</v>
      </c>
      <c r="K77" s="115">
        <v>45586</v>
      </c>
      <c r="L77" s="114" t="s">
        <v>52</v>
      </c>
      <c r="M77" s="114" t="s">
        <v>321</v>
      </c>
      <c r="N77" s="115">
        <v>45951</v>
      </c>
      <c r="O77" s="115" t="s">
        <v>21</v>
      </c>
      <c r="P77" s="115">
        <v>46022</v>
      </c>
      <c r="Q77" s="114" t="s">
        <v>9796</v>
      </c>
      <c r="R77" s="114" t="s">
        <v>9796</v>
      </c>
      <c r="S77" s="114" t="s">
        <v>9796</v>
      </c>
      <c r="T77" s="114" t="s">
        <v>52</v>
      </c>
      <c r="U77" s="874"/>
      <c r="V77" s="874"/>
      <c r="W77" s="114" t="s">
        <v>9796</v>
      </c>
      <c r="X77" s="114"/>
      <c r="Y77" s="875">
        <f t="shared" si="0"/>
        <v>0.05</v>
      </c>
    </row>
    <row r="78" spans="1:25" s="3" customFormat="1" ht="30" customHeight="1" x14ac:dyDescent="0.2">
      <c r="A78" s="210">
        <v>30</v>
      </c>
      <c r="B78" s="114" t="s">
        <v>1040</v>
      </c>
      <c r="C78" s="114" t="s">
        <v>1041</v>
      </c>
      <c r="D78" s="114" t="s">
        <v>324</v>
      </c>
      <c r="E78" s="873">
        <v>9.69E-2</v>
      </c>
      <c r="F78" s="114">
        <v>6</v>
      </c>
      <c r="G78" s="114" t="s">
        <v>1045</v>
      </c>
      <c r="H78" s="114"/>
      <c r="I78" s="114" t="s">
        <v>180</v>
      </c>
      <c r="J78" s="114">
        <v>1005762119</v>
      </c>
      <c r="K78" s="115">
        <v>45558</v>
      </c>
      <c r="L78" s="114" t="s">
        <v>52</v>
      </c>
      <c r="M78" s="114" t="s">
        <v>321</v>
      </c>
      <c r="N78" s="115">
        <v>45923</v>
      </c>
      <c r="O78" s="115" t="s">
        <v>412</v>
      </c>
      <c r="P78" s="115">
        <v>46022</v>
      </c>
      <c r="Q78" s="114" t="s">
        <v>9796</v>
      </c>
      <c r="R78" s="114" t="s">
        <v>9796</v>
      </c>
      <c r="S78" s="114" t="s">
        <v>9796</v>
      </c>
      <c r="T78" s="114" t="s">
        <v>52</v>
      </c>
      <c r="U78" s="874"/>
      <c r="V78" s="874"/>
      <c r="W78" s="114" t="s">
        <v>9796</v>
      </c>
      <c r="X78" s="114"/>
      <c r="Y78" s="875">
        <f t="shared" si="0"/>
        <v>9.69E-2</v>
      </c>
    </row>
    <row r="79" spans="1:25" s="3" customFormat="1" ht="30" customHeight="1" x14ac:dyDescent="0.2">
      <c r="A79" s="210">
        <v>31</v>
      </c>
      <c r="B79" s="114" t="s">
        <v>450</v>
      </c>
      <c r="C79" s="114" t="s">
        <v>451</v>
      </c>
      <c r="D79" s="114" t="s">
        <v>323</v>
      </c>
      <c r="E79" s="873">
        <v>0.35</v>
      </c>
      <c r="F79" s="114">
        <v>20</v>
      </c>
      <c r="G79" s="114" t="s">
        <v>385</v>
      </c>
      <c r="H79" s="114"/>
      <c r="I79" s="114" t="s">
        <v>180</v>
      </c>
      <c r="J79" s="114">
        <v>1005756152</v>
      </c>
      <c r="K79" s="115">
        <v>45551</v>
      </c>
      <c r="L79" s="114" t="s">
        <v>52</v>
      </c>
      <c r="M79" s="114" t="s">
        <v>321</v>
      </c>
      <c r="N79" s="115">
        <v>45916</v>
      </c>
      <c r="O79" s="115" t="s">
        <v>412</v>
      </c>
      <c r="P79" s="115">
        <v>46022</v>
      </c>
      <c r="Q79" s="114" t="s">
        <v>9796</v>
      </c>
      <c r="R79" s="114" t="s">
        <v>9796</v>
      </c>
      <c r="S79" s="114" t="s">
        <v>9796</v>
      </c>
      <c r="T79" s="114" t="s">
        <v>52</v>
      </c>
      <c r="U79" s="874"/>
      <c r="V79" s="874"/>
      <c r="W79" s="114" t="s">
        <v>9796</v>
      </c>
      <c r="X79" s="114"/>
      <c r="Y79" s="875">
        <f t="shared" si="0"/>
        <v>0.35</v>
      </c>
    </row>
    <row r="80" spans="1:25" s="3" customFormat="1" ht="30" customHeight="1" x14ac:dyDescent="0.2">
      <c r="A80" s="210">
        <v>32</v>
      </c>
      <c r="B80" s="114" t="s">
        <v>1042</v>
      </c>
      <c r="C80" s="114" t="s">
        <v>1043</v>
      </c>
      <c r="D80" s="114" t="s">
        <v>323</v>
      </c>
      <c r="E80" s="873">
        <v>6.0000000000000001E-3</v>
      </c>
      <c r="F80" s="114">
        <v>0.23</v>
      </c>
      <c r="G80" s="114" t="s">
        <v>1046</v>
      </c>
      <c r="H80" s="114"/>
      <c r="I80" s="114" t="s">
        <v>180</v>
      </c>
      <c r="J80" s="114">
        <v>1005756155</v>
      </c>
      <c r="K80" s="115">
        <v>45551</v>
      </c>
      <c r="L80" s="114" t="s">
        <v>52</v>
      </c>
      <c r="M80" s="114" t="s">
        <v>321</v>
      </c>
      <c r="N80" s="115">
        <v>45916</v>
      </c>
      <c r="O80" s="115" t="s">
        <v>412</v>
      </c>
      <c r="P80" s="115">
        <v>46022</v>
      </c>
      <c r="Q80" s="114" t="s">
        <v>9796</v>
      </c>
      <c r="R80" s="114" t="s">
        <v>9796</v>
      </c>
      <c r="S80" s="114" t="s">
        <v>9796</v>
      </c>
      <c r="T80" s="114" t="s">
        <v>52</v>
      </c>
      <c r="U80" s="874"/>
      <c r="V80" s="874"/>
      <c r="W80" s="114" t="s">
        <v>9796</v>
      </c>
      <c r="X80" s="114"/>
      <c r="Y80" s="875">
        <f t="shared" si="0"/>
        <v>6.0000000000000001E-3</v>
      </c>
    </row>
    <row r="81" spans="1:25" s="3" customFormat="1" ht="30" customHeight="1" x14ac:dyDescent="0.2">
      <c r="A81" s="210">
        <v>33</v>
      </c>
      <c r="B81" s="114" t="s">
        <v>1182</v>
      </c>
      <c r="C81" s="114" t="s">
        <v>1183</v>
      </c>
      <c r="D81" s="114" t="s">
        <v>327</v>
      </c>
      <c r="E81" s="873">
        <v>0.4</v>
      </c>
      <c r="F81" s="114">
        <v>20</v>
      </c>
      <c r="G81" s="114" t="s">
        <v>372</v>
      </c>
      <c r="H81" s="114"/>
      <c r="I81" s="114" t="s">
        <v>180</v>
      </c>
      <c r="J81" s="114">
        <v>1005792576</v>
      </c>
      <c r="K81" s="115">
        <v>45587</v>
      </c>
      <c r="L81" s="114" t="s">
        <v>52</v>
      </c>
      <c r="M81" s="114" t="s">
        <v>321</v>
      </c>
      <c r="N81" s="115">
        <v>45952</v>
      </c>
      <c r="O81" s="114" t="s">
        <v>21</v>
      </c>
      <c r="P81" s="115">
        <v>46022</v>
      </c>
      <c r="Q81" s="114" t="s">
        <v>9796</v>
      </c>
      <c r="R81" s="114" t="s">
        <v>9796</v>
      </c>
      <c r="S81" s="114" t="s">
        <v>9796</v>
      </c>
      <c r="T81" s="114" t="s">
        <v>52</v>
      </c>
      <c r="U81" s="874"/>
      <c r="V81" s="874"/>
      <c r="W81" s="114" t="s">
        <v>9796</v>
      </c>
      <c r="X81" s="114"/>
      <c r="Y81" s="875">
        <f t="shared" si="0"/>
        <v>0.4</v>
      </c>
    </row>
    <row r="82" spans="1:25" s="3" customFormat="1" ht="30" customHeight="1" x14ac:dyDescent="0.2">
      <c r="A82" s="210">
        <v>34</v>
      </c>
      <c r="B82" s="114" t="s">
        <v>1184</v>
      </c>
      <c r="C82" s="114" t="s">
        <v>1185</v>
      </c>
      <c r="D82" s="114" t="s">
        <v>322</v>
      </c>
      <c r="E82" s="873">
        <v>0.3</v>
      </c>
      <c r="F82" s="114">
        <v>20</v>
      </c>
      <c r="G82" s="114" t="s">
        <v>442</v>
      </c>
      <c r="H82" s="114"/>
      <c r="I82" s="114" t="s">
        <v>180</v>
      </c>
      <c r="J82" s="114">
        <v>1005776701</v>
      </c>
      <c r="K82" s="115">
        <v>45568</v>
      </c>
      <c r="L82" s="114" t="s">
        <v>52</v>
      </c>
      <c r="M82" s="114" t="s">
        <v>321</v>
      </c>
      <c r="N82" s="115">
        <v>45933</v>
      </c>
      <c r="O82" s="115" t="s">
        <v>21</v>
      </c>
      <c r="P82" s="115">
        <v>46022</v>
      </c>
      <c r="Q82" s="114" t="s">
        <v>9796</v>
      </c>
      <c r="R82" s="114" t="s">
        <v>9796</v>
      </c>
      <c r="S82" s="114" t="s">
        <v>9796</v>
      </c>
      <c r="T82" s="114" t="s">
        <v>52</v>
      </c>
      <c r="U82" s="874"/>
      <c r="V82" s="874"/>
      <c r="W82" s="114" t="s">
        <v>9796</v>
      </c>
      <c r="X82" s="114"/>
      <c r="Y82" s="875">
        <f t="shared" si="0"/>
        <v>0.3</v>
      </c>
    </row>
    <row r="83" spans="1:25" s="3" customFormat="1" ht="30" customHeight="1" x14ac:dyDescent="0.2">
      <c r="A83" s="210">
        <v>35</v>
      </c>
      <c r="B83" s="114" t="s">
        <v>1186</v>
      </c>
      <c r="C83" s="114" t="s">
        <v>1187</v>
      </c>
      <c r="D83" s="114" t="s">
        <v>323</v>
      </c>
      <c r="E83" s="873">
        <v>0.4</v>
      </c>
      <c r="F83" s="114">
        <v>20</v>
      </c>
      <c r="G83" s="114" t="s">
        <v>359</v>
      </c>
      <c r="H83" s="114"/>
      <c r="I83" s="114" t="s">
        <v>180</v>
      </c>
      <c r="J83" s="114">
        <v>1005776704</v>
      </c>
      <c r="K83" s="115">
        <v>45568</v>
      </c>
      <c r="L83" s="114" t="s">
        <v>52</v>
      </c>
      <c r="M83" s="114" t="s">
        <v>321</v>
      </c>
      <c r="N83" s="115">
        <v>45933</v>
      </c>
      <c r="O83" s="115" t="s">
        <v>21</v>
      </c>
      <c r="P83" s="115">
        <v>46022</v>
      </c>
      <c r="Q83" s="114" t="s">
        <v>9796</v>
      </c>
      <c r="R83" s="114" t="s">
        <v>9796</v>
      </c>
      <c r="S83" s="114" t="s">
        <v>9796</v>
      </c>
      <c r="T83" s="114" t="s">
        <v>52</v>
      </c>
      <c r="U83" s="874"/>
      <c r="V83" s="874"/>
      <c r="W83" s="114" t="s">
        <v>9796</v>
      </c>
      <c r="X83" s="114"/>
      <c r="Y83" s="875">
        <f t="shared" si="0"/>
        <v>0.4</v>
      </c>
    </row>
    <row r="84" spans="1:25" s="3" customFormat="1" ht="30" customHeight="1" x14ac:dyDescent="0.2">
      <c r="A84" s="210">
        <v>36</v>
      </c>
      <c r="B84" s="114" t="s">
        <v>1188</v>
      </c>
      <c r="C84" s="114" t="s">
        <v>1189</v>
      </c>
      <c r="D84" s="114" t="s">
        <v>323</v>
      </c>
      <c r="E84" s="873">
        <v>0.02</v>
      </c>
      <c r="F84" s="114">
        <v>0.4</v>
      </c>
      <c r="G84" s="114" t="s">
        <v>349</v>
      </c>
      <c r="H84" s="114"/>
      <c r="I84" s="114" t="s">
        <v>180</v>
      </c>
      <c r="J84" s="114">
        <v>1005774304</v>
      </c>
      <c r="K84" s="115">
        <v>45566</v>
      </c>
      <c r="L84" s="114" t="s">
        <v>52</v>
      </c>
      <c r="M84" s="114" t="s">
        <v>321</v>
      </c>
      <c r="N84" s="115">
        <v>45931</v>
      </c>
      <c r="O84" s="115" t="s">
        <v>21</v>
      </c>
      <c r="P84" s="115">
        <v>46022</v>
      </c>
      <c r="Q84" s="114" t="s">
        <v>9796</v>
      </c>
      <c r="R84" s="114" t="s">
        <v>9796</v>
      </c>
      <c r="S84" s="114" t="s">
        <v>9796</v>
      </c>
      <c r="T84" s="114" t="s">
        <v>52</v>
      </c>
      <c r="U84" s="874"/>
      <c r="V84" s="874"/>
      <c r="W84" s="114" t="s">
        <v>9796</v>
      </c>
      <c r="X84" s="114"/>
      <c r="Y84" s="875">
        <f t="shared" si="0"/>
        <v>0.02</v>
      </c>
    </row>
    <row r="85" spans="1:25" s="3" customFormat="1" ht="30" customHeight="1" x14ac:dyDescent="0.2">
      <c r="A85" s="210">
        <v>37</v>
      </c>
      <c r="B85" s="114" t="s">
        <v>489</v>
      </c>
      <c r="C85" s="114" t="s">
        <v>490</v>
      </c>
      <c r="D85" s="114" t="s">
        <v>327</v>
      </c>
      <c r="E85" s="873">
        <v>0.1</v>
      </c>
      <c r="F85" s="114">
        <v>0.4</v>
      </c>
      <c r="G85" s="114" t="s">
        <v>453</v>
      </c>
      <c r="H85" s="114"/>
      <c r="I85" s="114" t="s">
        <v>180</v>
      </c>
      <c r="J85" s="114">
        <v>1005772885</v>
      </c>
      <c r="K85" s="115">
        <v>45562</v>
      </c>
      <c r="L85" s="114" t="s">
        <v>52</v>
      </c>
      <c r="M85" s="114" t="s">
        <v>321</v>
      </c>
      <c r="N85" s="115">
        <v>45927</v>
      </c>
      <c r="O85" s="115" t="s">
        <v>412</v>
      </c>
      <c r="P85" s="115">
        <v>46022</v>
      </c>
      <c r="Q85" s="114" t="s">
        <v>9796</v>
      </c>
      <c r="R85" s="114" t="s">
        <v>9796</v>
      </c>
      <c r="S85" s="114" t="s">
        <v>9796</v>
      </c>
      <c r="T85" s="114" t="s">
        <v>52</v>
      </c>
      <c r="U85" s="874"/>
      <c r="V85" s="874"/>
      <c r="W85" s="114" t="s">
        <v>9796</v>
      </c>
      <c r="X85" s="114"/>
      <c r="Y85" s="875">
        <f t="shared" si="0"/>
        <v>0.1</v>
      </c>
    </row>
    <row r="86" spans="1:25" s="3" customFormat="1" ht="30" customHeight="1" x14ac:dyDescent="0.2">
      <c r="A86" s="210">
        <v>38</v>
      </c>
      <c r="B86" s="114" t="s">
        <v>1192</v>
      </c>
      <c r="C86" s="114" t="s">
        <v>1193</v>
      </c>
      <c r="D86" s="114" t="s">
        <v>325</v>
      </c>
      <c r="E86" s="873">
        <v>8.0000000000000002E-3</v>
      </c>
      <c r="F86" s="114">
        <v>0.23</v>
      </c>
      <c r="G86" s="114" t="s">
        <v>1210</v>
      </c>
      <c r="H86" s="114"/>
      <c r="I86" s="114" t="s">
        <v>180</v>
      </c>
      <c r="J86" s="114">
        <v>1005783008</v>
      </c>
      <c r="K86" s="115">
        <v>45575</v>
      </c>
      <c r="L86" s="114" t="s">
        <v>52</v>
      </c>
      <c r="M86" s="114" t="s">
        <v>321</v>
      </c>
      <c r="N86" s="115">
        <v>45940</v>
      </c>
      <c r="O86" s="115" t="s">
        <v>21</v>
      </c>
      <c r="P86" s="115">
        <v>46022</v>
      </c>
      <c r="Q86" s="114" t="s">
        <v>9796</v>
      </c>
      <c r="R86" s="114" t="s">
        <v>9796</v>
      </c>
      <c r="S86" s="114" t="s">
        <v>9796</v>
      </c>
      <c r="T86" s="114" t="s">
        <v>52</v>
      </c>
      <c r="U86" s="874"/>
      <c r="V86" s="874"/>
      <c r="W86" s="114" t="s">
        <v>9796</v>
      </c>
      <c r="X86" s="114"/>
      <c r="Y86" s="875">
        <f t="shared" si="0"/>
        <v>8.0000000000000002E-3</v>
      </c>
    </row>
    <row r="87" spans="1:25" s="3" customFormat="1" ht="30" customHeight="1" x14ac:dyDescent="0.2">
      <c r="A87" s="210">
        <v>39</v>
      </c>
      <c r="B87" s="114" t="s">
        <v>1251</v>
      </c>
      <c r="C87" s="114" t="s">
        <v>1252</v>
      </c>
      <c r="D87" s="114" t="s">
        <v>325</v>
      </c>
      <c r="E87" s="873">
        <v>9.300000000000001E-3</v>
      </c>
      <c r="F87" s="114">
        <v>0.23</v>
      </c>
      <c r="G87" s="114" t="s">
        <v>377</v>
      </c>
      <c r="H87" s="114"/>
      <c r="I87" s="114" t="s">
        <v>180</v>
      </c>
      <c r="J87" s="114">
        <v>1005799934</v>
      </c>
      <c r="K87" s="115">
        <v>45597</v>
      </c>
      <c r="L87" s="114" t="s">
        <v>52</v>
      </c>
      <c r="M87" s="114" t="s">
        <v>321</v>
      </c>
      <c r="N87" s="115">
        <v>45962</v>
      </c>
      <c r="O87" s="115" t="s">
        <v>21</v>
      </c>
      <c r="P87" s="115">
        <v>46022</v>
      </c>
      <c r="Q87" s="114" t="s">
        <v>9796</v>
      </c>
      <c r="R87" s="114" t="s">
        <v>9796</v>
      </c>
      <c r="S87" s="114" t="s">
        <v>9796</v>
      </c>
      <c r="T87" s="114" t="s">
        <v>52</v>
      </c>
      <c r="U87" s="874"/>
      <c r="V87" s="874"/>
      <c r="W87" s="114" t="s">
        <v>9796</v>
      </c>
      <c r="X87" s="114"/>
      <c r="Y87" s="875">
        <f t="shared" si="0"/>
        <v>9.300000000000001E-3</v>
      </c>
    </row>
    <row r="88" spans="1:25" s="3" customFormat="1" ht="30" customHeight="1" x14ac:dyDescent="0.2">
      <c r="A88" s="210">
        <v>40</v>
      </c>
      <c r="B88" s="114" t="s">
        <v>2230</v>
      </c>
      <c r="C88" s="114" t="s">
        <v>2231</v>
      </c>
      <c r="D88" s="114" t="s">
        <v>324</v>
      </c>
      <c r="E88" s="873">
        <v>0.3</v>
      </c>
      <c r="F88" s="114">
        <v>20</v>
      </c>
      <c r="G88" s="114" t="s">
        <v>364</v>
      </c>
      <c r="H88" s="114"/>
      <c r="I88" s="114" t="s">
        <v>180</v>
      </c>
      <c r="J88" s="114">
        <v>1005847021</v>
      </c>
      <c r="K88" s="115">
        <v>45672</v>
      </c>
      <c r="L88" s="114" t="s">
        <v>52</v>
      </c>
      <c r="M88" s="114" t="s">
        <v>321</v>
      </c>
      <c r="N88" s="115">
        <v>46037</v>
      </c>
      <c r="O88" s="115" t="s">
        <v>21</v>
      </c>
      <c r="P88" s="115" t="s">
        <v>1301</v>
      </c>
      <c r="Q88" s="114" t="s">
        <v>9796</v>
      </c>
      <c r="R88" s="114" t="s">
        <v>9796</v>
      </c>
      <c r="S88" s="114" t="s">
        <v>9796</v>
      </c>
      <c r="T88" s="114" t="s">
        <v>52</v>
      </c>
      <c r="U88" s="874"/>
      <c r="V88" s="874"/>
      <c r="W88" s="114" t="s">
        <v>9796</v>
      </c>
      <c r="X88" s="114"/>
      <c r="Y88" s="875">
        <f t="shared" si="0"/>
        <v>0.3</v>
      </c>
    </row>
    <row r="89" spans="1:25" s="3" customFormat="1" ht="30" customHeight="1" x14ac:dyDescent="0.2">
      <c r="A89" s="210">
        <v>41</v>
      </c>
      <c r="B89" s="114" t="s">
        <v>1194</v>
      </c>
      <c r="C89" s="114" t="s">
        <v>1195</v>
      </c>
      <c r="D89" s="114" t="s">
        <v>327</v>
      </c>
      <c r="E89" s="873">
        <v>0.20499999999999999</v>
      </c>
      <c r="F89" s="114">
        <v>20</v>
      </c>
      <c r="G89" s="114" t="s">
        <v>373</v>
      </c>
      <c r="H89" s="114"/>
      <c r="I89" s="114" t="s">
        <v>180</v>
      </c>
      <c r="J89" s="114">
        <v>1005780964</v>
      </c>
      <c r="K89" s="115">
        <v>45574</v>
      </c>
      <c r="L89" s="114" t="s">
        <v>52</v>
      </c>
      <c r="M89" s="114" t="s">
        <v>321</v>
      </c>
      <c r="N89" s="115">
        <v>45939</v>
      </c>
      <c r="O89" s="115" t="s">
        <v>21</v>
      </c>
      <c r="P89" s="115">
        <v>46022</v>
      </c>
      <c r="Q89" s="114" t="s">
        <v>9796</v>
      </c>
      <c r="R89" s="114" t="s">
        <v>9796</v>
      </c>
      <c r="S89" s="114" t="s">
        <v>9796</v>
      </c>
      <c r="T89" s="114" t="s">
        <v>52</v>
      </c>
      <c r="U89" s="874"/>
      <c r="V89" s="874"/>
      <c r="W89" s="114" t="s">
        <v>9796</v>
      </c>
      <c r="X89" s="114"/>
      <c r="Y89" s="875">
        <f t="shared" si="0"/>
        <v>0.20499999999999999</v>
      </c>
    </row>
    <row r="90" spans="1:25" s="3" customFormat="1" ht="30" customHeight="1" x14ac:dyDescent="0.2">
      <c r="A90" s="210">
        <v>42</v>
      </c>
      <c r="B90" s="114" t="s">
        <v>1196</v>
      </c>
      <c r="C90" s="114" t="s">
        <v>1197</v>
      </c>
      <c r="D90" s="114" t="s">
        <v>326</v>
      </c>
      <c r="E90" s="873">
        <v>8.0000000000000002E-3</v>
      </c>
      <c r="F90" s="114">
        <v>0.4</v>
      </c>
      <c r="G90" s="114" t="s">
        <v>351</v>
      </c>
      <c r="H90" s="114"/>
      <c r="I90" s="114" t="s">
        <v>180</v>
      </c>
      <c r="J90" s="114">
        <v>1005784045</v>
      </c>
      <c r="K90" s="115">
        <v>45576</v>
      </c>
      <c r="L90" s="114" t="s">
        <v>52</v>
      </c>
      <c r="M90" s="114" t="s">
        <v>321</v>
      </c>
      <c r="N90" s="115">
        <v>45941</v>
      </c>
      <c r="O90" s="115" t="s">
        <v>21</v>
      </c>
      <c r="P90" s="115">
        <v>46022</v>
      </c>
      <c r="Q90" s="114" t="s">
        <v>9796</v>
      </c>
      <c r="R90" s="114" t="s">
        <v>9796</v>
      </c>
      <c r="S90" s="114" t="s">
        <v>9796</v>
      </c>
      <c r="T90" s="114" t="s">
        <v>52</v>
      </c>
      <c r="U90" s="874"/>
      <c r="V90" s="874"/>
      <c r="W90" s="114" t="s">
        <v>9796</v>
      </c>
      <c r="X90" s="114"/>
      <c r="Y90" s="875">
        <f t="shared" si="0"/>
        <v>8.0000000000000002E-3</v>
      </c>
    </row>
    <row r="91" spans="1:25" s="3" customFormat="1" ht="30" customHeight="1" x14ac:dyDescent="0.2">
      <c r="A91" s="210">
        <v>43</v>
      </c>
      <c r="B91" s="114" t="s">
        <v>1198</v>
      </c>
      <c r="C91" s="114" t="s">
        <v>1199</v>
      </c>
      <c r="D91" s="114" t="s">
        <v>325</v>
      </c>
      <c r="E91" s="873">
        <v>1.4E-2</v>
      </c>
      <c r="F91" s="114">
        <v>0.4</v>
      </c>
      <c r="G91" s="114" t="s">
        <v>374</v>
      </c>
      <c r="H91" s="114"/>
      <c r="I91" s="114" t="s">
        <v>180</v>
      </c>
      <c r="J91" s="114">
        <v>1005784051</v>
      </c>
      <c r="K91" s="115">
        <v>45576</v>
      </c>
      <c r="L91" s="114" t="s">
        <v>52</v>
      </c>
      <c r="M91" s="114" t="s">
        <v>321</v>
      </c>
      <c r="N91" s="115">
        <v>45941</v>
      </c>
      <c r="O91" s="115" t="s">
        <v>21</v>
      </c>
      <c r="P91" s="115">
        <v>46022</v>
      </c>
      <c r="Q91" s="114" t="s">
        <v>9796</v>
      </c>
      <c r="R91" s="114" t="s">
        <v>9796</v>
      </c>
      <c r="S91" s="114" t="s">
        <v>9796</v>
      </c>
      <c r="T91" s="114" t="s">
        <v>52</v>
      </c>
      <c r="U91" s="874"/>
      <c r="V91" s="874"/>
      <c r="W91" s="114" t="s">
        <v>9796</v>
      </c>
      <c r="X91" s="114"/>
      <c r="Y91" s="875">
        <f t="shared" si="0"/>
        <v>1.4E-2</v>
      </c>
    </row>
    <row r="92" spans="1:25" s="3" customFormat="1" ht="30" customHeight="1" x14ac:dyDescent="0.2">
      <c r="A92" s="210">
        <v>44</v>
      </c>
      <c r="B92" s="114" t="s">
        <v>1200</v>
      </c>
      <c r="C92" s="114" t="s">
        <v>1201</v>
      </c>
      <c r="D92" s="114" t="s">
        <v>327</v>
      </c>
      <c r="E92" s="873">
        <v>6.0000000000000001E-3</v>
      </c>
      <c r="F92" s="114">
        <v>0.23</v>
      </c>
      <c r="G92" s="114" t="s">
        <v>341</v>
      </c>
      <c r="H92" s="114"/>
      <c r="I92" s="114" t="s">
        <v>180</v>
      </c>
      <c r="J92" s="114">
        <v>1005784838</v>
      </c>
      <c r="K92" s="115">
        <v>45579</v>
      </c>
      <c r="L92" s="114" t="s">
        <v>52</v>
      </c>
      <c r="M92" s="114" t="s">
        <v>321</v>
      </c>
      <c r="N92" s="115">
        <v>45944</v>
      </c>
      <c r="O92" s="115" t="s">
        <v>21</v>
      </c>
      <c r="P92" s="115">
        <v>46022</v>
      </c>
      <c r="Q92" s="114" t="s">
        <v>9796</v>
      </c>
      <c r="R92" s="114" t="s">
        <v>9796</v>
      </c>
      <c r="S92" s="114" t="s">
        <v>9796</v>
      </c>
      <c r="T92" s="114" t="s">
        <v>52</v>
      </c>
      <c r="U92" s="874"/>
      <c r="V92" s="874"/>
      <c r="W92" s="114" t="s">
        <v>9796</v>
      </c>
      <c r="X92" s="114"/>
      <c r="Y92" s="875">
        <f t="shared" si="0"/>
        <v>6.0000000000000001E-3</v>
      </c>
    </row>
    <row r="93" spans="1:25" s="3" customFormat="1" ht="30" customHeight="1" x14ac:dyDescent="0.2">
      <c r="A93" s="210">
        <v>45</v>
      </c>
      <c r="B93" s="114" t="s">
        <v>4459</v>
      </c>
      <c r="C93" s="114" t="s">
        <v>4460</v>
      </c>
      <c r="D93" s="114" t="s">
        <v>326</v>
      </c>
      <c r="E93" s="873">
        <v>0.20399999999999999</v>
      </c>
      <c r="F93" s="114">
        <v>0.4</v>
      </c>
      <c r="G93" s="114" t="s">
        <v>2774</v>
      </c>
      <c r="H93" s="114"/>
      <c r="I93" s="114" t="s">
        <v>180</v>
      </c>
      <c r="J93" s="114">
        <v>1005861634</v>
      </c>
      <c r="K93" s="115">
        <v>45695</v>
      </c>
      <c r="L93" s="114" t="s">
        <v>52</v>
      </c>
      <c r="M93" s="114" t="s">
        <v>321</v>
      </c>
      <c r="N93" s="115">
        <v>46060</v>
      </c>
      <c r="O93" s="115" t="s">
        <v>21</v>
      </c>
      <c r="P93" s="115">
        <v>46022</v>
      </c>
      <c r="Q93" s="114" t="s">
        <v>9796</v>
      </c>
      <c r="R93" s="114" t="s">
        <v>9796</v>
      </c>
      <c r="S93" s="114" t="s">
        <v>9796</v>
      </c>
      <c r="T93" s="114" t="s">
        <v>52</v>
      </c>
      <c r="U93" s="874"/>
      <c r="V93" s="874"/>
      <c r="W93" s="114" t="s">
        <v>9796</v>
      </c>
      <c r="X93" s="114"/>
      <c r="Y93" s="875">
        <f t="shared" si="0"/>
        <v>0.20399999999999999</v>
      </c>
    </row>
    <row r="94" spans="1:25" s="3" customFormat="1" ht="30" customHeight="1" x14ac:dyDescent="0.2">
      <c r="A94" s="210">
        <v>46</v>
      </c>
      <c r="B94" s="114" t="s">
        <v>855</v>
      </c>
      <c r="C94" s="114" t="s">
        <v>856</v>
      </c>
      <c r="D94" s="114" t="s">
        <v>325</v>
      </c>
      <c r="E94" s="873">
        <v>0.05</v>
      </c>
      <c r="F94" s="114">
        <v>0.4</v>
      </c>
      <c r="G94" s="114" t="s">
        <v>374</v>
      </c>
      <c r="H94" s="114"/>
      <c r="I94" s="114" t="s">
        <v>180</v>
      </c>
      <c r="J94" s="114">
        <v>1005792577</v>
      </c>
      <c r="K94" s="115">
        <v>45587</v>
      </c>
      <c r="L94" s="114" t="s">
        <v>52</v>
      </c>
      <c r="M94" s="114" t="s">
        <v>321</v>
      </c>
      <c r="N94" s="115">
        <v>45952</v>
      </c>
      <c r="O94" s="115" t="s">
        <v>21</v>
      </c>
      <c r="P94" s="115">
        <v>46022</v>
      </c>
      <c r="Q94" s="114" t="s">
        <v>9796</v>
      </c>
      <c r="R94" s="114" t="s">
        <v>9796</v>
      </c>
      <c r="S94" s="114" t="s">
        <v>9796</v>
      </c>
      <c r="T94" s="114" t="s">
        <v>52</v>
      </c>
      <c r="U94" s="874"/>
      <c r="V94" s="874"/>
      <c r="W94" s="114" t="s">
        <v>9796</v>
      </c>
      <c r="X94" s="114"/>
      <c r="Y94" s="875">
        <f t="shared" si="0"/>
        <v>0.05</v>
      </c>
    </row>
    <row r="95" spans="1:25" s="3" customFormat="1" ht="30" customHeight="1" x14ac:dyDescent="0.2">
      <c r="A95" s="210">
        <v>47</v>
      </c>
      <c r="B95" s="114" t="s">
        <v>5464</v>
      </c>
      <c r="C95" s="114" t="s">
        <v>5465</v>
      </c>
      <c r="D95" s="114" t="s">
        <v>322</v>
      </c>
      <c r="E95" s="873">
        <v>0.7</v>
      </c>
      <c r="F95" s="114">
        <v>20</v>
      </c>
      <c r="G95" s="114" t="s">
        <v>346</v>
      </c>
      <c r="H95" s="114"/>
      <c r="I95" s="114" t="s">
        <v>180</v>
      </c>
      <c r="J95" s="114">
        <v>1005963178</v>
      </c>
      <c r="K95" s="115">
        <v>45828</v>
      </c>
      <c r="L95" s="114" t="s">
        <v>52</v>
      </c>
      <c r="M95" s="114" t="s">
        <v>296</v>
      </c>
      <c r="N95" s="115">
        <v>46193</v>
      </c>
      <c r="O95" s="115" t="s">
        <v>21</v>
      </c>
      <c r="P95" s="115">
        <v>46022</v>
      </c>
      <c r="Q95" s="114" t="s">
        <v>9796</v>
      </c>
      <c r="R95" s="114" t="s">
        <v>9796</v>
      </c>
      <c r="S95" s="114" t="s">
        <v>9796</v>
      </c>
      <c r="T95" s="114" t="s">
        <v>52</v>
      </c>
      <c r="U95" s="874"/>
      <c r="V95" s="874"/>
      <c r="W95" s="114" t="s">
        <v>9796</v>
      </c>
      <c r="X95" s="114"/>
      <c r="Y95" s="875">
        <f t="shared" si="0"/>
        <v>0.7</v>
      </c>
    </row>
    <row r="96" spans="1:25" s="3" customFormat="1" ht="30" customHeight="1" x14ac:dyDescent="0.2">
      <c r="A96" s="210">
        <v>48</v>
      </c>
      <c r="B96" s="114" t="s">
        <v>1253</v>
      </c>
      <c r="C96" s="114" t="s">
        <v>1254</v>
      </c>
      <c r="D96" s="114" t="s">
        <v>325</v>
      </c>
      <c r="E96" s="873">
        <v>0.02</v>
      </c>
      <c r="F96" s="114">
        <v>0.4</v>
      </c>
      <c r="G96" s="114" t="s">
        <v>857</v>
      </c>
      <c r="H96" s="114"/>
      <c r="I96" s="114" t="s">
        <v>180</v>
      </c>
      <c r="J96" s="114">
        <v>1005800710</v>
      </c>
      <c r="K96" s="115">
        <v>45597</v>
      </c>
      <c r="L96" s="114" t="s">
        <v>52</v>
      </c>
      <c r="M96" s="114" t="s">
        <v>321</v>
      </c>
      <c r="N96" s="115">
        <v>45962</v>
      </c>
      <c r="O96" s="115" t="s">
        <v>21</v>
      </c>
      <c r="P96" s="115">
        <v>46022</v>
      </c>
      <c r="Q96" s="114" t="s">
        <v>9796</v>
      </c>
      <c r="R96" s="114" t="s">
        <v>9796</v>
      </c>
      <c r="S96" s="114" t="s">
        <v>9796</v>
      </c>
      <c r="T96" s="114" t="s">
        <v>52</v>
      </c>
      <c r="U96" s="874"/>
      <c r="V96" s="874"/>
      <c r="W96" s="114" t="s">
        <v>9796</v>
      </c>
      <c r="X96" s="114"/>
      <c r="Y96" s="875">
        <f t="shared" si="0"/>
        <v>0.02</v>
      </c>
    </row>
    <row r="97" spans="1:25" s="3" customFormat="1" ht="30" customHeight="1" x14ac:dyDescent="0.2">
      <c r="A97" s="210">
        <v>49</v>
      </c>
      <c r="B97" s="114" t="s">
        <v>1253</v>
      </c>
      <c r="C97" s="114" t="s">
        <v>1254</v>
      </c>
      <c r="D97" s="114" t="s">
        <v>325</v>
      </c>
      <c r="E97" s="873">
        <v>0.02</v>
      </c>
      <c r="F97" s="114">
        <v>0.4</v>
      </c>
      <c r="G97" s="114" t="s">
        <v>857</v>
      </c>
      <c r="H97" s="114"/>
      <c r="I97" s="114" t="s">
        <v>180</v>
      </c>
      <c r="J97" s="114">
        <v>1005800711</v>
      </c>
      <c r="K97" s="115">
        <v>45597</v>
      </c>
      <c r="L97" s="114" t="s">
        <v>52</v>
      </c>
      <c r="M97" s="114" t="s">
        <v>321</v>
      </c>
      <c r="N97" s="115">
        <v>45962</v>
      </c>
      <c r="O97" s="115" t="s">
        <v>21</v>
      </c>
      <c r="P97" s="115">
        <v>46022</v>
      </c>
      <c r="Q97" s="114" t="s">
        <v>9796</v>
      </c>
      <c r="R97" s="114" t="s">
        <v>9796</v>
      </c>
      <c r="S97" s="114" t="s">
        <v>9796</v>
      </c>
      <c r="T97" s="114" t="s">
        <v>52</v>
      </c>
      <c r="U97" s="874"/>
      <c r="V97" s="874"/>
      <c r="W97" s="114" t="s">
        <v>9796</v>
      </c>
      <c r="X97" s="114"/>
      <c r="Y97" s="875">
        <f t="shared" si="0"/>
        <v>0.02</v>
      </c>
    </row>
    <row r="98" spans="1:25" s="3" customFormat="1" ht="30" customHeight="1" x14ac:dyDescent="0.2">
      <c r="A98" s="210">
        <v>50</v>
      </c>
      <c r="B98" s="114" t="s">
        <v>1202</v>
      </c>
      <c r="C98" s="114" t="s">
        <v>1203</v>
      </c>
      <c r="D98" s="114" t="s">
        <v>326</v>
      </c>
      <c r="E98" s="873">
        <v>8.0000000000000002E-3</v>
      </c>
      <c r="F98" s="114">
        <v>0.23</v>
      </c>
      <c r="G98" s="114" t="s">
        <v>362</v>
      </c>
      <c r="H98" s="114"/>
      <c r="I98" s="114" t="s">
        <v>180</v>
      </c>
      <c r="J98" s="114">
        <v>1005794566</v>
      </c>
      <c r="K98" s="115">
        <v>45589</v>
      </c>
      <c r="L98" s="114" t="s">
        <v>52</v>
      </c>
      <c r="M98" s="114" t="s">
        <v>321</v>
      </c>
      <c r="N98" s="115">
        <v>45954</v>
      </c>
      <c r="O98" s="115" t="s">
        <v>21</v>
      </c>
      <c r="P98" s="115" t="s">
        <v>1301</v>
      </c>
      <c r="Q98" s="114" t="s">
        <v>9796</v>
      </c>
      <c r="R98" s="114" t="s">
        <v>9796</v>
      </c>
      <c r="S98" s="114" t="s">
        <v>9796</v>
      </c>
      <c r="T98" s="114" t="s">
        <v>52</v>
      </c>
      <c r="U98" s="874"/>
      <c r="V98" s="874"/>
      <c r="W98" s="114" t="s">
        <v>9796</v>
      </c>
      <c r="X98" s="114"/>
      <c r="Y98" s="875">
        <f t="shared" si="0"/>
        <v>8.0000000000000002E-3</v>
      </c>
    </row>
    <row r="99" spans="1:25" s="3" customFormat="1" ht="30" customHeight="1" x14ac:dyDescent="0.2">
      <c r="A99" s="210">
        <v>51</v>
      </c>
      <c r="B99" s="114" t="s">
        <v>1255</v>
      </c>
      <c r="C99" s="114" t="s">
        <v>1256</v>
      </c>
      <c r="D99" s="114" t="s">
        <v>325</v>
      </c>
      <c r="E99" s="873">
        <v>0.11</v>
      </c>
      <c r="F99" s="114">
        <v>0.4</v>
      </c>
      <c r="G99" s="114" t="s">
        <v>348</v>
      </c>
      <c r="H99" s="114"/>
      <c r="I99" s="114" t="s">
        <v>180</v>
      </c>
      <c r="J99" s="114">
        <v>1005801659</v>
      </c>
      <c r="K99" s="115">
        <v>45600</v>
      </c>
      <c r="L99" s="114" t="s">
        <v>52</v>
      </c>
      <c r="M99" s="114" t="s">
        <v>321</v>
      </c>
      <c r="N99" s="115">
        <v>45965</v>
      </c>
      <c r="O99" s="115" t="s">
        <v>21</v>
      </c>
      <c r="P99" s="115">
        <v>46022</v>
      </c>
      <c r="Q99" s="114" t="s">
        <v>9796</v>
      </c>
      <c r="R99" s="114" t="s">
        <v>9796</v>
      </c>
      <c r="S99" s="114" t="s">
        <v>9796</v>
      </c>
      <c r="T99" s="114" t="s">
        <v>52</v>
      </c>
      <c r="U99" s="874"/>
      <c r="V99" s="874"/>
      <c r="W99" s="114" t="s">
        <v>9796</v>
      </c>
      <c r="X99" s="114"/>
      <c r="Y99" s="875">
        <f t="shared" si="0"/>
        <v>0.11</v>
      </c>
    </row>
    <row r="100" spans="1:25" s="3" customFormat="1" ht="30" customHeight="1" x14ac:dyDescent="0.2">
      <c r="A100" s="210">
        <v>52</v>
      </c>
      <c r="B100" s="114" t="s">
        <v>1257</v>
      </c>
      <c r="C100" s="114" t="s">
        <v>1258</v>
      </c>
      <c r="D100" s="114" t="s">
        <v>325</v>
      </c>
      <c r="E100" s="873">
        <v>0.02</v>
      </c>
      <c r="F100" s="114">
        <v>0.4</v>
      </c>
      <c r="G100" s="114" t="s">
        <v>348</v>
      </c>
      <c r="H100" s="114"/>
      <c r="I100" s="114" t="s">
        <v>180</v>
      </c>
      <c r="J100" s="114">
        <v>1005800611</v>
      </c>
      <c r="K100" s="115">
        <v>45597</v>
      </c>
      <c r="L100" s="114" t="s">
        <v>52</v>
      </c>
      <c r="M100" s="114" t="s">
        <v>321</v>
      </c>
      <c r="N100" s="115">
        <v>45962</v>
      </c>
      <c r="O100" s="115" t="s">
        <v>21</v>
      </c>
      <c r="P100" s="115">
        <v>46022</v>
      </c>
      <c r="Q100" s="114" t="s">
        <v>9796</v>
      </c>
      <c r="R100" s="114" t="s">
        <v>9796</v>
      </c>
      <c r="S100" s="114" t="s">
        <v>9796</v>
      </c>
      <c r="T100" s="114" t="s">
        <v>52</v>
      </c>
      <c r="U100" s="874"/>
      <c r="V100" s="874"/>
      <c r="W100" s="114" t="s">
        <v>9796</v>
      </c>
      <c r="X100" s="114"/>
      <c r="Y100" s="875">
        <f t="shared" si="0"/>
        <v>0.02</v>
      </c>
    </row>
    <row r="101" spans="1:25" s="3" customFormat="1" ht="30" customHeight="1" x14ac:dyDescent="0.2">
      <c r="A101" s="210">
        <v>53</v>
      </c>
      <c r="B101" s="114" t="s">
        <v>1259</v>
      </c>
      <c r="C101" s="114" t="s">
        <v>1260</v>
      </c>
      <c r="D101" s="114" t="s">
        <v>326</v>
      </c>
      <c r="E101" s="873">
        <v>5.0000000000000001E-3</v>
      </c>
      <c r="F101" s="114">
        <v>0.23</v>
      </c>
      <c r="G101" s="114" t="s">
        <v>337</v>
      </c>
      <c r="H101" s="114"/>
      <c r="I101" s="114" t="s">
        <v>180</v>
      </c>
      <c r="J101" s="114">
        <v>1005810010</v>
      </c>
      <c r="K101" s="115">
        <v>45610</v>
      </c>
      <c r="L101" s="114" t="s">
        <v>52</v>
      </c>
      <c r="M101" s="114" t="s">
        <v>321</v>
      </c>
      <c r="N101" s="115">
        <v>45975</v>
      </c>
      <c r="O101" s="115" t="s">
        <v>21</v>
      </c>
      <c r="P101" s="115" t="s">
        <v>1301</v>
      </c>
      <c r="Q101" s="114" t="s">
        <v>9796</v>
      </c>
      <c r="R101" s="114" t="s">
        <v>9796</v>
      </c>
      <c r="S101" s="114" t="s">
        <v>9796</v>
      </c>
      <c r="T101" s="114" t="s">
        <v>52</v>
      </c>
      <c r="U101" s="874"/>
      <c r="V101" s="874"/>
      <c r="W101" s="114" t="s">
        <v>9796</v>
      </c>
      <c r="X101" s="114"/>
      <c r="Y101" s="875">
        <f t="shared" si="0"/>
        <v>5.0000000000000001E-3</v>
      </c>
    </row>
    <row r="102" spans="1:25" s="3" customFormat="1" ht="30" customHeight="1" x14ac:dyDescent="0.2">
      <c r="A102" s="210">
        <v>54</v>
      </c>
      <c r="B102" s="114" t="s">
        <v>1261</v>
      </c>
      <c r="C102" s="114" t="s">
        <v>1262</v>
      </c>
      <c r="D102" s="114" t="s">
        <v>322</v>
      </c>
      <c r="E102" s="873">
        <v>9.9360000000000004E-2</v>
      </c>
      <c r="F102" s="114">
        <v>0.4</v>
      </c>
      <c r="G102" s="114" t="s">
        <v>369</v>
      </c>
      <c r="H102" s="114"/>
      <c r="I102" s="114" t="s">
        <v>180</v>
      </c>
      <c r="J102" s="114">
        <v>1005796508</v>
      </c>
      <c r="K102" s="115">
        <v>45593</v>
      </c>
      <c r="L102" s="114" t="s">
        <v>52</v>
      </c>
      <c r="M102" s="114" t="s">
        <v>321</v>
      </c>
      <c r="N102" s="115">
        <v>45958</v>
      </c>
      <c r="O102" s="115" t="s">
        <v>21</v>
      </c>
      <c r="P102" s="115">
        <v>46022</v>
      </c>
      <c r="Q102" s="114" t="s">
        <v>9796</v>
      </c>
      <c r="R102" s="114" t="s">
        <v>9796</v>
      </c>
      <c r="S102" s="114" t="s">
        <v>9796</v>
      </c>
      <c r="T102" s="114" t="s">
        <v>52</v>
      </c>
      <c r="U102" s="874"/>
      <c r="V102" s="874"/>
      <c r="W102" s="114" t="s">
        <v>9796</v>
      </c>
      <c r="X102" s="114"/>
      <c r="Y102" s="875">
        <f t="shared" si="0"/>
        <v>9.9360000000000004E-2</v>
      </c>
    </row>
    <row r="103" spans="1:25" s="3" customFormat="1" ht="30" customHeight="1" x14ac:dyDescent="0.2">
      <c r="A103" s="210">
        <v>55</v>
      </c>
      <c r="B103" s="114" t="s">
        <v>554</v>
      </c>
      <c r="C103" s="114" t="s">
        <v>555</v>
      </c>
      <c r="D103" s="114" t="s">
        <v>326</v>
      </c>
      <c r="E103" s="873">
        <v>0.34632000000000002</v>
      </c>
      <c r="F103" s="114">
        <v>20</v>
      </c>
      <c r="G103" s="114" t="s">
        <v>559</v>
      </c>
      <c r="H103" s="114"/>
      <c r="I103" s="114" t="s">
        <v>180</v>
      </c>
      <c r="J103" s="114">
        <v>1005800716</v>
      </c>
      <c r="K103" s="115">
        <v>45597</v>
      </c>
      <c r="L103" s="114" t="s">
        <v>52</v>
      </c>
      <c r="M103" s="114" t="s">
        <v>321</v>
      </c>
      <c r="N103" s="115">
        <v>45962</v>
      </c>
      <c r="O103" s="115" t="s">
        <v>21</v>
      </c>
      <c r="P103" s="115">
        <v>46022</v>
      </c>
      <c r="Q103" s="114" t="s">
        <v>9796</v>
      </c>
      <c r="R103" s="114" t="s">
        <v>9796</v>
      </c>
      <c r="S103" s="114" t="s">
        <v>9796</v>
      </c>
      <c r="T103" s="114" t="s">
        <v>52</v>
      </c>
      <c r="U103" s="874"/>
      <c r="V103" s="874"/>
      <c r="W103" s="114" t="s">
        <v>9796</v>
      </c>
      <c r="X103" s="114"/>
      <c r="Y103" s="875">
        <f t="shared" si="0"/>
        <v>0.34632000000000002</v>
      </c>
    </row>
    <row r="104" spans="1:25" s="3" customFormat="1" ht="30" customHeight="1" x14ac:dyDescent="0.2">
      <c r="A104" s="210">
        <v>56</v>
      </c>
      <c r="B104" s="114" t="s">
        <v>1204</v>
      </c>
      <c r="C104" s="114" t="s">
        <v>1205</v>
      </c>
      <c r="D104" s="114" t="s">
        <v>323</v>
      </c>
      <c r="E104" s="873">
        <v>0.29699999999999999</v>
      </c>
      <c r="F104" s="114">
        <v>20</v>
      </c>
      <c r="G104" s="114" t="s">
        <v>386</v>
      </c>
      <c r="H104" s="114"/>
      <c r="I104" s="114" t="s">
        <v>180</v>
      </c>
      <c r="J104" s="114">
        <v>1005795655</v>
      </c>
      <c r="K104" s="115">
        <v>45590</v>
      </c>
      <c r="L104" s="114" t="s">
        <v>52</v>
      </c>
      <c r="M104" s="114" t="s">
        <v>321</v>
      </c>
      <c r="N104" s="115">
        <v>45955</v>
      </c>
      <c r="O104" s="115" t="s">
        <v>21</v>
      </c>
      <c r="P104" s="115">
        <v>46022</v>
      </c>
      <c r="Q104" s="114" t="s">
        <v>9796</v>
      </c>
      <c r="R104" s="114" t="s">
        <v>9796</v>
      </c>
      <c r="S104" s="114" t="s">
        <v>9796</v>
      </c>
      <c r="T104" s="114" t="s">
        <v>52</v>
      </c>
      <c r="U104" s="874"/>
      <c r="V104" s="874"/>
      <c r="W104" s="114" t="s">
        <v>9796</v>
      </c>
      <c r="X104" s="114"/>
      <c r="Y104" s="875">
        <f t="shared" si="0"/>
        <v>0.29699999999999999</v>
      </c>
    </row>
    <row r="105" spans="1:25" s="3" customFormat="1" ht="30" customHeight="1" x14ac:dyDescent="0.2">
      <c r="A105" s="210">
        <v>57</v>
      </c>
      <c r="B105" s="114" t="s">
        <v>1263</v>
      </c>
      <c r="C105" s="114" t="s">
        <v>1264</v>
      </c>
      <c r="D105" s="114" t="s">
        <v>322</v>
      </c>
      <c r="E105" s="873">
        <v>5.9760000000000001E-2</v>
      </c>
      <c r="F105" s="114">
        <v>0.4</v>
      </c>
      <c r="G105" s="114" t="s">
        <v>354</v>
      </c>
      <c r="H105" s="114"/>
      <c r="I105" s="114" t="s">
        <v>180</v>
      </c>
      <c r="J105" s="114">
        <v>1005800717</v>
      </c>
      <c r="K105" s="115">
        <v>45597</v>
      </c>
      <c r="L105" s="114" t="s">
        <v>52</v>
      </c>
      <c r="M105" s="114" t="s">
        <v>321</v>
      </c>
      <c r="N105" s="115">
        <v>45962</v>
      </c>
      <c r="O105" s="115" t="s">
        <v>21</v>
      </c>
      <c r="P105" s="115">
        <v>46022</v>
      </c>
      <c r="Q105" s="114" t="s">
        <v>9796</v>
      </c>
      <c r="R105" s="114" t="s">
        <v>9796</v>
      </c>
      <c r="S105" s="114" t="s">
        <v>9796</v>
      </c>
      <c r="T105" s="114" t="s">
        <v>52</v>
      </c>
      <c r="U105" s="874"/>
      <c r="V105" s="874"/>
      <c r="W105" s="114" t="s">
        <v>9796</v>
      </c>
      <c r="X105" s="114"/>
      <c r="Y105" s="875">
        <f t="shared" si="0"/>
        <v>5.9760000000000001E-2</v>
      </c>
    </row>
    <row r="106" spans="1:25" s="3" customFormat="1" ht="30" customHeight="1" x14ac:dyDescent="0.2">
      <c r="A106" s="210">
        <v>58</v>
      </c>
      <c r="B106" s="114" t="s">
        <v>1265</v>
      </c>
      <c r="C106" s="114" t="s">
        <v>1266</v>
      </c>
      <c r="D106" s="114" t="s">
        <v>326</v>
      </c>
      <c r="E106" s="873">
        <v>2.5000000000000001E-2</v>
      </c>
      <c r="F106" s="114">
        <v>0.4</v>
      </c>
      <c r="G106" s="114" t="s">
        <v>365</v>
      </c>
      <c r="H106" s="114"/>
      <c r="I106" s="114" t="s">
        <v>180</v>
      </c>
      <c r="J106" s="114">
        <v>1005802516</v>
      </c>
      <c r="K106" s="115">
        <v>45601</v>
      </c>
      <c r="L106" s="114" t="s">
        <v>52</v>
      </c>
      <c r="M106" s="114" t="s">
        <v>321</v>
      </c>
      <c r="N106" s="115">
        <v>45966</v>
      </c>
      <c r="O106" s="115" t="s">
        <v>21</v>
      </c>
      <c r="P106" s="115">
        <v>46022</v>
      </c>
      <c r="Q106" s="114" t="s">
        <v>9796</v>
      </c>
      <c r="R106" s="114" t="s">
        <v>9796</v>
      </c>
      <c r="S106" s="114" t="s">
        <v>9796</v>
      </c>
      <c r="T106" s="114" t="s">
        <v>52</v>
      </c>
      <c r="U106" s="874"/>
      <c r="V106" s="874"/>
      <c r="W106" s="114" t="s">
        <v>9796</v>
      </c>
      <c r="X106" s="114"/>
      <c r="Y106" s="875">
        <f t="shared" si="0"/>
        <v>2.5000000000000001E-2</v>
      </c>
    </row>
    <row r="107" spans="1:25" s="3" customFormat="1" ht="30" customHeight="1" x14ac:dyDescent="0.2">
      <c r="A107" s="210">
        <v>59</v>
      </c>
      <c r="B107" s="114" t="s">
        <v>1267</v>
      </c>
      <c r="C107" s="114" t="s">
        <v>1268</v>
      </c>
      <c r="D107" s="114" t="s">
        <v>324</v>
      </c>
      <c r="E107" s="873">
        <v>0.18</v>
      </c>
      <c r="F107" s="114">
        <v>0.4</v>
      </c>
      <c r="G107" s="114" t="s">
        <v>493</v>
      </c>
      <c r="H107" s="114"/>
      <c r="I107" s="114" t="s">
        <v>180</v>
      </c>
      <c r="J107" s="114">
        <v>1005804424</v>
      </c>
      <c r="K107" s="115">
        <v>45603</v>
      </c>
      <c r="L107" s="114" t="s">
        <v>52</v>
      </c>
      <c r="M107" s="114" t="s">
        <v>321</v>
      </c>
      <c r="N107" s="115">
        <v>45968</v>
      </c>
      <c r="O107" s="115" t="s">
        <v>21</v>
      </c>
      <c r="P107" s="115">
        <v>46022</v>
      </c>
      <c r="Q107" s="114" t="s">
        <v>9796</v>
      </c>
      <c r="R107" s="114" t="s">
        <v>9796</v>
      </c>
      <c r="S107" s="114" t="s">
        <v>9796</v>
      </c>
      <c r="T107" s="114" t="s">
        <v>52</v>
      </c>
      <c r="U107" s="874"/>
      <c r="V107" s="874"/>
      <c r="W107" s="114" t="s">
        <v>9796</v>
      </c>
      <c r="X107" s="114"/>
      <c r="Y107" s="875">
        <f t="shared" si="0"/>
        <v>0.18</v>
      </c>
    </row>
    <row r="108" spans="1:25" s="3" customFormat="1" ht="30" customHeight="1" x14ac:dyDescent="0.2">
      <c r="A108" s="210">
        <v>60</v>
      </c>
      <c r="B108" s="114" t="s">
        <v>1452</v>
      </c>
      <c r="C108" s="114" t="s">
        <v>1453</v>
      </c>
      <c r="D108" s="114" t="s">
        <v>323</v>
      </c>
      <c r="E108" s="873">
        <v>0.39929999999999999</v>
      </c>
      <c r="F108" s="114">
        <v>20</v>
      </c>
      <c r="G108" s="114" t="s">
        <v>359</v>
      </c>
      <c r="H108" s="114"/>
      <c r="I108" s="114" t="s">
        <v>180</v>
      </c>
      <c r="J108" s="114">
        <v>1005836764</v>
      </c>
      <c r="K108" s="115">
        <v>45645</v>
      </c>
      <c r="L108" s="114" t="s">
        <v>52</v>
      </c>
      <c r="M108" s="114" t="s">
        <v>296</v>
      </c>
      <c r="N108" s="115">
        <v>46010</v>
      </c>
      <c r="O108" s="115" t="s">
        <v>21</v>
      </c>
      <c r="P108" s="115" t="s">
        <v>1301</v>
      </c>
      <c r="Q108" s="114" t="s">
        <v>9796</v>
      </c>
      <c r="R108" s="114" t="s">
        <v>9796</v>
      </c>
      <c r="S108" s="114" t="s">
        <v>9796</v>
      </c>
      <c r="T108" s="114" t="s">
        <v>52</v>
      </c>
      <c r="U108" s="874"/>
      <c r="V108" s="874"/>
      <c r="W108" s="114" t="s">
        <v>9796</v>
      </c>
      <c r="X108" s="114"/>
      <c r="Y108" s="875">
        <f t="shared" si="0"/>
        <v>0.39929999999999999</v>
      </c>
    </row>
    <row r="109" spans="1:25" s="3" customFormat="1" ht="30" customHeight="1" x14ac:dyDescent="0.2">
      <c r="A109" s="210">
        <v>61</v>
      </c>
      <c r="B109" s="114" t="s">
        <v>1269</v>
      </c>
      <c r="C109" s="114" t="s">
        <v>1270</v>
      </c>
      <c r="D109" s="114" t="s">
        <v>326</v>
      </c>
      <c r="E109" s="873">
        <v>0.21</v>
      </c>
      <c r="F109" s="114">
        <v>0.4</v>
      </c>
      <c r="G109" s="114" t="s">
        <v>1306</v>
      </c>
      <c r="H109" s="114"/>
      <c r="I109" s="114" t="s">
        <v>180</v>
      </c>
      <c r="J109" s="114">
        <v>1005802655</v>
      </c>
      <c r="K109" s="115">
        <v>45601</v>
      </c>
      <c r="L109" s="114" t="s">
        <v>52</v>
      </c>
      <c r="M109" s="114" t="s">
        <v>321</v>
      </c>
      <c r="N109" s="115">
        <v>45966</v>
      </c>
      <c r="O109" s="115" t="s">
        <v>21</v>
      </c>
      <c r="P109" s="115">
        <v>46022</v>
      </c>
      <c r="Q109" s="114" t="s">
        <v>9796</v>
      </c>
      <c r="R109" s="114" t="s">
        <v>9796</v>
      </c>
      <c r="S109" s="114" t="s">
        <v>9796</v>
      </c>
      <c r="T109" s="114" t="s">
        <v>52</v>
      </c>
      <c r="U109" s="874"/>
      <c r="V109" s="874"/>
      <c r="W109" s="114" t="s">
        <v>9796</v>
      </c>
      <c r="X109" s="114"/>
      <c r="Y109" s="875">
        <f t="shared" si="0"/>
        <v>0.21</v>
      </c>
    </row>
    <row r="110" spans="1:25" s="3" customFormat="1" ht="30" customHeight="1" x14ac:dyDescent="0.2">
      <c r="A110" s="210">
        <v>62</v>
      </c>
      <c r="B110" s="114" t="s">
        <v>1271</v>
      </c>
      <c r="C110" s="114" t="s">
        <v>1272</v>
      </c>
      <c r="D110" s="114" t="s">
        <v>323</v>
      </c>
      <c r="E110" s="873">
        <v>2.5000000000000001E-2</v>
      </c>
      <c r="F110" s="114">
        <v>0.4</v>
      </c>
      <c r="G110" s="114" t="s">
        <v>388</v>
      </c>
      <c r="H110" s="114"/>
      <c r="I110" s="114" t="s">
        <v>180</v>
      </c>
      <c r="J110" s="114">
        <v>1005804006</v>
      </c>
      <c r="K110" s="115">
        <v>45602</v>
      </c>
      <c r="L110" s="114" t="s">
        <v>52</v>
      </c>
      <c r="M110" s="114" t="s">
        <v>321</v>
      </c>
      <c r="N110" s="115">
        <v>45967</v>
      </c>
      <c r="O110" s="115" t="s">
        <v>21</v>
      </c>
      <c r="P110" s="115">
        <v>46022</v>
      </c>
      <c r="Q110" s="114" t="s">
        <v>9796</v>
      </c>
      <c r="R110" s="114" t="s">
        <v>9796</v>
      </c>
      <c r="S110" s="114" t="s">
        <v>9796</v>
      </c>
      <c r="T110" s="114" t="s">
        <v>52</v>
      </c>
      <c r="U110" s="874"/>
      <c r="V110" s="874"/>
      <c r="W110" s="114" t="s">
        <v>9796</v>
      </c>
      <c r="X110" s="114"/>
      <c r="Y110" s="875">
        <f t="shared" si="0"/>
        <v>2.5000000000000001E-2</v>
      </c>
    </row>
    <row r="111" spans="1:25" s="3" customFormat="1" ht="30" customHeight="1" x14ac:dyDescent="0.2">
      <c r="A111" s="210">
        <v>63</v>
      </c>
      <c r="B111" s="114" t="s">
        <v>1273</v>
      </c>
      <c r="C111" s="114" t="s">
        <v>1274</v>
      </c>
      <c r="D111" s="114" t="s">
        <v>323</v>
      </c>
      <c r="E111" s="873">
        <v>0.4</v>
      </c>
      <c r="F111" s="114">
        <v>0.4</v>
      </c>
      <c r="G111" s="114" t="s">
        <v>1307</v>
      </c>
      <c r="H111" s="114"/>
      <c r="I111" s="114" t="s">
        <v>180</v>
      </c>
      <c r="J111" s="114">
        <v>1005804426</v>
      </c>
      <c r="K111" s="115">
        <v>45603</v>
      </c>
      <c r="L111" s="114" t="s">
        <v>52</v>
      </c>
      <c r="M111" s="114" t="s">
        <v>321</v>
      </c>
      <c r="N111" s="115">
        <v>45968</v>
      </c>
      <c r="O111" s="115" t="s">
        <v>21</v>
      </c>
      <c r="P111" s="115">
        <v>46022</v>
      </c>
      <c r="Q111" s="114" t="s">
        <v>9796</v>
      </c>
      <c r="R111" s="114" t="s">
        <v>9796</v>
      </c>
      <c r="S111" s="114" t="s">
        <v>9796</v>
      </c>
      <c r="T111" s="114" t="s">
        <v>52</v>
      </c>
      <c r="U111" s="874"/>
      <c r="V111" s="874"/>
      <c r="W111" s="114" t="s">
        <v>9796</v>
      </c>
      <c r="X111" s="114"/>
      <c r="Y111" s="875">
        <f t="shared" si="0"/>
        <v>0.4</v>
      </c>
    </row>
    <row r="112" spans="1:25" s="3" customFormat="1" ht="30" customHeight="1" x14ac:dyDescent="0.2">
      <c r="A112" s="210">
        <v>64</v>
      </c>
      <c r="B112" s="114" t="s">
        <v>1243</v>
      </c>
      <c r="C112" s="114" t="s">
        <v>1244</v>
      </c>
      <c r="D112" s="114" t="s">
        <v>323</v>
      </c>
      <c r="E112" s="873">
        <v>0.3</v>
      </c>
      <c r="F112" s="114">
        <v>20</v>
      </c>
      <c r="G112" s="114" t="s">
        <v>357</v>
      </c>
      <c r="H112" s="114"/>
      <c r="I112" s="114" t="s">
        <v>180</v>
      </c>
      <c r="J112" s="114">
        <v>1005820979</v>
      </c>
      <c r="K112" s="115">
        <v>45624</v>
      </c>
      <c r="L112" s="114" t="s">
        <v>52</v>
      </c>
      <c r="M112" s="114" t="s">
        <v>321</v>
      </c>
      <c r="N112" s="115">
        <v>45989</v>
      </c>
      <c r="O112" s="115" t="s">
        <v>21</v>
      </c>
      <c r="P112" s="115" t="s">
        <v>1301</v>
      </c>
      <c r="Q112" s="114" t="s">
        <v>9796</v>
      </c>
      <c r="R112" s="114" t="s">
        <v>9796</v>
      </c>
      <c r="S112" s="114" t="s">
        <v>9796</v>
      </c>
      <c r="T112" s="114" t="s">
        <v>52</v>
      </c>
      <c r="U112" s="874"/>
      <c r="V112" s="874"/>
      <c r="W112" s="114" t="s">
        <v>9796</v>
      </c>
      <c r="X112" s="114"/>
      <c r="Y112" s="875">
        <f t="shared" si="0"/>
        <v>0.3</v>
      </c>
    </row>
    <row r="113" spans="1:25" s="3" customFormat="1" ht="30" customHeight="1" x14ac:dyDescent="0.2">
      <c r="A113" s="210">
        <v>65</v>
      </c>
      <c r="B113" s="114" t="s">
        <v>1275</v>
      </c>
      <c r="C113" s="114" t="s">
        <v>1276</v>
      </c>
      <c r="D113" s="114" t="s">
        <v>325</v>
      </c>
      <c r="E113" s="873">
        <v>0.25</v>
      </c>
      <c r="F113" s="114">
        <v>20</v>
      </c>
      <c r="G113" s="114" t="s">
        <v>383</v>
      </c>
      <c r="H113" s="114"/>
      <c r="I113" s="114" t="s">
        <v>180</v>
      </c>
      <c r="J113" s="114">
        <v>1005821271</v>
      </c>
      <c r="K113" s="115">
        <v>45625</v>
      </c>
      <c r="L113" s="114" t="s">
        <v>52</v>
      </c>
      <c r="M113" s="114" t="s">
        <v>321</v>
      </c>
      <c r="N113" s="115">
        <v>45990</v>
      </c>
      <c r="O113" s="115" t="s">
        <v>21</v>
      </c>
      <c r="P113" s="115">
        <v>46022</v>
      </c>
      <c r="Q113" s="114" t="s">
        <v>9796</v>
      </c>
      <c r="R113" s="114" t="s">
        <v>9796</v>
      </c>
      <c r="S113" s="114" t="s">
        <v>9796</v>
      </c>
      <c r="T113" s="114" t="s">
        <v>52</v>
      </c>
      <c r="U113" s="874"/>
      <c r="V113" s="874"/>
      <c r="W113" s="114" t="s">
        <v>9796</v>
      </c>
      <c r="X113" s="114"/>
      <c r="Y113" s="875">
        <f t="shared" si="0"/>
        <v>0.25</v>
      </c>
    </row>
    <row r="114" spans="1:25" s="3" customFormat="1" ht="30" customHeight="1" x14ac:dyDescent="0.2">
      <c r="A114" s="210">
        <v>66</v>
      </c>
      <c r="B114" s="114" t="s">
        <v>1277</v>
      </c>
      <c r="C114" s="114" t="s">
        <v>1278</v>
      </c>
      <c r="D114" s="114" t="s">
        <v>325</v>
      </c>
      <c r="E114" s="873">
        <v>2.937E-2</v>
      </c>
      <c r="F114" s="114">
        <v>0.4</v>
      </c>
      <c r="G114" s="114" t="s">
        <v>401</v>
      </c>
      <c r="H114" s="114"/>
      <c r="I114" s="114" t="s">
        <v>180</v>
      </c>
      <c r="J114" s="114">
        <v>1005810021</v>
      </c>
      <c r="K114" s="115">
        <v>45610</v>
      </c>
      <c r="L114" s="114" t="s">
        <v>52</v>
      </c>
      <c r="M114" s="114" t="s">
        <v>321</v>
      </c>
      <c r="N114" s="115">
        <v>45975</v>
      </c>
      <c r="O114" s="115" t="s">
        <v>21</v>
      </c>
      <c r="P114" s="115">
        <v>46022</v>
      </c>
      <c r="Q114" s="114" t="s">
        <v>9796</v>
      </c>
      <c r="R114" s="114" t="s">
        <v>9796</v>
      </c>
      <c r="S114" s="114" t="s">
        <v>9796</v>
      </c>
      <c r="T114" s="114" t="s">
        <v>52</v>
      </c>
      <c r="U114" s="874"/>
      <c r="V114" s="874"/>
      <c r="W114" s="114" t="s">
        <v>9796</v>
      </c>
      <c r="X114" s="114"/>
      <c r="Y114" s="875">
        <f t="shared" ref="Y114:Y177" si="1">E114</f>
        <v>2.937E-2</v>
      </c>
    </row>
    <row r="115" spans="1:25" s="3" customFormat="1" ht="30" customHeight="1" x14ac:dyDescent="0.2">
      <c r="A115" s="210">
        <v>67</v>
      </c>
      <c r="B115" s="114" t="s">
        <v>733</v>
      </c>
      <c r="C115" s="114" t="s">
        <v>734</v>
      </c>
      <c r="D115" s="114" t="s">
        <v>322</v>
      </c>
      <c r="E115" s="873">
        <v>0.25</v>
      </c>
      <c r="F115" s="114">
        <v>0.4</v>
      </c>
      <c r="G115" s="114" t="s">
        <v>369</v>
      </c>
      <c r="H115" s="114"/>
      <c r="I115" s="114" t="s">
        <v>180</v>
      </c>
      <c r="J115" s="114">
        <v>1005855990</v>
      </c>
      <c r="K115" s="115">
        <v>45687</v>
      </c>
      <c r="L115" s="114" t="s">
        <v>52</v>
      </c>
      <c r="M115" s="114" t="s">
        <v>321</v>
      </c>
      <c r="N115" s="115">
        <v>46052</v>
      </c>
      <c r="O115" s="115" t="s">
        <v>21</v>
      </c>
      <c r="P115" s="115">
        <v>46022</v>
      </c>
      <c r="Q115" s="114" t="s">
        <v>9796</v>
      </c>
      <c r="R115" s="114" t="s">
        <v>9796</v>
      </c>
      <c r="S115" s="114" t="s">
        <v>9796</v>
      </c>
      <c r="T115" s="114" t="s">
        <v>52</v>
      </c>
      <c r="U115" s="874"/>
      <c r="V115" s="874"/>
      <c r="W115" s="114" t="s">
        <v>9796</v>
      </c>
      <c r="X115" s="114"/>
      <c r="Y115" s="875">
        <f t="shared" si="1"/>
        <v>0.25</v>
      </c>
    </row>
    <row r="116" spans="1:25" s="3" customFormat="1" ht="30" customHeight="1" x14ac:dyDescent="0.2">
      <c r="A116" s="210">
        <v>68</v>
      </c>
      <c r="B116" s="114" t="s">
        <v>1454</v>
      </c>
      <c r="C116" s="114" t="s">
        <v>1455</v>
      </c>
      <c r="D116" s="114" t="s">
        <v>326</v>
      </c>
      <c r="E116" s="873">
        <v>0.39600000000000002</v>
      </c>
      <c r="F116" s="114">
        <v>20</v>
      </c>
      <c r="G116" s="114" t="s">
        <v>355</v>
      </c>
      <c r="H116" s="114"/>
      <c r="I116" s="114" t="s">
        <v>180</v>
      </c>
      <c r="J116" s="114">
        <v>1005833168</v>
      </c>
      <c r="K116" s="115">
        <v>45642</v>
      </c>
      <c r="L116" s="114" t="s">
        <v>52</v>
      </c>
      <c r="M116" s="114" t="s">
        <v>321</v>
      </c>
      <c r="N116" s="115">
        <v>46007</v>
      </c>
      <c r="O116" s="115" t="s">
        <v>21</v>
      </c>
      <c r="P116" s="115">
        <v>46022</v>
      </c>
      <c r="Q116" s="114" t="s">
        <v>9796</v>
      </c>
      <c r="R116" s="114" t="s">
        <v>9796</v>
      </c>
      <c r="S116" s="114" t="s">
        <v>9796</v>
      </c>
      <c r="T116" s="114" t="s">
        <v>52</v>
      </c>
      <c r="U116" s="874"/>
      <c r="V116" s="874"/>
      <c r="W116" s="114" t="s">
        <v>9796</v>
      </c>
      <c r="X116" s="114"/>
      <c r="Y116" s="875">
        <f t="shared" si="1"/>
        <v>0.39600000000000002</v>
      </c>
    </row>
    <row r="117" spans="1:25" s="3" customFormat="1" ht="30" customHeight="1" x14ac:dyDescent="0.2">
      <c r="A117" s="210">
        <v>69</v>
      </c>
      <c r="B117" s="114" t="s">
        <v>5466</v>
      </c>
      <c r="C117" s="114" t="s">
        <v>5467</v>
      </c>
      <c r="D117" s="114" t="s">
        <v>327</v>
      </c>
      <c r="E117" s="873">
        <v>0.5</v>
      </c>
      <c r="F117" s="114">
        <v>20</v>
      </c>
      <c r="G117" s="114" t="s">
        <v>2778</v>
      </c>
      <c r="H117" s="114"/>
      <c r="I117" s="114" t="s">
        <v>180</v>
      </c>
      <c r="J117" s="114">
        <v>1005963331</v>
      </c>
      <c r="K117" s="115">
        <v>45828</v>
      </c>
      <c r="L117" s="114" t="s">
        <v>52</v>
      </c>
      <c r="M117" s="114" t="s">
        <v>296</v>
      </c>
      <c r="N117" s="115">
        <v>46193</v>
      </c>
      <c r="O117" s="115" t="s">
        <v>21</v>
      </c>
      <c r="P117" s="115">
        <v>46022</v>
      </c>
      <c r="Q117" s="114" t="s">
        <v>9796</v>
      </c>
      <c r="R117" s="114" t="s">
        <v>9796</v>
      </c>
      <c r="S117" s="114" t="s">
        <v>9796</v>
      </c>
      <c r="T117" s="114" t="s">
        <v>52</v>
      </c>
      <c r="U117" s="874"/>
      <c r="V117" s="874"/>
      <c r="W117" s="114" t="s">
        <v>9796</v>
      </c>
      <c r="X117" s="114"/>
      <c r="Y117" s="875">
        <f t="shared" si="1"/>
        <v>0.5</v>
      </c>
    </row>
    <row r="118" spans="1:25" s="3" customFormat="1" ht="30" customHeight="1" x14ac:dyDescent="0.2">
      <c r="A118" s="210">
        <v>70</v>
      </c>
      <c r="B118" s="114" t="s">
        <v>1280</v>
      </c>
      <c r="C118" s="114" t="s">
        <v>1281</v>
      </c>
      <c r="D118" s="114" t="s">
        <v>327</v>
      </c>
      <c r="E118" s="873">
        <v>4.3580000000000001E-2</v>
      </c>
      <c r="F118" s="114">
        <v>0.4</v>
      </c>
      <c r="G118" s="114" t="s">
        <v>360</v>
      </c>
      <c r="H118" s="114"/>
      <c r="I118" s="114" t="s">
        <v>180</v>
      </c>
      <c r="J118" s="114">
        <v>1005814623</v>
      </c>
      <c r="K118" s="115">
        <v>45616</v>
      </c>
      <c r="L118" s="114" t="s">
        <v>52</v>
      </c>
      <c r="M118" s="114" t="s">
        <v>321</v>
      </c>
      <c r="N118" s="115">
        <v>45981</v>
      </c>
      <c r="O118" s="115" t="s">
        <v>21</v>
      </c>
      <c r="P118" s="115">
        <v>46022</v>
      </c>
      <c r="Q118" s="114" t="s">
        <v>9796</v>
      </c>
      <c r="R118" s="114" t="s">
        <v>9796</v>
      </c>
      <c r="S118" s="114" t="s">
        <v>9796</v>
      </c>
      <c r="T118" s="114" t="s">
        <v>52</v>
      </c>
      <c r="U118" s="874"/>
      <c r="V118" s="874"/>
      <c r="W118" s="114" t="s">
        <v>9796</v>
      </c>
      <c r="X118" s="114"/>
      <c r="Y118" s="875">
        <f t="shared" si="1"/>
        <v>4.3580000000000001E-2</v>
      </c>
    </row>
    <row r="119" spans="1:25" s="3" customFormat="1" ht="30" customHeight="1" x14ac:dyDescent="0.2">
      <c r="A119" s="210">
        <v>71</v>
      </c>
      <c r="B119" s="114" t="s">
        <v>1456</v>
      </c>
      <c r="C119" s="114" t="s">
        <v>1457</v>
      </c>
      <c r="D119" s="114" t="s">
        <v>322</v>
      </c>
      <c r="E119" s="873">
        <v>0.4</v>
      </c>
      <c r="F119" s="114">
        <v>20</v>
      </c>
      <c r="G119" s="114" t="s">
        <v>608</v>
      </c>
      <c r="H119" s="114"/>
      <c r="I119" s="114" t="s">
        <v>180</v>
      </c>
      <c r="J119" s="114">
        <v>1005825677</v>
      </c>
      <c r="K119" s="115">
        <v>45631</v>
      </c>
      <c r="L119" s="114" t="s">
        <v>52</v>
      </c>
      <c r="M119" s="114" t="s">
        <v>321</v>
      </c>
      <c r="N119" s="115">
        <v>45996</v>
      </c>
      <c r="O119" s="115" t="s">
        <v>21</v>
      </c>
      <c r="P119" s="115">
        <v>46022</v>
      </c>
      <c r="Q119" s="114" t="s">
        <v>9796</v>
      </c>
      <c r="R119" s="114" t="s">
        <v>9796</v>
      </c>
      <c r="S119" s="114" t="s">
        <v>9796</v>
      </c>
      <c r="T119" s="114" t="s">
        <v>52</v>
      </c>
      <c r="U119" s="874"/>
      <c r="V119" s="874"/>
      <c r="W119" s="114" t="s">
        <v>9796</v>
      </c>
      <c r="X119" s="114"/>
      <c r="Y119" s="875">
        <f t="shared" si="1"/>
        <v>0.4</v>
      </c>
    </row>
    <row r="120" spans="1:25" s="3" customFormat="1" ht="30" customHeight="1" x14ac:dyDescent="0.2">
      <c r="A120" s="210">
        <v>72</v>
      </c>
      <c r="B120" s="114" t="s">
        <v>1456</v>
      </c>
      <c r="C120" s="114" t="s">
        <v>1457</v>
      </c>
      <c r="D120" s="114" t="s">
        <v>322</v>
      </c>
      <c r="E120" s="873">
        <v>0.4</v>
      </c>
      <c r="F120" s="114">
        <v>20</v>
      </c>
      <c r="G120" s="114" t="s">
        <v>608</v>
      </c>
      <c r="H120" s="114"/>
      <c r="I120" s="114" t="s">
        <v>180</v>
      </c>
      <c r="J120" s="114">
        <v>1005825678</v>
      </c>
      <c r="K120" s="115">
        <v>45631</v>
      </c>
      <c r="L120" s="114" t="s">
        <v>52</v>
      </c>
      <c r="M120" s="114" t="s">
        <v>321</v>
      </c>
      <c r="N120" s="115">
        <v>45996</v>
      </c>
      <c r="O120" s="115" t="s">
        <v>21</v>
      </c>
      <c r="P120" s="115">
        <v>46022</v>
      </c>
      <c r="Q120" s="114" t="s">
        <v>9796</v>
      </c>
      <c r="R120" s="114" t="s">
        <v>9796</v>
      </c>
      <c r="S120" s="114" t="s">
        <v>9796</v>
      </c>
      <c r="T120" s="114" t="s">
        <v>52</v>
      </c>
      <c r="U120" s="874"/>
      <c r="V120" s="874"/>
      <c r="W120" s="114" t="s">
        <v>9796</v>
      </c>
      <c r="X120" s="114"/>
      <c r="Y120" s="875">
        <f t="shared" si="1"/>
        <v>0.4</v>
      </c>
    </row>
    <row r="121" spans="1:25" s="3" customFormat="1" ht="30" customHeight="1" x14ac:dyDescent="0.2">
      <c r="A121" s="210">
        <v>73</v>
      </c>
      <c r="B121" s="114" t="s">
        <v>1458</v>
      </c>
      <c r="C121" s="114" t="s">
        <v>1459</v>
      </c>
      <c r="D121" s="114" t="s">
        <v>324</v>
      </c>
      <c r="E121" s="873">
        <v>2.8000000000000001E-2</v>
      </c>
      <c r="F121" s="114">
        <v>0.4</v>
      </c>
      <c r="G121" s="114" t="s">
        <v>810</v>
      </c>
      <c r="H121" s="114"/>
      <c r="I121" s="114" t="s">
        <v>180</v>
      </c>
      <c r="J121" s="114">
        <v>1005823427</v>
      </c>
      <c r="K121" s="115">
        <v>45629</v>
      </c>
      <c r="L121" s="114" t="s">
        <v>52</v>
      </c>
      <c r="M121" s="114" t="s">
        <v>321</v>
      </c>
      <c r="N121" s="115">
        <v>45994</v>
      </c>
      <c r="O121" s="115" t="s">
        <v>21</v>
      </c>
      <c r="P121" s="115">
        <v>46022</v>
      </c>
      <c r="Q121" s="114" t="s">
        <v>9796</v>
      </c>
      <c r="R121" s="114" t="s">
        <v>9796</v>
      </c>
      <c r="S121" s="114" t="s">
        <v>9796</v>
      </c>
      <c r="T121" s="114" t="s">
        <v>52</v>
      </c>
      <c r="U121" s="874"/>
      <c r="V121" s="874"/>
      <c r="W121" s="114" t="s">
        <v>9796</v>
      </c>
      <c r="X121" s="114"/>
      <c r="Y121" s="875">
        <f t="shared" si="1"/>
        <v>2.8000000000000001E-2</v>
      </c>
    </row>
    <row r="122" spans="1:25" s="3" customFormat="1" ht="30" customHeight="1" x14ac:dyDescent="0.2">
      <c r="A122" s="210">
        <v>74</v>
      </c>
      <c r="B122" s="114" t="s">
        <v>1282</v>
      </c>
      <c r="C122" s="114" t="s">
        <v>1283</v>
      </c>
      <c r="D122" s="114" t="s">
        <v>325</v>
      </c>
      <c r="E122" s="873">
        <v>0.01</v>
      </c>
      <c r="F122" s="114">
        <v>0.4</v>
      </c>
      <c r="G122" s="114" t="s">
        <v>558</v>
      </c>
      <c r="H122" s="114"/>
      <c r="I122" s="114" t="s">
        <v>180</v>
      </c>
      <c r="J122" s="114">
        <v>1005804846</v>
      </c>
      <c r="K122" s="115">
        <v>45603</v>
      </c>
      <c r="L122" s="114" t="s">
        <v>52</v>
      </c>
      <c r="M122" s="114" t="s">
        <v>321</v>
      </c>
      <c r="N122" s="115">
        <v>45968</v>
      </c>
      <c r="O122" s="115" t="s">
        <v>21</v>
      </c>
      <c r="P122" s="115">
        <v>46022</v>
      </c>
      <c r="Q122" s="114" t="s">
        <v>9796</v>
      </c>
      <c r="R122" s="114" t="s">
        <v>9796</v>
      </c>
      <c r="S122" s="114" t="s">
        <v>9796</v>
      </c>
      <c r="T122" s="114" t="s">
        <v>52</v>
      </c>
      <c r="U122" s="874"/>
      <c r="V122" s="874"/>
      <c r="W122" s="114" t="s">
        <v>9796</v>
      </c>
      <c r="X122" s="114"/>
      <c r="Y122" s="875">
        <f t="shared" si="1"/>
        <v>0.01</v>
      </c>
    </row>
    <row r="123" spans="1:25" s="3" customFormat="1" ht="30" customHeight="1" x14ac:dyDescent="0.2">
      <c r="A123" s="210">
        <v>75</v>
      </c>
      <c r="B123" s="114" t="s">
        <v>1282</v>
      </c>
      <c r="C123" s="114" t="s">
        <v>1283</v>
      </c>
      <c r="D123" s="114" t="s">
        <v>325</v>
      </c>
      <c r="E123" s="873">
        <v>2E-3</v>
      </c>
      <c r="F123" s="114">
        <v>0.4</v>
      </c>
      <c r="G123" s="114" t="s">
        <v>558</v>
      </c>
      <c r="H123" s="114"/>
      <c r="I123" s="114" t="s">
        <v>180</v>
      </c>
      <c r="J123" s="114">
        <v>1005807212</v>
      </c>
      <c r="K123" s="115">
        <v>45607</v>
      </c>
      <c r="L123" s="114" t="s">
        <v>52</v>
      </c>
      <c r="M123" s="114" t="s">
        <v>321</v>
      </c>
      <c r="N123" s="115">
        <v>45972</v>
      </c>
      <c r="O123" s="115" t="s">
        <v>21</v>
      </c>
      <c r="P123" s="115">
        <v>46022</v>
      </c>
      <c r="Q123" s="114" t="s">
        <v>9796</v>
      </c>
      <c r="R123" s="114" t="s">
        <v>9796</v>
      </c>
      <c r="S123" s="114" t="s">
        <v>9796</v>
      </c>
      <c r="T123" s="114" t="s">
        <v>52</v>
      </c>
      <c r="U123" s="874"/>
      <c r="V123" s="874"/>
      <c r="W123" s="114" t="s">
        <v>9796</v>
      </c>
      <c r="X123" s="114"/>
      <c r="Y123" s="875">
        <f t="shared" si="1"/>
        <v>2E-3</v>
      </c>
    </row>
    <row r="124" spans="1:25" s="3" customFormat="1" ht="30" customHeight="1" x14ac:dyDescent="0.2">
      <c r="A124" s="210">
        <v>76</v>
      </c>
      <c r="B124" s="114" t="s">
        <v>10425</v>
      </c>
      <c r="C124" s="114" t="s">
        <v>10426</v>
      </c>
      <c r="D124" s="114" t="s">
        <v>323</v>
      </c>
      <c r="E124" s="873">
        <v>1</v>
      </c>
      <c r="F124" s="114">
        <v>20</v>
      </c>
      <c r="G124" s="114" t="s">
        <v>10695</v>
      </c>
      <c r="H124" s="114"/>
      <c r="I124" s="114" t="s">
        <v>180</v>
      </c>
      <c r="J124" s="114">
        <v>1006037870</v>
      </c>
      <c r="K124" s="115">
        <v>45925</v>
      </c>
      <c r="L124" s="114" t="s">
        <v>52</v>
      </c>
      <c r="M124" s="114" t="s">
        <v>296</v>
      </c>
      <c r="N124" s="115">
        <v>46290</v>
      </c>
      <c r="O124" s="115" t="s">
        <v>21</v>
      </c>
      <c r="P124" s="115" t="s">
        <v>1301</v>
      </c>
      <c r="Q124" s="114" t="s">
        <v>9796</v>
      </c>
      <c r="R124" s="114" t="s">
        <v>9796</v>
      </c>
      <c r="S124" s="114" t="s">
        <v>9796</v>
      </c>
      <c r="T124" s="114" t="s">
        <v>52</v>
      </c>
      <c r="U124" s="874"/>
      <c r="V124" s="874"/>
      <c r="W124" s="114" t="s">
        <v>9796</v>
      </c>
      <c r="X124" s="114"/>
      <c r="Y124" s="875">
        <f t="shared" si="1"/>
        <v>1</v>
      </c>
    </row>
    <row r="125" spans="1:25" s="3" customFormat="1" ht="30" customHeight="1" x14ac:dyDescent="0.2">
      <c r="A125" s="210">
        <v>77</v>
      </c>
      <c r="B125" s="114" t="s">
        <v>1190</v>
      </c>
      <c r="C125" s="114" t="s">
        <v>1191</v>
      </c>
      <c r="D125" s="114" t="s">
        <v>323</v>
      </c>
      <c r="E125" s="873">
        <v>0.05</v>
      </c>
      <c r="F125" s="114">
        <v>0.4</v>
      </c>
      <c r="G125" s="114" t="s">
        <v>357</v>
      </c>
      <c r="H125" s="114"/>
      <c r="I125" s="114" t="s">
        <v>180</v>
      </c>
      <c r="J125" s="114">
        <v>1005815531</v>
      </c>
      <c r="K125" s="115">
        <v>45617</v>
      </c>
      <c r="L125" s="114" t="s">
        <v>52</v>
      </c>
      <c r="M125" s="114" t="s">
        <v>321</v>
      </c>
      <c r="N125" s="115">
        <v>45982</v>
      </c>
      <c r="O125" s="115" t="s">
        <v>21</v>
      </c>
      <c r="P125" s="115">
        <v>46022</v>
      </c>
      <c r="Q125" s="114" t="s">
        <v>9796</v>
      </c>
      <c r="R125" s="114" t="s">
        <v>9796</v>
      </c>
      <c r="S125" s="114" t="s">
        <v>9796</v>
      </c>
      <c r="T125" s="114" t="s">
        <v>52</v>
      </c>
      <c r="U125" s="874"/>
      <c r="V125" s="874"/>
      <c r="W125" s="114" t="s">
        <v>9796</v>
      </c>
      <c r="X125" s="114"/>
      <c r="Y125" s="875">
        <f t="shared" si="1"/>
        <v>0.05</v>
      </c>
    </row>
    <row r="126" spans="1:25" s="3" customFormat="1" ht="30" customHeight="1" x14ac:dyDescent="0.2">
      <c r="A126" s="210">
        <v>78</v>
      </c>
      <c r="B126" s="114" t="s">
        <v>1282</v>
      </c>
      <c r="C126" s="114" t="s">
        <v>1284</v>
      </c>
      <c r="D126" s="114" t="s">
        <v>325</v>
      </c>
      <c r="E126" s="873">
        <v>6.9699999999999998E-2</v>
      </c>
      <c r="F126" s="114">
        <v>0.4</v>
      </c>
      <c r="G126" s="114" t="s">
        <v>1308</v>
      </c>
      <c r="H126" s="114"/>
      <c r="I126" s="114" t="s">
        <v>180</v>
      </c>
      <c r="J126" s="114">
        <v>1005815978</v>
      </c>
      <c r="K126" s="115">
        <v>45618</v>
      </c>
      <c r="L126" s="114" t="s">
        <v>52</v>
      </c>
      <c r="M126" s="114" t="s">
        <v>321</v>
      </c>
      <c r="N126" s="115">
        <v>45983</v>
      </c>
      <c r="O126" s="115" t="s">
        <v>21</v>
      </c>
      <c r="P126" s="115">
        <v>46022</v>
      </c>
      <c r="Q126" s="114" t="s">
        <v>9796</v>
      </c>
      <c r="R126" s="114" t="s">
        <v>9796</v>
      </c>
      <c r="S126" s="114" t="s">
        <v>9796</v>
      </c>
      <c r="T126" s="114" t="s">
        <v>52</v>
      </c>
      <c r="U126" s="874"/>
      <c r="V126" s="874"/>
      <c r="W126" s="114" t="s">
        <v>9796</v>
      </c>
      <c r="X126" s="114"/>
      <c r="Y126" s="875">
        <f t="shared" si="1"/>
        <v>6.9699999999999998E-2</v>
      </c>
    </row>
    <row r="127" spans="1:25" s="3" customFormat="1" ht="30" customHeight="1" x14ac:dyDescent="0.2">
      <c r="A127" s="210">
        <v>79</v>
      </c>
      <c r="B127" s="114" t="s">
        <v>1282</v>
      </c>
      <c r="C127" s="114" t="s">
        <v>1285</v>
      </c>
      <c r="D127" s="114" t="s">
        <v>325</v>
      </c>
      <c r="E127" s="873">
        <v>0.01</v>
      </c>
      <c r="F127" s="114">
        <v>0.4</v>
      </c>
      <c r="G127" s="114" t="s">
        <v>558</v>
      </c>
      <c r="H127" s="114"/>
      <c r="I127" s="114" t="s">
        <v>180</v>
      </c>
      <c r="J127" s="114">
        <v>1005806187</v>
      </c>
      <c r="K127" s="115">
        <v>45604</v>
      </c>
      <c r="L127" s="114" t="s">
        <v>52</v>
      </c>
      <c r="M127" s="114" t="s">
        <v>321</v>
      </c>
      <c r="N127" s="115">
        <v>45969</v>
      </c>
      <c r="O127" s="115" t="s">
        <v>21</v>
      </c>
      <c r="P127" s="115">
        <v>46022</v>
      </c>
      <c r="Q127" s="114" t="s">
        <v>9796</v>
      </c>
      <c r="R127" s="114" t="s">
        <v>9796</v>
      </c>
      <c r="S127" s="114" t="s">
        <v>9796</v>
      </c>
      <c r="T127" s="114" t="s">
        <v>52</v>
      </c>
      <c r="U127" s="874"/>
      <c r="V127" s="874"/>
      <c r="W127" s="114" t="s">
        <v>9796</v>
      </c>
      <c r="X127" s="114"/>
      <c r="Y127" s="875">
        <f t="shared" si="1"/>
        <v>0.01</v>
      </c>
    </row>
    <row r="128" spans="1:25" s="3" customFormat="1" ht="30" customHeight="1" x14ac:dyDescent="0.2">
      <c r="A128" s="210">
        <v>80</v>
      </c>
      <c r="B128" s="114" t="s">
        <v>1282</v>
      </c>
      <c r="C128" s="114" t="s">
        <v>1283</v>
      </c>
      <c r="D128" s="114" t="s">
        <v>325</v>
      </c>
      <c r="E128" s="873">
        <v>1.4760000000000001E-2</v>
      </c>
      <c r="F128" s="114">
        <v>0.4</v>
      </c>
      <c r="G128" s="114" t="s">
        <v>558</v>
      </c>
      <c r="H128" s="114"/>
      <c r="I128" s="114" t="s">
        <v>180</v>
      </c>
      <c r="J128" s="114">
        <v>1005804924</v>
      </c>
      <c r="K128" s="115">
        <v>45603</v>
      </c>
      <c r="L128" s="114" t="s">
        <v>52</v>
      </c>
      <c r="M128" s="114" t="s">
        <v>321</v>
      </c>
      <c r="N128" s="115">
        <v>45968</v>
      </c>
      <c r="O128" s="115" t="s">
        <v>21</v>
      </c>
      <c r="P128" s="115">
        <v>46022</v>
      </c>
      <c r="Q128" s="114" t="s">
        <v>9796</v>
      </c>
      <c r="R128" s="114" t="s">
        <v>9796</v>
      </c>
      <c r="S128" s="114" t="s">
        <v>9796</v>
      </c>
      <c r="T128" s="114" t="s">
        <v>52</v>
      </c>
      <c r="U128" s="874"/>
      <c r="V128" s="874"/>
      <c r="W128" s="114" t="s">
        <v>9796</v>
      </c>
      <c r="X128" s="114"/>
      <c r="Y128" s="875">
        <f t="shared" si="1"/>
        <v>1.4760000000000001E-2</v>
      </c>
    </row>
    <row r="129" spans="1:25" s="3" customFormat="1" ht="30" customHeight="1" x14ac:dyDescent="0.2">
      <c r="A129" s="210">
        <v>81</v>
      </c>
      <c r="B129" s="114" t="s">
        <v>900</v>
      </c>
      <c r="C129" s="114" t="s">
        <v>901</v>
      </c>
      <c r="D129" s="114" t="s">
        <v>323</v>
      </c>
      <c r="E129" s="873">
        <v>0.39989999999999998</v>
      </c>
      <c r="F129" s="114">
        <v>0.4</v>
      </c>
      <c r="G129" s="114" t="s">
        <v>445</v>
      </c>
      <c r="H129" s="114"/>
      <c r="I129" s="114" t="s">
        <v>180</v>
      </c>
      <c r="J129" s="114">
        <v>1005819649</v>
      </c>
      <c r="K129" s="115">
        <v>45623</v>
      </c>
      <c r="L129" s="114" t="s">
        <v>52</v>
      </c>
      <c r="M129" s="114" t="s">
        <v>321</v>
      </c>
      <c r="N129" s="115">
        <v>45988</v>
      </c>
      <c r="O129" s="115" t="s">
        <v>21</v>
      </c>
      <c r="P129" s="115">
        <v>46022</v>
      </c>
      <c r="Q129" s="114" t="s">
        <v>9796</v>
      </c>
      <c r="R129" s="114" t="s">
        <v>9796</v>
      </c>
      <c r="S129" s="114" t="s">
        <v>9796</v>
      </c>
      <c r="T129" s="114" t="s">
        <v>52</v>
      </c>
      <c r="U129" s="874"/>
      <c r="V129" s="874"/>
      <c r="W129" s="114" t="s">
        <v>9796</v>
      </c>
      <c r="X129" s="114"/>
      <c r="Y129" s="875">
        <f t="shared" si="1"/>
        <v>0.39989999999999998</v>
      </c>
    </row>
    <row r="130" spans="1:25" s="3" customFormat="1" ht="30" customHeight="1" x14ac:dyDescent="0.2">
      <c r="A130" s="210">
        <v>82</v>
      </c>
      <c r="B130" s="114" t="s">
        <v>1460</v>
      </c>
      <c r="C130" s="114" t="s">
        <v>1461</v>
      </c>
      <c r="D130" s="114" t="s">
        <v>327</v>
      </c>
      <c r="E130" s="873">
        <v>0.18</v>
      </c>
      <c r="F130" s="114">
        <v>20</v>
      </c>
      <c r="G130" s="114" t="s">
        <v>360</v>
      </c>
      <c r="H130" s="114"/>
      <c r="I130" s="114" t="s">
        <v>180</v>
      </c>
      <c r="J130" s="114">
        <v>1005830458</v>
      </c>
      <c r="K130" s="115">
        <v>45637</v>
      </c>
      <c r="L130" s="114" t="s">
        <v>52</v>
      </c>
      <c r="M130" s="114" t="s">
        <v>321</v>
      </c>
      <c r="N130" s="115">
        <v>46002</v>
      </c>
      <c r="O130" s="115" t="s">
        <v>21</v>
      </c>
      <c r="P130" s="115">
        <v>46022</v>
      </c>
      <c r="Q130" s="114" t="s">
        <v>9796</v>
      </c>
      <c r="R130" s="114" t="s">
        <v>9796</v>
      </c>
      <c r="S130" s="114" t="s">
        <v>9796</v>
      </c>
      <c r="T130" s="114" t="s">
        <v>52</v>
      </c>
      <c r="U130" s="874"/>
      <c r="V130" s="874"/>
      <c r="W130" s="114" t="s">
        <v>9796</v>
      </c>
      <c r="X130" s="114"/>
      <c r="Y130" s="875">
        <f t="shared" si="1"/>
        <v>0.18</v>
      </c>
    </row>
    <row r="131" spans="1:25" s="3" customFormat="1" ht="30" customHeight="1" x14ac:dyDescent="0.2">
      <c r="A131" s="210">
        <v>83</v>
      </c>
      <c r="B131" s="114" t="s">
        <v>1462</v>
      </c>
      <c r="C131" s="114" t="s">
        <v>1463</v>
      </c>
      <c r="D131" s="114" t="s">
        <v>322</v>
      </c>
      <c r="E131" s="873">
        <v>0.19619999999999999</v>
      </c>
      <c r="F131" s="114">
        <v>20</v>
      </c>
      <c r="G131" s="114" t="s">
        <v>346</v>
      </c>
      <c r="H131" s="114"/>
      <c r="I131" s="114" t="s">
        <v>180</v>
      </c>
      <c r="J131" s="114">
        <v>1005830455</v>
      </c>
      <c r="K131" s="115">
        <v>45637</v>
      </c>
      <c r="L131" s="114" t="s">
        <v>52</v>
      </c>
      <c r="M131" s="114" t="s">
        <v>321</v>
      </c>
      <c r="N131" s="115">
        <v>46002</v>
      </c>
      <c r="O131" s="115" t="s">
        <v>21</v>
      </c>
      <c r="P131" s="115">
        <v>46022</v>
      </c>
      <c r="Q131" s="114" t="s">
        <v>9796</v>
      </c>
      <c r="R131" s="114" t="s">
        <v>9796</v>
      </c>
      <c r="S131" s="114" t="s">
        <v>9796</v>
      </c>
      <c r="T131" s="114" t="s">
        <v>52</v>
      </c>
      <c r="U131" s="874"/>
      <c r="V131" s="874"/>
      <c r="W131" s="114" t="s">
        <v>9796</v>
      </c>
      <c r="X131" s="114"/>
      <c r="Y131" s="875">
        <f t="shared" si="1"/>
        <v>0.19619999999999999</v>
      </c>
    </row>
    <row r="132" spans="1:25" s="3" customFormat="1" ht="30" customHeight="1" x14ac:dyDescent="0.2">
      <c r="A132" s="210">
        <v>84</v>
      </c>
      <c r="B132" s="114" t="s">
        <v>1286</v>
      </c>
      <c r="C132" s="114" t="s">
        <v>1287</v>
      </c>
      <c r="D132" s="114" t="s">
        <v>325</v>
      </c>
      <c r="E132" s="873">
        <v>1.4999999999999999E-2</v>
      </c>
      <c r="F132" s="114">
        <v>0.4</v>
      </c>
      <c r="G132" s="114" t="s">
        <v>401</v>
      </c>
      <c r="H132" s="114"/>
      <c r="I132" s="114" t="s">
        <v>180</v>
      </c>
      <c r="J132" s="114">
        <v>1005816748</v>
      </c>
      <c r="K132" s="115">
        <v>45621</v>
      </c>
      <c r="L132" s="114" t="s">
        <v>52</v>
      </c>
      <c r="M132" s="114" t="s">
        <v>321</v>
      </c>
      <c r="N132" s="115">
        <v>45986</v>
      </c>
      <c r="O132" s="115" t="s">
        <v>21</v>
      </c>
      <c r="P132" s="115">
        <v>46022</v>
      </c>
      <c r="Q132" s="114" t="s">
        <v>9796</v>
      </c>
      <c r="R132" s="114" t="s">
        <v>9796</v>
      </c>
      <c r="S132" s="114" t="s">
        <v>9796</v>
      </c>
      <c r="T132" s="114" t="s">
        <v>52</v>
      </c>
      <c r="U132" s="874"/>
      <c r="V132" s="874"/>
      <c r="W132" s="114" t="s">
        <v>9796</v>
      </c>
      <c r="X132" s="114"/>
      <c r="Y132" s="875">
        <f t="shared" si="1"/>
        <v>1.4999999999999999E-2</v>
      </c>
    </row>
    <row r="133" spans="1:25" s="3" customFormat="1" ht="30" customHeight="1" x14ac:dyDescent="0.2">
      <c r="A133" s="210">
        <v>85</v>
      </c>
      <c r="B133" s="114" t="s">
        <v>1288</v>
      </c>
      <c r="C133" s="114" t="s">
        <v>1289</v>
      </c>
      <c r="D133" s="114" t="s">
        <v>322</v>
      </c>
      <c r="E133" s="873">
        <v>0.65927999999999998</v>
      </c>
      <c r="F133" s="114">
        <v>20</v>
      </c>
      <c r="G133" s="114" t="s">
        <v>442</v>
      </c>
      <c r="H133" s="114"/>
      <c r="I133" s="114" t="s">
        <v>180</v>
      </c>
      <c r="J133" s="114">
        <v>1005815626</v>
      </c>
      <c r="K133" s="115">
        <v>45617</v>
      </c>
      <c r="L133" s="114" t="s">
        <v>52</v>
      </c>
      <c r="M133" s="114" t="s">
        <v>296</v>
      </c>
      <c r="N133" s="115">
        <v>45982</v>
      </c>
      <c r="O133" s="115" t="s">
        <v>21</v>
      </c>
      <c r="P133" s="115" t="s">
        <v>1301</v>
      </c>
      <c r="Q133" s="114" t="s">
        <v>9796</v>
      </c>
      <c r="R133" s="114" t="s">
        <v>9796</v>
      </c>
      <c r="S133" s="114" t="s">
        <v>9796</v>
      </c>
      <c r="T133" s="114" t="s">
        <v>52</v>
      </c>
      <c r="U133" s="874"/>
      <c r="V133" s="874"/>
      <c r="W133" s="114" t="s">
        <v>9796</v>
      </c>
      <c r="X133" s="114"/>
      <c r="Y133" s="875">
        <f t="shared" si="1"/>
        <v>0.65927999999999998</v>
      </c>
    </row>
    <row r="134" spans="1:25" s="3" customFormat="1" ht="30" customHeight="1" x14ac:dyDescent="0.2">
      <c r="A134" s="210">
        <v>86</v>
      </c>
      <c r="B134" s="114" t="s">
        <v>1464</v>
      </c>
      <c r="C134" s="114" t="s">
        <v>1465</v>
      </c>
      <c r="D134" s="114" t="s">
        <v>326</v>
      </c>
      <c r="E134" s="873">
        <v>6.0000000000000001E-3</v>
      </c>
      <c r="F134" s="114">
        <v>0.23</v>
      </c>
      <c r="G134" s="114" t="s">
        <v>363</v>
      </c>
      <c r="H134" s="114"/>
      <c r="I134" s="114" t="s">
        <v>180</v>
      </c>
      <c r="J134" s="114">
        <v>1005822794</v>
      </c>
      <c r="K134" s="115">
        <v>45628</v>
      </c>
      <c r="L134" s="114" t="s">
        <v>52</v>
      </c>
      <c r="M134" s="114" t="s">
        <v>321</v>
      </c>
      <c r="N134" s="115">
        <v>45993</v>
      </c>
      <c r="O134" s="115" t="s">
        <v>21</v>
      </c>
      <c r="P134" s="115">
        <v>46022</v>
      </c>
      <c r="Q134" s="114" t="s">
        <v>9796</v>
      </c>
      <c r="R134" s="114" t="s">
        <v>9796</v>
      </c>
      <c r="S134" s="114" t="s">
        <v>9796</v>
      </c>
      <c r="T134" s="114" t="s">
        <v>52</v>
      </c>
      <c r="U134" s="874"/>
      <c r="V134" s="874"/>
      <c r="W134" s="114" t="s">
        <v>9796</v>
      </c>
      <c r="X134" s="114"/>
      <c r="Y134" s="875">
        <f t="shared" si="1"/>
        <v>6.0000000000000001E-3</v>
      </c>
    </row>
    <row r="135" spans="1:25" s="3" customFormat="1" ht="30" customHeight="1" x14ac:dyDescent="0.2">
      <c r="A135" s="210">
        <v>87</v>
      </c>
      <c r="B135" s="114" t="s">
        <v>1466</v>
      </c>
      <c r="C135" s="114" t="s">
        <v>1467</v>
      </c>
      <c r="D135" s="114" t="s">
        <v>324</v>
      </c>
      <c r="E135" s="873">
        <v>6.0000000000000001E-3</v>
      </c>
      <c r="F135" s="114">
        <v>0.23</v>
      </c>
      <c r="G135" s="114" t="s">
        <v>1490</v>
      </c>
      <c r="H135" s="114"/>
      <c r="I135" s="114" t="s">
        <v>180</v>
      </c>
      <c r="J135" s="114">
        <v>1005822027</v>
      </c>
      <c r="K135" s="115">
        <v>45628</v>
      </c>
      <c r="L135" s="114" t="s">
        <v>52</v>
      </c>
      <c r="M135" s="114" t="s">
        <v>321</v>
      </c>
      <c r="N135" s="115">
        <v>45993</v>
      </c>
      <c r="O135" s="115" t="s">
        <v>21</v>
      </c>
      <c r="P135" s="115">
        <v>46022</v>
      </c>
      <c r="Q135" s="114" t="s">
        <v>9796</v>
      </c>
      <c r="R135" s="114" t="s">
        <v>9796</v>
      </c>
      <c r="S135" s="114" t="s">
        <v>9796</v>
      </c>
      <c r="T135" s="114" t="s">
        <v>52</v>
      </c>
      <c r="U135" s="874"/>
      <c r="V135" s="874"/>
      <c r="W135" s="114" t="s">
        <v>9796</v>
      </c>
      <c r="X135" s="114"/>
      <c r="Y135" s="875">
        <f t="shared" si="1"/>
        <v>6.0000000000000001E-3</v>
      </c>
    </row>
    <row r="136" spans="1:25" s="3" customFormat="1" ht="30" customHeight="1" x14ac:dyDescent="0.2">
      <c r="A136" s="210">
        <v>88</v>
      </c>
      <c r="B136" s="114" t="s">
        <v>1292</v>
      </c>
      <c r="C136" s="114" t="s">
        <v>1293</v>
      </c>
      <c r="D136" s="114" t="s">
        <v>326</v>
      </c>
      <c r="E136" s="873">
        <v>0.26</v>
      </c>
      <c r="F136" s="114">
        <v>20</v>
      </c>
      <c r="G136" s="114" t="s">
        <v>441</v>
      </c>
      <c r="H136" s="114"/>
      <c r="I136" s="114" t="s">
        <v>180</v>
      </c>
      <c r="J136" s="114">
        <v>1005815801</v>
      </c>
      <c r="K136" s="115">
        <v>45618</v>
      </c>
      <c r="L136" s="114" t="s">
        <v>52</v>
      </c>
      <c r="M136" s="114" t="s">
        <v>321</v>
      </c>
      <c r="N136" s="115">
        <v>45983</v>
      </c>
      <c r="O136" s="115" t="s">
        <v>21</v>
      </c>
      <c r="P136" s="115">
        <v>46022</v>
      </c>
      <c r="Q136" s="114" t="s">
        <v>9796</v>
      </c>
      <c r="R136" s="114" t="s">
        <v>9796</v>
      </c>
      <c r="S136" s="114" t="s">
        <v>9796</v>
      </c>
      <c r="T136" s="114" t="s">
        <v>52</v>
      </c>
      <c r="U136" s="874"/>
      <c r="V136" s="874"/>
      <c r="W136" s="114" t="s">
        <v>9796</v>
      </c>
      <c r="X136" s="114"/>
      <c r="Y136" s="875">
        <f t="shared" si="1"/>
        <v>0.26</v>
      </c>
    </row>
    <row r="137" spans="1:25" s="3" customFormat="1" ht="30" customHeight="1" x14ac:dyDescent="0.2">
      <c r="A137" s="210">
        <v>89</v>
      </c>
      <c r="B137" s="114" t="s">
        <v>807</v>
      </c>
      <c r="C137" s="114" t="s">
        <v>808</v>
      </c>
      <c r="D137" s="114" t="s">
        <v>325</v>
      </c>
      <c r="E137" s="873">
        <v>0.39360000000000001</v>
      </c>
      <c r="F137" s="114">
        <v>20</v>
      </c>
      <c r="G137" s="114" t="s">
        <v>378</v>
      </c>
      <c r="H137" s="114"/>
      <c r="I137" s="114" t="s">
        <v>180</v>
      </c>
      <c r="J137" s="114">
        <v>1005823015</v>
      </c>
      <c r="K137" s="115">
        <v>45629</v>
      </c>
      <c r="L137" s="114" t="s">
        <v>52</v>
      </c>
      <c r="M137" s="114" t="s">
        <v>321</v>
      </c>
      <c r="N137" s="115">
        <v>45994</v>
      </c>
      <c r="O137" s="115" t="s">
        <v>21</v>
      </c>
      <c r="P137" s="115">
        <v>46022</v>
      </c>
      <c r="Q137" s="114" t="s">
        <v>9796</v>
      </c>
      <c r="R137" s="114" t="s">
        <v>9796</v>
      </c>
      <c r="S137" s="114" t="s">
        <v>9796</v>
      </c>
      <c r="T137" s="114" t="s">
        <v>52</v>
      </c>
      <c r="U137" s="874"/>
      <c r="V137" s="874"/>
      <c r="W137" s="114" t="s">
        <v>9796</v>
      </c>
      <c r="X137" s="114"/>
      <c r="Y137" s="875">
        <f t="shared" si="1"/>
        <v>0.39360000000000001</v>
      </c>
    </row>
    <row r="138" spans="1:25" s="3" customFormat="1" ht="30" customHeight="1" x14ac:dyDescent="0.2">
      <c r="A138" s="210">
        <v>90</v>
      </c>
      <c r="B138" s="114" t="s">
        <v>1468</v>
      </c>
      <c r="C138" s="114" t="s">
        <v>1469</v>
      </c>
      <c r="D138" s="114" t="s">
        <v>324</v>
      </c>
      <c r="E138" s="873">
        <v>5.0000000000000001E-3</v>
      </c>
      <c r="F138" s="114">
        <v>0.4</v>
      </c>
      <c r="G138" s="114" t="s">
        <v>491</v>
      </c>
      <c r="H138" s="114"/>
      <c r="I138" s="114" t="s">
        <v>180</v>
      </c>
      <c r="J138" s="114">
        <v>1005828687</v>
      </c>
      <c r="K138" s="115">
        <v>45636</v>
      </c>
      <c r="L138" s="114" t="s">
        <v>52</v>
      </c>
      <c r="M138" s="114" t="s">
        <v>321</v>
      </c>
      <c r="N138" s="115">
        <v>46001</v>
      </c>
      <c r="O138" s="115" t="s">
        <v>21</v>
      </c>
      <c r="P138" s="115">
        <v>46022</v>
      </c>
      <c r="Q138" s="114" t="s">
        <v>9796</v>
      </c>
      <c r="R138" s="114" t="s">
        <v>9796</v>
      </c>
      <c r="S138" s="114" t="s">
        <v>9796</v>
      </c>
      <c r="T138" s="114" t="s">
        <v>52</v>
      </c>
      <c r="U138" s="874"/>
      <c r="V138" s="874"/>
      <c r="W138" s="114" t="s">
        <v>9796</v>
      </c>
      <c r="X138" s="114"/>
      <c r="Y138" s="875">
        <f t="shared" si="1"/>
        <v>5.0000000000000001E-3</v>
      </c>
    </row>
    <row r="139" spans="1:25" s="3" customFormat="1" ht="30" customHeight="1" x14ac:dyDescent="0.2">
      <c r="A139" s="210">
        <v>91</v>
      </c>
      <c r="B139" s="114" t="s">
        <v>1294</v>
      </c>
      <c r="C139" s="114" t="s">
        <v>1295</v>
      </c>
      <c r="D139" s="114" t="s">
        <v>322</v>
      </c>
      <c r="E139" s="873">
        <v>0.3</v>
      </c>
      <c r="F139" s="114">
        <v>20</v>
      </c>
      <c r="G139" s="114" t="s">
        <v>442</v>
      </c>
      <c r="H139" s="114"/>
      <c r="I139" s="114" t="s">
        <v>180</v>
      </c>
      <c r="J139" s="114">
        <v>1005820601</v>
      </c>
      <c r="K139" s="115">
        <v>45624</v>
      </c>
      <c r="L139" s="114" t="s">
        <v>52</v>
      </c>
      <c r="M139" s="114" t="s">
        <v>321</v>
      </c>
      <c r="N139" s="115">
        <v>45989</v>
      </c>
      <c r="O139" s="115" t="s">
        <v>21</v>
      </c>
      <c r="P139" s="115">
        <v>46022</v>
      </c>
      <c r="Q139" s="114" t="s">
        <v>9796</v>
      </c>
      <c r="R139" s="114" t="s">
        <v>9796</v>
      </c>
      <c r="S139" s="114" t="s">
        <v>9796</v>
      </c>
      <c r="T139" s="114" t="s">
        <v>52</v>
      </c>
      <c r="U139" s="874"/>
      <c r="V139" s="874"/>
      <c r="W139" s="114" t="s">
        <v>9796</v>
      </c>
      <c r="X139" s="114"/>
      <c r="Y139" s="875">
        <f t="shared" si="1"/>
        <v>0.3</v>
      </c>
    </row>
    <row r="140" spans="1:25" s="3" customFormat="1" ht="30" customHeight="1" x14ac:dyDescent="0.2">
      <c r="A140" s="210">
        <v>92</v>
      </c>
      <c r="B140" s="114" t="s">
        <v>1296</v>
      </c>
      <c r="C140" s="114" t="s">
        <v>1297</v>
      </c>
      <c r="D140" s="114" t="s">
        <v>322</v>
      </c>
      <c r="E140" s="873">
        <v>0.15580000000000002</v>
      </c>
      <c r="F140" s="114">
        <v>20</v>
      </c>
      <c r="G140" s="114" t="s">
        <v>608</v>
      </c>
      <c r="H140" s="114"/>
      <c r="I140" s="114" t="s">
        <v>180</v>
      </c>
      <c r="J140" s="114">
        <v>1005816127</v>
      </c>
      <c r="K140" s="115">
        <v>45618</v>
      </c>
      <c r="L140" s="114" t="s">
        <v>52</v>
      </c>
      <c r="M140" s="114" t="s">
        <v>321</v>
      </c>
      <c r="N140" s="115">
        <v>45983</v>
      </c>
      <c r="O140" s="115" t="s">
        <v>21</v>
      </c>
      <c r="P140" s="115">
        <v>46022</v>
      </c>
      <c r="Q140" s="114" t="s">
        <v>9796</v>
      </c>
      <c r="R140" s="114" t="s">
        <v>9796</v>
      </c>
      <c r="S140" s="114" t="s">
        <v>9796</v>
      </c>
      <c r="T140" s="114" t="s">
        <v>52</v>
      </c>
      <c r="U140" s="874"/>
      <c r="V140" s="874"/>
      <c r="W140" s="114" t="s">
        <v>9796</v>
      </c>
      <c r="X140" s="114"/>
      <c r="Y140" s="875">
        <f t="shared" si="1"/>
        <v>0.15580000000000002</v>
      </c>
    </row>
    <row r="141" spans="1:25" s="3" customFormat="1" ht="30" customHeight="1" x14ac:dyDescent="0.2">
      <c r="A141" s="210">
        <v>93</v>
      </c>
      <c r="B141" s="114" t="s">
        <v>1470</v>
      </c>
      <c r="C141" s="114" t="s">
        <v>1471</v>
      </c>
      <c r="D141" s="114" t="s">
        <v>327</v>
      </c>
      <c r="E141" s="873">
        <v>3.0000000000000001E-3</v>
      </c>
      <c r="F141" s="114">
        <v>0.23</v>
      </c>
      <c r="G141" s="114" t="s">
        <v>366</v>
      </c>
      <c r="H141" s="114"/>
      <c r="I141" s="114" t="s">
        <v>180</v>
      </c>
      <c r="J141" s="114">
        <v>1005824539</v>
      </c>
      <c r="K141" s="115">
        <v>45630</v>
      </c>
      <c r="L141" s="114" t="s">
        <v>52</v>
      </c>
      <c r="M141" s="114" t="s">
        <v>321</v>
      </c>
      <c r="N141" s="115">
        <v>45995</v>
      </c>
      <c r="O141" s="115" t="s">
        <v>21</v>
      </c>
      <c r="P141" s="115">
        <v>46022</v>
      </c>
      <c r="Q141" s="114" t="s">
        <v>9796</v>
      </c>
      <c r="R141" s="114" t="s">
        <v>9796</v>
      </c>
      <c r="S141" s="114" t="s">
        <v>9796</v>
      </c>
      <c r="T141" s="114" t="s">
        <v>52</v>
      </c>
      <c r="U141" s="874"/>
      <c r="V141" s="874"/>
      <c r="W141" s="114" t="s">
        <v>9796</v>
      </c>
      <c r="X141" s="114"/>
      <c r="Y141" s="875">
        <f t="shared" si="1"/>
        <v>3.0000000000000001E-3</v>
      </c>
    </row>
    <row r="142" spans="1:25" s="3" customFormat="1" ht="30" customHeight="1" x14ac:dyDescent="0.2">
      <c r="A142" s="210">
        <v>94</v>
      </c>
      <c r="B142" s="114" t="s">
        <v>1472</v>
      </c>
      <c r="C142" s="114" t="s">
        <v>1473</v>
      </c>
      <c r="D142" s="114" t="s">
        <v>326</v>
      </c>
      <c r="E142" s="873">
        <v>6.0000000000000001E-3</v>
      </c>
      <c r="F142" s="114">
        <v>0.23</v>
      </c>
      <c r="G142" s="114" t="s">
        <v>351</v>
      </c>
      <c r="H142" s="114"/>
      <c r="I142" s="114" t="s">
        <v>180</v>
      </c>
      <c r="J142" s="114">
        <v>1005827916</v>
      </c>
      <c r="K142" s="115">
        <v>45635</v>
      </c>
      <c r="L142" s="114" t="s">
        <v>52</v>
      </c>
      <c r="M142" s="114" t="s">
        <v>321</v>
      </c>
      <c r="N142" s="115">
        <v>46000</v>
      </c>
      <c r="O142" s="115" t="s">
        <v>21</v>
      </c>
      <c r="P142" s="115">
        <v>46022</v>
      </c>
      <c r="Q142" s="114" t="s">
        <v>9796</v>
      </c>
      <c r="R142" s="114" t="s">
        <v>9796</v>
      </c>
      <c r="S142" s="114" t="s">
        <v>9796</v>
      </c>
      <c r="T142" s="114" t="s">
        <v>52</v>
      </c>
      <c r="U142" s="874"/>
      <c r="V142" s="874"/>
      <c r="W142" s="114" t="s">
        <v>9796</v>
      </c>
      <c r="X142" s="114"/>
      <c r="Y142" s="875">
        <f t="shared" si="1"/>
        <v>6.0000000000000001E-3</v>
      </c>
    </row>
    <row r="143" spans="1:25" s="3" customFormat="1" ht="30" customHeight="1" x14ac:dyDescent="0.2">
      <c r="A143" s="210">
        <v>95</v>
      </c>
      <c r="B143" s="114" t="s">
        <v>1474</v>
      </c>
      <c r="C143" s="114" t="s">
        <v>1475</v>
      </c>
      <c r="D143" s="114" t="s">
        <v>324</v>
      </c>
      <c r="E143" s="873">
        <v>1.4999999999999999E-2</v>
      </c>
      <c r="F143" s="114">
        <v>0.4</v>
      </c>
      <c r="G143" s="114" t="s">
        <v>364</v>
      </c>
      <c r="H143" s="114"/>
      <c r="I143" s="114" t="s">
        <v>180</v>
      </c>
      <c r="J143" s="114">
        <v>1005830640</v>
      </c>
      <c r="K143" s="115">
        <v>45638</v>
      </c>
      <c r="L143" s="114" t="s">
        <v>52</v>
      </c>
      <c r="M143" s="114" t="s">
        <v>321</v>
      </c>
      <c r="N143" s="115">
        <v>46003</v>
      </c>
      <c r="O143" s="115" t="s">
        <v>21</v>
      </c>
      <c r="P143" s="115">
        <v>46022</v>
      </c>
      <c r="Q143" s="114" t="s">
        <v>9796</v>
      </c>
      <c r="R143" s="114" t="s">
        <v>9796</v>
      </c>
      <c r="S143" s="114" t="s">
        <v>9796</v>
      </c>
      <c r="T143" s="114" t="s">
        <v>52</v>
      </c>
      <c r="U143" s="874"/>
      <c r="V143" s="874"/>
      <c r="W143" s="114" t="s">
        <v>9796</v>
      </c>
      <c r="X143" s="114"/>
      <c r="Y143" s="875">
        <f t="shared" si="1"/>
        <v>1.4999999999999999E-2</v>
      </c>
    </row>
    <row r="144" spans="1:25" s="3" customFormat="1" ht="30" customHeight="1" x14ac:dyDescent="0.2">
      <c r="A144" s="210">
        <v>96</v>
      </c>
      <c r="B144" s="114" t="s">
        <v>1476</v>
      </c>
      <c r="C144" s="114" t="s">
        <v>1477</v>
      </c>
      <c r="D144" s="114" t="s">
        <v>322</v>
      </c>
      <c r="E144" s="873">
        <v>0.2</v>
      </c>
      <c r="F144" s="114">
        <v>0.4</v>
      </c>
      <c r="G144" s="114" t="s">
        <v>356</v>
      </c>
      <c r="H144" s="114"/>
      <c r="I144" s="114" t="s">
        <v>180</v>
      </c>
      <c r="J144" s="114">
        <v>1005834330</v>
      </c>
      <c r="K144" s="115">
        <v>45643</v>
      </c>
      <c r="L144" s="114" t="s">
        <v>52</v>
      </c>
      <c r="M144" s="114" t="s">
        <v>321</v>
      </c>
      <c r="N144" s="115">
        <v>46008</v>
      </c>
      <c r="O144" s="115" t="s">
        <v>21</v>
      </c>
      <c r="P144" s="115">
        <v>46022</v>
      </c>
      <c r="Q144" s="114" t="s">
        <v>9796</v>
      </c>
      <c r="R144" s="114" t="s">
        <v>9796</v>
      </c>
      <c r="S144" s="114" t="s">
        <v>9796</v>
      </c>
      <c r="T144" s="114" t="s">
        <v>52</v>
      </c>
      <c r="U144" s="874"/>
      <c r="V144" s="874"/>
      <c r="W144" s="114" t="s">
        <v>9796</v>
      </c>
      <c r="X144" s="114"/>
      <c r="Y144" s="875">
        <f t="shared" si="1"/>
        <v>0.2</v>
      </c>
    </row>
    <row r="145" spans="1:25" s="3" customFormat="1" ht="30" customHeight="1" x14ac:dyDescent="0.2">
      <c r="A145" s="210">
        <v>97</v>
      </c>
      <c r="B145" s="114" t="s">
        <v>2642</v>
      </c>
      <c r="C145" s="114" t="s">
        <v>2643</v>
      </c>
      <c r="D145" s="114" t="s">
        <v>322</v>
      </c>
      <c r="E145" s="873">
        <v>0.99</v>
      </c>
      <c r="F145" s="114">
        <v>20</v>
      </c>
      <c r="G145" s="114" t="s">
        <v>343</v>
      </c>
      <c r="H145" s="114"/>
      <c r="I145" s="114" t="s">
        <v>180</v>
      </c>
      <c r="J145" s="114">
        <v>1005868172</v>
      </c>
      <c r="K145" s="115">
        <v>45705</v>
      </c>
      <c r="L145" s="114" t="s">
        <v>52</v>
      </c>
      <c r="M145" s="114" t="s">
        <v>296</v>
      </c>
      <c r="N145" s="115">
        <v>46070</v>
      </c>
      <c r="O145" s="115" t="s">
        <v>21</v>
      </c>
      <c r="P145" s="115" t="s">
        <v>1301</v>
      </c>
      <c r="Q145" s="114" t="s">
        <v>9796</v>
      </c>
      <c r="R145" s="114" t="s">
        <v>9796</v>
      </c>
      <c r="S145" s="114" t="s">
        <v>9796</v>
      </c>
      <c r="T145" s="114" t="s">
        <v>52</v>
      </c>
      <c r="U145" s="874"/>
      <c r="V145" s="874"/>
      <c r="W145" s="114" t="s">
        <v>9796</v>
      </c>
      <c r="X145" s="114"/>
      <c r="Y145" s="875">
        <f t="shared" si="1"/>
        <v>0.99</v>
      </c>
    </row>
    <row r="146" spans="1:25" s="3" customFormat="1" ht="30" customHeight="1" x14ac:dyDescent="0.2">
      <c r="A146" s="210">
        <v>98</v>
      </c>
      <c r="B146" s="114" t="s">
        <v>1478</v>
      </c>
      <c r="C146" s="114" t="s">
        <v>1479</v>
      </c>
      <c r="D146" s="114" t="s">
        <v>323</v>
      </c>
      <c r="E146" s="873">
        <v>0.39956000000000003</v>
      </c>
      <c r="F146" s="114">
        <v>20</v>
      </c>
      <c r="G146" s="114" t="s">
        <v>349</v>
      </c>
      <c r="H146" s="114"/>
      <c r="I146" s="114" t="s">
        <v>180</v>
      </c>
      <c r="J146" s="114">
        <v>1005836783</v>
      </c>
      <c r="K146" s="115">
        <v>45645</v>
      </c>
      <c r="L146" s="114" t="s">
        <v>52</v>
      </c>
      <c r="M146" s="114" t="s">
        <v>321</v>
      </c>
      <c r="N146" s="115">
        <v>46010</v>
      </c>
      <c r="O146" s="115" t="s">
        <v>21</v>
      </c>
      <c r="P146" s="115">
        <v>46022</v>
      </c>
      <c r="Q146" s="114" t="s">
        <v>9796</v>
      </c>
      <c r="R146" s="114" t="s">
        <v>9796</v>
      </c>
      <c r="S146" s="114" t="s">
        <v>9796</v>
      </c>
      <c r="T146" s="114" t="s">
        <v>52</v>
      </c>
      <c r="U146" s="874"/>
      <c r="V146" s="874"/>
      <c r="W146" s="114" t="s">
        <v>9796</v>
      </c>
      <c r="X146" s="114"/>
      <c r="Y146" s="875">
        <f t="shared" si="1"/>
        <v>0.39956000000000003</v>
      </c>
    </row>
    <row r="147" spans="1:25" s="3" customFormat="1" ht="30" customHeight="1" x14ac:dyDescent="0.2">
      <c r="A147" s="210">
        <v>99</v>
      </c>
      <c r="B147" s="114" t="s">
        <v>1480</v>
      </c>
      <c r="C147" s="114" t="s">
        <v>1481</v>
      </c>
      <c r="D147" s="114" t="s">
        <v>325</v>
      </c>
      <c r="E147" s="873">
        <v>1.0999999999999999E-2</v>
      </c>
      <c r="F147" s="114">
        <v>0.4</v>
      </c>
      <c r="G147" s="114" t="s">
        <v>857</v>
      </c>
      <c r="H147" s="114"/>
      <c r="I147" s="114" t="s">
        <v>180</v>
      </c>
      <c r="J147" s="114">
        <v>1005834641</v>
      </c>
      <c r="K147" s="115">
        <v>45643</v>
      </c>
      <c r="L147" s="114" t="s">
        <v>52</v>
      </c>
      <c r="M147" s="114" t="s">
        <v>321</v>
      </c>
      <c r="N147" s="115">
        <v>46008</v>
      </c>
      <c r="O147" s="115" t="s">
        <v>21</v>
      </c>
      <c r="P147" s="115">
        <v>46022</v>
      </c>
      <c r="Q147" s="114" t="s">
        <v>9796</v>
      </c>
      <c r="R147" s="114" t="s">
        <v>9796</v>
      </c>
      <c r="S147" s="114" t="s">
        <v>9796</v>
      </c>
      <c r="T147" s="114" t="s">
        <v>52</v>
      </c>
      <c r="U147" s="874"/>
      <c r="V147" s="874"/>
      <c r="W147" s="114" t="s">
        <v>9796</v>
      </c>
      <c r="X147" s="114"/>
      <c r="Y147" s="875">
        <f t="shared" si="1"/>
        <v>1.0999999999999999E-2</v>
      </c>
    </row>
    <row r="148" spans="1:25" s="3" customFormat="1" ht="30" customHeight="1" x14ac:dyDescent="0.2">
      <c r="A148" s="210">
        <v>100</v>
      </c>
      <c r="B148" s="114" t="s">
        <v>2232</v>
      </c>
      <c r="C148" s="114" t="s">
        <v>2233</v>
      </c>
      <c r="D148" s="114" t="s">
        <v>326</v>
      </c>
      <c r="E148" s="873">
        <v>0.39360000000000001</v>
      </c>
      <c r="F148" s="114">
        <v>20</v>
      </c>
      <c r="G148" s="114" t="s">
        <v>473</v>
      </c>
      <c r="H148" s="114"/>
      <c r="I148" s="114" t="s">
        <v>180</v>
      </c>
      <c r="J148" s="114">
        <v>1005847190</v>
      </c>
      <c r="K148" s="115">
        <v>45673</v>
      </c>
      <c r="L148" s="114" t="s">
        <v>52</v>
      </c>
      <c r="M148" s="114" t="s">
        <v>321</v>
      </c>
      <c r="N148" s="115">
        <v>46038</v>
      </c>
      <c r="O148" s="115" t="s">
        <v>21</v>
      </c>
      <c r="P148" s="115" t="s">
        <v>1301</v>
      </c>
      <c r="Q148" s="114" t="s">
        <v>9796</v>
      </c>
      <c r="R148" s="114" t="s">
        <v>9796</v>
      </c>
      <c r="S148" s="114" t="s">
        <v>9796</v>
      </c>
      <c r="T148" s="114" t="s">
        <v>52</v>
      </c>
      <c r="U148" s="874"/>
      <c r="V148" s="874"/>
      <c r="W148" s="114" t="s">
        <v>9796</v>
      </c>
      <c r="X148" s="114"/>
      <c r="Y148" s="875">
        <f t="shared" si="1"/>
        <v>0.39360000000000001</v>
      </c>
    </row>
    <row r="149" spans="1:25" s="3" customFormat="1" ht="30" customHeight="1" x14ac:dyDescent="0.2">
      <c r="A149" s="210">
        <v>101</v>
      </c>
      <c r="B149" s="114" t="s">
        <v>735</v>
      </c>
      <c r="C149" s="114" t="s">
        <v>736</v>
      </c>
      <c r="D149" s="114" t="s">
        <v>326</v>
      </c>
      <c r="E149" s="873">
        <v>0.15580000000000002</v>
      </c>
      <c r="F149" s="114">
        <v>20</v>
      </c>
      <c r="G149" s="114" t="s">
        <v>9796</v>
      </c>
      <c r="H149" s="114"/>
      <c r="I149" s="114" t="s">
        <v>180</v>
      </c>
      <c r="J149" s="114">
        <v>1005847019</v>
      </c>
      <c r="K149" s="115">
        <v>45672</v>
      </c>
      <c r="L149" s="114" t="s">
        <v>52</v>
      </c>
      <c r="M149" s="114" t="s">
        <v>321</v>
      </c>
      <c r="N149" s="115">
        <v>46037</v>
      </c>
      <c r="O149" s="115" t="s">
        <v>21</v>
      </c>
      <c r="P149" s="115" t="s">
        <v>1301</v>
      </c>
      <c r="Q149" s="114" t="s">
        <v>9796</v>
      </c>
      <c r="R149" s="114" t="s">
        <v>9796</v>
      </c>
      <c r="S149" s="114" t="s">
        <v>9796</v>
      </c>
      <c r="T149" s="114" t="s">
        <v>52</v>
      </c>
      <c r="U149" s="874"/>
      <c r="V149" s="874"/>
      <c r="W149" s="114" t="s">
        <v>9796</v>
      </c>
      <c r="X149" s="114"/>
      <c r="Y149" s="875">
        <f t="shared" si="1"/>
        <v>0.15580000000000002</v>
      </c>
    </row>
    <row r="150" spans="1:25" s="3" customFormat="1" ht="30" customHeight="1" x14ac:dyDescent="0.2">
      <c r="A150" s="210">
        <v>102</v>
      </c>
      <c r="B150" s="114" t="s">
        <v>2644</v>
      </c>
      <c r="C150" s="114" t="s">
        <v>2645</v>
      </c>
      <c r="D150" s="114" t="s">
        <v>324</v>
      </c>
      <c r="E150" s="873">
        <v>0.05</v>
      </c>
      <c r="F150" s="114">
        <v>0.4</v>
      </c>
      <c r="G150" s="114" t="s">
        <v>2775</v>
      </c>
      <c r="H150" s="114"/>
      <c r="I150" s="114" t="s">
        <v>180</v>
      </c>
      <c r="J150" s="114">
        <v>1005861705</v>
      </c>
      <c r="K150" s="115">
        <v>45695</v>
      </c>
      <c r="L150" s="114" t="s">
        <v>52</v>
      </c>
      <c r="M150" s="114" t="s">
        <v>296</v>
      </c>
      <c r="N150" s="115">
        <v>46060</v>
      </c>
      <c r="O150" s="115" t="s">
        <v>21</v>
      </c>
      <c r="P150" s="115" t="s">
        <v>1301</v>
      </c>
      <c r="Q150" s="114" t="s">
        <v>9796</v>
      </c>
      <c r="R150" s="114" t="s">
        <v>9796</v>
      </c>
      <c r="S150" s="114" t="s">
        <v>9796</v>
      </c>
      <c r="T150" s="114" t="s">
        <v>52</v>
      </c>
      <c r="U150" s="874"/>
      <c r="V150" s="874"/>
      <c r="W150" s="114" t="s">
        <v>9796</v>
      </c>
      <c r="X150" s="114"/>
      <c r="Y150" s="875">
        <f t="shared" si="1"/>
        <v>0.05</v>
      </c>
    </row>
    <row r="151" spans="1:25" s="3" customFormat="1" ht="30" customHeight="1" x14ac:dyDescent="0.2">
      <c r="A151" s="210">
        <v>103</v>
      </c>
      <c r="B151" s="114" t="s">
        <v>2234</v>
      </c>
      <c r="C151" s="114" t="s">
        <v>2235</v>
      </c>
      <c r="D151" s="114" t="s">
        <v>323</v>
      </c>
      <c r="E151" s="873">
        <v>0.15580000000000002</v>
      </c>
      <c r="F151" s="114">
        <v>0.4</v>
      </c>
      <c r="G151" s="114" t="s">
        <v>361</v>
      </c>
      <c r="H151" s="114"/>
      <c r="I151" s="114" t="s">
        <v>180</v>
      </c>
      <c r="J151" s="114">
        <v>1005846313</v>
      </c>
      <c r="K151" s="115">
        <v>45672</v>
      </c>
      <c r="L151" s="114" t="s">
        <v>52</v>
      </c>
      <c r="M151" s="114" t="s">
        <v>321</v>
      </c>
      <c r="N151" s="115">
        <v>46037</v>
      </c>
      <c r="O151" s="115" t="s">
        <v>21</v>
      </c>
      <c r="P151" s="115" t="s">
        <v>1301</v>
      </c>
      <c r="Q151" s="114" t="s">
        <v>9796</v>
      </c>
      <c r="R151" s="114" t="s">
        <v>9796</v>
      </c>
      <c r="S151" s="114" t="s">
        <v>9796</v>
      </c>
      <c r="T151" s="114" t="s">
        <v>52</v>
      </c>
      <c r="U151" s="874"/>
      <c r="V151" s="874"/>
      <c r="W151" s="114" t="s">
        <v>9796</v>
      </c>
      <c r="X151" s="114"/>
      <c r="Y151" s="875">
        <f t="shared" si="1"/>
        <v>0.15580000000000002</v>
      </c>
    </row>
    <row r="152" spans="1:25" s="3" customFormat="1" ht="30" customHeight="1" x14ac:dyDescent="0.2">
      <c r="A152" s="210">
        <v>104</v>
      </c>
      <c r="B152" s="114" t="s">
        <v>2236</v>
      </c>
      <c r="C152" s="114" t="s">
        <v>2237</v>
      </c>
      <c r="D152" s="114" t="s">
        <v>323</v>
      </c>
      <c r="E152" s="873">
        <v>0.36</v>
      </c>
      <c r="F152" s="114">
        <v>20</v>
      </c>
      <c r="G152" s="114" t="s">
        <v>359</v>
      </c>
      <c r="H152" s="114"/>
      <c r="I152" s="114" t="s">
        <v>180</v>
      </c>
      <c r="J152" s="114">
        <v>1005848529</v>
      </c>
      <c r="K152" s="115">
        <v>45674</v>
      </c>
      <c r="L152" s="114" t="s">
        <v>52</v>
      </c>
      <c r="M152" s="114" t="s">
        <v>296</v>
      </c>
      <c r="N152" s="115">
        <v>46039</v>
      </c>
      <c r="O152" s="115" t="s">
        <v>21</v>
      </c>
      <c r="P152" s="115" t="s">
        <v>1301</v>
      </c>
      <c r="Q152" s="114" t="s">
        <v>9796</v>
      </c>
      <c r="R152" s="114" t="s">
        <v>9796</v>
      </c>
      <c r="S152" s="114" t="s">
        <v>9796</v>
      </c>
      <c r="T152" s="114" t="s">
        <v>52</v>
      </c>
      <c r="U152" s="874"/>
      <c r="V152" s="874"/>
      <c r="W152" s="114" t="s">
        <v>9796</v>
      </c>
      <c r="X152" s="114"/>
      <c r="Y152" s="875">
        <f t="shared" si="1"/>
        <v>0.36</v>
      </c>
    </row>
    <row r="153" spans="1:25" s="3" customFormat="1" ht="30" customHeight="1" x14ac:dyDescent="0.2">
      <c r="A153" s="210">
        <v>105</v>
      </c>
      <c r="B153" s="114" t="s">
        <v>3776</v>
      </c>
      <c r="C153" s="114" t="s">
        <v>3777</v>
      </c>
      <c r="D153" s="114" t="s">
        <v>324</v>
      </c>
      <c r="E153" s="873">
        <v>6.0000000000000001E-3</v>
      </c>
      <c r="F153" s="114">
        <v>0.23</v>
      </c>
      <c r="G153" s="114" t="s">
        <v>454</v>
      </c>
      <c r="H153" s="114"/>
      <c r="I153" s="114" t="s">
        <v>180</v>
      </c>
      <c r="J153" s="114">
        <v>1005895458</v>
      </c>
      <c r="K153" s="115">
        <v>45740</v>
      </c>
      <c r="L153" s="114" t="s">
        <v>52</v>
      </c>
      <c r="M153" s="114" t="s">
        <v>321</v>
      </c>
      <c r="N153" s="115">
        <v>46105</v>
      </c>
      <c r="O153" s="115" t="s">
        <v>21</v>
      </c>
      <c r="P153" s="115">
        <v>46022</v>
      </c>
      <c r="Q153" s="114" t="s">
        <v>9796</v>
      </c>
      <c r="R153" s="114" t="s">
        <v>9796</v>
      </c>
      <c r="S153" s="114" t="s">
        <v>9796</v>
      </c>
      <c r="T153" s="114" t="s">
        <v>52</v>
      </c>
      <c r="U153" s="874"/>
      <c r="V153" s="874"/>
      <c r="W153" s="114" t="s">
        <v>9796</v>
      </c>
      <c r="X153" s="114"/>
      <c r="Y153" s="875">
        <f t="shared" si="1"/>
        <v>6.0000000000000001E-3</v>
      </c>
    </row>
    <row r="154" spans="1:25" s="3" customFormat="1" ht="30" customHeight="1" x14ac:dyDescent="0.2">
      <c r="A154" s="210">
        <v>106</v>
      </c>
      <c r="B154" s="114" t="s">
        <v>1482</v>
      </c>
      <c r="C154" s="114" t="s">
        <v>1483</v>
      </c>
      <c r="D154" s="114" t="s">
        <v>322</v>
      </c>
      <c r="E154" s="873">
        <v>0.17630000000000001</v>
      </c>
      <c r="F154" s="114">
        <v>20</v>
      </c>
      <c r="G154" s="114" t="s">
        <v>367</v>
      </c>
      <c r="H154" s="114"/>
      <c r="I154" s="114" t="s">
        <v>180</v>
      </c>
      <c r="J154" s="114">
        <v>1005835308</v>
      </c>
      <c r="K154" s="115">
        <v>45644</v>
      </c>
      <c r="L154" s="114" t="s">
        <v>52</v>
      </c>
      <c r="M154" s="114" t="s">
        <v>321</v>
      </c>
      <c r="N154" s="115">
        <v>46009</v>
      </c>
      <c r="O154" s="115" t="s">
        <v>21</v>
      </c>
      <c r="P154" s="115">
        <v>46022</v>
      </c>
      <c r="Q154" s="114" t="s">
        <v>9796</v>
      </c>
      <c r="R154" s="114" t="s">
        <v>9796</v>
      </c>
      <c r="S154" s="114" t="s">
        <v>9796</v>
      </c>
      <c r="T154" s="114" t="s">
        <v>52</v>
      </c>
      <c r="U154" s="874"/>
      <c r="V154" s="874"/>
      <c r="W154" s="114" t="s">
        <v>9796</v>
      </c>
      <c r="X154" s="114"/>
      <c r="Y154" s="875">
        <f t="shared" si="1"/>
        <v>0.17630000000000001</v>
      </c>
    </row>
    <row r="155" spans="1:25" s="3" customFormat="1" ht="30" customHeight="1" x14ac:dyDescent="0.2">
      <c r="A155" s="210">
        <v>107</v>
      </c>
      <c r="B155" s="114" t="s">
        <v>2238</v>
      </c>
      <c r="C155" s="114" t="s">
        <v>2239</v>
      </c>
      <c r="D155" s="114" t="s">
        <v>323</v>
      </c>
      <c r="E155" s="873">
        <v>5.0000000000000001E-3</v>
      </c>
      <c r="F155" s="114">
        <v>0.23</v>
      </c>
      <c r="G155" s="114" t="s">
        <v>357</v>
      </c>
      <c r="H155" s="114"/>
      <c r="I155" s="114" t="s">
        <v>180</v>
      </c>
      <c r="J155" s="114">
        <v>1005842395</v>
      </c>
      <c r="K155" s="115">
        <v>45665</v>
      </c>
      <c r="L155" s="114" t="s">
        <v>52</v>
      </c>
      <c r="M155" s="114" t="s">
        <v>321</v>
      </c>
      <c r="N155" s="115">
        <v>46030</v>
      </c>
      <c r="O155" s="115" t="s">
        <v>21</v>
      </c>
      <c r="P155" s="115">
        <v>46022</v>
      </c>
      <c r="Q155" s="114" t="s">
        <v>9796</v>
      </c>
      <c r="R155" s="114" t="s">
        <v>9796</v>
      </c>
      <c r="S155" s="114" t="s">
        <v>9796</v>
      </c>
      <c r="T155" s="114" t="s">
        <v>52</v>
      </c>
      <c r="U155" s="874"/>
      <c r="V155" s="874"/>
      <c r="W155" s="114" t="s">
        <v>9796</v>
      </c>
      <c r="X155" s="114"/>
      <c r="Y155" s="875">
        <f t="shared" si="1"/>
        <v>5.0000000000000001E-3</v>
      </c>
    </row>
    <row r="156" spans="1:25" s="3" customFormat="1" ht="30" customHeight="1" x14ac:dyDescent="0.2">
      <c r="A156" s="210">
        <v>108</v>
      </c>
      <c r="B156" s="114" t="s">
        <v>2240</v>
      </c>
      <c r="C156" s="114" t="s">
        <v>2241</v>
      </c>
      <c r="D156" s="114" t="s">
        <v>325</v>
      </c>
      <c r="E156" s="873">
        <v>0.04</v>
      </c>
      <c r="F156" s="114">
        <v>20</v>
      </c>
      <c r="G156" s="114" t="s">
        <v>377</v>
      </c>
      <c r="H156" s="114"/>
      <c r="I156" s="114" t="s">
        <v>180</v>
      </c>
      <c r="J156" s="114">
        <v>1005856520</v>
      </c>
      <c r="K156" s="115">
        <v>45688</v>
      </c>
      <c r="L156" s="114" t="s">
        <v>52</v>
      </c>
      <c r="M156" s="114" t="s">
        <v>321</v>
      </c>
      <c r="N156" s="115">
        <v>46053</v>
      </c>
      <c r="O156" s="115" t="s">
        <v>21</v>
      </c>
      <c r="P156" s="115">
        <v>46022</v>
      </c>
      <c r="Q156" s="114" t="s">
        <v>9796</v>
      </c>
      <c r="R156" s="114" t="s">
        <v>9796</v>
      </c>
      <c r="S156" s="114" t="s">
        <v>9796</v>
      </c>
      <c r="T156" s="114" t="s">
        <v>52</v>
      </c>
      <c r="U156" s="874"/>
      <c r="V156" s="874"/>
      <c r="W156" s="114" t="s">
        <v>9796</v>
      </c>
      <c r="X156" s="114"/>
      <c r="Y156" s="875">
        <f t="shared" si="1"/>
        <v>0.04</v>
      </c>
    </row>
    <row r="157" spans="1:25" s="3" customFormat="1" ht="30" customHeight="1" x14ac:dyDescent="0.2">
      <c r="A157" s="210">
        <v>109</v>
      </c>
      <c r="B157" s="114" t="s">
        <v>2242</v>
      </c>
      <c r="C157" s="114" t="s">
        <v>2243</v>
      </c>
      <c r="D157" s="114" t="s">
        <v>325</v>
      </c>
      <c r="E157" s="873">
        <v>3.9899999999999998E-2</v>
      </c>
      <c r="F157" s="114">
        <v>0.4</v>
      </c>
      <c r="G157" s="114" t="s">
        <v>602</v>
      </c>
      <c r="H157" s="114"/>
      <c r="I157" s="114" t="s">
        <v>180</v>
      </c>
      <c r="J157" s="114">
        <v>1005843252</v>
      </c>
      <c r="K157" s="115">
        <v>45666</v>
      </c>
      <c r="L157" s="114" t="s">
        <v>52</v>
      </c>
      <c r="M157" s="114" t="s">
        <v>321</v>
      </c>
      <c r="N157" s="115">
        <v>46031</v>
      </c>
      <c r="O157" s="115" t="s">
        <v>21</v>
      </c>
      <c r="P157" s="115">
        <v>46022</v>
      </c>
      <c r="Q157" s="114" t="s">
        <v>9796</v>
      </c>
      <c r="R157" s="114" t="s">
        <v>9796</v>
      </c>
      <c r="S157" s="114" t="s">
        <v>9796</v>
      </c>
      <c r="T157" s="114" t="s">
        <v>52</v>
      </c>
      <c r="U157" s="874"/>
      <c r="V157" s="874"/>
      <c r="W157" s="114" t="s">
        <v>9796</v>
      </c>
      <c r="X157" s="114"/>
      <c r="Y157" s="875">
        <f t="shared" si="1"/>
        <v>3.9899999999999998E-2</v>
      </c>
    </row>
    <row r="158" spans="1:25" s="3" customFormat="1" ht="30" customHeight="1" x14ac:dyDescent="0.2">
      <c r="A158" s="210">
        <v>110</v>
      </c>
      <c r="B158" s="114" t="s">
        <v>2244</v>
      </c>
      <c r="C158" s="114" t="s">
        <v>2245</v>
      </c>
      <c r="D158" s="114" t="s">
        <v>327</v>
      </c>
      <c r="E158" s="873">
        <v>7.4999999999999997E-2</v>
      </c>
      <c r="F158" s="114">
        <v>0.4</v>
      </c>
      <c r="G158" s="114" t="s">
        <v>380</v>
      </c>
      <c r="H158" s="114"/>
      <c r="I158" s="114" t="s">
        <v>180</v>
      </c>
      <c r="J158" s="114">
        <v>1005850174</v>
      </c>
      <c r="K158" s="115">
        <v>45678</v>
      </c>
      <c r="L158" s="114" t="s">
        <v>52</v>
      </c>
      <c r="M158" s="114" t="s">
        <v>321</v>
      </c>
      <c r="N158" s="115">
        <v>46043</v>
      </c>
      <c r="O158" s="115" t="s">
        <v>21</v>
      </c>
      <c r="P158" s="115">
        <v>46022</v>
      </c>
      <c r="Q158" s="114" t="s">
        <v>9796</v>
      </c>
      <c r="R158" s="114" t="s">
        <v>9796</v>
      </c>
      <c r="S158" s="114" t="s">
        <v>9796</v>
      </c>
      <c r="T158" s="114" t="s">
        <v>52</v>
      </c>
      <c r="U158" s="874"/>
      <c r="V158" s="874"/>
      <c r="W158" s="114" t="s">
        <v>9796</v>
      </c>
      <c r="X158" s="114"/>
      <c r="Y158" s="875">
        <f t="shared" si="1"/>
        <v>7.4999999999999997E-2</v>
      </c>
    </row>
    <row r="159" spans="1:25" s="3" customFormat="1" ht="30" customHeight="1" x14ac:dyDescent="0.2">
      <c r="A159" s="210">
        <v>111</v>
      </c>
      <c r="B159" s="114" t="s">
        <v>2646</v>
      </c>
      <c r="C159" s="114" t="s">
        <v>2647</v>
      </c>
      <c r="D159" s="114" t="s">
        <v>324</v>
      </c>
      <c r="E159" s="873">
        <v>0.24</v>
      </c>
      <c r="F159" s="114">
        <v>20</v>
      </c>
      <c r="G159" s="114" t="s">
        <v>364</v>
      </c>
      <c r="H159" s="114"/>
      <c r="I159" s="114" t="s">
        <v>180</v>
      </c>
      <c r="J159" s="114">
        <v>1005861427</v>
      </c>
      <c r="K159" s="115">
        <v>45695</v>
      </c>
      <c r="L159" s="114" t="s">
        <v>52</v>
      </c>
      <c r="M159" s="114" t="s">
        <v>321</v>
      </c>
      <c r="N159" s="115">
        <v>46060</v>
      </c>
      <c r="O159" s="115" t="s">
        <v>21</v>
      </c>
      <c r="P159" s="115" t="s">
        <v>1301</v>
      </c>
      <c r="Q159" s="114" t="s">
        <v>9796</v>
      </c>
      <c r="R159" s="114" t="s">
        <v>9796</v>
      </c>
      <c r="S159" s="114" t="s">
        <v>9796</v>
      </c>
      <c r="T159" s="114" t="s">
        <v>52</v>
      </c>
      <c r="U159" s="874"/>
      <c r="V159" s="874"/>
      <c r="W159" s="114" t="s">
        <v>9796</v>
      </c>
      <c r="X159" s="114"/>
      <c r="Y159" s="875">
        <f t="shared" si="1"/>
        <v>0.24</v>
      </c>
    </row>
    <row r="160" spans="1:25" s="3" customFormat="1" ht="30" customHeight="1" x14ac:dyDescent="0.2">
      <c r="A160" s="210">
        <v>112</v>
      </c>
      <c r="B160" s="114" t="s">
        <v>2246</v>
      </c>
      <c r="C160" s="114" t="s">
        <v>2247</v>
      </c>
      <c r="D160" s="114" t="s">
        <v>326</v>
      </c>
      <c r="E160" s="873">
        <v>0.05</v>
      </c>
      <c r="F160" s="114">
        <v>0.4</v>
      </c>
      <c r="G160" s="114" t="s">
        <v>368</v>
      </c>
      <c r="H160" s="114"/>
      <c r="I160" s="114" t="s">
        <v>180</v>
      </c>
      <c r="J160" s="114">
        <v>1005842392</v>
      </c>
      <c r="K160" s="115">
        <v>45665</v>
      </c>
      <c r="L160" s="114" t="s">
        <v>52</v>
      </c>
      <c r="M160" s="114" t="s">
        <v>321</v>
      </c>
      <c r="N160" s="115">
        <v>46030</v>
      </c>
      <c r="O160" s="115" t="s">
        <v>21</v>
      </c>
      <c r="P160" s="115">
        <v>46022</v>
      </c>
      <c r="Q160" s="114" t="s">
        <v>9796</v>
      </c>
      <c r="R160" s="114" t="s">
        <v>9796</v>
      </c>
      <c r="S160" s="114" t="s">
        <v>9796</v>
      </c>
      <c r="T160" s="114" t="s">
        <v>52</v>
      </c>
      <c r="U160" s="874"/>
      <c r="V160" s="874"/>
      <c r="W160" s="114" t="s">
        <v>9796</v>
      </c>
      <c r="X160" s="114"/>
      <c r="Y160" s="875">
        <f t="shared" si="1"/>
        <v>0.05</v>
      </c>
    </row>
    <row r="161" spans="1:25" s="3" customFormat="1" ht="30" customHeight="1" x14ac:dyDescent="0.2">
      <c r="A161" s="210">
        <v>113</v>
      </c>
      <c r="B161" s="114" t="s">
        <v>2248</v>
      </c>
      <c r="C161" s="114" t="s">
        <v>2249</v>
      </c>
      <c r="D161" s="114" t="s">
        <v>322</v>
      </c>
      <c r="E161" s="873">
        <v>0.15580000000000002</v>
      </c>
      <c r="F161" s="114">
        <v>0.4</v>
      </c>
      <c r="G161" s="114" t="s">
        <v>387</v>
      </c>
      <c r="H161" s="114"/>
      <c r="I161" s="114" t="s">
        <v>180</v>
      </c>
      <c r="J161" s="114">
        <v>1005843835</v>
      </c>
      <c r="K161" s="115">
        <v>45667</v>
      </c>
      <c r="L161" s="114" t="s">
        <v>52</v>
      </c>
      <c r="M161" s="114" t="s">
        <v>321</v>
      </c>
      <c r="N161" s="115">
        <v>46032</v>
      </c>
      <c r="O161" s="115" t="s">
        <v>21</v>
      </c>
      <c r="P161" s="115">
        <v>46022</v>
      </c>
      <c r="Q161" s="114" t="s">
        <v>9796</v>
      </c>
      <c r="R161" s="114" t="s">
        <v>9796</v>
      </c>
      <c r="S161" s="114" t="s">
        <v>9796</v>
      </c>
      <c r="T161" s="114" t="s">
        <v>52</v>
      </c>
      <c r="U161" s="874"/>
      <c r="V161" s="874"/>
      <c r="W161" s="114" t="s">
        <v>9796</v>
      </c>
      <c r="X161" s="114"/>
      <c r="Y161" s="875">
        <f t="shared" si="1"/>
        <v>0.15580000000000002</v>
      </c>
    </row>
    <row r="162" spans="1:25" s="3" customFormat="1" ht="30" customHeight="1" x14ac:dyDescent="0.2">
      <c r="A162" s="210">
        <v>114</v>
      </c>
      <c r="B162" s="114" t="s">
        <v>2250</v>
      </c>
      <c r="C162" s="114" t="s">
        <v>2251</v>
      </c>
      <c r="D162" s="114" t="s">
        <v>326</v>
      </c>
      <c r="E162" s="873">
        <v>2.5000000000000001E-2</v>
      </c>
      <c r="F162" s="114">
        <v>0.4</v>
      </c>
      <c r="G162" s="114" t="s">
        <v>813</v>
      </c>
      <c r="H162" s="114"/>
      <c r="I162" s="114" t="s">
        <v>180</v>
      </c>
      <c r="J162" s="114">
        <v>1005844764</v>
      </c>
      <c r="K162" s="115">
        <v>45670</v>
      </c>
      <c r="L162" s="114" t="s">
        <v>52</v>
      </c>
      <c r="M162" s="114" t="s">
        <v>321</v>
      </c>
      <c r="N162" s="115">
        <v>46035</v>
      </c>
      <c r="O162" s="115" t="s">
        <v>21</v>
      </c>
      <c r="P162" s="115">
        <v>46022</v>
      </c>
      <c r="Q162" s="114" t="s">
        <v>9796</v>
      </c>
      <c r="R162" s="114" t="s">
        <v>9796</v>
      </c>
      <c r="S162" s="114" t="s">
        <v>9796</v>
      </c>
      <c r="T162" s="114" t="s">
        <v>52</v>
      </c>
      <c r="U162" s="874"/>
      <c r="V162" s="874"/>
      <c r="W162" s="114" t="s">
        <v>9796</v>
      </c>
      <c r="X162" s="114"/>
      <c r="Y162" s="875">
        <f t="shared" si="1"/>
        <v>2.5000000000000001E-2</v>
      </c>
    </row>
    <row r="163" spans="1:25" s="3" customFormat="1" ht="30" customHeight="1" x14ac:dyDescent="0.2">
      <c r="A163" s="210">
        <v>115</v>
      </c>
      <c r="B163" s="114" t="s">
        <v>2252</v>
      </c>
      <c r="C163" s="114" t="s">
        <v>2253</v>
      </c>
      <c r="D163" s="114" t="s">
        <v>325</v>
      </c>
      <c r="E163" s="873">
        <v>2E-3</v>
      </c>
      <c r="F163" s="114">
        <v>0.23</v>
      </c>
      <c r="G163" s="114" t="s">
        <v>607</v>
      </c>
      <c r="H163" s="114"/>
      <c r="I163" s="114" t="s">
        <v>180</v>
      </c>
      <c r="J163" s="114">
        <v>1005842443</v>
      </c>
      <c r="K163" s="115">
        <v>45665</v>
      </c>
      <c r="L163" s="114" t="s">
        <v>52</v>
      </c>
      <c r="M163" s="114" t="s">
        <v>321</v>
      </c>
      <c r="N163" s="115">
        <v>46030</v>
      </c>
      <c r="O163" s="115" t="s">
        <v>21</v>
      </c>
      <c r="P163" s="115">
        <v>46022</v>
      </c>
      <c r="Q163" s="114" t="s">
        <v>9796</v>
      </c>
      <c r="R163" s="114" t="s">
        <v>9796</v>
      </c>
      <c r="S163" s="114" t="s">
        <v>9796</v>
      </c>
      <c r="T163" s="114" t="s">
        <v>52</v>
      </c>
      <c r="U163" s="874"/>
      <c r="V163" s="874"/>
      <c r="W163" s="114" t="s">
        <v>9796</v>
      </c>
      <c r="X163" s="114"/>
      <c r="Y163" s="875">
        <f t="shared" si="1"/>
        <v>2E-3</v>
      </c>
    </row>
    <row r="164" spans="1:25" s="3" customFormat="1" ht="30" customHeight="1" x14ac:dyDescent="0.2">
      <c r="A164" s="210">
        <v>116</v>
      </c>
      <c r="B164" s="114" t="s">
        <v>2252</v>
      </c>
      <c r="C164" s="114" t="s">
        <v>2253</v>
      </c>
      <c r="D164" s="114" t="s">
        <v>325</v>
      </c>
      <c r="E164" s="873">
        <v>3.0000000000000001E-3</v>
      </c>
      <c r="F164" s="114">
        <v>0.4</v>
      </c>
      <c r="G164" s="114" t="s">
        <v>607</v>
      </c>
      <c r="H164" s="114"/>
      <c r="I164" s="114" t="s">
        <v>180</v>
      </c>
      <c r="J164" s="114">
        <v>1005842446</v>
      </c>
      <c r="K164" s="115">
        <v>45665</v>
      </c>
      <c r="L164" s="114" t="s">
        <v>52</v>
      </c>
      <c r="M164" s="114" t="s">
        <v>321</v>
      </c>
      <c r="N164" s="115">
        <v>46030</v>
      </c>
      <c r="O164" s="115" t="s">
        <v>21</v>
      </c>
      <c r="P164" s="115">
        <v>46022</v>
      </c>
      <c r="Q164" s="114" t="s">
        <v>9796</v>
      </c>
      <c r="R164" s="114" t="s">
        <v>9796</v>
      </c>
      <c r="S164" s="114" t="s">
        <v>9796</v>
      </c>
      <c r="T164" s="114" t="s">
        <v>52</v>
      </c>
      <c r="U164" s="874"/>
      <c r="V164" s="874"/>
      <c r="W164" s="114" t="s">
        <v>9796</v>
      </c>
      <c r="X164" s="114"/>
      <c r="Y164" s="875">
        <f t="shared" si="1"/>
        <v>3.0000000000000001E-3</v>
      </c>
    </row>
    <row r="165" spans="1:25" s="3" customFormat="1" ht="30" customHeight="1" x14ac:dyDescent="0.2">
      <c r="A165" s="210">
        <v>117</v>
      </c>
      <c r="B165" s="114" t="s">
        <v>2252</v>
      </c>
      <c r="C165" s="114" t="s">
        <v>2253</v>
      </c>
      <c r="D165" s="114" t="s">
        <v>325</v>
      </c>
      <c r="E165" s="873">
        <v>1.4999999999999999E-2</v>
      </c>
      <c r="F165" s="114">
        <v>0.4</v>
      </c>
      <c r="G165" s="114" t="s">
        <v>607</v>
      </c>
      <c r="H165" s="114"/>
      <c r="I165" s="114" t="s">
        <v>180</v>
      </c>
      <c r="J165" s="114">
        <v>1005842447</v>
      </c>
      <c r="K165" s="115">
        <v>45665</v>
      </c>
      <c r="L165" s="114" t="s">
        <v>52</v>
      </c>
      <c r="M165" s="114" t="s">
        <v>321</v>
      </c>
      <c r="N165" s="115">
        <v>46030</v>
      </c>
      <c r="O165" s="115" t="s">
        <v>21</v>
      </c>
      <c r="P165" s="115">
        <v>46022</v>
      </c>
      <c r="Q165" s="114" t="s">
        <v>9796</v>
      </c>
      <c r="R165" s="114" t="s">
        <v>9796</v>
      </c>
      <c r="S165" s="114" t="s">
        <v>9796</v>
      </c>
      <c r="T165" s="114" t="s">
        <v>52</v>
      </c>
      <c r="U165" s="874"/>
      <c r="V165" s="874"/>
      <c r="W165" s="114" t="s">
        <v>9796</v>
      </c>
      <c r="X165" s="114"/>
      <c r="Y165" s="875">
        <f t="shared" si="1"/>
        <v>1.4999999999999999E-2</v>
      </c>
    </row>
    <row r="166" spans="1:25" s="3" customFormat="1" ht="30" customHeight="1" x14ac:dyDescent="0.2">
      <c r="A166" s="210">
        <v>118</v>
      </c>
      <c r="B166" s="114" t="s">
        <v>2252</v>
      </c>
      <c r="C166" s="114" t="s">
        <v>2253</v>
      </c>
      <c r="D166" s="114" t="s">
        <v>325</v>
      </c>
      <c r="E166" s="873">
        <v>0.04</v>
      </c>
      <c r="F166" s="114">
        <v>0.4</v>
      </c>
      <c r="G166" s="114" t="s">
        <v>607</v>
      </c>
      <c r="H166" s="114"/>
      <c r="I166" s="114" t="s">
        <v>180</v>
      </c>
      <c r="J166" s="114">
        <v>1005842769</v>
      </c>
      <c r="K166" s="115">
        <v>45665</v>
      </c>
      <c r="L166" s="114" t="s">
        <v>52</v>
      </c>
      <c r="M166" s="114" t="s">
        <v>321</v>
      </c>
      <c r="N166" s="115">
        <v>46030</v>
      </c>
      <c r="O166" s="115" t="s">
        <v>21</v>
      </c>
      <c r="P166" s="115">
        <v>46022</v>
      </c>
      <c r="Q166" s="114" t="s">
        <v>9796</v>
      </c>
      <c r="R166" s="114" t="s">
        <v>9796</v>
      </c>
      <c r="S166" s="114" t="s">
        <v>9796</v>
      </c>
      <c r="T166" s="114" t="s">
        <v>52</v>
      </c>
      <c r="U166" s="874"/>
      <c r="V166" s="874"/>
      <c r="W166" s="114" t="s">
        <v>9796</v>
      </c>
      <c r="X166" s="114"/>
      <c r="Y166" s="875">
        <f t="shared" si="1"/>
        <v>0.04</v>
      </c>
    </row>
    <row r="167" spans="1:25" s="3" customFormat="1" ht="30" customHeight="1" x14ac:dyDescent="0.2">
      <c r="A167" s="210">
        <v>119</v>
      </c>
      <c r="B167" s="114" t="s">
        <v>2252</v>
      </c>
      <c r="C167" s="114" t="s">
        <v>2254</v>
      </c>
      <c r="D167" s="114" t="s">
        <v>325</v>
      </c>
      <c r="E167" s="873">
        <v>4.0000000000000001E-3</v>
      </c>
      <c r="F167" s="114">
        <v>0.4</v>
      </c>
      <c r="G167" s="114" t="s">
        <v>607</v>
      </c>
      <c r="H167" s="114"/>
      <c r="I167" s="114" t="s">
        <v>180</v>
      </c>
      <c r="J167" s="114">
        <v>1005844759</v>
      </c>
      <c r="K167" s="115">
        <v>45670</v>
      </c>
      <c r="L167" s="114" t="s">
        <v>52</v>
      </c>
      <c r="M167" s="114" t="s">
        <v>321</v>
      </c>
      <c r="N167" s="115">
        <v>46035</v>
      </c>
      <c r="O167" s="115" t="s">
        <v>21</v>
      </c>
      <c r="P167" s="115">
        <v>46022</v>
      </c>
      <c r="Q167" s="114" t="s">
        <v>9796</v>
      </c>
      <c r="R167" s="114" t="s">
        <v>9796</v>
      </c>
      <c r="S167" s="114" t="s">
        <v>9796</v>
      </c>
      <c r="T167" s="114" t="s">
        <v>52</v>
      </c>
      <c r="U167" s="874"/>
      <c r="V167" s="874"/>
      <c r="W167" s="114" t="s">
        <v>9796</v>
      </c>
      <c r="X167" s="114"/>
      <c r="Y167" s="875">
        <f t="shared" si="1"/>
        <v>4.0000000000000001E-3</v>
      </c>
    </row>
    <row r="168" spans="1:25" s="3" customFormat="1" ht="30" customHeight="1" x14ac:dyDescent="0.2">
      <c r="A168" s="210">
        <v>120</v>
      </c>
      <c r="B168" s="114" t="s">
        <v>2252</v>
      </c>
      <c r="C168" s="114" t="s">
        <v>2255</v>
      </c>
      <c r="D168" s="114" t="s">
        <v>325</v>
      </c>
      <c r="E168" s="873">
        <v>2E-3</v>
      </c>
      <c r="F168" s="114">
        <v>0.23</v>
      </c>
      <c r="G168" s="114" t="s">
        <v>607</v>
      </c>
      <c r="H168" s="114"/>
      <c r="I168" s="114" t="s">
        <v>180</v>
      </c>
      <c r="J168" s="114">
        <v>1005844760</v>
      </c>
      <c r="K168" s="115">
        <v>45670</v>
      </c>
      <c r="L168" s="114" t="s">
        <v>52</v>
      </c>
      <c r="M168" s="114" t="s">
        <v>321</v>
      </c>
      <c r="N168" s="115">
        <v>46035</v>
      </c>
      <c r="O168" s="115" t="s">
        <v>21</v>
      </c>
      <c r="P168" s="115">
        <v>46022</v>
      </c>
      <c r="Q168" s="114" t="s">
        <v>9796</v>
      </c>
      <c r="R168" s="114" t="s">
        <v>9796</v>
      </c>
      <c r="S168" s="114" t="s">
        <v>9796</v>
      </c>
      <c r="T168" s="114" t="s">
        <v>52</v>
      </c>
      <c r="U168" s="874"/>
      <c r="V168" s="874"/>
      <c r="W168" s="114" t="s">
        <v>9796</v>
      </c>
      <c r="X168" s="114"/>
      <c r="Y168" s="875">
        <f t="shared" si="1"/>
        <v>2E-3</v>
      </c>
    </row>
    <row r="169" spans="1:25" s="3" customFormat="1" ht="30" customHeight="1" x14ac:dyDescent="0.2">
      <c r="A169" s="210">
        <v>121</v>
      </c>
      <c r="B169" s="114" t="s">
        <v>2252</v>
      </c>
      <c r="C169" s="114" t="s">
        <v>2255</v>
      </c>
      <c r="D169" s="114" t="s">
        <v>325</v>
      </c>
      <c r="E169" s="873">
        <v>2E-3</v>
      </c>
      <c r="F169" s="114">
        <v>0.4</v>
      </c>
      <c r="G169" s="114" t="s">
        <v>607</v>
      </c>
      <c r="H169" s="114"/>
      <c r="I169" s="114" t="s">
        <v>180</v>
      </c>
      <c r="J169" s="114">
        <v>1005856211</v>
      </c>
      <c r="K169" s="115">
        <v>45688</v>
      </c>
      <c r="L169" s="114" t="s">
        <v>52</v>
      </c>
      <c r="M169" s="114" t="s">
        <v>321</v>
      </c>
      <c r="N169" s="115">
        <v>46053</v>
      </c>
      <c r="O169" s="115" t="s">
        <v>21</v>
      </c>
      <c r="P169" s="115">
        <v>46022</v>
      </c>
      <c r="Q169" s="114" t="s">
        <v>9796</v>
      </c>
      <c r="R169" s="114" t="s">
        <v>9796</v>
      </c>
      <c r="S169" s="114" t="s">
        <v>9796</v>
      </c>
      <c r="T169" s="114" t="s">
        <v>52</v>
      </c>
      <c r="U169" s="874"/>
      <c r="V169" s="874"/>
      <c r="W169" s="114" t="s">
        <v>9796</v>
      </c>
      <c r="X169" s="114"/>
      <c r="Y169" s="875">
        <f t="shared" si="1"/>
        <v>2E-3</v>
      </c>
    </row>
    <row r="170" spans="1:25" s="3" customFormat="1" ht="30" customHeight="1" x14ac:dyDescent="0.2">
      <c r="A170" s="210">
        <v>122</v>
      </c>
      <c r="B170" s="114" t="s">
        <v>2252</v>
      </c>
      <c r="C170" s="114" t="s">
        <v>2253</v>
      </c>
      <c r="D170" s="114" t="s">
        <v>325</v>
      </c>
      <c r="E170" s="873">
        <v>0.16</v>
      </c>
      <c r="F170" s="114">
        <v>20</v>
      </c>
      <c r="G170" s="114" t="s">
        <v>607</v>
      </c>
      <c r="H170" s="114"/>
      <c r="I170" s="114" t="s">
        <v>180</v>
      </c>
      <c r="J170" s="114">
        <v>1005898285</v>
      </c>
      <c r="K170" s="115">
        <v>45743</v>
      </c>
      <c r="L170" s="114" t="s">
        <v>52</v>
      </c>
      <c r="M170" s="114" t="s">
        <v>296</v>
      </c>
      <c r="N170" s="115">
        <v>46108</v>
      </c>
      <c r="O170" s="115" t="s">
        <v>21</v>
      </c>
      <c r="P170" s="115">
        <v>46022</v>
      </c>
      <c r="Q170" s="114" t="s">
        <v>9796</v>
      </c>
      <c r="R170" s="114" t="s">
        <v>9796</v>
      </c>
      <c r="S170" s="114" t="s">
        <v>9796</v>
      </c>
      <c r="T170" s="114" t="s">
        <v>52</v>
      </c>
      <c r="U170" s="874"/>
      <c r="V170" s="874"/>
      <c r="W170" s="114" t="s">
        <v>9796</v>
      </c>
      <c r="X170" s="114"/>
      <c r="Y170" s="875">
        <f t="shared" si="1"/>
        <v>0.16</v>
      </c>
    </row>
    <row r="171" spans="1:25" s="3" customFormat="1" ht="30" customHeight="1" x14ac:dyDescent="0.2">
      <c r="A171" s="210">
        <v>123</v>
      </c>
      <c r="B171" s="114" t="s">
        <v>2648</v>
      </c>
      <c r="C171" s="114" t="s">
        <v>2649</v>
      </c>
      <c r="D171" s="114" t="s">
        <v>324</v>
      </c>
      <c r="E171" s="873">
        <v>0.123</v>
      </c>
      <c r="F171" s="114">
        <v>20</v>
      </c>
      <c r="G171" s="114" t="s">
        <v>811</v>
      </c>
      <c r="H171" s="114"/>
      <c r="I171" s="114" t="s">
        <v>180</v>
      </c>
      <c r="J171" s="114">
        <v>1005865314</v>
      </c>
      <c r="K171" s="115">
        <v>45700</v>
      </c>
      <c r="L171" s="114" t="s">
        <v>52</v>
      </c>
      <c r="M171" s="114" t="s">
        <v>321</v>
      </c>
      <c r="N171" s="115">
        <v>46065</v>
      </c>
      <c r="O171" s="115" t="s">
        <v>21</v>
      </c>
      <c r="P171" s="115" t="s">
        <v>1301</v>
      </c>
      <c r="Q171" s="114" t="s">
        <v>9796</v>
      </c>
      <c r="R171" s="114" t="s">
        <v>9796</v>
      </c>
      <c r="S171" s="114" t="s">
        <v>9796</v>
      </c>
      <c r="T171" s="114" t="s">
        <v>52</v>
      </c>
      <c r="U171" s="874"/>
      <c r="V171" s="874"/>
      <c r="W171" s="114" t="s">
        <v>9796</v>
      </c>
      <c r="X171" s="114"/>
      <c r="Y171" s="875">
        <f t="shared" si="1"/>
        <v>0.123</v>
      </c>
    </row>
    <row r="172" spans="1:25" s="3" customFormat="1" ht="30" customHeight="1" x14ac:dyDescent="0.2">
      <c r="A172" s="210">
        <v>124</v>
      </c>
      <c r="B172" s="114" t="s">
        <v>2256</v>
      </c>
      <c r="C172" s="114" t="s">
        <v>2257</v>
      </c>
      <c r="D172" s="114" t="s">
        <v>326</v>
      </c>
      <c r="E172" s="873">
        <v>0.02</v>
      </c>
      <c r="F172" s="114">
        <v>0.4</v>
      </c>
      <c r="G172" s="114" t="s">
        <v>2291</v>
      </c>
      <c r="H172" s="114"/>
      <c r="I172" s="114" t="s">
        <v>180</v>
      </c>
      <c r="J172" s="114">
        <v>1005847105</v>
      </c>
      <c r="K172" s="115">
        <v>45672</v>
      </c>
      <c r="L172" s="114" t="s">
        <v>52</v>
      </c>
      <c r="M172" s="114" t="s">
        <v>321</v>
      </c>
      <c r="N172" s="115">
        <v>46037</v>
      </c>
      <c r="O172" s="115" t="s">
        <v>21</v>
      </c>
      <c r="P172" s="115">
        <v>46022</v>
      </c>
      <c r="Q172" s="114" t="s">
        <v>9796</v>
      </c>
      <c r="R172" s="114" t="s">
        <v>9796</v>
      </c>
      <c r="S172" s="114" t="s">
        <v>9796</v>
      </c>
      <c r="T172" s="114" t="s">
        <v>52</v>
      </c>
      <c r="U172" s="874"/>
      <c r="V172" s="874"/>
      <c r="W172" s="114" t="s">
        <v>9796</v>
      </c>
      <c r="X172" s="114"/>
      <c r="Y172" s="875">
        <f t="shared" si="1"/>
        <v>0.02</v>
      </c>
    </row>
    <row r="173" spans="1:25" s="3" customFormat="1" ht="30" customHeight="1" x14ac:dyDescent="0.2">
      <c r="A173" s="210">
        <v>125</v>
      </c>
      <c r="B173" s="114" t="s">
        <v>2258</v>
      </c>
      <c r="C173" s="114" t="s">
        <v>2259</v>
      </c>
      <c r="D173" s="114" t="s">
        <v>326</v>
      </c>
      <c r="E173" s="873">
        <v>7.0000000000000007E-2</v>
      </c>
      <c r="F173" s="114">
        <v>0.4</v>
      </c>
      <c r="G173" s="114" t="s">
        <v>2292</v>
      </c>
      <c r="H173" s="114"/>
      <c r="I173" s="114" t="s">
        <v>180</v>
      </c>
      <c r="J173" s="114">
        <v>1005846073</v>
      </c>
      <c r="K173" s="115">
        <v>45671</v>
      </c>
      <c r="L173" s="114" t="s">
        <v>52</v>
      </c>
      <c r="M173" s="114" t="s">
        <v>321</v>
      </c>
      <c r="N173" s="115">
        <v>46036</v>
      </c>
      <c r="O173" s="115" t="s">
        <v>21</v>
      </c>
      <c r="P173" s="115">
        <v>46022</v>
      </c>
      <c r="Q173" s="114" t="s">
        <v>9796</v>
      </c>
      <c r="R173" s="114" t="s">
        <v>9796</v>
      </c>
      <c r="S173" s="114" t="s">
        <v>9796</v>
      </c>
      <c r="T173" s="114" t="s">
        <v>52</v>
      </c>
      <c r="U173" s="874"/>
      <c r="V173" s="874"/>
      <c r="W173" s="114" t="s">
        <v>9796</v>
      </c>
      <c r="X173" s="114"/>
      <c r="Y173" s="875">
        <f t="shared" si="1"/>
        <v>7.0000000000000007E-2</v>
      </c>
    </row>
    <row r="174" spans="1:25" s="3" customFormat="1" ht="30" customHeight="1" x14ac:dyDescent="0.2">
      <c r="A174" s="210">
        <v>126</v>
      </c>
      <c r="B174" s="114" t="s">
        <v>2260</v>
      </c>
      <c r="C174" s="114" t="s">
        <v>2261</v>
      </c>
      <c r="D174" s="114" t="s">
        <v>323</v>
      </c>
      <c r="E174" s="873">
        <v>1.2E-2</v>
      </c>
      <c r="F174" s="114">
        <v>0.4</v>
      </c>
      <c r="G174" s="114" t="s">
        <v>385</v>
      </c>
      <c r="H174" s="114"/>
      <c r="I174" s="114" t="s">
        <v>180</v>
      </c>
      <c r="J174" s="114">
        <v>1005842759</v>
      </c>
      <c r="K174" s="115">
        <v>45665</v>
      </c>
      <c r="L174" s="114" t="s">
        <v>52</v>
      </c>
      <c r="M174" s="114" t="s">
        <v>321</v>
      </c>
      <c r="N174" s="115">
        <v>46030</v>
      </c>
      <c r="O174" s="115" t="s">
        <v>21</v>
      </c>
      <c r="P174" s="115">
        <v>46022</v>
      </c>
      <c r="Q174" s="114" t="s">
        <v>9796</v>
      </c>
      <c r="R174" s="114" t="s">
        <v>9796</v>
      </c>
      <c r="S174" s="114" t="s">
        <v>9796</v>
      </c>
      <c r="T174" s="114" t="s">
        <v>52</v>
      </c>
      <c r="U174" s="874"/>
      <c r="V174" s="874"/>
      <c r="W174" s="114" t="s">
        <v>9796</v>
      </c>
      <c r="X174" s="114"/>
      <c r="Y174" s="875">
        <f t="shared" si="1"/>
        <v>1.2E-2</v>
      </c>
    </row>
    <row r="175" spans="1:25" s="3" customFormat="1" ht="30" customHeight="1" x14ac:dyDescent="0.2">
      <c r="A175" s="210">
        <v>127</v>
      </c>
      <c r="B175" s="114" t="s">
        <v>2260</v>
      </c>
      <c r="C175" s="114" t="s">
        <v>2261</v>
      </c>
      <c r="D175" s="114" t="s">
        <v>323</v>
      </c>
      <c r="E175" s="873">
        <v>4.0000000000000001E-3</v>
      </c>
      <c r="F175" s="114">
        <v>0.23</v>
      </c>
      <c r="G175" s="114" t="s">
        <v>385</v>
      </c>
      <c r="H175" s="114"/>
      <c r="I175" s="114" t="s">
        <v>180</v>
      </c>
      <c r="J175" s="114">
        <v>1005842760</v>
      </c>
      <c r="K175" s="115">
        <v>45665</v>
      </c>
      <c r="L175" s="114" t="s">
        <v>52</v>
      </c>
      <c r="M175" s="114" t="s">
        <v>321</v>
      </c>
      <c r="N175" s="115">
        <v>46030</v>
      </c>
      <c r="O175" s="115" t="s">
        <v>21</v>
      </c>
      <c r="P175" s="115">
        <v>46022</v>
      </c>
      <c r="Q175" s="114" t="s">
        <v>9796</v>
      </c>
      <c r="R175" s="114" t="s">
        <v>9796</v>
      </c>
      <c r="S175" s="114" t="s">
        <v>9796</v>
      </c>
      <c r="T175" s="114" t="s">
        <v>52</v>
      </c>
      <c r="U175" s="874"/>
      <c r="V175" s="874"/>
      <c r="W175" s="114" t="s">
        <v>9796</v>
      </c>
      <c r="X175" s="114"/>
      <c r="Y175" s="875">
        <f t="shared" si="1"/>
        <v>4.0000000000000001E-3</v>
      </c>
    </row>
    <row r="176" spans="1:25" s="3" customFormat="1" ht="30" customHeight="1" x14ac:dyDescent="0.2">
      <c r="A176" s="210">
        <v>128</v>
      </c>
      <c r="B176" s="114" t="s">
        <v>2260</v>
      </c>
      <c r="C176" s="114" t="s">
        <v>2262</v>
      </c>
      <c r="D176" s="114" t="s">
        <v>323</v>
      </c>
      <c r="E176" s="873">
        <v>1.4999999999999999E-2</v>
      </c>
      <c r="F176" s="114">
        <v>0.4</v>
      </c>
      <c r="G176" s="114" t="s">
        <v>385</v>
      </c>
      <c r="H176" s="114"/>
      <c r="I176" s="114" t="s">
        <v>180</v>
      </c>
      <c r="J176" s="114">
        <v>1005842761</v>
      </c>
      <c r="K176" s="115">
        <v>45665</v>
      </c>
      <c r="L176" s="114" t="s">
        <v>52</v>
      </c>
      <c r="M176" s="114" t="s">
        <v>321</v>
      </c>
      <c r="N176" s="115">
        <v>46030</v>
      </c>
      <c r="O176" s="115" t="s">
        <v>21</v>
      </c>
      <c r="P176" s="115">
        <v>46022</v>
      </c>
      <c r="Q176" s="114" t="s">
        <v>9796</v>
      </c>
      <c r="R176" s="114" t="s">
        <v>9796</v>
      </c>
      <c r="S176" s="114" t="s">
        <v>9796</v>
      </c>
      <c r="T176" s="114" t="s">
        <v>52</v>
      </c>
      <c r="U176" s="874"/>
      <c r="V176" s="874"/>
      <c r="W176" s="114" t="s">
        <v>9796</v>
      </c>
      <c r="X176" s="114"/>
      <c r="Y176" s="875">
        <f t="shared" si="1"/>
        <v>1.4999999999999999E-2</v>
      </c>
    </row>
    <row r="177" spans="1:25" s="3" customFormat="1" ht="30" customHeight="1" x14ac:dyDescent="0.2">
      <c r="A177" s="210">
        <v>129</v>
      </c>
      <c r="B177" s="114" t="s">
        <v>2260</v>
      </c>
      <c r="C177" s="114" t="s">
        <v>2262</v>
      </c>
      <c r="D177" s="114" t="s">
        <v>323</v>
      </c>
      <c r="E177" s="873">
        <v>0.02</v>
      </c>
      <c r="F177" s="114">
        <v>0.4</v>
      </c>
      <c r="G177" s="114" t="s">
        <v>385</v>
      </c>
      <c r="H177" s="114"/>
      <c r="I177" s="114" t="s">
        <v>180</v>
      </c>
      <c r="J177" s="114">
        <v>1005842762</v>
      </c>
      <c r="K177" s="115">
        <v>45665</v>
      </c>
      <c r="L177" s="114" t="s">
        <v>52</v>
      </c>
      <c r="M177" s="114" t="s">
        <v>321</v>
      </c>
      <c r="N177" s="115">
        <v>46030</v>
      </c>
      <c r="O177" s="115" t="s">
        <v>21</v>
      </c>
      <c r="P177" s="115">
        <v>46022</v>
      </c>
      <c r="Q177" s="114" t="s">
        <v>9796</v>
      </c>
      <c r="R177" s="114" t="s">
        <v>9796</v>
      </c>
      <c r="S177" s="114" t="s">
        <v>9796</v>
      </c>
      <c r="T177" s="114" t="s">
        <v>52</v>
      </c>
      <c r="U177" s="874"/>
      <c r="V177" s="874"/>
      <c r="W177" s="114" t="s">
        <v>9796</v>
      </c>
      <c r="X177" s="114"/>
      <c r="Y177" s="875">
        <f t="shared" si="1"/>
        <v>0.02</v>
      </c>
    </row>
    <row r="178" spans="1:25" s="3" customFormat="1" ht="30" customHeight="1" x14ac:dyDescent="0.2">
      <c r="A178" s="210">
        <v>130</v>
      </c>
      <c r="B178" s="114" t="s">
        <v>2260</v>
      </c>
      <c r="C178" s="114" t="s">
        <v>2261</v>
      </c>
      <c r="D178" s="114" t="s">
        <v>323</v>
      </c>
      <c r="E178" s="873">
        <v>5.1999999999999998E-2</v>
      </c>
      <c r="F178" s="114">
        <v>0.4</v>
      </c>
      <c r="G178" s="114" t="s">
        <v>385</v>
      </c>
      <c r="H178" s="114"/>
      <c r="I178" s="114" t="s">
        <v>180</v>
      </c>
      <c r="J178" s="114">
        <v>1005860896</v>
      </c>
      <c r="K178" s="115">
        <v>45694</v>
      </c>
      <c r="L178" s="114" t="s">
        <v>52</v>
      </c>
      <c r="M178" s="114" t="s">
        <v>321</v>
      </c>
      <c r="N178" s="115">
        <v>46059</v>
      </c>
      <c r="O178" s="115" t="s">
        <v>21</v>
      </c>
      <c r="P178" s="115">
        <v>46022</v>
      </c>
      <c r="Q178" s="114" t="s">
        <v>9796</v>
      </c>
      <c r="R178" s="114" t="s">
        <v>9796</v>
      </c>
      <c r="S178" s="114" t="s">
        <v>9796</v>
      </c>
      <c r="T178" s="114" t="s">
        <v>52</v>
      </c>
      <c r="U178" s="874"/>
      <c r="V178" s="874"/>
      <c r="W178" s="114" t="s">
        <v>9796</v>
      </c>
      <c r="X178" s="114"/>
      <c r="Y178" s="875">
        <f t="shared" ref="Y178:Y241" si="2">E178</f>
        <v>5.1999999999999998E-2</v>
      </c>
    </row>
    <row r="179" spans="1:25" s="3" customFormat="1" ht="30" customHeight="1" x14ac:dyDescent="0.2">
      <c r="A179" s="210">
        <v>131</v>
      </c>
      <c r="B179" s="114" t="s">
        <v>2260</v>
      </c>
      <c r="C179" s="114" t="s">
        <v>2263</v>
      </c>
      <c r="D179" s="114" t="s">
        <v>323</v>
      </c>
      <c r="E179" s="873">
        <v>8.0000000000000002E-3</v>
      </c>
      <c r="F179" s="114">
        <v>0.4</v>
      </c>
      <c r="G179" s="114" t="s">
        <v>385</v>
      </c>
      <c r="H179" s="114"/>
      <c r="I179" s="114" t="s">
        <v>180</v>
      </c>
      <c r="J179" s="114">
        <v>1005842765</v>
      </c>
      <c r="K179" s="115">
        <v>45665</v>
      </c>
      <c r="L179" s="114" t="s">
        <v>52</v>
      </c>
      <c r="M179" s="114" t="s">
        <v>321</v>
      </c>
      <c r="N179" s="115">
        <v>46030</v>
      </c>
      <c r="O179" s="115" t="s">
        <v>21</v>
      </c>
      <c r="P179" s="115">
        <v>46022</v>
      </c>
      <c r="Q179" s="114" t="s">
        <v>9796</v>
      </c>
      <c r="R179" s="114" t="s">
        <v>9796</v>
      </c>
      <c r="S179" s="114" t="s">
        <v>9796</v>
      </c>
      <c r="T179" s="114" t="s">
        <v>52</v>
      </c>
      <c r="U179" s="874"/>
      <c r="V179" s="874"/>
      <c r="W179" s="114" t="s">
        <v>9796</v>
      </c>
      <c r="X179" s="114"/>
      <c r="Y179" s="875">
        <f t="shared" si="2"/>
        <v>8.0000000000000002E-3</v>
      </c>
    </row>
    <row r="180" spans="1:25" s="3" customFormat="1" ht="30" customHeight="1" x14ac:dyDescent="0.2">
      <c r="A180" s="210">
        <v>132</v>
      </c>
      <c r="B180" s="114" t="s">
        <v>2264</v>
      </c>
      <c r="C180" s="114" t="s">
        <v>2265</v>
      </c>
      <c r="D180" s="114" t="s">
        <v>327</v>
      </c>
      <c r="E180" s="873">
        <v>0.14399999999999999</v>
      </c>
      <c r="F180" s="114">
        <v>20</v>
      </c>
      <c r="G180" s="114" t="s">
        <v>2293</v>
      </c>
      <c r="H180" s="114"/>
      <c r="I180" s="114" t="s">
        <v>180</v>
      </c>
      <c r="J180" s="114">
        <v>1005842766</v>
      </c>
      <c r="K180" s="115">
        <v>45665</v>
      </c>
      <c r="L180" s="114" t="s">
        <v>52</v>
      </c>
      <c r="M180" s="114" t="s">
        <v>321</v>
      </c>
      <c r="N180" s="115">
        <v>46030</v>
      </c>
      <c r="O180" s="115" t="s">
        <v>21</v>
      </c>
      <c r="P180" s="115">
        <v>46022</v>
      </c>
      <c r="Q180" s="114" t="s">
        <v>9796</v>
      </c>
      <c r="R180" s="114" t="s">
        <v>9796</v>
      </c>
      <c r="S180" s="114" t="s">
        <v>9796</v>
      </c>
      <c r="T180" s="114" t="s">
        <v>52</v>
      </c>
      <c r="U180" s="874"/>
      <c r="V180" s="874"/>
      <c r="W180" s="114" t="s">
        <v>9796</v>
      </c>
      <c r="X180" s="114"/>
      <c r="Y180" s="875">
        <f t="shared" si="2"/>
        <v>0.14399999999999999</v>
      </c>
    </row>
    <row r="181" spans="1:25" s="3" customFormat="1" ht="30" customHeight="1" x14ac:dyDescent="0.2">
      <c r="A181" s="210">
        <v>133</v>
      </c>
      <c r="B181" s="114" t="s">
        <v>1486</v>
      </c>
      <c r="C181" s="114" t="s">
        <v>1487</v>
      </c>
      <c r="D181" s="114" t="s">
        <v>323</v>
      </c>
      <c r="E181" s="873">
        <v>0.04</v>
      </c>
      <c r="F181" s="114">
        <v>0.4</v>
      </c>
      <c r="G181" s="114" t="s">
        <v>492</v>
      </c>
      <c r="H181" s="114"/>
      <c r="I181" s="114" t="s">
        <v>180</v>
      </c>
      <c r="J181" s="114">
        <v>1005841255</v>
      </c>
      <c r="K181" s="115">
        <v>45657</v>
      </c>
      <c r="L181" s="114" t="s">
        <v>52</v>
      </c>
      <c r="M181" s="114" t="s">
        <v>321</v>
      </c>
      <c r="N181" s="115">
        <v>46022</v>
      </c>
      <c r="O181" s="115" t="s">
        <v>21</v>
      </c>
      <c r="P181" s="115">
        <v>46022</v>
      </c>
      <c r="Q181" s="114" t="s">
        <v>9796</v>
      </c>
      <c r="R181" s="114" t="s">
        <v>9796</v>
      </c>
      <c r="S181" s="114" t="s">
        <v>9796</v>
      </c>
      <c r="T181" s="114" t="s">
        <v>52</v>
      </c>
      <c r="U181" s="874"/>
      <c r="V181" s="874"/>
      <c r="W181" s="114" t="s">
        <v>9796</v>
      </c>
      <c r="X181" s="114"/>
      <c r="Y181" s="875">
        <f t="shared" si="2"/>
        <v>0.04</v>
      </c>
    </row>
    <row r="182" spans="1:25" s="3" customFormat="1" ht="30" customHeight="1" x14ac:dyDescent="0.2">
      <c r="A182" s="210">
        <v>134</v>
      </c>
      <c r="B182" s="114" t="s">
        <v>2650</v>
      </c>
      <c r="C182" s="114" t="s">
        <v>2651</v>
      </c>
      <c r="D182" s="114" t="s">
        <v>325</v>
      </c>
      <c r="E182" s="873">
        <v>8.0519999999999994E-2</v>
      </c>
      <c r="F182" s="114">
        <v>0.4</v>
      </c>
      <c r="G182" s="114" t="s">
        <v>381</v>
      </c>
      <c r="H182" s="114"/>
      <c r="I182" s="114" t="s">
        <v>180</v>
      </c>
      <c r="J182" s="114">
        <v>1005867903</v>
      </c>
      <c r="K182" s="115">
        <v>45705</v>
      </c>
      <c r="L182" s="114" t="s">
        <v>52</v>
      </c>
      <c r="M182" s="114" t="s">
        <v>321</v>
      </c>
      <c r="N182" s="115">
        <v>46070</v>
      </c>
      <c r="O182" s="115" t="s">
        <v>21</v>
      </c>
      <c r="P182" s="115">
        <v>46022</v>
      </c>
      <c r="Q182" s="114" t="s">
        <v>9796</v>
      </c>
      <c r="R182" s="114" t="s">
        <v>9796</v>
      </c>
      <c r="S182" s="114" t="s">
        <v>9796</v>
      </c>
      <c r="T182" s="114" t="s">
        <v>52</v>
      </c>
      <c r="U182" s="874"/>
      <c r="V182" s="874"/>
      <c r="W182" s="114" t="s">
        <v>9796</v>
      </c>
      <c r="X182" s="114"/>
      <c r="Y182" s="875">
        <f t="shared" si="2"/>
        <v>8.0519999999999994E-2</v>
      </c>
    </row>
    <row r="183" spans="1:25" s="3" customFormat="1" ht="30" customHeight="1" x14ac:dyDescent="0.2">
      <c r="A183" s="210">
        <v>135</v>
      </c>
      <c r="B183" s="114" t="s">
        <v>2260</v>
      </c>
      <c r="C183" s="114" t="s">
        <v>2261</v>
      </c>
      <c r="D183" s="114" t="s">
        <v>323</v>
      </c>
      <c r="E183" s="873">
        <v>2.7E-2</v>
      </c>
      <c r="F183" s="114">
        <v>0.4</v>
      </c>
      <c r="G183" s="114" t="s">
        <v>385</v>
      </c>
      <c r="H183" s="114"/>
      <c r="I183" s="114" t="s">
        <v>180</v>
      </c>
      <c r="J183" s="114">
        <v>1005860539</v>
      </c>
      <c r="K183" s="115">
        <v>45694</v>
      </c>
      <c r="L183" s="114" t="s">
        <v>52</v>
      </c>
      <c r="M183" s="114" t="s">
        <v>321</v>
      </c>
      <c r="N183" s="115">
        <v>46059</v>
      </c>
      <c r="O183" s="115" t="s">
        <v>21</v>
      </c>
      <c r="P183" s="115">
        <v>46022</v>
      </c>
      <c r="Q183" s="114" t="s">
        <v>9796</v>
      </c>
      <c r="R183" s="114" t="s">
        <v>9796</v>
      </c>
      <c r="S183" s="114" t="s">
        <v>9796</v>
      </c>
      <c r="T183" s="114" t="s">
        <v>52</v>
      </c>
      <c r="U183" s="874"/>
      <c r="V183" s="874"/>
      <c r="W183" s="114" t="s">
        <v>9796</v>
      </c>
      <c r="X183" s="114"/>
      <c r="Y183" s="875">
        <f t="shared" si="2"/>
        <v>2.7E-2</v>
      </c>
    </row>
    <row r="184" spans="1:25" s="3" customFormat="1" ht="30" customHeight="1" x14ac:dyDescent="0.2">
      <c r="A184" s="210">
        <v>136</v>
      </c>
      <c r="B184" s="114" t="s">
        <v>2260</v>
      </c>
      <c r="C184" s="114" t="s">
        <v>2266</v>
      </c>
      <c r="D184" s="114" t="s">
        <v>323</v>
      </c>
      <c r="E184" s="873">
        <v>8.0000000000000002E-3</v>
      </c>
      <c r="F184" s="114">
        <v>0.4</v>
      </c>
      <c r="G184" s="114" t="s">
        <v>385</v>
      </c>
      <c r="H184" s="114"/>
      <c r="I184" s="114" t="s">
        <v>180</v>
      </c>
      <c r="J184" s="114">
        <v>1005844545</v>
      </c>
      <c r="K184" s="115">
        <v>45670</v>
      </c>
      <c r="L184" s="114" t="s">
        <v>52</v>
      </c>
      <c r="M184" s="114" t="s">
        <v>321</v>
      </c>
      <c r="N184" s="115">
        <v>46035</v>
      </c>
      <c r="O184" s="115" t="s">
        <v>21</v>
      </c>
      <c r="P184" s="115">
        <v>46022</v>
      </c>
      <c r="Q184" s="114" t="s">
        <v>9796</v>
      </c>
      <c r="R184" s="114" t="s">
        <v>9796</v>
      </c>
      <c r="S184" s="114" t="s">
        <v>9796</v>
      </c>
      <c r="T184" s="114" t="s">
        <v>52</v>
      </c>
      <c r="U184" s="874"/>
      <c r="V184" s="874"/>
      <c r="W184" s="114" t="s">
        <v>9796</v>
      </c>
      <c r="X184" s="114"/>
      <c r="Y184" s="875">
        <f t="shared" si="2"/>
        <v>8.0000000000000002E-3</v>
      </c>
    </row>
    <row r="185" spans="1:25" s="3" customFormat="1" ht="30" customHeight="1" x14ac:dyDescent="0.2">
      <c r="A185" s="210">
        <v>137</v>
      </c>
      <c r="B185" s="114" t="s">
        <v>2267</v>
      </c>
      <c r="C185" s="114" t="s">
        <v>2268</v>
      </c>
      <c r="D185" s="114" t="s">
        <v>326</v>
      </c>
      <c r="E185" s="873">
        <v>0.6</v>
      </c>
      <c r="F185" s="114">
        <v>20</v>
      </c>
      <c r="G185" s="114" t="s">
        <v>368</v>
      </c>
      <c r="H185" s="114"/>
      <c r="I185" s="114" t="s">
        <v>180</v>
      </c>
      <c r="J185" s="114">
        <v>1005854293</v>
      </c>
      <c r="K185" s="115">
        <v>45685</v>
      </c>
      <c r="L185" s="114" t="s">
        <v>52</v>
      </c>
      <c r="M185" s="114" t="s">
        <v>296</v>
      </c>
      <c r="N185" s="115">
        <v>46050</v>
      </c>
      <c r="O185" s="115" t="s">
        <v>21</v>
      </c>
      <c r="P185" s="115">
        <v>46022</v>
      </c>
      <c r="Q185" s="114" t="s">
        <v>9796</v>
      </c>
      <c r="R185" s="114" t="s">
        <v>9796</v>
      </c>
      <c r="S185" s="114" t="s">
        <v>9796</v>
      </c>
      <c r="T185" s="114" t="s">
        <v>52</v>
      </c>
      <c r="U185" s="874"/>
      <c r="V185" s="874"/>
      <c r="W185" s="114" t="s">
        <v>9796</v>
      </c>
      <c r="X185" s="114"/>
      <c r="Y185" s="875">
        <f t="shared" si="2"/>
        <v>0.6</v>
      </c>
    </row>
    <row r="186" spans="1:25" s="3" customFormat="1" ht="30" customHeight="1" x14ac:dyDescent="0.2">
      <c r="A186" s="210">
        <v>138</v>
      </c>
      <c r="B186" s="114" t="s">
        <v>2269</v>
      </c>
      <c r="C186" s="114" t="s">
        <v>2270</v>
      </c>
      <c r="D186" s="114" t="s">
        <v>323</v>
      </c>
      <c r="E186" s="873">
        <v>5.0000000000000001E-3</v>
      </c>
      <c r="F186" s="114">
        <v>0.23</v>
      </c>
      <c r="G186" s="114" t="s">
        <v>357</v>
      </c>
      <c r="H186" s="114"/>
      <c r="I186" s="114" t="s">
        <v>180</v>
      </c>
      <c r="J186" s="114">
        <v>1005847585</v>
      </c>
      <c r="K186" s="115">
        <v>45673</v>
      </c>
      <c r="L186" s="114" t="s">
        <v>52</v>
      </c>
      <c r="M186" s="114" t="s">
        <v>321</v>
      </c>
      <c r="N186" s="115">
        <v>46038</v>
      </c>
      <c r="O186" s="115" t="s">
        <v>21</v>
      </c>
      <c r="P186" s="115">
        <v>46022</v>
      </c>
      <c r="Q186" s="114" t="s">
        <v>9796</v>
      </c>
      <c r="R186" s="114" t="s">
        <v>9796</v>
      </c>
      <c r="S186" s="114" t="s">
        <v>9796</v>
      </c>
      <c r="T186" s="114" t="s">
        <v>52</v>
      </c>
      <c r="U186" s="874"/>
      <c r="V186" s="874"/>
      <c r="W186" s="114" t="s">
        <v>9796</v>
      </c>
      <c r="X186" s="114"/>
      <c r="Y186" s="875">
        <f t="shared" si="2"/>
        <v>5.0000000000000001E-3</v>
      </c>
    </row>
    <row r="187" spans="1:25" s="3" customFormat="1" ht="30" customHeight="1" x14ac:dyDescent="0.2">
      <c r="A187" s="210">
        <v>139</v>
      </c>
      <c r="B187" s="114" t="s">
        <v>2271</v>
      </c>
      <c r="C187" s="114" t="s">
        <v>2272</v>
      </c>
      <c r="D187" s="114" t="s">
        <v>325</v>
      </c>
      <c r="E187" s="873">
        <v>0.02</v>
      </c>
      <c r="F187" s="114">
        <v>0.4</v>
      </c>
      <c r="G187" s="114" t="s">
        <v>348</v>
      </c>
      <c r="H187" s="114"/>
      <c r="I187" s="114" t="s">
        <v>180</v>
      </c>
      <c r="J187" s="114">
        <v>1005855632</v>
      </c>
      <c r="K187" s="115">
        <v>45687</v>
      </c>
      <c r="L187" s="114" t="s">
        <v>52</v>
      </c>
      <c r="M187" s="114" t="s">
        <v>321</v>
      </c>
      <c r="N187" s="115">
        <v>46052</v>
      </c>
      <c r="O187" s="115" t="s">
        <v>21</v>
      </c>
      <c r="P187" s="115">
        <v>46022</v>
      </c>
      <c r="Q187" s="114" t="s">
        <v>9796</v>
      </c>
      <c r="R187" s="114" t="s">
        <v>9796</v>
      </c>
      <c r="S187" s="114" t="s">
        <v>9796</v>
      </c>
      <c r="T187" s="114" t="s">
        <v>52</v>
      </c>
      <c r="U187" s="874"/>
      <c r="V187" s="874"/>
      <c r="W187" s="114" t="s">
        <v>9796</v>
      </c>
      <c r="X187" s="114"/>
      <c r="Y187" s="875">
        <f t="shared" si="2"/>
        <v>0.02</v>
      </c>
    </row>
    <row r="188" spans="1:25" s="3" customFormat="1" ht="30" customHeight="1" x14ac:dyDescent="0.2">
      <c r="A188" s="210">
        <v>140</v>
      </c>
      <c r="B188" s="114" t="s">
        <v>2273</v>
      </c>
      <c r="C188" s="114" t="s">
        <v>2274</v>
      </c>
      <c r="D188" s="114" t="s">
        <v>326</v>
      </c>
      <c r="E188" s="873">
        <v>0.27</v>
      </c>
      <c r="F188" s="114">
        <v>6</v>
      </c>
      <c r="G188" s="114" t="s">
        <v>2292</v>
      </c>
      <c r="H188" s="114"/>
      <c r="I188" s="114" t="s">
        <v>180</v>
      </c>
      <c r="J188" s="114">
        <v>1005845233</v>
      </c>
      <c r="K188" s="115">
        <v>45670</v>
      </c>
      <c r="L188" s="114" t="s">
        <v>52</v>
      </c>
      <c r="M188" s="114" t="s">
        <v>321</v>
      </c>
      <c r="N188" s="115">
        <v>46035</v>
      </c>
      <c r="O188" s="115" t="s">
        <v>21</v>
      </c>
      <c r="P188" s="115">
        <v>46022</v>
      </c>
      <c r="Q188" s="114" t="s">
        <v>9796</v>
      </c>
      <c r="R188" s="114" t="s">
        <v>9796</v>
      </c>
      <c r="S188" s="114" t="s">
        <v>9796</v>
      </c>
      <c r="T188" s="114" t="s">
        <v>52</v>
      </c>
      <c r="U188" s="874"/>
      <c r="V188" s="874"/>
      <c r="W188" s="114" t="s">
        <v>9796</v>
      </c>
      <c r="X188" s="114"/>
      <c r="Y188" s="875">
        <f t="shared" si="2"/>
        <v>0.27</v>
      </c>
    </row>
    <row r="189" spans="1:25" s="3" customFormat="1" ht="30" customHeight="1" x14ac:dyDescent="0.2">
      <c r="A189" s="210">
        <v>141</v>
      </c>
      <c r="B189" s="114" t="s">
        <v>2652</v>
      </c>
      <c r="C189" s="114" t="s">
        <v>2653</v>
      </c>
      <c r="D189" s="114" t="s">
        <v>326</v>
      </c>
      <c r="E189" s="873">
        <v>0.125</v>
      </c>
      <c r="F189" s="114">
        <v>0.4</v>
      </c>
      <c r="G189" s="114" t="s">
        <v>363</v>
      </c>
      <c r="H189" s="114"/>
      <c r="I189" s="114" t="s">
        <v>180</v>
      </c>
      <c r="J189" s="114">
        <v>1005863407</v>
      </c>
      <c r="K189" s="115">
        <v>45699</v>
      </c>
      <c r="L189" s="114" t="s">
        <v>52</v>
      </c>
      <c r="M189" s="114" t="s">
        <v>321</v>
      </c>
      <c r="N189" s="115">
        <v>46064</v>
      </c>
      <c r="O189" s="115" t="s">
        <v>21</v>
      </c>
      <c r="P189" s="115">
        <v>46022</v>
      </c>
      <c r="Q189" s="114" t="s">
        <v>9796</v>
      </c>
      <c r="R189" s="114" t="s">
        <v>9796</v>
      </c>
      <c r="S189" s="114" t="s">
        <v>9796</v>
      </c>
      <c r="T189" s="114" t="s">
        <v>52</v>
      </c>
      <c r="U189" s="874"/>
      <c r="V189" s="874"/>
      <c r="W189" s="114" t="s">
        <v>9796</v>
      </c>
      <c r="X189" s="114"/>
      <c r="Y189" s="875">
        <f t="shared" si="2"/>
        <v>0.125</v>
      </c>
    </row>
    <row r="190" spans="1:25" s="3" customFormat="1" ht="30" customHeight="1" x14ac:dyDescent="0.2">
      <c r="A190" s="210">
        <v>142</v>
      </c>
      <c r="B190" s="114" t="s">
        <v>4525</v>
      </c>
      <c r="C190" s="114" t="s">
        <v>4526</v>
      </c>
      <c r="D190" s="114" t="s">
        <v>325</v>
      </c>
      <c r="E190" s="873">
        <v>0.215</v>
      </c>
      <c r="F190" s="114">
        <v>20</v>
      </c>
      <c r="G190" s="114" t="s">
        <v>374</v>
      </c>
      <c r="H190" s="114"/>
      <c r="I190" s="114" t="s">
        <v>180</v>
      </c>
      <c r="J190" s="114">
        <v>1005940164</v>
      </c>
      <c r="K190" s="115">
        <v>45799</v>
      </c>
      <c r="L190" s="114" t="s">
        <v>52</v>
      </c>
      <c r="M190" s="114" t="s">
        <v>321</v>
      </c>
      <c r="N190" s="115">
        <v>46164</v>
      </c>
      <c r="O190" s="115" t="s">
        <v>21</v>
      </c>
      <c r="P190" s="115">
        <v>46022</v>
      </c>
      <c r="Q190" s="114" t="s">
        <v>9796</v>
      </c>
      <c r="R190" s="114" t="s">
        <v>9796</v>
      </c>
      <c r="S190" s="114" t="s">
        <v>9796</v>
      </c>
      <c r="T190" s="114" t="s">
        <v>52</v>
      </c>
      <c r="U190" s="874"/>
      <c r="V190" s="874"/>
      <c r="W190" s="114" t="s">
        <v>9796</v>
      </c>
      <c r="X190" s="114"/>
      <c r="Y190" s="875">
        <f t="shared" si="2"/>
        <v>0.215</v>
      </c>
    </row>
    <row r="191" spans="1:25" s="3" customFormat="1" ht="30" customHeight="1" x14ac:dyDescent="0.2">
      <c r="A191" s="210">
        <v>143</v>
      </c>
      <c r="B191" s="114" t="s">
        <v>2654</v>
      </c>
      <c r="C191" s="114" t="s">
        <v>2655</v>
      </c>
      <c r="D191" s="114" t="s">
        <v>325</v>
      </c>
      <c r="E191" s="873">
        <v>0.32</v>
      </c>
      <c r="F191" s="114">
        <v>20</v>
      </c>
      <c r="G191" s="114" t="s">
        <v>558</v>
      </c>
      <c r="H191" s="114"/>
      <c r="I191" s="114" t="s">
        <v>180</v>
      </c>
      <c r="J191" s="114">
        <v>1005873129</v>
      </c>
      <c r="K191" s="115">
        <v>45712</v>
      </c>
      <c r="L191" s="114" t="s">
        <v>52</v>
      </c>
      <c r="M191" s="114" t="s">
        <v>321</v>
      </c>
      <c r="N191" s="115">
        <v>46077</v>
      </c>
      <c r="O191" s="115" t="s">
        <v>21</v>
      </c>
      <c r="P191" s="115">
        <v>46022</v>
      </c>
      <c r="Q191" s="114" t="s">
        <v>9796</v>
      </c>
      <c r="R191" s="114" t="s">
        <v>9796</v>
      </c>
      <c r="S191" s="114" t="s">
        <v>9796</v>
      </c>
      <c r="T191" s="114" t="s">
        <v>52</v>
      </c>
      <c r="U191" s="874"/>
      <c r="V191" s="874"/>
      <c r="W191" s="114" t="s">
        <v>9796</v>
      </c>
      <c r="X191" s="114"/>
      <c r="Y191" s="875">
        <f t="shared" si="2"/>
        <v>0.32</v>
      </c>
    </row>
    <row r="192" spans="1:25" s="3" customFormat="1" ht="30" customHeight="1" x14ac:dyDescent="0.2">
      <c r="A192" s="210">
        <v>144</v>
      </c>
      <c r="B192" s="114" t="s">
        <v>2275</v>
      </c>
      <c r="C192" s="114" t="s">
        <v>2276</v>
      </c>
      <c r="D192" s="114" t="s">
        <v>324</v>
      </c>
      <c r="E192" s="873">
        <v>0.09</v>
      </c>
      <c r="F192" s="114">
        <v>0.4</v>
      </c>
      <c r="G192" s="114" t="s">
        <v>2294</v>
      </c>
      <c r="H192" s="114"/>
      <c r="I192" s="114" t="s">
        <v>180</v>
      </c>
      <c r="J192" s="114">
        <v>1005844482</v>
      </c>
      <c r="K192" s="115">
        <v>45670</v>
      </c>
      <c r="L192" s="114" t="s">
        <v>52</v>
      </c>
      <c r="M192" s="114" t="s">
        <v>321</v>
      </c>
      <c r="N192" s="115">
        <v>46035</v>
      </c>
      <c r="O192" s="115" t="s">
        <v>21</v>
      </c>
      <c r="P192" s="115">
        <v>46022</v>
      </c>
      <c r="Q192" s="114" t="s">
        <v>9796</v>
      </c>
      <c r="R192" s="114" t="s">
        <v>9796</v>
      </c>
      <c r="S192" s="114" t="s">
        <v>9796</v>
      </c>
      <c r="T192" s="114" t="s">
        <v>52</v>
      </c>
      <c r="U192" s="874"/>
      <c r="V192" s="874"/>
      <c r="W192" s="114" t="s">
        <v>9796</v>
      </c>
      <c r="X192" s="114"/>
      <c r="Y192" s="875">
        <f t="shared" si="2"/>
        <v>0.09</v>
      </c>
    </row>
    <row r="193" spans="1:25" s="3" customFormat="1" ht="30" customHeight="1" x14ac:dyDescent="0.2">
      <c r="A193" s="210">
        <v>145</v>
      </c>
      <c r="B193" s="114" t="s">
        <v>3778</v>
      </c>
      <c r="C193" s="114" t="s">
        <v>3779</v>
      </c>
      <c r="D193" s="114" t="s">
        <v>326</v>
      </c>
      <c r="E193" s="873">
        <v>9.9000000000000005E-2</v>
      </c>
      <c r="F193" s="114">
        <v>20</v>
      </c>
      <c r="G193" s="114" t="s">
        <v>1305</v>
      </c>
      <c r="H193" s="114"/>
      <c r="I193" s="114" t="s">
        <v>180</v>
      </c>
      <c r="J193" s="114">
        <v>1005885625</v>
      </c>
      <c r="K193" s="115">
        <v>45728</v>
      </c>
      <c r="L193" s="114" t="s">
        <v>52</v>
      </c>
      <c r="M193" s="114" t="s">
        <v>321</v>
      </c>
      <c r="N193" s="115">
        <v>46093</v>
      </c>
      <c r="O193" s="115" t="s">
        <v>21</v>
      </c>
      <c r="P193" s="115">
        <v>46022</v>
      </c>
      <c r="Q193" s="114" t="s">
        <v>9796</v>
      </c>
      <c r="R193" s="114" t="s">
        <v>9796</v>
      </c>
      <c r="S193" s="114" t="s">
        <v>9796</v>
      </c>
      <c r="T193" s="114" t="s">
        <v>52</v>
      </c>
      <c r="U193" s="874"/>
      <c r="V193" s="874"/>
      <c r="W193" s="114" t="s">
        <v>9796</v>
      </c>
      <c r="X193" s="114"/>
      <c r="Y193" s="875">
        <f t="shared" si="2"/>
        <v>9.9000000000000005E-2</v>
      </c>
    </row>
    <row r="194" spans="1:25" s="3" customFormat="1" ht="30" customHeight="1" x14ac:dyDescent="0.2">
      <c r="A194" s="210">
        <v>146</v>
      </c>
      <c r="B194" s="114" t="s">
        <v>1290</v>
      </c>
      <c r="C194" s="114" t="s">
        <v>1291</v>
      </c>
      <c r="D194" s="114" t="s">
        <v>324</v>
      </c>
      <c r="E194" s="873">
        <v>0.02</v>
      </c>
      <c r="F194" s="114">
        <v>0.4</v>
      </c>
      <c r="G194" s="114" t="s">
        <v>376</v>
      </c>
      <c r="H194" s="114"/>
      <c r="I194" s="114" t="s">
        <v>180</v>
      </c>
      <c r="J194" s="114">
        <v>1005852710</v>
      </c>
      <c r="K194" s="115">
        <v>45684</v>
      </c>
      <c r="L194" s="114" t="s">
        <v>52</v>
      </c>
      <c r="M194" s="114" t="s">
        <v>321</v>
      </c>
      <c r="N194" s="115">
        <v>46049</v>
      </c>
      <c r="O194" s="115" t="s">
        <v>21</v>
      </c>
      <c r="P194" s="115">
        <v>46022</v>
      </c>
      <c r="Q194" s="114" t="s">
        <v>9796</v>
      </c>
      <c r="R194" s="114" t="s">
        <v>9796</v>
      </c>
      <c r="S194" s="114" t="s">
        <v>9796</v>
      </c>
      <c r="T194" s="114" t="s">
        <v>52</v>
      </c>
      <c r="U194" s="874"/>
      <c r="V194" s="874"/>
      <c r="W194" s="114" t="s">
        <v>9796</v>
      </c>
      <c r="X194" s="114"/>
      <c r="Y194" s="875">
        <f t="shared" si="2"/>
        <v>0.02</v>
      </c>
    </row>
    <row r="195" spans="1:25" s="3" customFormat="1" ht="30" customHeight="1" x14ac:dyDescent="0.2">
      <c r="A195" s="210">
        <v>147</v>
      </c>
      <c r="B195" s="114" t="s">
        <v>1176</v>
      </c>
      <c r="C195" s="114" t="s">
        <v>1177</v>
      </c>
      <c r="D195" s="114" t="s">
        <v>323</v>
      </c>
      <c r="E195" s="873">
        <v>2.052E-2</v>
      </c>
      <c r="F195" s="114">
        <v>0.4</v>
      </c>
      <c r="G195" s="114" t="s">
        <v>357</v>
      </c>
      <c r="H195" s="114"/>
      <c r="I195" s="114" t="s">
        <v>180</v>
      </c>
      <c r="J195" s="114">
        <v>1005857139</v>
      </c>
      <c r="K195" s="115">
        <v>45689</v>
      </c>
      <c r="L195" s="114" t="s">
        <v>52</v>
      </c>
      <c r="M195" s="114" t="s">
        <v>321</v>
      </c>
      <c r="N195" s="115">
        <v>46054</v>
      </c>
      <c r="O195" s="115" t="s">
        <v>21</v>
      </c>
      <c r="P195" s="115">
        <v>46022</v>
      </c>
      <c r="Q195" s="114" t="s">
        <v>9796</v>
      </c>
      <c r="R195" s="114" t="s">
        <v>9796</v>
      </c>
      <c r="S195" s="114" t="s">
        <v>9796</v>
      </c>
      <c r="T195" s="114" t="s">
        <v>52</v>
      </c>
      <c r="U195" s="874"/>
      <c r="V195" s="874"/>
      <c r="W195" s="114" t="s">
        <v>9796</v>
      </c>
      <c r="X195" s="114"/>
      <c r="Y195" s="875">
        <f t="shared" si="2"/>
        <v>2.052E-2</v>
      </c>
    </row>
    <row r="196" spans="1:25" s="3" customFormat="1" ht="30" customHeight="1" x14ac:dyDescent="0.2">
      <c r="A196" s="210">
        <v>148</v>
      </c>
      <c r="B196" s="114" t="s">
        <v>2277</v>
      </c>
      <c r="C196" s="114" t="s">
        <v>2278</v>
      </c>
      <c r="D196" s="114" t="s">
        <v>324</v>
      </c>
      <c r="E196" s="873">
        <v>0.15580000000000002</v>
      </c>
      <c r="F196" s="114">
        <v>20</v>
      </c>
      <c r="G196" s="114" t="s">
        <v>358</v>
      </c>
      <c r="H196" s="114"/>
      <c r="I196" s="114" t="s">
        <v>180</v>
      </c>
      <c r="J196" s="114">
        <v>1005854752</v>
      </c>
      <c r="K196" s="115">
        <v>45686</v>
      </c>
      <c r="L196" s="114" t="s">
        <v>52</v>
      </c>
      <c r="M196" s="114" t="s">
        <v>321</v>
      </c>
      <c r="N196" s="115">
        <v>46051</v>
      </c>
      <c r="O196" s="115" t="s">
        <v>21</v>
      </c>
      <c r="P196" s="115">
        <v>46022</v>
      </c>
      <c r="Q196" s="114" t="s">
        <v>9796</v>
      </c>
      <c r="R196" s="114" t="s">
        <v>9796</v>
      </c>
      <c r="S196" s="114" t="s">
        <v>9796</v>
      </c>
      <c r="T196" s="114" t="s">
        <v>52</v>
      </c>
      <c r="U196" s="874"/>
      <c r="V196" s="874"/>
      <c r="W196" s="114" t="s">
        <v>9796</v>
      </c>
      <c r="X196" s="114"/>
      <c r="Y196" s="875">
        <f t="shared" si="2"/>
        <v>0.15580000000000002</v>
      </c>
    </row>
    <row r="197" spans="1:25" s="3" customFormat="1" ht="30" customHeight="1" x14ac:dyDescent="0.2">
      <c r="A197" s="210">
        <v>149</v>
      </c>
      <c r="B197" s="114" t="s">
        <v>2279</v>
      </c>
      <c r="C197" s="114" t="s">
        <v>2280</v>
      </c>
      <c r="D197" s="114" t="s">
        <v>322</v>
      </c>
      <c r="E197" s="873">
        <v>4.5079999999999995E-2</v>
      </c>
      <c r="F197" s="114">
        <v>0.4</v>
      </c>
      <c r="G197" s="114" t="s">
        <v>356</v>
      </c>
      <c r="H197" s="114"/>
      <c r="I197" s="114" t="s">
        <v>180</v>
      </c>
      <c r="J197" s="114">
        <v>1005855662</v>
      </c>
      <c r="K197" s="115">
        <v>45687</v>
      </c>
      <c r="L197" s="114" t="s">
        <v>52</v>
      </c>
      <c r="M197" s="114" t="s">
        <v>321</v>
      </c>
      <c r="N197" s="115">
        <v>46052</v>
      </c>
      <c r="O197" s="115" t="s">
        <v>21</v>
      </c>
      <c r="P197" s="115">
        <v>46022</v>
      </c>
      <c r="Q197" s="114" t="s">
        <v>9796</v>
      </c>
      <c r="R197" s="114" t="s">
        <v>9796</v>
      </c>
      <c r="S197" s="114" t="s">
        <v>9796</v>
      </c>
      <c r="T197" s="114" t="s">
        <v>52</v>
      </c>
      <c r="U197" s="874"/>
      <c r="V197" s="874"/>
      <c r="W197" s="114" t="s">
        <v>9796</v>
      </c>
      <c r="X197" s="114"/>
      <c r="Y197" s="875">
        <f t="shared" si="2"/>
        <v>4.5079999999999995E-2</v>
      </c>
    </row>
    <row r="198" spans="1:25" s="3" customFormat="1" ht="30" customHeight="1" x14ac:dyDescent="0.2">
      <c r="A198" s="210">
        <v>150</v>
      </c>
      <c r="B198" s="114" t="s">
        <v>2279</v>
      </c>
      <c r="C198" s="114" t="s">
        <v>2280</v>
      </c>
      <c r="D198" s="114" t="s">
        <v>322</v>
      </c>
      <c r="E198" s="873">
        <v>9.1999999999999998E-3</v>
      </c>
      <c r="F198" s="114">
        <v>0.4</v>
      </c>
      <c r="G198" s="114" t="s">
        <v>356</v>
      </c>
      <c r="H198" s="114"/>
      <c r="I198" s="114" t="s">
        <v>180</v>
      </c>
      <c r="J198" s="114">
        <v>1005848635</v>
      </c>
      <c r="K198" s="115">
        <v>45674</v>
      </c>
      <c r="L198" s="114" t="s">
        <v>52</v>
      </c>
      <c r="M198" s="114" t="s">
        <v>321</v>
      </c>
      <c r="N198" s="115">
        <v>46039</v>
      </c>
      <c r="O198" s="115" t="s">
        <v>21</v>
      </c>
      <c r="P198" s="115">
        <v>46022</v>
      </c>
      <c r="Q198" s="114" t="s">
        <v>9796</v>
      </c>
      <c r="R198" s="114" t="s">
        <v>9796</v>
      </c>
      <c r="S198" s="114" t="s">
        <v>9796</v>
      </c>
      <c r="T198" s="114" t="s">
        <v>52</v>
      </c>
      <c r="U198" s="874"/>
      <c r="V198" s="874"/>
      <c r="W198" s="114" t="s">
        <v>9796</v>
      </c>
      <c r="X198" s="114"/>
      <c r="Y198" s="875">
        <f t="shared" si="2"/>
        <v>9.1999999999999998E-3</v>
      </c>
    </row>
    <row r="199" spans="1:25" s="3" customFormat="1" ht="30" customHeight="1" x14ac:dyDescent="0.2">
      <c r="A199" s="210">
        <v>151</v>
      </c>
      <c r="B199" s="114" t="s">
        <v>2279</v>
      </c>
      <c r="C199" s="114" t="s">
        <v>2280</v>
      </c>
      <c r="D199" s="114" t="s">
        <v>322</v>
      </c>
      <c r="E199" s="873">
        <v>9.1999999999999998E-3</v>
      </c>
      <c r="F199" s="114">
        <v>0.4</v>
      </c>
      <c r="G199" s="114" t="s">
        <v>356</v>
      </c>
      <c r="H199" s="114"/>
      <c r="I199" s="114" t="s">
        <v>180</v>
      </c>
      <c r="J199" s="114">
        <v>1005848697</v>
      </c>
      <c r="K199" s="115">
        <v>45674</v>
      </c>
      <c r="L199" s="114" t="s">
        <v>52</v>
      </c>
      <c r="M199" s="114" t="s">
        <v>321</v>
      </c>
      <c r="N199" s="115">
        <v>46039</v>
      </c>
      <c r="O199" s="115" t="s">
        <v>21</v>
      </c>
      <c r="P199" s="115">
        <v>46022</v>
      </c>
      <c r="Q199" s="114" t="s">
        <v>9796</v>
      </c>
      <c r="R199" s="114" t="s">
        <v>9796</v>
      </c>
      <c r="S199" s="114" t="s">
        <v>9796</v>
      </c>
      <c r="T199" s="114" t="s">
        <v>52</v>
      </c>
      <c r="U199" s="874"/>
      <c r="V199" s="874"/>
      <c r="W199" s="114" t="s">
        <v>9796</v>
      </c>
      <c r="X199" s="114"/>
      <c r="Y199" s="875">
        <f t="shared" si="2"/>
        <v>9.1999999999999998E-3</v>
      </c>
    </row>
    <row r="200" spans="1:25" s="3" customFormat="1" ht="30" customHeight="1" x14ac:dyDescent="0.2">
      <c r="A200" s="210">
        <v>152</v>
      </c>
      <c r="B200" s="114" t="s">
        <v>2281</v>
      </c>
      <c r="C200" s="114" t="s">
        <v>2282</v>
      </c>
      <c r="D200" s="114" t="s">
        <v>325</v>
      </c>
      <c r="E200" s="873">
        <v>0.155</v>
      </c>
      <c r="F200" s="114">
        <v>20</v>
      </c>
      <c r="G200" s="114" t="s">
        <v>2295</v>
      </c>
      <c r="H200" s="114"/>
      <c r="I200" s="114" t="s">
        <v>180</v>
      </c>
      <c r="J200" s="114">
        <v>1005855918</v>
      </c>
      <c r="K200" s="115">
        <v>45687</v>
      </c>
      <c r="L200" s="114" t="s">
        <v>52</v>
      </c>
      <c r="M200" s="114" t="s">
        <v>321</v>
      </c>
      <c r="N200" s="115">
        <v>46052</v>
      </c>
      <c r="O200" s="115" t="s">
        <v>21</v>
      </c>
      <c r="P200" s="115">
        <v>46022</v>
      </c>
      <c r="Q200" s="114" t="s">
        <v>9796</v>
      </c>
      <c r="R200" s="114" t="s">
        <v>9796</v>
      </c>
      <c r="S200" s="114" t="s">
        <v>9796</v>
      </c>
      <c r="T200" s="114" t="s">
        <v>52</v>
      </c>
      <c r="U200" s="874"/>
      <c r="V200" s="874"/>
      <c r="W200" s="114" t="s">
        <v>9796</v>
      </c>
      <c r="X200" s="114"/>
      <c r="Y200" s="875">
        <f t="shared" si="2"/>
        <v>0.155</v>
      </c>
    </row>
    <row r="201" spans="1:25" s="3" customFormat="1" ht="30" customHeight="1" x14ac:dyDescent="0.2">
      <c r="A201" s="210">
        <v>153</v>
      </c>
      <c r="B201" s="114" t="s">
        <v>2656</v>
      </c>
      <c r="C201" s="114" t="s">
        <v>2657</v>
      </c>
      <c r="D201" s="114" t="s">
        <v>325</v>
      </c>
      <c r="E201" s="873">
        <v>1.2E-2</v>
      </c>
      <c r="F201" s="114">
        <v>0.4</v>
      </c>
      <c r="G201" s="114" t="s">
        <v>374</v>
      </c>
      <c r="H201" s="114"/>
      <c r="I201" s="114" t="s">
        <v>180</v>
      </c>
      <c r="J201" s="114">
        <v>1005858481</v>
      </c>
      <c r="K201" s="115">
        <v>45692</v>
      </c>
      <c r="L201" s="114" t="s">
        <v>52</v>
      </c>
      <c r="M201" s="114" t="s">
        <v>321</v>
      </c>
      <c r="N201" s="115">
        <v>46057</v>
      </c>
      <c r="O201" s="115" t="s">
        <v>21</v>
      </c>
      <c r="P201" s="115">
        <v>46022</v>
      </c>
      <c r="Q201" s="114" t="s">
        <v>9796</v>
      </c>
      <c r="R201" s="114" t="s">
        <v>9796</v>
      </c>
      <c r="S201" s="114" t="s">
        <v>9796</v>
      </c>
      <c r="T201" s="114" t="s">
        <v>52</v>
      </c>
      <c r="U201" s="874"/>
      <c r="V201" s="874"/>
      <c r="W201" s="114" t="s">
        <v>9796</v>
      </c>
      <c r="X201" s="114"/>
      <c r="Y201" s="875">
        <f t="shared" si="2"/>
        <v>1.2E-2</v>
      </c>
    </row>
    <row r="202" spans="1:25" s="3" customFormat="1" ht="30" customHeight="1" x14ac:dyDescent="0.2">
      <c r="A202" s="210">
        <v>154</v>
      </c>
      <c r="B202" s="114" t="s">
        <v>2656</v>
      </c>
      <c r="C202" s="114" t="s">
        <v>2658</v>
      </c>
      <c r="D202" s="114" t="s">
        <v>325</v>
      </c>
      <c r="E202" s="873">
        <v>2E-3</v>
      </c>
      <c r="F202" s="114">
        <v>0.4</v>
      </c>
      <c r="G202" s="114" t="s">
        <v>374</v>
      </c>
      <c r="H202" s="114"/>
      <c r="I202" s="114" t="s">
        <v>180</v>
      </c>
      <c r="J202" s="114">
        <v>1005859416</v>
      </c>
      <c r="K202" s="115">
        <v>45693</v>
      </c>
      <c r="L202" s="114" t="s">
        <v>52</v>
      </c>
      <c r="M202" s="114" t="s">
        <v>321</v>
      </c>
      <c r="N202" s="115">
        <v>46058</v>
      </c>
      <c r="O202" s="115" t="s">
        <v>21</v>
      </c>
      <c r="P202" s="115">
        <v>46022</v>
      </c>
      <c r="Q202" s="114" t="s">
        <v>9796</v>
      </c>
      <c r="R202" s="114" t="s">
        <v>9796</v>
      </c>
      <c r="S202" s="114" t="s">
        <v>9796</v>
      </c>
      <c r="T202" s="114" t="s">
        <v>52</v>
      </c>
      <c r="U202" s="874"/>
      <c r="V202" s="874"/>
      <c r="W202" s="114" t="s">
        <v>9796</v>
      </c>
      <c r="X202" s="114"/>
      <c r="Y202" s="875">
        <f t="shared" si="2"/>
        <v>2E-3</v>
      </c>
    </row>
    <row r="203" spans="1:25" s="3" customFormat="1" ht="30" customHeight="1" x14ac:dyDescent="0.2">
      <c r="A203" s="210">
        <v>155</v>
      </c>
      <c r="B203" s="114" t="s">
        <v>2659</v>
      </c>
      <c r="C203" s="114" t="s">
        <v>2660</v>
      </c>
      <c r="D203" s="114" t="s">
        <v>322</v>
      </c>
      <c r="E203" s="873">
        <v>1.1800000000000001E-2</v>
      </c>
      <c r="F203" s="114">
        <v>0.4</v>
      </c>
      <c r="G203" s="114" t="s">
        <v>346</v>
      </c>
      <c r="H203" s="114"/>
      <c r="I203" s="114" t="s">
        <v>180</v>
      </c>
      <c r="J203" s="114">
        <v>1005864321</v>
      </c>
      <c r="K203" s="115">
        <v>45699</v>
      </c>
      <c r="L203" s="114" t="s">
        <v>52</v>
      </c>
      <c r="M203" s="114" t="s">
        <v>321</v>
      </c>
      <c r="N203" s="115">
        <v>46064</v>
      </c>
      <c r="O203" s="115" t="s">
        <v>21</v>
      </c>
      <c r="P203" s="115">
        <v>46022</v>
      </c>
      <c r="Q203" s="114" t="s">
        <v>9796</v>
      </c>
      <c r="R203" s="114" t="s">
        <v>9796</v>
      </c>
      <c r="S203" s="114" t="s">
        <v>9796</v>
      </c>
      <c r="T203" s="114" t="s">
        <v>52</v>
      </c>
      <c r="U203" s="874"/>
      <c r="V203" s="874"/>
      <c r="W203" s="114" t="s">
        <v>9796</v>
      </c>
      <c r="X203" s="114"/>
      <c r="Y203" s="875">
        <f t="shared" si="2"/>
        <v>1.1800000000000001E-2</v>
      </c>
    </row>
    <row r="204" spans="1:25" s="3" customFormat="1" ht="30" customHeight="1" x14ac:dyDescent="0.2">
      <c r="A204" s="210">
        <v>156</v>
      </c>
      <c r="B204" s="114" t="s">
        <v>5537</v>
      </c>
      <c r="C204" s="114" t="s">
        <v>5538</v>
      </c>
      <c r="D204" s="114" t="s">
        <v>324</v>
      </c>
      <c r="E204" s="873">
        <v>0.39672000000000002</v>
      </c>
      <c r="F204" s="114">
        <v>20</v>
      </c>
      <c r="G204" s="114" t="s">
        <v>364</v>
      </c>
      <c r="H204" s="114"/>
      <c r="I204" s="114" t="s">
        <v>180</v>
      </c>
      <c r="J204" s="114">
        <v>1005862724</v>
      </c>
      <c r="K204" s="115">
        <v>45698</v>
      </c>
      <c r="L204" s="114" t="s">
        <v>52</v>
      </c>
      <c r="M204" s="114" t="s">
        <v>321</v>
      </c>
      <c r="N204" s="115">
        <v>46063</v>
      </c>
      <c r="O204" s="114" t="s">
        <v>21</v>
      </c>
      <c r="P204" s="115">
        <v>46022</v>
      </c>
      <c r="Q204" s="114" t="s">
        <v>9796</v>
      </c>
      <c r="R204" s="114" t="s">
        <v>9796</v>
      </c>
      <c r="S204" s="114" t="s">
        <v>9796</v>
      </c>
      <c r="T204" s="114" t="s">
        <v>52</v>
      </c>
      <c r="U204" s="874"/>
      <c r="V204" s="874"/>
      <c r="W204" s="114" t="s">
        <v>9796</v>
      </c>
      <c r="X204" s="114"/>
      <c r="Y204" s="875">
        <f t="shared" si="2"/>
        <v>0.39672000000000002</v>
      </c>
    </row>
    <row r="205" spans="1:25" s="3" customFormat="1" ht="30" customHeight="1" x14ac:dyDescent="0.2">
      <c r="A205" s="210">
        <v>157</v>
      </c>
      <c r="B205" s="114" t="s">
        <v>2661</v>
      </c>
      <c r="C205" s="114" t="s">
        <v>2662</v>
      </c>
      <c r="D205" s="114" t="s">
        <v>325</v>
      </c>
      <c r="E205" s="873">
        <v>0.185</v>
      </c>
      <c r="F205" s="114">
        <v>20</v>
      </c>
      <c r="G205" s="114" t="s">
        <v>374</v>
      </c>
      <c r="H205" s="114"/>
      <c r="I205" s="114" t="s">
        <v>180</v>
      </c>
      <c r="J205" s="114">
        <v>1005861552</v>
      </c>
      <c r="K205" s="115">
        <v>45695</v>
      </c>
      <c r="L205" s="114" t="s">
        <v>52</v>
      </c>
      <c r="M205" s="114" t="s">
        <v>321</v>
      </c>
      <c r="N205" s="115">
        <v>46060</v>
      </c>
      <c r="O205" s="115" t="s">
        <v>21</v>
      </c>
      <c r="P205" s="115">
        <v>46022</v>
      </c>
      <c r="Q205" s="114" t="s">
        <v>9796</v>
      </c>
      <c r="R205" s="114" t="s">
        <v>9796</v>
      </c>
      <c r="S205" s="114" t="s">
        <v>9796</v>
      </c>
      <c r="T205" s="114" t="s">
        <v>52</v>
      </c>
      <c r="U205" s="874"/>
      <c r="V205" s="874"/>
      <c r="W205" s="114" t="s">
        <v>9796</v>
      </c>
      <c r="X205" s="114"/>
      <c r="Y205" s="875">
        <f t="shared" si="2"/>
        <v>0.185</v>
      </c>
    </row>
    <row r="206" spans="1:25" s="3" customFormat="1" ht="30" customHeight="1" x14ac:dyDescent="0.2">
      <c r="A206" s="210">
        <v>158</v>
      </c>
      <c r="B206" s="114" t="s">
        <v>2656</v>
      </c>
      <c r="C206" s="114" t="s">
        <v>2657</v>
      </c>
      <c r="D206" s="114" t="s">
        <v>325</v>
      </c>
      <c r="E206" s="873">
        <v>6.0000000000000001E-3</v>
      </c>
      <c r="F206" s="114">
        <v>0.4</v>
      </c>
      <c r="G206" s="114" t="s">
        <v>374</v>
      </c>
      <c r="H206" s="114"/>
      <c r="I206" s="114" t="s">
        <v>180</v>
      </c>
      <c r="J206" s="114">
        <v>1005858560</v>
      </c>
      <c r="K206" s="115">
        <v>45692</v>
      </c>
      <c r="L206" s="114" t="s">
        <v>52</v>
      </c>
      <c r="M206" s="114" t="s">
        <v>321</v>
      </c>
      <c r="N206" s="115">
        <v>46057</v>
      </c>
      <c r="O206" s="114" t="s">
        <v>21</v>
      </c>
      <c r="P206" s="115">
        <v>46022</v>
      </c>
      <c r="Q206" s="114" t="s">
        <v>9796</v>
      </c>
      <c r="R206" s="114" t="s">
        <v>9796</v>
      </c>
      <c r="S206" s="114" t="s">
        <v>9796</v>
      </c>
      <c r="T206" s="114" t="s">
        <v>52</v>
      </c>
      <c r="U206" s="874"/>
      <c r="V206" s="874"/>
      <c r="W206" s="114" t="s">
        <v>9796</v>
      </c>
      <c r="X206" s="114"/>
      <c r="Y206" s="875">
        <f t="shared" si="2"/>
        <v>6.0000000000000001E-3</v>
      </c>
    </row>
    <row r="207" spans="1:25" s="3" customFormat="1" ht="30" customHeight="1" x14ac:dyDescent="0.2">
      <c r="A207" s="210">
        <v>159</v>
      </c>
      <c r="B207" s="114" t="s">
        <v>2661</v>
      </c>
      <c r="C207" s="114" t="s">
        <v>2663</v>
      </c>
      <c r="D207" s="114" t="s">
        <v>325</v>
      </c>
      <c r="E207" s="873">
        <v>1.2E-2</v>
      </c>
      <c r="F207" s="114">
        <v>0.4</v>
      </c>
      <c r="G207" s="114" t="s">
        <v>374</v>
      </c>
      <c r="H207" s="114"/>
      <c r="I207" s="114" t="s">
        <v>180</v>
      </c>
      <c r="J207" s="114">
        <v>1005860131</v>
      </c>
      <c r="K207" s="115">
        <v>45694</v>
      </c>
      <c r="L207" s="114" t="s">
        <v>52</v>
      </c>
      <c r="M207" s="114" t="s">
        <v>321</v>
      </c>
      <c r="N207" s="115">
        <v>46059</v>
      </c>
      <c r="O207" s="115" t="s">
        <v>21</v>
      </c>
      <c r="P207" s="115">
        <v>46022</v>
      </c>
      <c r="Q207" s="114" t="s">
        <v>9796</v>
      </c>
      <c r="R207" s="114" t="s">
        <v>9796</v>
      </c>
      <c r="S207" s="114" t="s">
        <v>9796</v>
      </c>
      <c r="T207" s="114" t="s">
        <v>52</v>
      </c>
      <c r="U207" s="874"/>
      <c r="V207" s="874"/>
      <c r="W207" s="114" t="s">
        <v>9796</v>
      </c>
      <c r="X207" s="114"/>
      <c r="Y207" s="875">
        <f t="shared" si="2"/>
        <v>1.2E-2</v>
      </c>
    </row>
    <row r="208" spans="1:25" s="3" customFormat="1" ht="30" customHeight="1" x14ac:dyDescent="0.2">
      <c r="A208" s="210">
        <v>160</v>
      </c>
      <c r="B208" s="114" t="s">
        <v>2661</v>
      </c>
      <c r="C208" s="114" t="s">
        <v>2664</v>
      </c>
      <c r="D208" s="114" t="s">
        <v>325</v>
      </c>
      <c r="E208" s="873">
        <v>0.115</v>
      </c>
      <c r="F208" s="114">
        <v>0.4</v>
      </c>
      <c r="G208" s="114" t="s">
        <v>374</v>
      </c>
      <c r="H208" s="114"/>
      <c r="I208" s="114" t="s">
        <v>180</v>
      </c>
      <c r="J208" s="114">
        <v>1005867337</v>
      </c>
      <c r="K208" s="115">
        <v>45702</v>
      </c>
      <c r="L208" s="114" t="s">
        <v>52</v>
      </c>
      <c r="M208" s="114" t="s">
        <v>321</v>
      </c>
      <c r="N208" s="115">
        <v>46067</v>
      </c>
      <c r="O208" s="115" t="s">
        <v>21</v>
      </c>
      <c r="P208" s="115">
        <v>46022</v>
      </c>
      <c r="Q208" s="114" t="s">
        <v>9796</v>
      </c>
      <c r="R208" s="114" t="s">
        <v>9796</v>
      </c>
      <c r="S208" s="114" t="s">
        <v>9796</v>
      </c>
      <c r="T208" s="114" t="s">
        <v>52</v>
      </c>
      <c r="U208" s="874"/>
      <c r="V208" s="874"/>
      <c r="W208" s="114" t="s">
        <v>9796</v>
      </c>
      <c r="X208" s="114"/>
      <c r="Y208" s="875">
        <f t="shared" si="2"/>
        <v>0.115</v>
      </c>
    </row>
    <row r="209" spans="1:25" s="3" customFormat="1" ht="30" customHeight="1" x14ac:dyDescent="0.2">
      <c r="A209" s="210">
        <v>161</v>
      </c>
      <c r="B209" s="114" t="s">
        <v>2661</v>
      </c>
      <c r="C209" s="114" t="s">
        <v>2664</v>
      </c>
      <c r="D209" s="114" t="s">
        <v>325</v>
      </c>
      <c r="E209" s="873">
        <v>2E-3</v>
      </c>
      <c r="F209" s="114">
        <v>0.4</v>
      </c>
      <c r="G209" s="114" t="s">
        <v>374</v>
      </c>
      <c r="H209" s="114"/>
      <c r="I209" s="114" t="s">
        <v>180</v>
      </c>
      <c r="J209" s="114">
        <v>1005861554</v>
      </c>
      <c r="K209" s="115">
        <v>45695</v>
      </c>
      <c r="L209" s="114" t="s">
        <v>52</v>
      </c>
      <c r="M209" s="114" t="s">
        <v>321</v>
      </c>
      <c r="N209" s="115">
        <v>46060</v>
      </c>
      <c r="O209" s="115" t="s">
        <v>21</v>
      </c>
      <c r="P209" s="115">
        <v>46022</v>
      </c>
      <c r="Q209" s="114" t="s">
        <v>9796</v>
      </c>
      <c r="R209" s="114" t="s">
        <v>9796</v>
      </c>
      <c r="S209" s="114" t="s">
        <v>9796</v>
      </c>
      <c r="T209" s="114" t="s">
        <v>52</v>
      </c>
      <c r="U209" s="874"/>
      <c r="V209" s="874"/>
      <c r="W209" s="114" t="s">
        <v>9796</v>
      </c>
      <c r="X209" s="114"/>
      <c r="Y209" s="875">
        <f t="shared" si="2"/>
        <v>2E-3</v>
      </c>
    </row>
    <row r="210" spans="1:25" s="3" customFormat="1" ht="30" customHeight="1" x14ac:dyDescent="0.2">
      <c r="A210" s="210">
        <v>162</v>
      </c>
      <c r="B210" s="114" t="s">
        <v>2661</v>
      </c>
      <c r="C210" s="114" t="s">
        <v>2664</v>
      </c>
      <c r="D210" s="114" t="s">
        <v>325</v>
      </c>
      <c r="E210" s="873">
        <v>0.01</v>
      </c>
      <c r="F210" s="114">
        <v>0.4</v>
      </c>
      <c r="G210" s="114" t="s">
        <v>374</v>
      </c>
      <c r="H210" s="114"/>
      <c r="I210" s="114" t="s">
        <v>180</v>
      </c>
      <c r="J210" s="114">
        <v>1005858201</v>
      </c>
      <c r="K210" s="115">
        <v>45692</v>
      </c>
      <c r="L210" s="114" t="s">
        <v>52</v>
      </c>
      <c r="M210" s="114" t="s">
        <v>321</v>
      </c>
      <c r="N210" s="115">
        <v>46057</v>
      </c>
      <c r="O210" s="115" t="s">
        <v>21</v>
      </c>
      <c r="P210" s="115">
        <v>46022</v>
      </c>
      <c r="Q210" s="114" t="s">
        <v>9796</v>
      </c>
      <c r="R210" s="114" t="s">
        <v>9796</v>
      </c>
      <c r="S210" s="114" t="s">
        <v>9796</v>
      </c>
      <c r="T210" s="114" t="s">
        <v>52</v>
      </c>
      <c r="U210" s="874"/>
      <c r="V210" s="874"/>
      <c r="W210" s="114" t="s">
        <v>9796</v>
      </c>
      <c r="X210" s="114"/>
      <c r="Y210" s="875">
        <f t="shared" si="2"/>
        <v>0.01</v>
      </c>
    </row>
    <row r="211" spans="1:25" s="3" customFormat="1" ht="30" customHeight="1" x14ac:dyDescent="0.2">
      <c r="A211" s="210">
        <v>163</v>
      </c>
      <c r="B211" s="114" t="s">
        <v>2661</v>
      </c>
      <c r="C211" s="114" t="s">
        <v>2662</v>
      </c>
      <c r="D211" s="114" t="s">
        <v>325</v>
      </c>
      <c r="E211" s="873">
        <v>9.5000000000000001E-2</v>
      </c>
      <c r="F211" s="114">
        <v>20</v>
      </c>
      <c r="G211" s="114" t="s">
        <v>374</v>
      </c>
      <c r="H211" s="114"/>
      <c r="I211" s="114" t="s">
        <v>180</v>
      </c>
      <c r="J211" s="114">
        <v>1005858561</v>
      </c>
      <c r="K211" s="115">
        <v>45692</v>
      </c>
      <c r="L211" s="114" t="s">
        <v>52</v>
      </c>
      <c r="M211" s="114" t="s">
        <v>321</v>
      </c>
      <c r="N211" s="115">
        <v>46057</v>
      </c>
      <c r="O211" s="115" t="s">
        <v>21</v>
      </c>
      <c r="P211" s="115">
        <v>46022</v>
      </c>
      <c r="Q211" s="114" t="s">
        <v>9796</v>
      </c>
      <c r="R211" s="114" t="s">
        <v>9796</v>
      </c>
      <c r="S211" s="114" t="s">
        <v>9796</v>
      </c>
      <c r="T211" s="114" t="s">
        <v>52</v>
      </c>
      <c r="U211" s="874"/>
      <c r="V211" s="874"/>
      <c r="W211" s="114" t="s">
        <v>9796</v>
      </c>
      <c r="X211" s="114"/>
      <c r="Y211" s="875">
        <f t="shared" si="2"/>
        <v>9.5000000000000001E-2</v>
      </c>
    </row>
    <row r="212" spans="1:25" s="3" customFormat="1" ht="30" customHeight="1" x14ac:dyDescent="0.2">
      <c r="A212" s="210">
        <v>164</v>
      </c>
      <c r="B212" s="114" t="s">
        <v>898</v>
      </c>
      <c r="C212" s="114" t="s">
        <v>899</v>
      </c>
      <c r="D212" s="114" t="s">
        <v>324</v>
      </c>
      <c r="E212" s="873">
        <v>8.856E-2</v>
      </c>
      <c r="F212" s="114">
        <v>0.4</v>
      </c>
      <c r="G212" s="114" t="s">
        <v>344</v>
      </c>
      <c r="H212" s="114"/>
      <c r="I212" s="114" t="s">
        <v>180</v>
      </c>
      <c r="J212" s="114">
        <v>1005859483</v>
      </c>
      <c r="K212" s="115">
        <v>45693</v>
      </c>
      <c r="L212" s="114" t="s">
        <v>52</v>
      </c>
      <c r="M212" s="114" t="s">
        <v>321</v>
      </c>
      <c r="N212" s="115">
        <v>46058</v>
      </c>
      <c r="O212" s="114" t="s">
        <v>21</v>
      </c>
      <c r="P212" s="115">
        <v>46022</v>
      </c>
      <c r="Q212" s="114" t="s">
        <v>9796</v>
      </c>
      <c r="R212" s="114" t="s">
        <v>9796</v>
      </c>
      <c r="S212" s="114" t="s">
        <v>9796</v>
      </c>
      <c r="T212" s="114" t="s">
        <v>52</v>
      </c>
      <c r="U212" s="874"/>
      <c r="V212" s="874"/>
      <c r="W212" s="114" t="s">
        <v>9796</v>
      </c>
      <c r="X212" s="114"/>
      <c r="Y212" s="875">
        <f t="shared" si="2"/>
        <v>8.856E-2</v>
      </c>
    </row>
    <row r="213" spans="1:25" s="3" customFormat="1" ht="30" customHeight="1" x14ac:dyDescent="0.2">
      <c r="A213" s="210">
        <v>165</v>
      </c>
      <c r="B213" s="114" t="s">
        <v>3780</v>
      </c>
      <c r="C213" s="114" t="s">
        <v>3781</v>
      </c>
      <c r="D213" s="114" t="s">
        <v>323</v>
      </c>
      <c r="E213" s="873">
        <v>0.35969999999999996</v>
      </c>
      <c r="F213" s="114">
        <v>0.4</v>
      </c>
      <c r="G213" s="114" t="s">
        <v>371</v>
      </c>
      <c r="H213" s="114"/>
      <c r="I213" s="114" t="s">
        <v>180</v>
      </c>
      <c r="J213" s="114">
        <v>1005879693</v>
      </c>
      <c r="K213" s="115">
        <v>45721</v>
      </c>
      <c r="L213" s="114" t="s">
        <v>52</v>
      </c>
      <c r="M213" s="114" t="s">
        <v>321</v>
      </c>
      <c r="N213" s="115">
        <v>46086</v>
      </c>
      <c r="O213" s="115" t="s">
        <v>21</v>
      </c>
      <c r="P213" s="115">
        <v>46022</v>
      </c>
      <c r="Q213" s="114" t="s">
        <v>9796</v>
      </c>
      <c r="R213" s="114" t="s">
        <v>9796</v>
      </c>
      <c r="S213" s="114" t="s">
        <v>9796</v>
      </c>
      <c r="T213" s="114" t="s">
        <v>52</v>
      </c>
      <c r="U213" s="874"/>
      <c r="V213" s="874"/>
      <c r="W213" s="114" t="s">
        <v>9796</v>
      </c>
      <c r="X213" s="114"/>
      <c r="Y213" s="875">
        <f t="shared" si="2"/>
        <v>0.35969999999999996</v>
      </c>
    </row>
    <row r="214" spans="1:25" s="3" customFormat="1" ht="30" customHeight="1" x14ac:dyDescent="0.2">
      <c r="A214" s="210">
        <v>166</v>
      </c>
      <c r="B214" s="114" t="s">
        <v>2665</v>
      </c>
      <c r="C214" s="114" t="s">
        <v>2666</v>
      </c>
      <c r="D214" s="114" t="s">
        <v>323</v>
      </c>
      <c r="E214" s="873">
        <v>0.2596</v>
      </c>
      <c r="F214" s="114">
        <v>20</v>
      </c>
      <c r="G214" s="114" t="s">
        <v>382</v>
      </c>
      <c r="H214" s="114"/>
      <c r="I214" s="114" t="s">
        <v>180</v>
      </c>
      <c r="J214" s="114">
        <v>1005860401</v>
      </c>
      <c r="K214" s="115">
        <v>45694</v>
      </c>
      <c r="L214" s="114" t="s">
        <v>52</v>
      </c>
      <c r="M214" s="114" t="s">
        <v>321</v>
      </c>
      <c r="N214" s="115">
        <v>46059</v>
      </c>
      <c r="O214" s="115" t="s">
        <v>21</v>
      </c>
      <c r="P214" s="115">
        <v>46022</v>
      </c>
      <c r="Q214" s="114" t="s">
        <v>9796</v>
      </c>
      <c r="R214" s="114" t="s">
        <v>9796</v>
      </c>
      <c r="S214" s="114" t="s">
        <v>9796</v>
      </c>
      <c r="T214" s="114" t="s">
        <v>52</v>
      </c>
      <c r="U214" s="874"/>
      <c r="V214" s="874"/>
      <c r="W214" s="114" t="s">
        <v>9796</v>
      </c>
      <c r="X214" s="114"/>
      <c r="Y214" s="875">
        <f t="shared" si="2"/>
        <v>0.2596</v>
      </c>
    </row>
    <row r="215" spans="1:25" s="3" customFormat="1" ht="30" customHeight="1" x14ac:dyDescent="0.2">
      <c r="A215" s="210">
        <v>167</v>
      </c>
      <c r="B215" s="114" t="s">
        <v>2667</v>
      </c>
      <c r="C215" s="114" t="s">
        <v>2668</v>
      </c>
      <c r="D215" s="114" t="s">
        <v>322</v>
      </c>
      <c r="E215" s="873">
        <v>5.0000000000000001E-3</v>
      </c>
      <c r="F215" s="114">
        <v>0.23</v>
      </c>
      <c r="G215" s="114" t="s">
        <v>354</v>
      </c>
      <c r="H215" s="114"/>
      <c r="I215" s="114" t="s">
        <v>180</v>
      </c>
      <c r="J215" s="114">
        <v>1005859585</v>
      </c>
      <c r="K215" s="115">
        <v>45693</v>
      </c>
      <c r="L215" s="114" t="s">
        <v>52</v>
      </c>
      <c r="M215" s="114" t="s">
        <v>321</v>
      </c>
      <c r="N215" s="115">
        <v>46058</v>
      </c>
      <c r="O215" s="115" t="s">
        <v>21</v>
      </c>
      <c r="P215" s="115">
        <v>46022</v>
      </c>
      <c r="Q215" s="114" t="s">
        <v>9796</v>
      </c>
      <c r="R215" s="114" t="s">
        <v>9796</v>
      </c>
      <c r="S215" s="114" t="s">
        <v>9796</v>
      </c>
      <c r="T215" s="114" t="s">
        <v>52</v>
      </c>
      <c r="U215" s="874"/>
      <c r="V215" s="874"/>
      <c r="W215" s="114" t="s">
        <v>9796</v>
      </c>
      <c r="X215" s="114"/>
      <c r="Y215" s="875">
        <f t="shared" si="2"/>
        <v>5.0000000000000001E-3</v>
      </c>
    </row>
    <row r="216" spans="1:25" s="3" customFormat="1" ht="30" customHeight="1" x14ac:dyDescent="0.2">
      <c r="A216" s="210">
        <v>168</v>
      </c>
      <c r="B216" s="114" t="s">
        <v>549</v>
      </c>
      <c r="C216" s="114" t="s">
        <v>550</v>
      </c>
      <c r="D216" s="114" t="s">
        <v>327</v>
      </c>
      <c r="E216" s="873">
        <v>8.0000000000000002E-3</v>
      </c>
      <c r="F216" s="114">
        <v>0.23</v>
      </c>
      <c r="G216" s="114" t="s">
        <v>2296</v>
      </c>
      <c r="H216" s="114"/>
      <c r="I216" s="114" t="s">
        <v>180</v>
      </c>
      <c r="J216" s="114">
        <v>1005850276</v>
      </c>
      <c r="K216" s="115">
        <v>45678</v>
      </c>
      <c r="L216" s="114" t="s">
        <v>52</v>
      </c>
      <c r="M216" s="114" t="s">
        <v>321</v>
      </c>
      <c r="N216" s="115">
        <v>46043</v>
      </c>
      <c r="O216" s="115" t="s">
        <v>21</v>
      </c>
      <c r="P216" s="115">
        <v>46022</v>
      </c>
      <c r="Q216" s="114" t="s">
        <v>9796</v>
      </c>
      <c r="R216" s="114" t="s">
        <v>9796</v>
      </c>
      <c r="S216" s="114" t="s">
        <v>9796</v>
      </c>
      <c r="T216" s="114" t="s">
        <v>52</v>
      </c>
      <c r="U216" s="874"/>
      <c r="V216" s="874"/>
      <c r="W216" s="114" t="s">
        <v>9796</v>
      </c>
      <c r="X216" s="114"/>
      <c r="Y216" s="875">
        <f t="shared" si="2"/>
        <v>8.0000000000000002E-3</v>
      </c>
    </row>
    <row r="217" spans="1:25" s="3" customFormat="1" ht="30" customHeight="1" x14ac:dyDescent="0.2">
      <c r="A217" s="210">
        <v>169</v>
      </c>
      <c r="B217" s="114" t="s">
        <v>2661</v>
      </c>
      <c r="C217" s="114" t="s">
        <v>2663</v>
      </c>
      <c r="D217" s="114" t="s">
        <v>325</v>
      </c>
      <c r="E217" s="873">
        <v>6.5000000000000002E-2</v>
      </c>
      <c r="F217" s="114">
        <v>20</v>
      </c>
      <c r="G217" s="114" t="s">
        <v>374</v>
      </c>
      <c r="H217" s="114"/>
      <c r="I217" s="114" t="s">
        <v>180</v>
      </c>
      <c r="J217" s="114">
        <v>1005862136</v>
      </c>
      <c r="K217" s="115">
        <v>45695</v>
      </c>
      <c r="L217" s="114" t="s">
        <v>52</v>
      </c>
      <c r="M217" s="114" t="s">
        <v>321</v>
      </c>
      <c r="N217" s="115">
        <v>46060</v>
      </c>
      <c r="O217" s="115" t="s">
        <v>21</v>
      </c>
      <c r="P217" s="115">
        <v>46022</v>
      </c>
      <c r="Q217" s="114" t="s">
        <v>9796</v>
      </c>
      <c r="R217" s="114" t="s">
        <v>9796</v>
      </c>
      <c r="S217" s="114" t="s">
        <v>9796</v>
      </c>
      <c r="T217" s="114" t="s">
        <v>52</v>
      </c>
      <c r="U217" s="874"/>
      <c r="V217" s="874"/>
      <c r="W217" s="114" t="s">
        <v>9796</v>
      </c>
      <c r="X217" s="114"/>
      <c r="Y217" s="875">
        <f t="shared" si="2"/>
        <v>6.5000000000000002E-2</v>
      </c>
    </row>
    <row r="218" spans="1:25" s="3" customFormat="1" ht="30" customHeight="1" x14ac:dyDescent="0.2">
      <c r="A218" s="210">
        <v>170</v>
      </c>
      <c r="B218" s="114" t="s">
        <v>2669</v>
      </c>
      <c r="C218" s="114" t="s">
        <v>2670</v>
      </c>
      <c r="D218" s="114" t="s">
        <v>322</v>
      </c>
      <c r="E218" s="873">
        <v>0.23688000000000001</v>
      </c>
      <c r="F218" s="114">
        <v>20</v>
      </c>
      <c r="G218" s="114" t="s">
        <v>273</v>
      </c>
      <c r="H218" s="114"/>
      <c r="I218" s="114" t="s">
        <v>180</v>
      </c>
      <c r="J218" s="114">
        <v>1005868774</v>
      </c>
      <c r="K218" s="115">
        <v>45706</v>
      </c>
      <c r="L218" s="114" t="s">
        <v>52</v>
      </c>
      <c r="M218" s="114" t="s">
        <v>321</v>
      </c>
      <c r="N218" s="115">
        <v>46071</v>
      </c>
      <c r="O218" s="115" t="s">
        <v>21</v>
      </c>
      <c r="P218" s="115">
        <v>46022</v>
      </c>
      <c r="Q218" s="114" t="s">
        <v>9796</v>
      </c>
      <c r="R218" s="114" t="s">
        <v>9796</v>
      </c>
      <c r="S218" s="114" t="s">
        <v>9796</v>
      </c>
      <c r="T218" s="114" t="s">
        <v>52</v>
      </c>
      <c r="U218" s="874"/>
      <c r="V218" s="874"/>
      <c r="W218" s="114" t="s">
        <v>9796</v>
      </c>
      <c r="X218" s="114"/>
      <c r="Y218" s="875">
        <f t="shared" si="2"/>
        <v>0.23688000000000001</v>
      </c>
    </row>
    <row r="219" spans="1:25" s="3" customFormat="1" ht="30" customHeight="1" x14ac:dyDescent="0.2">
      <c r="A219" s="210">
        <v>171</v>
      </c>
      <c r="B219" s="114" t="s">
        <v>2656</v>
      </c>
      <c r="C219" s="114" t="s">
        <v>2671</v>
      </c>
      <c r="D219" s="114" t="s">
        <v>325</v>
      </c>
      <c r="E219" s="873">
        <v>6.0000000000000001E-3</v>
      </c>
      <c r="F219" s="114">
        <v>0.4</v>
      </c>
      <c r="G219" s="114" t="s">
        <v>374</v>
      </c>
      <c r="H219" s="114"/>
      <c r="I219" s="114" t="s">
        <v>180</v>
      </c>
      <c r="J219" s="114">
        <v>1005861319</v>
      </c>
      <c r="K219" s="115">
        <v>45695</v>
      </c>
      <c r="L219" s="114" t="s">
        <v>52</v>
      </c>
      <c r="M219" s="114" t="s">
        <v>321</v>
      </c>
      <c r="N219" s="115">
        <v>46060</v>
      </c>
      <c r="O219" s="115" t="s">
        <v>21</v>
      </c>
      <c r="P219" s="115">
        <v>46022</v>
      </c>
      <c r="Q219" s="114" t="s">
        <v>9796</v>
      </c>
      <c r="R219" s="114" t="s">
        <v>9796</v>
      </c>
      <c r="S219" s="114" t="s">
        <v>9796</v>
      </c>
      <c r="T219" s="114" t="s">
        <v>52</v>
      </c>
      <c r="U219" s="874"/>
      <c r="V219" s="874"/>
      <c r="W219" s="114" t="s">
        <v>9796</v>
      </c>
      <c r="X219" s="114"/>
      <c r="Y219" s="875">
        <f t="shared" si="2"/>
        <v>6.0000000000000001E-3</v>
      </c>
    </row>
    <row r="220" spans="1:25" s="3" customFormat="1" ht="30" customHeight="1" x14ac:dyDescent="0.2">
      <c r="A220" s="210">
        <v>172</v>
      </c>
      <c r="B220" s="114" t="s">
        <v>2672</v>
      </c>
      <c r="C220" s="114" t="s">
        <v>2673</v>
      </c>
      <c r="D220" s="114" t="s">
        <v>324</v>
      </c>
      <c r="E220" s="873">
        <v>0.19925999999999999</v>
      </c>
      <c r="F220" s="114">
        <v>0.4</v>
      </c>
      <c r="G220" s="114" t="s">
        <v>364</v>
      </c>
      <c r="H220" s="114"/>
      <c r="I220" s="114" t="s">
        <v>180</v>
      </c>
      <c r="J220" s="114">
        <v>1005862134</v>
      </c>
      <c r="K220" s="115">
        <v>45695</v>
      </c>
      <c r="L220" s="114" t="s">
        <v>52</v>
      </c>
      <c r="M220" s="114" t="s">
        <v>321</v>
      </c>
      <c r="N220" s="115">
        <v>46060</v>
      </c>
      <c r="O220" s="115" t="s">
        <v>21</v>
      </c>
      <c r="P220" s="115">
        <v>46022</v>
      </c>
      <c r="Q220" s="114" t="s">
        <v>9796</v>
      </c>
      <c r="R220" s="114" t="s">
        <v>9796</v>
      </c>
      <c r="S220" s="114" t="s">
        <v>9796</v>
      </c>
      <c r="T220" s="114" t="s">
        <v>52</v>
      </c>
      <c r="U220" s="874"/>
      <c r="V220" s="874"/>
      <c r="W220" s="114" t="s">
        <v>9796</v>
      </c>
      <c r="X220" s="114"/>
      <c r="Y220" s="875">
        <f t="shared" si="2"/>
        <v>0.19925999999999999</v>
      </c>
    </row>
    <row r="221" spans="1:25" s="3" customFormat="1" ht="30" customHeight="1" x14ac:dyDescent="0.2">
      <c r="A221" s="210">
        <v>173</v>
      </c>
      <c r="B221" s="114" t="s">
        <v>2672</v>
      </c>
      <c r="C221" s="114" t="s">
        <v>2674</v>
      </c>
      <c r="D221" s="114" t="s">
        <v>324</v>
      </c>
      <c r="E221" s="873">
        <v>0.01</v>
      </c>
      <c r="F221" s="114">
        <v>0.4</v>
      </c>
      <c r="G221" s="114" t="s">
        <v>364</v>
      </c>
      <c r="H221" s="114"/>
      <c r="I221" s="114" t="s">
        <v>180</v>
      </c>
      <c r="J221" s="114">
        <v>1005862135</v>
      </c>
      <c r="K221" s="115">
        <v>45695</v>
      </c>
      <c r="L221" s="114" t="s">
        <v>52</v>
      </c>
      <c r="M221" s="114" t="s">
        <v>321</v>
      </c>
      <c r="N221" s="115">
        <v>46060</v>
      </c>
      <c r="O221" s="115" t="s">
        <v>21</v>
      </c>
      <c r="P221" s="115">
        <v>46022</v>
      </c>
      <c r="Q221" s="114" t="s">
        <v>9796</v>
      </c>
      <c r="R221" s="114" t="s">
        <v>9796</v>
      </c>
      <c r="S221" s="114" t="s">
        <v>9796</v>
      </c>
      <c r="T221" s="114" t="s">
        <v>52</v>
      </c>
      <c r="U221" s="874"/>
      <c r="V221" s="874"/>
      <c r="W221" s="114" t="s">
        <v>9796</v>
      </c>
      <c r="X221" s="114"/>
      <c r="Y221" s="875">
        <f t="shared" si="2"/>
        <v>0.01</v>
      </c>
    </row>
    <row r="222" spans="1:25" s="3" customFormat="1" ht="30" customHeight="1" x14ac:dyDescent="0.2">
      <c r="A222" s="210">
        <v>174</v>
      </c>
      <c r="B222" s="114" t="s">
        <v>2672</v>
      </c>
      <c r="C222" s="114" t="s">
        <v>2674</v>
      </c>
      <c r="D222" s="114" t="s">
        <v>324</v>
      </c>
      <c r="E222" s="873">
        <v>2.1999999999999999E-2</v>
      </c>
      <c r="F222" s="114">
        <v>0.4</v>
      </c>
      <c r="G222" s="114" t="s">
        <v>364</v>
      </c>
      <c r="H222" s="114"/>
      <c r="I222" s="114" t="s">
        <v>180</v>
      </c>
      <c r="J222" s="114">
        <v>1005861555</v>
      </c>
      <c r="K222" s="115">
        <v>45695</v>
      </c>
      <c r="L222" s="114" t="s">
        <v>52</v>
      </c>
      <c r="M222" s="114" t="s">
        <v>321</v>
      </c>
      <c r="N222" s="115">
        <v>46060</v>
      </c>
      <c r="O222" s="114" t="s">
        <v>21</v>
      </c>
      <c r="P222" s="115">
        <v>46022</v>
      </c>
      <c r="Q222" s="114" t="s">
        <v>9796</v>
      </c>
      <c r="R222" s="114" t="s">
        <v>9796</v>
      </c>
      <c r="S222" s="114" t="s">
        <v>9796</v>
      </c>
      <c r="T222" s="114" t="s">
        <v>52</v>
      </c>
      <c r="U222" s="874"/>
      <c r="V222" s="874"/>
      <c r="W222" s="114" t="s">
        <v>9796</v>
      </c>
      <c r="X222" s="114"/>
      <c r="Y222" s="875">
        <f t="shared" si="2"/>
        <v>2.1999999999999999E-2</v>
      </c>
    </row>
    <row r="223" spans="1:25" s="3" customFormat="1" ht="30" customHeight="1" x14ac:dyDescent="0.2">
      <c r="A223" s="210">
        <v>175</v>
      </c>
      <c r="B223" s="114" t="s">
        <v>2675</v>
      </c>
      <c r="C223" s="114" t="s">
        <v>2676</v>
      </c>
      <c r="D223" s="114" t="s">
        <v>324</v>
      </c>
      <c r="E223" s="873">
        <v>8.0000000000000002E-3</v>
      </c>
      <c r="F223" s="114">
        <v>0.4</v>
      </c>
      <c r="G223" s="114" t="s">
        <v>364</v>
      </c>
      <c r="H223" s="114"/>
      <c r="I223" s="114" t="s">
        <v>180</v>
      </c>
      <c r="J223" s="114">
        <v>1005860493</v>
      </c>
      <c r="K223" s="115">
        <v>45694</v>
      </c>
      <c r="L223" s="114" t="s">
        <v>52</v>
      </c>
      <c r="M223" s="114" t="s">
        <v>321</v>
      </c>
      <c r="N223" s="115">
        <v>46059</v>
      </c>
      <c r="O223" s="115" t="s">
        <v>21</v>
      </c>
      <c r="P223" s="115">
        <v>46022</v>
      </c>
      <c r="Q223" s="114" t="s">
        <v>9796</v>
      </c>
      <c r="R223" s="114" t="s">
        <v>9796</v>
      </c>
      <c r="S223" s="114" t="s">
        <v>9796</v>
      </c>
      <c r="T223" s="114" t="s">
        <v>52</v>
      </c>
      <c r="U223" s="874"/>
      <c r="V223" s="874"/>
      <c r="W223" s="114" t="s">
        <v>9796</v>
      </c>
      <c r="X223" s="114"/>
      <c r="Y223" s="875">
        <f t="shared" si="2"/>
        <v>8.0000000000000002E-3</v>
      </c>
    </row>
    <row r="224" spans="1:25" s="3" customFormat="1" ht="30" customHeight="1" x14ac:dyDescent="0.2">
      <c r="A224" s="210">
        <v>176</v>
      </c>
      <c r="B224" s="114" t="s">
        <v>2675</v>
      </c>
      <c r="C224" s="114" t="s">
        <v>2677</v>
      </c>
      <c r="D224" s="114" t="s">
        <v>324</v>
      </c>
      <c r="E224" s="873">
        <v>1.4999999999999999E-2</v>
      </c>
      <c r="F224" s="114">
        <v>0.4</v>
      </c>
      <c r="G224" s="114" t="s">
        <v>364</v>
      </c>
      <c r="H224" s="114"/>
      <c r="I224" s="114" t="s">
        <v>180</v>
      </c>
      <c r="J224" s="114">
        <v>1005860496</v>
      </c>
      <c r="K224" s="115">
        <v>45694</v>
      </c>
      <c r="L224" s="114" t="s">
        <v>52</v>
      </c>
      <c r="M224" s="114" t="s">
        <v>321</v>
      </c>
      <c r="N224" s="115">
        <v>46059</v>
      </c>
      <c r="O224" s="115" t="s">
        <v>21</v>
      </c>
      <c r="P224" s="115">
        <v>46022</v>
      </c>
      <c r="Q224" s="114" t="s">
        <v>9796</v>
      </c>
      <c r="R224" s="114" t="s">
        <v>9796</v>
      </c>
      <c r="S224" s="114" t="s">
        <v>9796</v>
      </c>
      <c r="T224" s="114" t="s">
        <v>52</v>
      </c>
      <c r="U224" s="874"/>
      <c r="V224" s="874"/>
      <c r="W224" s="114" t="s">
        <v>9796</v>
      </c>
      <c r="X224" s="114"/>
      <c r="Y224" s="875">
        <f t="shared" si="2"/>
        <v>1.4999999999999999E-2</v>
      </c>
    </row>
    <row r="225" spans="1:25" s="3" customFormat="1" ht="30" customHeight="1" x14ac:dyDescent="0.2">
      <c r="A225" s="210">
        <v>177</v>
      </c>
      <c r="B225" s="114" t="s">
        <v>2672</v>
      </c>
      <c r="C225" s="114" t="s">
        <v>2673</v>
      </c>
      <c r="D225" s="114" t="s">
        <v>324</v>
      </c>
      <c r="E225" s="873">
        <v>1.2E-2</v>
      </c>
      <c r="F225" s="114">
        <v>0.4</v>
      </c>
      <c r="G225" s="114" t="s">
        <v>364</v>
      </c>
      <c r="H225" s="114"/>
      <c r="I225" s="114" t="s">
        <v>180</v>
      </c>
      <c r="J225" s="114">
        <v>1005862330</v>
      </c>
      <c r="K225" s="115">
        <v>45698</v>
      </c>
      <c r="L225" s="114" t="s">
        <v>52</v>
      </c>
      <c r="M225" s="114" t="s">
        <v>321</v>
      </c>
      <c r="N225" s="115">
        <v>46063</v>
      </c>
      <c r="O225" s="115" t="s">
        <v>21</v>
      </c>
      <c r="P225" s="115">
        <v>46022</v>
      </c>
      <c r="Q225" s="114" t="s">
        <v>9796</v>
      </c>
      <c r="R225" s="114" t="s">
        <v>9796</v>
      </c>
      <c r="S225" s="114" t="s">
        <v>9796</v>
      </c>
      <c r="T225" s="114" t="s">
        <v>52</v>
      </c>
      <c r="U225" s="874"/>
      <c r="V225" s="874"/>
      <c r="W225" s="114" t="s">
        <v>9796</v>
      </c>
      <c r="X225" s="114"/>
      <c r="Y225" s="875">
        <f t="shared" si="2"/>
        <v>1.2E-2</v>
      </c>
    </row>
    <row r="226" spans="1:25" s="3" customFormat="1" ht="30" customHeight="1" x14ac:dyDescent="0.2">
      <c r="A226" s="210">
        <v>178</v>
      </c>
      <c r="B226" s="114" t="s">
        <v>2672</v>
      </c>
      <c r="C226" s="114" t="s">
        <v>2674</v>
      </c>
      <c r="D226" s="114" t="s">
        <v>324</v>
      </c>
      <c r="E226" s="873">
        <v>3.0000000000000001E-3</v>
      </c>
      <c r="F226" s="114">
        <v>0.4</v>
      </c>
      <c r="G226" s="114" t="s">
        <v>364</v>
      </c>
      <c r="H226" s="114"/>
      <c r="I226" s="114" t="s">
        <v>180</v>
      </c>
      <c r="J226" s="114">
        <v>1005862915</v>
      </c>
      <c r="K226" s="115">
        <v>45698</v>
      </c>
      <c r="L226" s="114" t="s">
        <v>52</v>
      </c>
      <c r="M226" s="114" t="s">
        <v>321</v>
      </c>
      <c r="N226" s="115">
        <v>46063</v>
      </c>
      <c r="O226" s="115" t="s">
        <v>21</v>
      </c>
      <c r="P226" s="115">
        <v>46022</v>
      </c>
      <c r="Q226" s="114" t="s">
        <v>9796</v>
      </c>
      <c r="R226" s="114" t="s">
        <v>9796</v>
      </c>
      <c r="S226" s="114" t="s">
        <v>9796</v>
      </c>
      <c r="T226" s="114" t="s">
        <v>52</v>
      </c>
      <c r="U226" s="874"/>
      <c r="V226" s="874"/>
      <c r="W226" s="114" t="s">
        <v>9796</v>
      </c>
      <c r="X226" s="114"/>
      <c r="Y226" s="875">
        <f t="shared" si="2"/>
        <v>3.0000000000000001E-3</v>
      </c>
    </row>
    <row r="227" spans="1:25" s="3" customFormat="1" ht="30" customHeight="1" x14ac:dyDescent="0.2">
      <c r="A227" s="210">
        <v>179</v>
      </c>
      <c r="B227" s="114" t="s">
        <v>2678</v>
      </c>
      <c r="C227" s="114" t="s">
        <v>2679</v>
      </c>
      <c r="D227" s="114" t="s">
        <v>325</v>
      </c>
      <c r="E227" s="873">
        <v>3.0000000000000001E-3</v>
      </c>
      <c r="F227" s="114">
        <v>0.4</v>
      </c>
      <c r="G227" s="114" t="s">
        <v>454</v>
      </c>
      <c r="H227" s="114"/>
      <c r="I227" s="114" t="s">
        <v>180</v>
      </c>
      <c r="J227" s="114">
        <v>1005861229</v>
      </c>
      <c r="K227" s="115">
        <v>45695</v>
      </c>
      <c r="L227" s="114" t="s">
        <v>52</v>
      </c>
      <c r="M227" s="114" t="s">
        <v>321</v>
      </c>
      <c r="N227" s="115">
        <v>46060</v>
      </c>
      <c r="O227" s="115" t="s">
        <v>21</v>
      </c>
      <c r="P227" s="115">
        <v>46022</v>
      </c>
      <c r="Q227" s="114" t="s">
        <v>9796</v>
      </c>
      <c r="R227" s="114" t="s">
        <v>9796</v>
      </c>
      <c r="S227" s="114" t="s">
        <v>9796</v>
      </c>
      <c r="T227" s="114" t="s">
        <v>52</v>
      </c>
      <c r="U227" s="874"/>
      <c r="V227" s="874"/>
      <c r="W227" s="114" t="s">
        <v>9796</v>
      </c>
      <c r="X227" s="114"/>
      <c r="Y227" s="875">
        <f t="shared" si="2"/>
        <v>3.0000000000000001E-3</v>
      </c>
    </row>
    <row r="228" spans="1:25" s="3" customFormat="1" ht="30" customHeight="1" x14ac:dyDescent="0.2">
      <c r="A228" s="210">
        <v>180</v>
      </c>
      <c r="B228" s="114" t="s">
        <v>2680</v>
      </c>
      <c r="C228" s="114" t="s">
        <v>2681</v>
      </c>
      <c r="D228" s="114" t="s">
        <v>325</v>
      </c>
      <c r="E228" s="873">
        <v>1.4999999999999999E-2</v>
      </c>
      <c r="F228" s="114">
        <v>0.4</v>
      </c>
      <c r="G228" s="114" t="s">
        <v>454</v>
      </c>
      <c r="H228" s="114"/>
      <c r="I228" s="114" t="s">
        <v>180</v>
      </c>
      <c r="J228" s="114">
        <v>1005861230</v>
      </c>
      <c r="K228" s="115">
        <v>45695</v>
      </c>
      <c r="L228" s="114" t="s">
        <v>52</v>
      </c>
      <c r="M228" s="114" t="s">
        <v>321</v>
      </c>
      <c r="N228" s="115">
        <v>46060</v>
      </c>
      <c r="O228" s="115" t="s">
        <v>21</v>
      </c>
      <c r="P228" s="115">
        <v>46022</v>
      </c>
      <c r="Q228" s="114" t="s">
        <v>9796</v>
      </c>
      <c r="R228" s="114" t="s">
        <v>9796</v>
      </c>
      <c r="S228" s="114" t="s">
        <v>9796</v>
      </c>
      <c r="T228" s="114" t="s">
        <v>52</v>
      </c>
      <c r="U228" s="874"/>
      <c r="V228" s="874"/>
      <c r="W228" s="114" t="s">
        <v>9796</v>
      </c>
      <c r="X228" s="114"/>
      <c r="Y228" s="875">
        <f t="shared" si="2"/>
        <v>1.4999999999999999E-2</v>
      </c>
    </row>
    <row r="229" spans="1:25" s="3" customFormat="1" ht="30" customHeight="1" x14ac:dyDescent="0.2">
      <c r="A229" s="210">
        <v>181</v>
      </c>
      <c r="B229" s="114" t="s">
        <v>2680</v>
      </c>
      <c r="C229" s="114" t="s">
        <v>2681</v>
      </c>
      <c r="D229" s="114" t="s">
        <v>325</v>
      </c>
      <c r="E229" s="873">
        <v>3.9E-2</v>
      </c>
      <c r="F229" s="114">
        <v>0.4</v>
      </c>
      <c r="G229" s="114" t="s">
        <v>454</v>
      </c>
      <c r="H229" s="114"/>
      <c r="I229" s="114" t="s">
        <v>180</v>
      </c>
      <c r="J229" s="114">
        <v>1005861231</v>
      </c>
      <c r="K229" s="115">
        <v>45695</v>
      </c>
      <c r="L229" s="114" t="s">
        <v>52</v>
      </c>
      <c r="M229" s="114" t="s">
        <v>321</v>
      </c>
      <c r="N229" s="115">
        <v>46060</v>
      </c>
      <c r="O229" s="115" t="s">
        <v>21</v>
      </c>
      <c r="P229" s="115">
        <v>46022</v>
      </c>
      <c r="Q229" s="114" t="s">
        <v>9796</v>
      </c>
      <c r="R229" s="114" t="s">
        <v>9796</v>
      </c>
      <c r="S229" s="114" t="s">
        <v>9796</v>
      </c>
      <c r="T229" s="114" t="s">
        <v>52</v>
      </c>
      <c r="U229" s="874"/>
      <c r="V229" s="874"/>
      <c r="W229" s="114" t="s">
        <v>9796</v>
      </c>
      <c r="X229" s="114"/>
      <c r="Y229" s="875">
        <f t="shared" si="2"/>
        <v>3.9E-2</v>
      </c>
    </row>
    <row r="230" spans="1:25" s="3" customFormat="1" ht="30" customHeight="1" x14ac:dyDescent="0.2">
      <c r="A230" s="210">
        <v>182</v>
      </c>
      <c r="B230" s="114" t="s">
        <v>2680</v>
      </c>
      <c r="C230" s="114" t="s">
        <v>2681</v>
      </c>
      <c r="D230" s="114" t="s">
        <v>325</v>
      </c>
      <c r="E230" s="873">
        <v>3.0000000000000001E-3</v>
      </c>
      <c r="F230" s="114">
        <v>0.4</v>
      </c>
      <c r="G230" s="114" t="s">
        <v>454</v>
      </c>
      <c r="H230" s="114"/>
      <c r="I230" s="114" t="s">
        <v>180</v>
      </c>
      <c r="J230" s="114">
        <v>1005861232</v>
      </c>
      <c r="K230" s="115">
        <v>45695</v>
      </c>
      <c r="L230" s="114" t="s">
        <v>52</v>
      </c>
      <c r="M230" s="114" t="s">
        <v>321</v>
      </c>
      <c r="N230" s="115">
        <v>46060</v>
      </c>
      <c r="O230" s="115" t="s">
        <v>21</v>
      </c>
      <c r="P230" s="115">
        <v>46022</v>
      </c>
      <c r="Q230" s="114" t="s">
        <v>9796</v>
      </c>
      <c r="R230" s="114" t="s">
        <v>9796</v>
      </c>
      <c r="S230" s="114" t="s">
        <v>9796</v>
      </c>
      <c r="T230" s="114" t="s">
        <v>52</v>
      </c>
      <c r="U230" s="874"/>
      <c r="V230" s="874"/>
      <c r="W230" s="114" t="s">
        <v>9796</v>
      </c>
      <c r="X230" s="114"/>
      <c r="Y230" s="875">
        <f t="shared" si="2"/>
        <v>3.0000000000000001E-3</v>
      </c>
    </row>
    <row r="231" spans="1:25" s="3" customFormat="1" ht="30" customHeight="1" x14ac:dyDescent="0.2">
      <c r="A231" s="210">
        <v>183</v>
      </c>
      <c r="B231" s="114" t="s">
        <v>2682</v>
      </c>
      <c r="C231" s="114" t="s">
        <v>2683</v>
      </c>
      <c r="D231" s="114" t="s">
        <v>322</v>
      </c>
      <c r="E231" s="873">
        <v>0.1472</v>
      </c>
      <c r="F231" s="114">
        <v>20</v>
      </c>
      <c r="G231" s="114" t="s">
        <v>356</v>
      </c>
      <c r="H231" s="114"/>
      <c r="I231" s="114" t="s">
        <v>180</v>
      </c>
      <c r="J231" s="114">
        <v>1005869128</v>
      </c>
      <c r="K231" s="115">
        <v>45706</v>
      </c>
      <c r="L231" s="114" t="s">
        <v>52</v>
      </c>
      <c r="M231" s="114" t="s">
        <v>321</v>
      </c>
      <c r="N231" s="115">
        <v>46071</v>
      </c>
      <c r="O231" s="115" t="s">
        <v>21</v>
      </c>
      <c r="P231" s="115">
        <v>46022</v>
      </c>
      <c r="Q231" s="114" t="s">
        <v>9796</v>
      </c>
      <c r="R231" s="114" t="s">
        <v>9796</v>
      </c>
      <c r="S231" s="114" t="s">
        <v>9796</v>
      </c>
      <c r="T231" s="114" t="s">
        <v>52</v>
      </c>
      <c r="U231" s="874"/>
      <c r="V231" s="874"/>
      <c r="W231" s="114" t="s">
        <v>9796</v>
      </c>
      <c r="X231" s="114"/>
      <c r="Y231" s="875">
        <f t="shared" si="2"/>
        <v>0.1472</v>
      </c>
    </row>
    <row r="232" spans="1:25" s="3" customFormat="1" ht="30" customHeight="1" x14ac:dyDescent="0.2">
      <c r="A232" s="210">
        <v>184</v>
      </c>
      <c r="B232" s="114" t="s">
        <v>2680</v>
      </c>
      <c r="C232" s="114" t="s">
        <v>2681</v>
      </c>
      <c r="D232" s="114" t="s">
        <v>325</v>
      </c>
      <c r="E232" s="873">
        <v>8.0000000000000002E-3</v>
      </c>
      <c r="F232" s="114">
        <v>0.4</v>
      </c>
      <c r="G232" s="114" t="s">
        <v>454</v>
      </c>
      <c r="H232" s="114"/>
      <c r="I232" s="114" t="s">
        <v>180</v>
      </c>
      <c r="J232" s="114">
        <v>1005862603</v>
      </c>
      <c r="K232" s="115">
        <v>45698</v>
      </c>
      <c r="L232" s="114" t="s">
        <v>52</v>
      </c>
      <c r="M232" s="114" t="s">
        <v>321</v>
      </c>
      <c r="N232" s="115">
        <v>46063</v>
      </c>
      <c r="O232" s="115" t="s">
        <v>21</v>
      </c>
      <c r="P232" s="115">
        <v>46022</v>
      </c>
      <c r="Q232" s="114" t="s">
        <v>9796</v>
      </c>
      <c r="R232" s="114" t="s">
        <v>9796</v>
      </c>
      <c r="S232" s="114" t="s">
        <v>9796</v>
      </c>
      <c r="T232" s="114" t="s">
        <v>52</v>
      </c>
      <c r="U232" s="874"/>
      <c r="V232" s="874"/>
      <c r="W232" s="114" t="s">
        <v>9796</v>
      </c>
      <c r="X232" s="114"/>
      <c r="Y232" s="875">
        <f t="shared" si="2"/>
        <v>8.0000000000000002E-3</v>
      </c>
    </row>
    <row r="233" spans="1:25" s="3" customFormat="1" ht="30" customHeight="1" x14ac:dyDescent="0.2">
      <c r="A233" s="210">
        <v>185</v>
      </c>
      <c r="B233" s="114" t="s">
        <v>2684</v>
      </c>
      <c r="C233" s="114" t="s">
        <v>2685</v>
      </c>
      <c r="D233" s="114" t="s">
        <v>327</v>
      </c>
      <c r="E233" s="873">
        <v>2.5000000000000001E-2</v>
      </c>
      <c r="F233" s="114">
        <v>0.4</v>
      </c>
      <c r="G233" s="114" t="s">
        <v>904</v>
      </c>
      <c r="H233" s="114"/>
      <c r="I233" s="114" t="s">
        <v>180</v>
      </c>
      <c r="J233" s="114">
        <v>1005865883</v>
      </c>
      <c r="K233" s="115">
        <v>45701</v>
      </c>
      <c r="L233" s="114" t="s">
        <v>52</v>
      </c>
      <c r="M233" s="114" t="s">
        <v>321</v>
      </c>
      <c r="N233" s="115">
        <v>46066</v>
      </c>
      <c r="O233" s="115" t="s">
        <v>21</v>
      </c>
      <c r="P233" s="115">
        <v>46022</v>
      </c>
      <c r="Q233" s="114" t="s">
        <v>9796</v>
      </c>
      <c r="R233" s="114" t="s">
        <v>9796</v>
      </c>
      <c r="S233" s="114" t="s">
        <v>9796</v>
      </c>
      <c r="T233" s="114" t="s">
        <v>52</v>
      </c>
      <c r="U233" s="874"/>
      <c r="V233" s="874"/>
      <c r="W233" s="114" t="s">
        <v>9796</v>
      </c>
      <c r="X233" s="114"/>
      <c r="Y233" s="875">
        <f t="shared" si="2"/>
        <v>2.5000000000000001E-2</v>
      </c>
    </row>
    <row r="234" spans="1:25" s="3" customFormat="1" ht="30" customHeight="1" x14ac:dyDescent="0.2">
      <c r="A234" s="210">
        <v>186</v>
      </c>
      <c r="B234" s="114" t="s">
        <v>2287</v>
      </c>
      <c r="C234" s="114" t="s">
        <v>2288</v>
      </c>
      <c r="D234" s="114" t="s">
        <v>324</v>
      </c>
      <c r="E234" s="873">
        <v>0.35</v>
      </c>
      <c r="F234" s="114">
        <v>20</v>
      </c>
      <c r="G234" s="114" t="s">
        <v>737</v>
      </c>
      <c r="H234" s="114"/>
      <c r="I234" s="114" t="s">
        <v>180</v>
      </c>
      <c r="J234" s="114">
        <v>1005864373</v>
      </c>
      <c r="K234" s="115">
        <v>45699</v>
      </c>
      <c r="L234" s="114" t="s">
        <v>52</v>
      </c>
      <c r="M234" s="114" t="s">
        <v>321</v>
      </c>
      <c r="N234" s="115">
        <v>46064</v>
      </c>
      <c r="O234" s="115" t="s">
        <v>21</v>
      </c>
      <c r="P234" s="115">
        <v>46022</v>
      </c>
      <c r="Q234" s="114" t="s">
        <v>9796</v>
      </c>
      <c r="R234" s="114" t="s">
        <v>9796</v>
      </c>
      <c r="S234" s="114" t="s">
        <v>9796</v>
      </c>
      <c r="T234" s="114" t="s">
        <v>52</v>
      </c>
      <c r="U234" s="874"/>
      <c r="V234" s="874"/>
      <c r="W234" s="114" t="s">
        <v>9796</v>
      </c>
      <c r="X234" s="114"/>
      <c r="Y234" s="875">
        <f t="shared" si="2"/>
        <v>0.35</v>
      </c>
    </row>
    <row r="235" spans="1:25" s="3" customFormat="1" ht="30" customHeight="1" x14ac:dyDescent="0.2">
      <c r="A235" s="210">
        <v>187</v>
      </c>
      <c r="B235" s="114" t="s">
        <v>2684</v>
      </c>
      <c r="C235" s="114" t="s">
        <v>2686</v>
      </c>
      <c r="D235" s="114" t="s">
        <v>327</v>
      </c>
      <c r="E235" s="873">
        <v>1.7000000000000001E-2</v>
      </c>
      <c r="F235" s="114">
        <v>0.4</v>
      </c>
      <c r="G235" s="114" t="s">
        <v>380</v>
      </c>
      <c r="H235" s="114"/>
      <c r="I235" s="114" t="s">
        <v>180</v>
      </c>
      <c r="J235" s="114">
        <v>1005865884</v>
      </c>
      <c r="K235" s="115">
        <v>45701</v>
      </c>
      <c r="L235" s="114" t="s">
        <v>52</v>
      </c>
      <c r="M235" s="114" t="s">
        <v>321</v>
      </c>
      <c r="N235" s="115">
        <v>46066</v>
      </c>
      <c r="O235" s="115" t="s">
        <v>21</v>
      </c>
      <c r="P235" s="115">
        <v>46022</v>
      </c>
      <c r="Q235" s="114" t="s">
        <v>9796</v>
      </c>
      <c r="R235" s="114" t="s">
        <v>9796</v>
      </c>
      <c r="S235" s="114" t="s">
        <v>9796</v>
      </c>
      <c r="T235" s="114" t="s">
        <v>52</v>
      </c>
      <c r="U235" s="874"/>
      <c r="V235" s="874"/>
      <c r="W235" s="114" t="s">
        <v>9796</v>
      </c>
      <c r="X235" s="114"/>
      <c r="Y235" s="875">
        <f t="shared" si="2"/>
        <v>1.7000000000000001E-2</v>
      </c>
    </row>
    <row r="236" spans="1:25" s="3" customFormat="1" ht="30" customHeight="1" x14ac:dyDescent="0.2">
      <c r="A236" s="210">
        <v>188</v>
      </c>
      <c r="B236" s="114" t="s">
        <v>2283</v>
      </c>
      <c r="C236" s="114" t="s">
        <v>2687</v>
      </c>
      <c r="D236" s="114" t="s">
        <v>323</v>
      </c>
      <c r="E236" s="873">
        <v>4.0000000000000001E-3</v>
      </c>
      <c r="F236" s="114">
        <v>0.4</v>
      </c>
      <c r="G236" s="114" t="s">
        <v>385</v>
      </c>
      <c r="H236" s="114"/>
      <c r="I236" s="114" t="s">
        <v>180</v>
      </c>
      <c r="J236" s="114">
        <v>1005860553</v>
      </c>
      <c r="K236" s="115">
        <v>45694</v>
      </c>
      <c r="L236" s="114" t="s">
        <v>52</v>
      </c>
      <c r="M236" s="114" t="s">
        <v>321</v>
      </c>
      <c r="N236" s="115">
        <v>46059</v>
      </c>
      <c r="O236" s="115" t="s">
        <v>21</v>
      </c>
      <c r="P236" s="115">
        <v>46022</v>
      </c>
      <c r="Q236" s="114" t="s">
        <v>9796</v>
      </c>
      <c r="R236" s="114" t="s">
        <v>9796</v>
      </c>
      <c r="S236" s="114" t="s">
        <v>9796</v>
      </c>
      <c r="T236" s="114" t="s">
        <v>52</v>
      </c>
      <c r="U236" s="874"/>
      <c r="V236" s="874"/>
      <c r="W236" s="114" t="s">
        <v>9796</v>
      </c>
      <c r="X236" s="114"/>
      <c r="Y236" s="875">
        <f t="shared" si="2"/>
        <v>4.0000000000000001E-3</v>
      </c>
    </row>
    <row r="237" spans="1:25" s="3" customFormat="1" ht="30" customHeight="1" x14ac:dyDescent="0.2">
      <c r="A237" s="210">
        <v>189</v>
      </c>
      <c r="B237" s="114" t="s">
        <v>2283</v>
      </c>
      <c r="C237" s="114" t="s">
        <v>2688</v>
      </c>
      <c r="D237" s="114" t="s">
        <v>323</v>
      </c>
      <c r="E237" s="873">
        <v>8.0000000000000002E-3</v>
      </c>
      <c r="F237" s="114">
        <v>0.4</v>
      </c>
      <c r="G237" s="114" t="s">
        <v>385</v>
      </c>
      <c r="H237" s="114"/>
      <c r="I237" s="114" t="s">
        <v>180</v>
      </c>
      <c r="J237" s="114">
        <v>1005859918</v>
      </c>
      <c r="K237" s="115">
        <v>45693</v>
      </c>
      <c r="L237" s="114" t="s">
        <v>52</v>
      </c>
      <c r="M237" s="114" t="s">
        <v>321</v>
      </c>
      <c r="N237" s="115">
        <v>46058</v>
      </c>
      <c r="O237" s="115" t="s">
        <v>21</v>
      </c>
      <c r="P237" s="115">
        <v>46022</v>
      </c>
      <c r="Q237" s="114" t="s">
        <v>9796</v>
      </c>
      <c r="R237" s="114" t="s">
        <v>9796</v>
      </c>
      <c r="S237" s="114" t="s">
        <v>9796</v>
      </c>
      <c r="T237" s="114" t="s">
        <v>52</v>
      </c>
      <c r="U237" s="874"/>
      <c r="V237" s="874"/>
      <c r="W237" s="114" t="s">
        <v>9796</v>
      </c>
      <c r="X237" s="114"/>
      <c r="Y237" s="875">
        <f t="shared" si="2"/>
        <v>8.0000000000000002E-3</v>
      </c>
    </row>
    <row r="238" spans="1:25" s="3" customFormat="1" ht="30" customHeight="1" x14ac:dyDescent="0.2">
      <c r="A238" s="210">
        <v>190</v>
      </c>
      <c r="B238" s="114" t="s">
        <v>2283</v>
      </c>
      <c r="C238" s="114" t="s">
        <v>2689</v>
      </c>
      <c r="D238" s="114" t="s">
        <v>323</v>
      </c>
      <c r="E238" s="873">
        <v>2E-3</v>
      </c>
      <c r="F238" s="114">
        <v>0.4</v>
      </c>
      <c r="G238" s="114" t="s">
        <v>385</v>
      </c>
      <c r="H238" s="114"/>
      <c r="I238" s="114" t="s">
        <v>180</v>
      </c>
      <c r="J238" s="114">
        <v>1005859262</v>
      </c>
      <c r="K238" s="115">
        <v>45693</v>
      </c>
      <c r="L238" s="114" t="s">
        <v>52</v>
      </c>
      <c r="M238" s="114" t="s">
        <v>321</v>
      </c>
      <c r="N238" s="115">
        <v>46058</v>
      </c>
      <c r="O238" s="115" t="s">
        <v>21</v>
      </c>
      <c r="P238" s="115">
        <v>46022</v>
      </c>
      <c r="Q238" s="114" t="s">
        <v>9796</v>
      </c>
      <c r="R238" s="114" t="s">
        <v>9796</v>
      </c>
      <c r="S238" s="114" t="s">
        <v>9796</v>
      </c>
      <c r="T238" s="114" t="s">
        <v>52</v>
      </c>
      <c r="U238" s="874"/>
      <c r="V238" s="874"/>
      <c r="W238" s="114" t="s">
        <v>9796</v>
      </c>
      <c r="X238" s="114"/>
      <c r="Y238" s="875">
        <f t="shared" si="2"/>
        <v>2E-3</v>
      </c>
    </row>
    <row r="239" spans="1:25" s="3" customFormat="1" ht="30" customHeight="1" x14ac:dyDescent="0.2">
      <c r="A239" s="210">
        <v>191</v>
      </c>
      <c r="B239" s="114" t="s">
        <v>2283</v>
      </c>
      <c r="C239" s="114" t="s">
        <v>2690</v>
      </c>
      <c r="D239" s="114" t="s">
        <v>323</v>
      </c>
      <c r="E239" s="873">
        <v>3.0000000000000001E-3</v>
      </c>
      <c r="F239" s="114">
        <v>0.23</v>
      </c>
      <c r="G239" s="114" t="s">
        <v>385</v>
      </c>
      <c r="H239" s="114"/>
      <c r="I239" s="114" t="s">
        <v>180</v>
      </c>
      <c r="J239" s="114">
        <v>1005859361</v>
      </c>
      <c r="K239" s="115">
        <v>45693</v>
      </c>
      <c r="L239" s="114" t="s">
        <v>52</v>
      </c>
      <c r="M239" s="114" t="s">
        <v>321</v>
      </c>
      <c r="N239" s="115">
        <v>46058</v>
      </c>
      <c r="O239" s="115" t="s">
        <v>21</v>
      </c>
      <c r="P239" s="115">
        <v>46022</v>
      </c>
      <c r="Q239" s="114" t="s">
        <v>9796</v>
      </c>
      <c r="R239" s="114" t="s">
        <v>9796</v>
      </c>
      <c r="S239" s="114" t="s">
        <v>9796</v>
      </c>
      <c r="T239" s="114" t="s">
        <v>52</v>
      </c>
      <c r="U239" s="874"/>
      <c r="V239" s="874"/>
      <c r="W239" s="114" t="s">
        <v>9796</v>
      </c>
      <c r="X239" s="114"/>
      <c r="Y239" s="875">
        <f t="shared" si="2"/>
        <v>3.0000000000000001E-3</v>
      </c>
    </row>
    <row r="240" spans="1:25" s="3" customFormat="1" ht="30" customHeight="1" x14ac:dyDescent="0.2">
      <c r="A240" s="210">
        <v>192</v>
      </c>
      <c r="B240" s="114" t="s">
        <v>2283</v>
      </c>
      <c r="C240" s="114" t="s">
        <v>2284</v>
      </c>
      <c r="D240" s="114" t="s">
        <v>323</v>
      </c>
      <c r="E240" s="873">
        <v>1.2E-2</v>
      </c>
      <c r="F240" s="114">
        <v>0.4</v>
      </c>
      <c r="G240" s="114" t="s">
        <v>385</v>
      </c>
      <c r="H240" s="114"/>
      <c r="I240" s="114" t="s">
        <v>180</v>
      </c>
      <c r="J240" s="114">
        <v>1005856311</v>
      </c>
      <c r="K240" s="115">
        <v>45688</v>
      </c>
      <c r="L240" s="114" t="s">
        <v>52</v>
      </c>
      <c r="M240" s="114" t="s">
        <v>321</v>
      </c>
      <c r="N240" s="115">
        <v>46053</v>
      </c>
      <c r="O240" s="115" t="s">
        <v>21</v>
      </c>
      <c r="P240" s="115">
        <v>46022</v>
      </c>
      <c r="Q240" s="114" t="s">
        <v>9796</v>
      </c>
      <c r="R240" s="114" t="s">
        <v>9796</v>
      </c>
      <c r="S240" s="114" t="s">
        <v>9796</v>
      </c>
      <c r="T240" s="114" t="s">
        <v>52</v>
      </c>
      <c r="U240" s="874"/>
      <c r="V240" s="874"/>
      <c r="W240" s="114" t="s">
        <v>9796</v>
      </c>
      <c r="X240" s="114"/>
      <c r="Y240" s="875">
        <f t="shared" si="2"/>
        <v>1.2E-2</v>
      </c>
    </row>
    <row r="241" spans="1:25" s="3" customFormat="1" ht="30" customHeight="1" x14ac:dyDescent="0.2">
      <c r="A241" s="210">
        <v>193</v>
      </c>
      <c r="B241" s="114" t="s">
        <v>2287</v>
      </c>
      <c r="C241" s="114" t="s">
        <v>2288</v>
      </c>
      <c r="D241" s="114" t="s">
        <v>324</v>
      </c>
      <c r="E241" s="873">
        <v>0.04</v>
      </c>
      <c r="F241" s="114">
        <v>0.4</v>
      </c>
      <c r="G241" s="114" t="s">
        <v>376</v>
      </c>
      <c r="H241" s="114"/>
      <c r="I241" s="114" t="s">
        <v>180</v>
      </c>
      <c r="J241" s="114">
        <v>1005863883</v>
      </c>
      <c r="K241" s="115">
        <v>45699</v>
      </c>
      <c r="L241" s="114" t="s">
        <v>52</v>
      </c>
      <c r="M241" s="114" t="s">
        <v>321</v>
      </c>
      <c r="N241" s="115">
        <v>46064</v>
      </c>
      <c r="O241" s="115" t="s">
        <v>21</v>
      </c>
      <c r="P241" s="115">
        <v>46022</v>
      </c>
      <c r="Q241" s="114" t="s">
        <v>9796</v>
      </c>
      <c r="R241" s="114" t="s">
        <v>9796</v>
      </c>
      <c r="S241" s="114" t="s">
        <v>9796</v>
      </c>
      <c r="T241" s="114" t="s">
        <v>52</v>
      </c>
      <c r="U241" s="874"/>
      <c r="V241" s="874"/>
      <c r="W241" s="114" t="s">
        <v>9796</v>
      </c>
      <c r="X241" s="114"/>
      <c r="Y241" s="875">
        <f t="shared" si="2"/>
        <v>0.04</v>
      </c>
    </row>
    <row r="242" spans="1:25" s="3" customFormat="1" ht="30" customHeight="1" x14ac:dyDescent="0.2">
      <c r="A242" s="210">
        <v>194</v>
      </c>
      <c r="B242" s="114" t="s">
        <v>2684</v>
      </c>
      <c r="C242" s="114" t="s">
        <v>2691</v>
      </c>
      <c r="D242" s="114" t="s">
        <v>327</v>
      </c>
      <c r="E242" s="873">
        <v>3.0000000000000001E-3</v>
      </c>
      <c r="F242" s="114">
        <v>0.23</v>
      </c>
      <c r="G242" s="114" t="s">
        <v>380</v>
      </c>
      <c r="H242" s="114"/>
      <c r="I242" s="114" t="s">
        <v>180</v>
      </c>
      <c r="J242" s="114">
        <v>1005861736</v>
      </c>
      <c r="K242" s="115">
        <v>45695</v>
      </c>
      <c r="L242" s="114" t="s">
        <v>52</v>
      </c>
      <c r="M242" s="114" t="s">
        <v>321</v>
      </c>
      <c r="N242" s="115">
        <v>46060</v>
      </c>
      <c r="O242" s="115" t="s">
        <v>21</v>
      </c>
      <c r="P242" s="115">
        <v>46022</v>
      </c>
      <c r="Q242" s="114" t="s">
        <v>9796</v>
      </c>
      <c r="R242" s="114" t="s">
        <v>9796</v>
      </c>
      <c r="S242" s="114" t="s">
        <v>9796</v>
      </c>
      <c r="T242" s="114" t="s">
        <v>52</v>
      </c>
      <c r="U242" s="874"/>
      <c r="V242" s="874"/>
      <c r="W242" s="114" t="s">
        <v>9796</v>
      </c>
      <c r="X242" s="114"/>
      <c r="Y242" s="875">
        <f t="shared" ref="Y242:Y305" si="3">E242</f>
        <v>3.0000000000000001E-3</v>
      </c>
    </row>
    <row r="243" spans="1:25" s="3" customFormat="1" ht="30" customHeight="1" x14ac:dyDescent="0.2">
      <c r="A243" s="210">
        <v>195</v>
      </c>
      <c r="B243" s="114" t="s">
        <v>2684</v>
      </c>
      <c r="C243" s="114" t="s">
        <v>2692</v>
      </c>
      <c r="D243" s="114" t="s">
        <v>327</v>
      </c>
      <c r="E243" s="873">
        <v>2E-3</v>
      </c>
      <c r="F243" s="114">
        <v>0.23</v>
      </c>
      <c r="G243" s="114" t="s">
        <v>366</v>
      </c>
      <c r="H243" s="114"/>
      <c r="I243" s="114" t="s">
        <v>180</v>
      </c>
      <c r="J243" s="114">
        <v>1005861737</v>
      </c>
      <c r="K243" s="115">
        <v>45695</v>
      </c>
      <c r="L243" s="114" t="s">
        <v>52</v>
      </c>
      <c r="M243" s="114" t="s">
        <v>321</v>
      </c>
      <c r="N243" s="115">
        <v>46060</v>
      </c>
      <c r="O243" s="115" t="s">
        <v>21</v>
      </c>
      <c r="P243" s="115">
        <v>46022</v>
      </c>
      <c r="Q243" s="114" t="s">
        <v>9796</v>
      </c>
      <c r="R243" s="114" t="s">
        <v>9796</v>
      </c>
      <c r="S243" s="114" t="s">
        <v>9796</v>
      </c>
      <c r="T243" s="114" t="s">
        <v>52</v>
      </c>
      <c r="U243" s="874"/>
      <c r="V243" s="874"/>
      <c r="W243" s="114" t="s">
        <v>9796</v>
      </c>
      <c r="X243" s="114"/>
      <c r="Y243" s="875">
        <f t="shared" si="3"/>
        <v>2E-3</v>
      </c>
    </row>
    <row r="244" spans="1:25" s="3" customFormat="1" ht="30" customHeight="1" x14ac:dyDescent="0.2">
      <c r="A244" s="210">
        <v>196</v>
      </c>
      <c r="B244" s="114" t="s">
        <v>2684</v>
      </c>
      <c r="C244" s="114" t="s">
        <v>2693</v>
      </c>
      <c r="D244" s="114" t="s">
        <v>327</v>
      </c>
      <c r="E244" s="873">
        <v>2E-3</v>
      </c>
      <c r="F244" s="114">
        <v>0.4</v>
      </c>
      <c r="G244" s="114" t="s">
        <v>380</v>
      </c>
      <c r="H244" s="114"/>
      <c r="I244" s="114" t="s">
        <v>180</v>
      </c>
      <c r="J244" s="114">
        <v>1005861658</v>
      </c>
      <c r="K244" s="115">
        <v>45695</v>
      </c>
      <c r="L244" s="114" t="s">
        <v>52</v>
      </c>
      <c r="M244" s="114" t="s">
        <v>321</v>
      </c>
      <c r="N244" s="115">
        <v>46060</v>
      </c>
      <c r="O244" s="115" t="s">
        <v>21</v>
      </c>
      <c r="P244" s="115">
        <v>46022</v>
      </c>
      <c r="Q244" s="114" t="s">
        <v>9796</v>
      </c>
      <c r="R244" s="114" t="s">
        <v>9796</v>
      </c>
      <c r="S244" s="114" t="s">
        <v>9796</v>
      </c>
      <c r="T244" s="114" t="s">
        <v>52</v>
      </c>
      <c r="U244" s="874"/>
      <c r="V244" s="874"/>
      <c r="W244" s="114" t="s">
        <v>9796</v>
      </c>
      <c r="X244" s="114"/>
      <c r="Y244" s="875">
        <f t="shared" si="3"/>
        <v>2E-3</v>
      </c>
    </row>
    <row r="245" spans="1:25" s="3" customFormat="1" ht="30" customHeight="1" x14ac:dyDescent="0.2">
      <c r="A245" s="210">
        <v>197</v>
      </c>
      <c r="B245" s="114" t="s">
        <v>549</v>
      </c>
      <c r="C245" s="114" t="s">
        <v>550</v>
      </c>
      <c r="D245" s="114" t="s">
        <v>327</v>
      </c>
      <c r="E245" s="873">
        <v>8.0000000000000002E-3</v>
      </c>
      <c r="F245" s="114">
        <v>0.4</v>
      </c>
      <c r="G245" s="114" t="s">
        <v>2296</v>
      </c>
      <c r="H245" s="114"/>
      <c r="I245" s="114" t="s">
        <v>180</v>
      </c>
      <c r="J245" s="114">
        <v>1005855351</v>
      </c>
      <c r="K245" s="115">
        <v>45686</v>
      </c>
      <c r="L245" s="114" t="s">
        <v>52</v>
      </c>
      <c r="M245" s="114" t="s">
        <v>321</v>
      </c>
      <c r="N245" s="115">
        <v>46051</v>
      </c>
      <c r="O245" s="115" t="s">
        <v>21</v>
      </c>
      <c r="P245" s="115">
        <v>46022</v>
      </c>
      <c r="Q245" s="114" t="s">
        <v>9796</v>
      </c>
      <c r="R245" s="114" t="s">
        <v>9796</v>
      </c>
      <c r="S245" s="114" t="s">
        <v>9796</v>
      </c>
      <c r="T245" s="114" t="s">
        <v>52</v>
      </c>
      <c r="U245" s="874"/>
      <c r="V245" s="874"/>
      <c r="W245" s="114" t="s">
        <v>9796</v>
      </c>
      <c r="X245" s="114"/>
      <c r="Y245" s="875">
        <f t="shared" si="3"/>
        <v>8.0000000000000002E-3</v>
      </c>
    </row>
    <row r="246" spans="1:25" s="3" customFormat="1" ht="30" customHeight="1" x14ac:dyDescent="0.2">
      <c r="A246" s="210">
        <v>198</v>
      </c>
      <c r="B246" s="114" t="s">
        <v>2285</v>
      </c>
      <c r="C246" s="114" t="s">
        <v>2286</v>
      </c>
      <c r="D246" s="114" t="s">
        <v>327</v>
      </c>
      <c r="E246" s="873">
        <v>0.01</v>
      </c>
      <c r="F246" s="114">
        <v>0.4</v>
      </c>
      <c r="G246" s="114" t="s">
        <v>380</v>
      </c>
      <c r="H246" s="114"/>
      <c r="I246" s="114" t="s">
        <v>180</v>
      </c>
      <c r="J246" s="114">
        <v>1005856482</v>
      </c>
      <c r="K246" s="115">
        <v>45688</v>
      </c>
      <c r="L246" s="114" t="s">
        <v>52</v>
      </c>
      <c r="M246" s="114" t="s">
        <v>321</v>
      </c>
      <c r="N246" s="115">
        <v>46053</v>
      </c>
      <c r="O246" s="115" t="s">
        <v>21</v>
      </c>
      <c r="P246" s="115">
        <v>46022</v>
      </c>
      <c r="Q246" s="114" t="s">
        <v>9796</v>
      </c>
      <c r="R246" s="114" t="s">
        <v>9796</v>
      </c>
      <c r="S246" s="114" t="s">
        <v>9796</v>
      </c>
      <c r="T246" s="114" t="s">
        <v>52</v>
      </c>
      <c r="U246" s="874"/>
      <c r="V246" s="874"/>
      <c r="W246" s="114" t="s">
        <v>9796</v>
      </c>
      <c r="X246" s="114"/>
      <c r="Y246" s="875">
        <f t="shared" si="3"/>
        <v>0.01</v>
      </c>
    </row>
    <row r="247" spans="1:25" s="3" customFormat="1" ht="30" customHeight="1" x14ac:dyDescent="0.2">
      <c r="A247" s="210">
        <v>199</v>
      </c>
      <c r="B247" s="114" t="s">
        <v>2285</v>
      </c>
      <c r="C247" s="114" t="s">
        <v>2286</v>
      </c>
      <c r="D247" s="114" t="s">
        <v>327</v>
      </c>
      <c r="E247" s="873">
        <v>3.0000000000000001E-3</v>
      </c>
      <c r="F247" s="114">
        <v>0.23</v>
      </c>
      <c r="G247" s="114" t="s">
        <v>380</v>
      </c>
      <c r="H247" s="114"/>
      <c r="I247" s="114" t="s">
        <v>180</v>
      </c>
      <c r="J247" s="114">
        <v>1005856479</v>
      </c>
      <c r="K247" s="115">
        <v>45688</v>
      </c>
      <c r="L247" s="114" t="s">
        <v>52</v>
      </c>
      <c r="M247" s="114" t="s">
        <v>321</v>
      </c>
      <c r="N247" s="115">
        <v>46053</v>
      </c>
      <c r="O247" s="115" t="s">
        <v>21</v>
      </c>
      <c r="P247" s="115">
        <v>46022</v>
      </c>
      <c r="Q247" s="114" t="s">
        <v>9796</v>
      </c>
      <c r="R247" s="114" t="s">
        <v>9796</v>
      </c>
      <c r="S247" s="114" t="s">
        <v>9796</v>
      </c>
      <c r="T247" s="114" t="s">
        <v>52</v>
      </c>
      <c r="U247" s="874"/>
      <c r="V247" s="874"/>
      <c r="W247" s="114" t="s">
        <v>9796</v>
      </c>
      <c r="X247" s="114"/>
      <c r="Y247" s="875">
        <f t="shared" si="3"/>
        <v>3.0000000000000001E-3</v>
      </c>
    </row>
    <row r="248" spans="1:25" s="3" customFormat="1" ht="30" customHeight="1" x14ac:dyDescent="0.2">
      <c r="A248" s="210">
        <v>200</v>
      </c>
      <c r="B248" s="114" t="s">
        <v>2285</v>
      </c>
      <c r="C248" s="114" t="s">
        <v>2286</v>
      </c>
      <c r="D248" s="114" t="s">
        <v>327</v>
      </c>
      <c r="E248" s="873">
        <v>4.3999999999999997E-2</v>
      </c>
      <c r="F248" s="114">
        <v>0.4</v>
      </c>
      <c r="G248" s="114" t="s">
        <v>380</v>
      </c>
      <c r="H248" s="114"/>
      <c r="I248" s="114" t="s">
        <v>180</v>
      </c>
      <c r="J248" s="114">
        <v>1005862067</v>
      </c>
      <c r="K248" s="115">
        <v>45695</v>
      </c>
      <c r="L248" s="114" t="s">
        <v>52</v>
      </c>
      <c r="M248" s="114" t="s">
        <v>321</v>
      </c>
      <c r="N248" s="115">
        <v>46060</v>
      </c>
      <c r="O248" s="115" t="s">
        <v>21</v>
      </c>
      <c r="P248" s="115">
        <v>46022</v>
      </c>
      <c r="Q248" s="114" t="s">
        <v>9796</v>
      </c>
      <c r="R248" s="114" t="s">
        <v>9796</v>
      </c>
      <c r="S248" s="114" t="s">
        <v>9796</v>
      </c>
      <c r="T248" s="114" t="s">
        <v>52</v>
      </c>
      <c r="U248" s="874"/>
      <c r="V248" s="874"/>
      <c r="W248" s="114" t="s">
        <v>9796</v>
      </c>
      <c r="X248" s="114"/>
      <c r="Y248" s="875">
        <f t="shared" si="3"/>
        <v>4.3999999999999997E-2</v>
      </c>
    </row>
    <row r="249" spans="1:25" s="3" customFormat="1" ht="30" customHeight="1" x14ac:dyDescent="0.2">
      <c r="A249" s="210">
        <v>201</v>
      </c>
      <c r="B249" s="114" t="s">
        <v>2694</v>
      </c>
      <c r="C249" s="114" t="s">
        <v>2695</v>
      </c>
      <c r="D249" s="114" t="s">
        <v>322</v>
      </c>
      <c r="E249" s="873">
        <v>0.2</v>
      </c>
      <c r="F249" s="114">
        <v>0.4</v>
      </c>
      <c r="G249" s="114" t="s">
        <v>367</v>
      </c>
      <c r="H249" s="114"/>
      <c r="I249" s="114" t="s">
        <v>180</v>
      </c>
      <c r="J249" s="114">
        <v>1005871397</v>
      </c>
      <c r="K249" s="115">
        <v>45708</v>
      </c>
      <c r="L249" s="114" t="s">
        <v>52</v>
      </c>
      <c r="M249" s="114" t="s">
        <v>321</v>
      </c>
      <c r="N249" s="115">
        <v>46073</v>
      </c>
      <c r="O249" s="115" t="s">
        <v>21</v>
      </c>
      <c r="P249" s="115">
        <v>46022</v>
      </c>
      <c r="Q249" s="114" t="s">
        <v>9796</v>
      </c>
      <c r="R249" s="114" t="s">
        <v>9796</v>
      </c>
      <c r="S249" s="114" t="s">
        <v>9796</v>
      </c>
      <c r="T249" s="114" t="s">
        <v>52</v>
      </c>
      <c r="U249" s="874"/>
      <c r="V249" s="874"/>
      <c r="W249" s="114" t="s">
        <v>9796</v>
      </c>
      <c r="X249" s="114"/>
      <c r="Y249" s="875">
        <f t="shared" si="3"/>
        <v>0.2</v>
      </c>
    </row>
    <row r="250" spans="1:25" s="3" customFormat="1" ht="30" customHeight="1" x14ac:dyDescent="0.2">
      <c r="A250" s="210">
        <v>202</v>
      </c>
      <c r="B250" s="114" t="s">
        <v>2287</v>
      </c>
      <c r="C250" s="114" t="s">
        <v>2288</v>
      </c>
      <c r="D250" s="114" t="s">
        <v>324</v>
      </c>
      <c r="E250" s="873">
        <v>3.5999999999999997E-2</v>
      </c>
      <c r="F250" s="114">
        <v>0.4</v>
      </c>
      <c r="G250" s="114" t="s">
        <v>376</v>
      </c>
      <c r="H250" s="114"/>
      <c r="I250" s="114" t="s">
        <v>180</v>
      </c>
      <c r="J250" s="114">
        <v>1005853246</v>
      </c>
      <c r="K250" s="115">
        <v>45684</v>
      </c>
      <c r="L250" s="114" t="s">
        <v>52</v>
      </c>
      <c r="M250" s="114" t="s">
        <v>321</v>
      </c>
      <c r="N250" s="115">
        <v>46049</v>
      </c>
      <c r="O250" s="115" t="s">
        <v>21</v>
      </c>
      <c r="P250" s="115">
        <v>46022</v>
      </c>
      <c r="Q250" s="114" t="s">
        <v>9796</v>
      </c>
      <c r="R250" s="114" t="s">
        <v>9796</v>
      </c>
      <c r="S250" s="114" t="s">
        <v>9796</v>
      </c>
      <c r="T250" s="114" t="s">
        <v>52</v>
      </c>
      <c r="U250" s="874"/>
      <c r="V250" s="874"/>
      <c r="W250" s="114" t="s">
        <v>9796</v>
      </c>
      <c r="X250" s="114"/>
      <c r="Y250" s="875">
        <f t="shared" si="3"/>
        <v>3.5999999999999997E-2</v>
      </c>
    </row>
    <row r="251" spans="1:25" s="3" customFormat="1" ht="30" customHeight="1" x14ac:dyDescent="0.2">
      <c r="A251" s="210">
        <v>203</v>
      </c>
      <c r="B251" s="114" t="s">
        <v>2696</v>
      </c>
      <c r="C251" s="114" t="s">
        <v>2697</v>
      </c>
      <c r="D251" s="114" t="s">
        <v>325</v>
      </c>
      <c r="E251" s="873">
        <v>0.108</v>
      </c>
      <c r="F251" s="114">
        <v>20</v>
      </c>
      <c r="G251" s="114" t="s">
        <v>558</v>
      </c>
      <c r="H251" s="114"/>
      <c r="I251" s="114" t="s">
        <v>180</v>
      </c>
      <c r="J251" s="114">
        <v>1005869130</v>
      </c>
      <c r="K251" s="115">
        <v>45706</v>
      </c>
      <c r="L251" s="114" t="s">
        <v>52</v>
      </c>
      <c r="M251" s="114" t="s">
        <v>321</v>
      </c>
      <c r="N251" s="115">
        <v>46071</v>
      </c>
      <c r="O251" s="115" t="s">
        <v>21</v>
      </c>
      <c r="P251" s="115">
        <v>46022</v>
      </c>
      <c r="Q251" s="114" t="s">
        <v>9796</v>
      </c>
      <c r="R251" s="114" t="s">
        <v>9796</v>
      </c>
      <c r="S251" s="114" t="s">
        <v>9796</v>
      </c>
      <c r="T251" s="114" t="s">
        <v>52</v>
      </c>
      <c r="U251" s="874"/>
      <c r="V251" s="874"/>
      <c r="W251" s="114" t="s">
        <v>9796</v>
      </c>
      <c r="X251" s="114"/>
      <c r="Y251" s="875">
        <f t="shared" si="3"/>
        <v>0.108</v>
      </c>
    </row>
    <row r="252" spans="1:25" s="3" customFormat="1" ht="30" customHeight="1" x14ac:dyDescent="0.2">
      <c r="A252" s="210">
        <v>204</v>
      </c>
      <c r="B252" s="114" t="s">
        <v>2698</v>
      </c>
      <c r="C252" s="114" t="s">
        <v>2699</v>
      </c>
      <c r="D252" s="114" t="s">
        <v>325</v>
      </c>
      <c r="E252" s="873">
        <v>0.01</v>
      </c>
      <c r="F252" s="114">
        <v>0.4</v>
      </c>
      <c r="G252" s="114" t="s">
        <v>348</v>
      </c>
      <c r="H252" s="114"/>
      <c r="I252" s="114" t="s">
        <v>180</v>
      </c>
      <c r="J252" s="114">
        <v>1005864499</v>
      </c>
      <c r="K252" s="115">
        <v>45700</v>
      </c>
      <c r="L252" s="114" t="s">
        <v>52</v>
      </c>
      <c r="M252" s="114" t="s">
        <v>321</v>
      </c>
      <c r="N252" s="115">
        <v>46065</v>
      </c>
      <c r="O252" s="115" t="s">
        <v>21</v>
      </c>
      <c r="P252" s="115">
        <v>46022</v>
      </c>
      <c r="Q252" s="114" t="s">
        <v>9796</v>
      </c>
      <c r="R252" s="114" t="s">
        <v>9796</v>
      </c>
      <c r="S252" s="114" t="s">
        <v>9796</v>
      </c>
      <c r="T252" s="114" t="s">
        <v>52</v>
      </c>
      <c r="U252" s="874"/>
      <c r="V252" s="874"/>
      <c r="W252" s="114" t="s">
        <v>9796</v>
      </c>
      <c r="X252" s="114"/>
      <c r="Y252" s="875">
        <f t="shared" si="3"/>
        <v>0.01</v>
      </c>
    </row>
    <row r="253" spans="1:25" s="3" customFormat="1" ht="30" customHeight="1" x14ac:dyDescent="0.2">
      <c r="A253" s="210">
        <v>205</v>
      </c>
      <c r="B253" s="114" t="s">
        <v>2698</v>
      </c>
      <c r="C253" s="114" t="s">
        <v>2699</v>
      </c>
      <c r="D253" s="114" t="s">
        <v>325</v>
      </c>
      <c r="E253" s="873">
        <v>0.02</v>
      </c>
      <c r="F253" s="114">
        <v>0.4</v>
      </c>
      <c r="G253" s="114" t="s">
        <v>989</v>
      </c>
      <c r="H253" s="114"/>
      <c r="I253" s="114" t="s">
        <v>180</v>
      </c>
      <c r="J253" s="114">
        <v>1005888665</v>
      </c>
      <c r="K253" s="115">
        <v>45733</v>
      </c>
      <c r="L253" s="114" t="s">
        <v>52</v>
      </c>
      <c r="M253" s="114" t="s">
        <v>321</v>
      </c>
      <c r="N253" s="115">
        <v>46098</v>
      </c>
      <c r="O253" s="115" t="s">
        <v>21</v>
      </c>
      <c r="P253" s="115">
        <v>46022</v>
      </c>
      <c r="Q253" s="114" t="s">
        <v>9796</v>
      </c>
      <c r="R253" s="114" t="s">
        <v>9796</v>
      </c>
      <c r="S253" s="114" t="s">
        <v>9796</v>
      </c>
      <c r="T253" s="114" t="s">
        <v>52</v>
      </c>
      <c r="U253" s="874"/>
      <c r="V253" s="874"/>
      <c r="W253" s="114" t="s">
        <v>9796</v>
      </c>
      <c r="X253" s="114"/>
      <c r="Y253" s="875">
        <f t="shared" si="3"/>
        <v>0.02</v>
      </c>
    </row>
    <row r="254" spans="1:25" s="3" customFormat="1" ht="30" customHeight="1" x14ac:dyDescent="0.2">
      <c r="A254" s="210">
        <v>206</v>
      </c>
      <c r="B254" s="114" t="s">
        <v>2698</v>
      </c>
      <c r="C254" s="114" t="s">
        <v>2699</v>
      </c>
      <c r="D254" s="114" t="s">
        <v>325</v>
      </c>
      <c r="E254" s="873">
        <v>0.19694</v>
      </c>
      <c r="F254" s="114">
        <v>20</v>
      </c>
      <c r="G254" s="114" t="s">
        <v>348</v>
      </c>
      <c r="H254" s="114"/>
      <c r="I254" s="114" t="s">
        <v>180</v>
      </c>
      <c r="J254" s="114">
        <v>1005862591</v>
      </c>
      <c r="K254" s="115">
        <v>45698</v>
      </c>
      <c r="L254" s="114" t="s">
        <v>52</v>
      </c>
      <c r="M254" s="114" t="s">
        <v>321</v>
      </c>
      <c r="N254" s="115">
        <v>46063</v>
      </c>
      <c r="O254" s="115" t="s">
        <v>21</v>
      </c>
      <c r="P254" s="115" t="s">
        <v>1301</v>
      </c>
      <c r="Q254" s="114" t="s">
        <v>9796</v>
      </c>
      <c r="R254" s="114" t="s">
        <v>9796</v>
      </c>
      <c r="S254" s="114" t="s">
        <v>9796</v>
      </c>
      <c r="T254" s="114" t="s">
        <v>52</v>
      </c>
      <c r="U254" s="874"/>
      <c r="V254" s="874"/>
      <c r="W254" s="114" t="s">
        <v>9796</v>
      </c>
      <c r="X254" s="114"/>
      <c r="Y254" s="875">
        <f t="shared" si="3"/>
        <v>0.19694</v>
      </c>
    </row>
    <row r="255" spans="1:25" s="3" customFormat="1" ht="30" customHeight="1" x14ac:dyDescent="0.2">
      <c r="A255" s="210">
        <v>207</v>
      </c>
      <c r="B255" s="114" t="s">
        <v>2698</v>
      </c>
      <c r="C255" s="114" t="s">
        <v>2699</v>
      </c>
      <c r="D255" s="114" t="s">
        <v>325</v>
      </c>
      <c r="E255" s="873">
        <v>0.1</v>
      </c>
      <c r="F255" s="114">
        <v>0.4</v>
      </c>
      <c r="G255" s="114" t="s">
        <v>989</v>
      </c>
      <c r="H255" s="114"/>
      <c r="I255" s="114" t="s">
        <v>180</v>
      </c>
      <c r="J255" s="114">
        <v>1005861332</v>
      </c>
      <c r="K255" s="115">
        <v>45695</v>
      </c>
      <c r="L255" s="114" t="s">
        <v>52</v>
      </c>
      <c r="M255" s="114" t="s">
        <v>321</v>
      </c>
      <c r="N255" s="115">
        <v>46060</v>
      </c>
      <c r="O255" s="115" t="s">
        <v>21</v>
      </c>
      <c r="P255" s="115">
        <v>46022</v>
      </c>
      <c r="Q255" s="114" t="s">
        <v>9796</v>
      </c>
      <c r="R255" s="114" t="s">
        <v>9796</v>
      </c>
      <c r="S255" s="114" t="s">
        <v>9796</v>
      </c>
      <c r="T255" s="114" t="s">
        <v>52</v>
      </c>
      <c r="U255" s="874"/>
      <c r="V255" s="874"/>
      <c r="W255" s="114" t="s">
        <v>9796</v>
      </c>
      <c r="X255" s="114"/>
      <c r="Y255" s="875">
        <f t="shared" si="3"/>
        <v>0.1</v>
      </c>
    </row>
    <row r="256" spans="1:25" s="3" customFormat="1" ht="30" customHeight="1" x14ac:dyDescent="0.2">
      <c r="A256" s="210">
        <v>208</v>
      </c>
      <c r="B256" s="114" t="s">
        <v>2700</v>
      </c>
      <c r="C256" s="114" t="s">
        <v>2701</v>
      </c>
      <c r="D256" s="114" t="s">
        <v>325</v>
      </c>
      <c r="E256" s="873">
        <v>3.0000000000000001E-3</v>
      </c>
      <c r="F256" s="114">
        <v>0.23</v>
      </c>
      <c r="G256" s="114" t="s">
        <v>558</v>
      </c>
      <c r="H256" s="114"/>
      <c r="I256" s="114" t="s">
        <v>180</v>
      </c>
      <c r="J256" s="114">
        <v>1005864973</v>
      </c>
      <c r="K256" s="115">
        <v>45700</v>
      </c>
      <c r="L256" s="114" t="s">
        <v>52</v>
      </c>
      <c r="M256" s="114" t="s">
        <v>321</v>
      </c>
      <c r="N256" s="115">
        <v>46065</v>
      </c>
      <c r="O256" s="115" t="s">
        <v>21</v>
      </c>
      <c r="P256" s="115">
        <v>46022</v>
      </c>
      <c r="Q256" s="114" t="s">
        <v>9796</v>
      </c>
      <c r="R256" s="114" t="s">
        <v>9796</v>
      </c>
      <c r="S256" s="114" t="s">
        <v>9796</v>
      </c>
      <c r="T256" s="114" t="s">
        <v>52</v>
      </c>
      <c r="U256" s="874"/>
      <c r="V256" s="874"/>
      <c r="W256" s="114" t="s">
        <v>9796</v>
      </c>
      <c r="X256" s="114"/>
      <c r="Y256" s="875">
        <f t="shared" si="3"/>
        <v>3.0000000000000001E-3</v>
      </c>
    </row>
    <row r="257" spans="1:25" s="3" customFormat="1" ht="30" customHeight="1" x14ac:dyDescent="0.2">
      <c r="A257" s="210">
        <v>209</v>
      </c>
      <c r="B257" s="114" t="s">
        <v>2700</v>
      </c>
      <c r="C257" s="114" t="s">
        <v>2702</v>
      </c>
      <c r="D257" s="114" t="s">
        <v>325</v>
      </c>
      <c r="E257" s="873">
        <v>3.0000000000000001E-3</v>
      </c>
      <c r="F257" s="114">
        <v>0.23</v>
      </c>
      <c r="G257" s="114" t="s">
        <v>2776</v>
      </c>
      <c r="H257" s="114"/>
      <c r="I257" s="114" t="s">
        <v>180</v>
      </c>
      <c r="J257" s="114">
        <v>1005858849</v>
      </c>
      <c r="K257" s="115">
        <v>45692</v>
      </c>
      <c r="L257" s="114" t="s">
        <v>52</v>
      </c>
      <c r="M257" s="114" t="s">
        <v>321</v>
      </c>
      <c r="N257" s="115">
        <v>46057</v>
      </c>
      <c r="O257" s="115" t="s">
        <v>21</v>
      </c>
      <c r="P257" s="115">
        <v>46022</v>
      </c>
      <c r="Q257" s="114" t="s">
        <v>9796</v>
      </c>
      <c r="R257" s="114" t="s">
        <v>9796</v>
      </c>
      <c r="S257" s="114" t="s">
        <v>9796</v>
      </c>
      <c r="T257" s="114" t="s">
        <v>52</v>
      </c>
      <c r="U257" s="874"/>
      <c r="V257" s="874"/>
      <c r="W257" s="114" t="s">
        <v>9796</v>
      </c>
      <c r="X257" s="114"/>
      <c r="Y257" s="875">
        <f t="shared" si="3"/>
        <v>3.0000000000000001E-3</v>
      </c>
    </row>
    <row r="258" spans="1:25" s="3" customFormat="1" ht="30" customHeight="1" x14ac:dyDescent="0.2">
      <c r="A258" s="210">
        <v>210</v>
      </c>
      <c r="B258" s="114" t="s">
        <v>2700</v>
      </c>
      <c r="C258" s="114" t="s">
        <v>2703</v>
      </c>
      <c r="D258" s="114" t="s">
        <v>325</v>
      </c>
      <c r="E258" s="873">
        <v>3.0000000000000001E-3</v>
      </c>
      <c r="F258" s="114">
        <v>0.4</v>
      </c>
      <c r="G258" s="114" t="s">
        <v>558</v>
      </c>
      <c r="H258" s="114"/>
      <c r="I258" s="114" t="s">
        <v>180</v>
      </c>
      <c r="J258" s="114">
        <v>1005864501</v>
      </c>
      <c r="K258" s="115">
        <v>45700</v>
      </c>
      <c r="L258" s="114" t="s">
        <v>52</v>
      </c>
      <c r="M258" s="114" t="s">
        <v>321</v>
      </c>
      <c r="N258" s="115">
        <v>46065</v>
      </c>
      <c r="O258" s="115" t="s">
        <v>21</v>
      </c>
      <c r="P258" s="115">
        <v>46022</v>
      </c>
      <c r="Q258" s="114" t="s">
        <v>9796</v>
      </c>
      <c r="R258" s="114" t="s">
        <v>9796</v>
      </c>
      <c r="S258" s="114" t="s">
        <v>9796</v>
      </c>
      <c r="T258" s="114" t="s">
        <v>52</v>
      </c>
      <c r="U258" s="874"/>
      <c r="V258" s="874"/>
      <c r="W258" s="114" t="s">
        <v>9796</v>
      </c>
      <c r="X258" s="114"/>
      <c r="Y258" s="875">
        <f t="shared" si="3"/>
        <v>3.0000000000000001E-3</v>
      </c>
    </row>
    <row r="259" spans="1:25" s="3" customFormat="1" ht="30" customHeight="1" x14ac:dyDescent="0.2">
      <c r="A259" s="210">
        <v>211</v>
      </c>
      <c r="B259" s="114" t="s">
        <v>2696</v>
      </c>
      <c r="C259" s="114" t="s">
        <v>3782</v>
      </c>
      <c r="D259" s="114" t="s">
        <v>325</v>
      </c>
      <c r="E259" s="873">
        <v>8.0000000000000002E-3</v>
      </c>
      <c r="F259" s="114">
        <v>0.23</v>
      </c>
      <c r="G259" s="114" t="s">
        <v>2776</v>
      </c>
      <c r="H259" s="114"/>
      <c r="I259" s="114" t="s">
        <v>180</v>
      </c>
      <c r="J259" s="114">
        <v>1005884576</v>
      </c>
      <c r="K259" s="115">
        <v>45727</v>
      </c>
      <c r="L259" s="114" t="s">
        <v>52</v>
      </c>
      <c r="M259" s="114" t="s">
        <v>321</v>
      </c>
      <c r="N259" s="115">
        <v>46092</v>
      </c>
      <c r="O259" s="115" t="s">
        <v>21</v>
      </c>
      <c r="P259" s="115">
        <v>46022</v>
      </c>
      <c r="Q259" s="114" t="s">
        <v>9796</v>
      </c>
      <c r="R259" s="114" t="s">
        <v>9796</v>
      </c>
      <c r="S259" s="114" t="s">
        <v>9796</v>
      </c>
      <c r="T259" s="114" t="s">
        <v>52</v>
      </c>
      <c r="U259" s="874"/>
      <c r="V259" s="874"/>
      <c r="W259" s="114" t="s">
        <v>9796</v>
      </c>
      <c r="X259" s="114"/>
      <c r="Y259" s="875">
        <f t="shared" si="3"/>
        <v>8.0000000000000002E-3</v>
      </c>
    </row>
    <row r="260" spans="1:25" s="3" customFormat="1" ht="30" customHeight="1" x14ac:dyDescent="0.2">
      <c r="A260" s="210">
        <v>212</v>
      </c>
      <c r="B260" s="114" t="s">
        <v>2698</v>
      </c>
      <c r="C260" s="114" t="s">
        <v>2699</v>
      </c>
      <c r="D260" s="114" t="s">
        <v>325</v>
      </c>
      <c r="E260" s="873">
        <v>0.01</v>
      </c>
      <c r="F260" s="114">
        <v>0.4</v>
      </c>
      <c r="G260" s="114" t="s">
        <v>989</v>
      </c>
      <c r="H260" s="114"/>
      <c r="I260" s="114" t="s">
        <v>180</v>
      </c>
      <c r="J260" s="114">
        <v>1005862592</v>
      </c>
      <c r="K260" s="115">
        <v>45698</v>
      </c>
      <c r="L260" s="114" t="s">
        <v>52</v>
      </c>
      <c r="M260" s="114" t="s">
        <v>321</v>
      </c>
      <c r="N260" s="115">
        <v>46063</v>
      </c>
      <c r="O260" s="115" t="s">
        <v>21</v>
      </c>
      <c r="P260" s="115" t="s">
        <v>1301</v>
      </c>
      <c r="Q260" s="114" t="s">
        <v>9796</v>
      </c>
      <c r="R260" s="114" t="s">
        <v>9796</v>
      </c>
      <c r="S260" s="114" t="s">
        <v>9796</v>
      </c>
      <c r="T260" s="114" t="s">
        <v>52</v>
      </c>
      <c r="U260" s="874"/>
      <c r="V260" s="874"/>
      <c r="W260" s="114" t="s">
        <v>9796</v>
      </c>
      <c r="X260" s="114"/>
      <c r="Y260" s="875">
        <f t="shared" si="3"/>
        <v>0.01</v>
      </c>
    </row>
    <row r="261" spans="1:25" s="3" customFormat="1" ht="30" customHeight="1" x14ac:dyDescent="0.2">
      <c r="A261" s="210">
        <v>213</v>
      </c>
      <c r="B261" s="114" t="s">
        <v>2700</v>
      </c>
      <c r="C261" s="114" t="s">
        <v>2704</v>
      </c>
      <c r="D261" s="114" t="s">
        <v>325</v>
      </c>
      <c r="E261" s="873">
        <v>2E-3</v>
      </c>
      <c r="F261" s="114">
        <v>0.23</v>
      </c>
      <c r="G261" s="114" t="s">
        <v>2777</v>
      </c>
      <c r="H261" s="114"/>
      <c r="I261" s="114" t="s">
        <v>180</v>
      </c>
      <c r="J261" s="114">
        <v>1005866109</v>
      </c>
      <c r="K261" s="115">
        <v>45701</v>
      </c>
      <c r="L261" s="114" t="s">
        <v>52</v>
      </c>
      <c r="M261" s="114" t="s">
        <v>321</v>
      </c>
      <c r="N261" s="115">
        <v>46066</v>
      </c>
      <c r="O261" s="115" t="s">
        <v>21</v>
      </c>
      <c r="P261" s="115" t="s">
        <v>1301</v>
      </c>
      <c r="Q261" s="114" t="s">
        <v>9796</v>
      </c>
      <c r="R261" s="114" t="s">
        <v>9796</v>
      </c>
      <c r="S261" s="114" t="s">
        <v>9796</v>
      </c>
      <c r="T261" s="114" t="s">
        <v>52</v>
      </c>
      <c r="U261" s="874"/>
      <c r="V261" s="874"/>
      <c r="W261" s="114" t="s">
        <v>9796</v>
      </c>
      <c r="X261" s="114"/>
      <c r="Y261" s="875">
        <f t="shared" si="3"/>
        <v>2E-3</v>
      </c>
    </row>
    <row r="262" spans="1:25" s="3" customFormat="1" ht="30" customHeight="1" x14ac:dyDescent="0.2">
      <c r="A262" s="210">
        <v>214</v>
      </c>
      <c r="B262" s="114" t="s">
        <v>2705</v>
      </c>
      <c r="C262" s="114" t="s">
        <v>2706</v>
      </c>
      <c r="D262" s="114" t="s">
        <v>324</v>
      </c>
      <c r="E262" s="873">
        <v>1.2E-2</v>
      </c>
      <c r="F262" s="114">
        <v>0.4</v>
      </c>
      <c r="G262" s="114" t="s">
        <v>376</v>
      </c>
      <c r="H262" s="114"/>
      <c r="I262" s="114" t="s">
        <v>180</v>
      </c>
      <c r="J262" s="114">
        <v>1005865872</v>
      </c>
      <c r="K262" s="115">
        <v>45701</v>
      </c>
      <c r="L262" s="114" t="s">
        <v>52</v>
      </c>
      <c r="M262" s="114" t="s">
        <v>321</v>
      </c>
      <c r="N262" s="115">
        <v>46066</v>
      </c>
      <c r="O262" s="115" t="s">
        <v>21</v>
      </c>
      <c r="P262" s="115" t="s">
        <v>1301</v>
      </c>
      <c r="Q262" s="114" t="s">
        <v>9796</v>
      </c>
      <c r="R262" s="114" t="s">
        <v>9796</v>
      </c>
      <c r="S262" s="114" t="s">
        <v>9796</v>
      </c>
      <c r="T262" s="114" t="s">
        <v>52</v>
      </c>
      <c r="U262" s="874"/>
      <c r="V262" s="874"/>
      <c r="W262" s="114" t="s">
        <v>9796</v>
      </c>
      <c r="X262" s="114"/>
      <c r="Y262" s="875">
        <f t="shared" si="3"/>
        <v>1.2E-2</v>
      </c>
    </row>
    <row r="263" spans="1:25" s="3" customFormat="1" ht="30" customHeight="1" x14ac:dyDescent="0.2">
      <c r="A263" s="210">
        <v>215</v>
      </c>
      <c r="B263" s="114" t="s">
        <v>2289</v>
      </c>
      <c r="C263" s="114" t="s">
        <v>2290</v>
      </c>
      <c r="D263" s="114" t="s">
        <v>322</v>
      </c>
      <c r="E263" s="873">
        <v>0.25</v>
      </c>
      <c r="F263" s="114">
        <v>20</v>
      </c>
      <c r="G263" s="114" t="s">
        <v>369</v>
      </c>
      <c r="H263" s="114"/>
      <c r="I263" s="114" t="s">
        <v>180</v>
      </c>
      <c r="J263" s="114">
        <v>1005856085</v>
      </c>
      <c r="K263" s="115">
        <v>45687</v>
      </c>
      <c r="L263" s="114" t="s">
        <v>52</v>
      </c>
      <c r="M263" s="114" t="s">
        <v>321</v>
      </c>
      <c r="N263" s="115">
        <v>46052</v>
      </c>
      <c r="O263" s="115" t="s">
        <v>21</v>
      </c>
      <c r="P263" s="115" t="s">
        <v>1301</v>
      </c>
      <c r="Q263" s="114" t="s">
        <v>9796</v>
      </c>
      <c r="R263" s="114" t="s">
        <v>9796</v>
      </c>
      <c r="S263" s="114" t="s">
        <v>9796</v>
      </c>
      <c r="T263" s="114" t="s">
        <v>52</v>
      </c>
      <c r="U263" s="874"/>
      <c r="V263" s="874"/>
      <c r="W263" s="114" t="s">
        <v>9796</v>
      </c>
      <c r="X263" s="114"/>
      <c r="Y263" s="875">
        <f t="shared" si="3"/>
        <v>0.25</v>
      </c>
    </row>
    <row r="264" spans="1:25" s="3" customFormat="1" ht="30" customHeight="1" x14ac:dyDescent="0.2">
      <c r="A264" s="210">
        <v>216</v>
      </c>
      <c r="B264" s="114" t="s">
        <v>4527</v>
      </c>
      <c r="C264" s="114" t="s">
        <v>4528</v>
      </c>
      <c r="D264" s="114" t="s">
        <v>327</v>
      </c>
      <c r="E264" s="873">
        <v>3.5999999999999997E-2</v>
      </c>
      <c r="F264" s="114">
        <v>0.4</v>
      </c>
      <c r="G264" s="114" t="s">
        <v>341</v>
      </c>
      <c r="H264" s="114"/>
      <c r="I264" s="114" t="s">
        <v>180</v>
      </c>
      <c r="J264" s="114">
        <v>1005883743</v>
      </c>
      <c r="K264" s="115">
        <v>45727</v>
      </c>
      <c r="L264" s="114" t="s">
        <v>52</v>
      </c>
      <c r="M264" s="114" t="s">
        <v>321</v>
      </c>
      <c r="N264" s="115">
        <v>46092</v>
      </c>
      <c r="O264" s="115" t="s">
        <v>21</v>
      </c>
      <c r="P264" s="115" t="s">
        <v>1301</v>
      </c>
      <c r="Q264" s="114" t="s">
        <v>9796</v>
      </c>
      <c r="R264" s="114" t="s">
        <v>9796</v>
      </c>
      <c r="S264" s="114" t="s">
        <v>9796</v>
      </c>
      <c r="T264" s="114" t="s">
        <v>52</v>
      </c>
      <c r="U264" s="874"/>
      <c r="V264" s="874"/>
      <c r="W264" s="114" t="s">
        <v>9796</v>
      </c>
      <c r="X264" s="114"/>
      <c r="Y264" s="875">
        <f t="shared" si="3"/>
        <v>3.5999999999999997E-2</v>
      </c>
    </row>
    <row r="265" spans="1:25" s="3" customFormat="1" ht="30" customHeight="1" x14ac:dyDescent="0.2">
      <c r="A265" s="210">
        <v>217</v>
      </c>
      <c r="B265" s="114" t="s">
        <v>3783</v>
      </c>
      <c r="C265" s="114" t="s">
        <v>3784</v>
      </c>
      <c r="D265" s="114" t="s">
        <v>326</v>
      </c>
      <c r="E265" s="873">
        <v>0.02</v>
      </c>
      <c r="F265" s="114">
        <v>0.4</v>
      </c>
      <c r="G265" s="114" t="s">
        <v>351</v>
      </c>
      <c r="H265" s="114"/>
      <c r="I265" s="114" t="s">
        <v>180</v>
      </c>
      <c r="J265" s="114">
        <v>1005878512</v>
      </c>
      <c r="K265" s="115">
        <v>45719</v>
      </c>
      <c r="L265" s="114" t="s">
        <v>52</v>
      </c>
      <c r="M265" s="114" t="s">
        <v>321</v>
      </c>
      <c r="N265" s="115">
        <v>46084</v>
      </c>
      <c r="O265" s="115" t="s">
        <v>21</v>
      </c>
      <c r="P265" s="115" t="s">
        <v>1301</v>
      </c>
      <c r="Q265" s="114" t="s">
        <v>9796</v>
      </c>
      <c r="R265" s="114" t="s">
        <v>9796</v>
      </c>
      <c r="S265" s="114" t="s">
        <v>9796</v>
      </c>
      <c r="T265" s="114" t="s">
        <v>52</v>
      </c>
      <c r="U265" s="874"/>
      <c r="V265" s="874"/>
      <c r="W265" s="114" t="s">
        <v>9796</v>
      </c>
      <c r="X265" s="114"/>
      <c r="Y265" s="875">
        <f t="shared" si="3"/>
        <v>0.02</v>
      </c>
    </row>
    <row r="266" spans="1:25" s="3" customFormat="1" ht="30" customHeight="1" x14ac:dyDescent="0.2">
      <c r="A266" s="210">
        <v>218</v>
      </c>
      <c r="B266" s="114" t="s">
        <v>2707</v>
      </c>
      <c r="C266" s="114" t="s">
        <v>2708</v>
      </c>
      <c r="D266" s="114" t="s">
        <v>322</v>
      </c>
      <c r="E266" s="873">
        <v>6.0000000000000001E-3</v>
      </c>
      <c r="F266" s="114">
        <v>0.23</v>
      </c>
      <c r="G266" s="114" t="s">
        <v>346</v>
      </c>
      <c r="H266" s="114"/>
      <c r="I266" s="114" t="s">
        <v>180</v>
      </c>
      <c r="J266" s="114">
        <v>1005868974</v>
      </c>
      <c r="K266" s="115">
        <v>45706</v>
      </c>
      <c r="L266" s="114" t="s">
        <v>52</v>
      </c>
      <c r="M266" s="114" t="s">
        <v>321</v>
      </c>
      <c r="N266" s="115">
        <v>46071</v>
      </c>
      <c r="O266" s="115" t="s">
        <v>21</v>
      </c>
      <c r="P266" s="115" t="s">
        <v>1301</v>
      </c>
      <c r="Q266" s="114" t="s">
        <v>9796</v>
      </c>
      <c r="R266" s="114" t="s">
        <v>9796</v>
      </c>
      <c r="S266" s="114" t="s">
        <v>9796</v>
      </c>
      <c r="T266" s="114" t="s">
        <v>52</v>
      </c>
      <c r="U266" s="874"/>
      <c r="V266" s="874"/>
      <c r="W266" s="114" t="s">
        <v>9796</v>
      </c>
      <c r="X266" s="114"/>
      <c r="Y266" s="875">
        <f t="shared" si="3"/>
        <v>6.0000000000000001E-3</v>
      </c>
    </row>
    <row r="267" spans="1:25" s="3" customFormat="1" ht="30" customHeight="1" x14ac:dyDescent="0.2">
      <c r="A267" s="210">
        <v>219</v>
      </c>
      <c r="B267" s="114" t="s">
        <v>2710</v>
      </c>
      <c r="C267" s="114" t="s">
        <v>2711</v>
      </c>
      <c r="D267" s="114" t="s">
        <v>324</v>
      </c>
      <c r="E267" s="873">
        <v>3.0000000000000001E-3</v>
      </c>
      <c r="F267" s="114">
        <v>0.4</v>
      </c>
      <c r="G267" s="114" t="s">
        <v>376</v>
      </c>
      <c r="H267" s="114"/>
      <c r="I267" s="114" t="s">
        <v>180</v>
      </c>
      <c r="J267" s="114">
        <v>1005861944</v>
      </c>
      <c r="K267" s="115">
        <v>45695</v>
      </c>
      <c r="L267" s="114" t="s">
        <v>52</v>
      </c>
      <c r="M267" s="114" t="s">
        <v>321</v>
      </c>
      <c r="N267" s="115">
        <v>46060</v>
      </c>
      <c r="O267" s="115" t="s">
        <v>21</v>
      </c>
      <c r="P267" s="115" t="s">
        <v>1301</v>
      </c>
      <c r="Q267" s="114" t="s">
        <v>9796</v>
      </c>
      <c r="R267" s="114" t="s">
        <v>9796</v>
      </c>
      <c r="S267" s="114" t="s">
        <v>9796</v>
      </c>
      <c r="T267" s="114" t="s">
        <v>52</v>
      </c>
      <c r="U267" s="874"/>
      <c r="V267" s="874"/>
      <c r="W267" s="114" t="s">
        <v>9796</v>
      </c>
      <c r="X267" s="114"/>
      <c r="Y267" s="875">
        <f t="shared" si="3"/>
        <v>3.0000000000000001E-3</v>
      </c>
    </row>
    <row r="268" spans="1:25" s="3" customFormat="1" ht="30" customHeight="1" x14ac:dyDescent="0.2">
      <c r="A268" s="210">
        <v>220</v>
      </c>
      <c r="B268" s="114" t="s">
        <v>2712</v>
      </c>
      <c r="C268" s="114" t="s">
        <v>2713</v>
      </c>
      <c r="D268" s="114" t="s">
        <v>327</v>
      </c>
      <c r="E268" s="873">
        <v>6.4000000000000003E-3</v>
      </c>
      <c r="F268" s="114">
        <v>0.23</v>
      </c>
      <c r="G268" s="114" t="s">
        <v>372</v>
      </c>
      <c r="H268" s="114"/>
      <c r="I268" s="114" t="s">
        <v>180</v>
      </c>
      <c r="J268" s="114">
        <v>1005870333</v>
      </c>
      <c r="K268" s="115">
        <v>45707</v>
      </c>
      <c r="L268" s="114" t="s">
        <v>52</v>
      </c>
      <c r="M268" s="114" t="s">
        <v>321</v>
      </c>
      <c r="N268" s="115">
        <v>46072</v>
      </c>
      <c r="O268" s="115" t="s">
        <v>21</v>
      </c>
      <c r="P268" s="115" t="s">
        <v>1301</v>
      </c>
      <c r="Q268" s="114" t="s">
        <v>9796</v>
      </c>
      <c r="R268" s="114" t="s">
        <v>9796</v>
      </c>
      <c r="S268" s="114" t="s">
        <v>9796</v>
      </c>
      <c r="T268" s="114" t="s">
        <v>52</v>
      </c>
      <c r="U268" s="874"/>
      <c r="V268" s="874"/>
      <c r="W268" s="114" t="s">
        <v>9796</v>
      </c>
      <c r="X268" s="114"/>
      <c r="Y268" s="875">
        <f t="shared" si="3"/>
        <v>6.4000000000000003E-3</v>
      </c>
    </row>
    <row r="269" spans="1:25" s="3" customFormat="1" ht="30" customHeight="1" x14ac:dyDescent="0.2">
      <c r="A269" s="210">
        <v>221</v>
      </c>
      <c r="B269" s="114" t="s">
        <v>2710</v>
      </c>
      <c r="C269" s="114" t="s">
        <v>2711</v>
      </c>
      <c r="D269" s="114" t="s">
        <v>324</v>
      </c>
      <c r="E269" s="873">
        <v>2E-3</v>
      </c>
      <c r="F269" s="114">
        <v>0.23</v>
      </c>
      <c r="G269" s="114" t="s">
        <v>737</v>
      </c>
      <c r="H269" s="114"/>
      <c r="I269" s="114" t="s">
        <v>180</v>
      </c>
      <c r="J269" s="114">
        <v>1005858497</v>
      </c>
      <c r="K269" s="115">
        <v>45692</v>
      </c>
      <c r="L269" s="114" t="s">
        <v>52</v>
      </c>
      <c r="M269" s="114" t="s">
        <v>321</v>
      </c>
      <c r="N269" s="115">
        <v>46057</v>
      </c>
      <c r="O269" s="115" t="s">
        <v>21</v>
      </c>
      <c r="P269" s="115" t="s">
        <v>1301</v>
      </c>
      <c r="Q269" s="114" t="s">
        <v>9796</v>
      </c>
      <c r="R269" s="114" t="s">
        <v>9796</v>
      </c>
      <c r="S269" s="114" t="s">
        <v>9796</v>
      </c>
      <c r="T269" s="114" t="s">
        <v>52</v>
      </c>
      <c r="U269" s="874"/>
      <c r="V269" s="874"/>
      <c r="W269" s="114" t="s">
        <v>9796</v>
      </c>
      <c r="X269" s="114"/>
      <c r="Y269" s="875">
        <f t="shared" si="3"/>
        <v>2E-3</v>
      </c>
    </row>
    <row r="270" spans="1:25" s="3" customFormat="1" ht="30" customHeight="1" x14ac:dyDescent="0.2">
      <c r="A270" s="210">
        <v>222</v>
      </c>
      <c r="B270" s="114" t="s">
        <v>2714</v>
      </c>
      <c r="C270" s="114" t="s">
        <v>2715</v>
      </c>
      <c r="D270" s="114" t="s">
        <v>326</v>
      </c>
      <c r="E270" s="873">
        <v>6.0000000000000001E-3</v>
      </c>
      <c r="F270" s="114">
        <v>0.4</v>
      </c>
      <c r="G270" s="114" t="s">
        <v>2779</v>
      </c>
      <c r="H270" s="114"/>
      <c r="I270" s="114" t="s">
        <v>180</v>
      </c>
      <c r="J270" s="114">
        <v>1005871800</v>
      </c>
      <c r="K270" s="115">
        <v>45709</v>
      </c>
      <c r="L270" s="114" t="s">
        <v>52</v>
      </c>
      <c r="M270" s="114" t="s">
        <v>321</v>
      </c>
      <c r="N270" s="115">
        <v>46074</v>
      </c>
      <c r="O270" s="115" t="s">
        <v>21</v>
      </c>
      <c r="P270" s="115" t="s">
        <v>1301</v>
      </c>
      <c r="Q270" s="114" t="s">
        <v>9796</v>
      </c>
      <c r="R270" s="114" t="s">
        <v>9796</v>
      </c>
      <c r="S270" s="114" t="s">
        <v>9796</v>
      </c>
      <c r="T270" s="114" t="s">
        <v>52</v>
      </c>
      <c r="U270" s="874"/>
      <c r="V270" s="874"/>
      <c r="W270" s="114" t="s">
        <v>9796</v>
      </c>
      <c r="X270" s="114"/>
      <c r="Y270" s="875">
        <f t="shared" si="3"/>
        <v>6.0000000000000001E-3</v>
      </c>
    </row>
    <row r="271" spans="1:25" s="3" customFormat="1" ht="30" customHeight="1" x14ac:dyDescent="0.2">
      <c r="A271" s="210">
        <v>223</v>
      </c>
      <c r="B271" s="114" t="s">
        <v>2716</v>
      </c>
      <c r="C271" s="114" t="s">
        <v>2717</v>
      </c>
      <c r="D271" s="114" t="s">
        <v>322</v>
      </c>
      <c r="E271" s="873">
        <v>0.25</v>
      </c>
      <c r="F271" s="114">
        <v>20</v>
      </c>
      <c r="G271" s="114" t="s">
        <v>346</v>
      </c>
      <c r="H271" s="114"/>
      <c r="I271" s="114" t="s">
        <v>180</v>
      </c>
      <c r="J271" s="114">
        <v>1005874617</v>
      </c>
      <c r="K271" s="115">
        <v>45714</v>
      </c>
      <c r="L271" s="114" t="s">
        <v>52</v>
      </c>
      <c r="M271" s="114" t="s">
        <v>321</v>
      </c>
      <c r="N271" s="115">
        <v>46079</v>
      </c>
      <c r="O271" s="115" t="s">
        <v>21</v>
      </c>
      <c r="P271" s="115" t="s">
        <v>1301</v>
      </c>
      <c r="Q271" s="114" t="s">
        <v>9796</v>
      </c>
      <c r="R271" s="114" t="s">
        <v>9796</v>
      </c>
      <c r="S271" s="114" t="s">
        <v>9796</v>
      </c>
      <c r="T271" s="114" t="s">
        <v>52</v>
      </c>
      <c r="U271" s="874"/>
      <c r="V271" s="874"/>
      <c r="W271" s="114" t="s">
        <v>9796</v>
      </c>
      <c r="X271" s="114"/>
      <c r="Y271" s="875">
        <f t="shared" si="3"/>
        <v>0.25</v>
      </c>
    </row>
    <row r="272" spans="1:25" s="3" customFormat="1" ht="30" customHeight="1" x14ac:dyDescent="0.2">
      <c r="A272" s="210">
        <v>224</v>
      </c>
      <c r="B272" s="114" t="s">
        <v>10427</v>
      </c>
      <c r="C272" s="114" t="s">
        <v>10428</v>
      </c>
      <c r="D272" s="114" t="s">
        <v>323</v>
      </c>
      <c r="E272" s="873">
        <v>1</v>
      </c>
      <c r="F272" s="114">
        <v>20</v>
      </c>
      <c r="G272" s="114" t="s">
        <v>493</v>
      </c>
      <c r="H272" s="114"/>
      <c r="I272" s="114" t="s">
        <v>180</v>
      </c>
      <c r="J272" s="114">
        <v>1006033309</v>
      </c>
      <c r="K272" s="115">
        <v>45919</v>
      </c>
      <c r="L272" s="114" t="s">
        <v>52</v>
      </c>
      <c r="M272" s="114" t="s">
        <v>296</v>
      </c>
      <c r="N272" s="115">
        <v>46284</v>
      </c>
      <c r="O272" s="115" t="s">
        <v>21</v>
      </c>
      <c r="P272" s="115" t="s">
        <v>1301</v>
      </c>
      <c r="Q272" s="114" t="s">
        <v>9796</v>
      </c>
      <c r="R272" s="114" t="s">
        <v>9796</v>
      </c>
      <c r="S272" s="114" t="s">
        <v>9796</v>
      </c>
      <c r="T272" s="114" t="s">
        <v>52</v>
      </c>
      <c r="U272" s="874"/>
      <c r="V272" s="874"/>
      <c r="W272" s="114" t="s">
        <v>9796</v>
      </c>
      <c r="X272" s="114"/>
      <c r="Y272" s="875">
        <f t="shared" si="3"/>
        <v>1</v>
      </c>
    </row>
    <row r="273" spans="1:25" s="3" customFormat="1" ht="30" customHeight="1" x14ac:dyDescent="0.2">
      <c r="A273" s="210">
        <v>225</v>
      </c>
      <c r="B273" s="114" t="s">
        <v>2718</v>
      </c>
      <c r="C273" s="114" t="s">
        <v>2719</v>
      </c>
      <c r="D273" s="114" t="s">
        <v>326</v>
      </c>
      <c r="E273" s="873">
        <v>2.86E-2</v>
      </c>
      <c r="F273" s="114">
        <v>0.4</v>
      </c>
      <c r="G273" s="114" t="s">
        <v>813</v>
      </c>
      <c r="H273" s="114"/>
      <c r="I273" s="114" t="s">
        <v>180</v>
      </c>
      <c r="J273" s="114">
        <v>1005872690</v>
      </c>
      <c r="K273" s="115">
        <v>45712</v>
      </c>
      <c r="L273" s="114" t="s">
        <v>52</v>
      </c>
      <c r="M273" s="114" t="s">
        <v>321</v>
      </c>
      <c r="N273" s="115">
        <v>46077</v>
      </c>
      <c r="O273" s="115" t="s">
        <v>21</v>
      </c>
      <c r="P273" s="115" t="s">
        <v>1301</v>
      </c>
      <c r="Q273" s="114" t="s">
        <v>9796</v>
      </c>
      <c r="R273" s="114" t="s">
        <v>9796</v>
      </c>
      <c r="S273" s="114" t="s">
        <v>9796</v>
      </c>
      <c r="T273" s="114" t="s">
        <v>52</v>
      </c>
      <c r="U273" s="874"/>
      <c r="V273" s="874"/>
      <c r="W273" s="114" t="s">
        <v>9796</v>
      </c>
      <c r="X273" s="114"/>
      <c r="Y273" s="875">
        <f t="shared" si="3"/>
        <v>2.86E-2</v>
      </c>
    </row>
    <row r="274" spans="1:25" s="3" customFormat="1" ht="30" customHeight="1" x14ac:dyDescent="0.2">
      <c r="A274" s="210">
        <v>226</v>
      </c>
      <c r="B274" s="114" t="s">
        <v>2720</v>
      </c>
      <c r="C274" s="114" t="s">
        <v>2721</v>
      </c>
      <c r="D274" s="114" t="s">
        <v>324</v>
      </c>
      <c r="E274" s="873">
        <v>4.0000000000000001E-3</v>
      </c>
      <c r="F274" s="114">
        <v>0.4</v>
      </c>
      <c r="G274" s="114" t="s">
        <v>364</v>
      </c>
      <c r="H274" s="114"/>
      <c r="I274" s="114" t="s">
        <v>180</v>
      </c>
      <c r="J274" s="114">
        <v>1005871170</v>
      </c>
      <c r="K274" s="115">
        <v>45708</v>
      </c>
      <c r="L274" s="114" t="s">
        <v>52</v>
      </c>
      <c r="M274" s="114" t="s">
        <v>321</v>
      </c>
      <c r="N274" s="115">
        <v>46073</v>
      </c>
      <c r="O274" s="115" t="s">
        <v>21</v>
      </c>
      <c r="P274" s="115" t="s">
        <v>1301</v>
      </c>
      <c r="Q274" s="114" t="s">
        <v>9796</v>
      </c>
      <c r="R274" s="114" t="s">
        <v>9796</v>
      </c>
      <c r="S274" s="114" t="s">
        <v>9796</v>
      </c>
      <c r="T274" s="114" t="s">
        <v>52</v>
      </c>
      <c r="U274" s="874"/>
      <c r="V274" s="874"/>
      <c r="W274" s="114" t="s">
        <v>9796</v>
      </c>
      <c r="X274" s="114"/>
      <c r="Y274" s="875">
        <f t="shared" si="3"/>
        <v>4.0000000000000001E-3</v>
      </c>
    </row>
    <row r="275" spans="1:25" s="3" customFormat="1" ht="30" customHeight="1" x14ac:dyDescent="0.2">
      <c r="A275" s="210">
        <v>227</v>
      </c>
      <c r="B275" s="114" t="s">
        <v>2722</v>
      </c>
      <c r="C275" s="114" t="s">
        <v>2723</v>
      </c>
      <c r="D275" s="114" t="s">
        <v>327</v>
      </c>
      <c r="E275" s="873">
        <v>0.03</v>
      </c>
      <c r="F275" s="114">
        <v>20</v>
      </c>
      <c r="G275" s="114" t="s">
        <v>444</v>
      </c>
      <c r="H275" s="114"/>
      <c r="I275" s="114" t="s">
        <v>180</v>
      </c>
      <c r="J275" s="114">
        <v>1005869618</v>
      </c>
      <c r="K275" s="115">
        <v>45707</v>
      </c>
      <c r="L275" s="114" t="s">
        <v>52</v>
      </c>
      <c r="M275" s="114" t="s">
        <v>321</v>
      </c>
      <c r="N275" s="115">
        <v>46072</v>
      </c>
      <c r="O275" s="115" t="s">
        <v>21</v>
      </c>
      <c r="P275" s="115" t="s">
        <v>1301</v>
      </c>
      <c r="Q275" s="114" t="s">
        <v>9796</v>
      </c>
      <c r="R275" s="114" t="s">
        <v>9796</v>
      </c>
      <c r="S275" s="114" t="s">
        <v>9796</v>
      </c>
      <c r="T275" s="114" t="s">
        <v>52</v>
      </c>
      <c r="U275" s="874"/>
      <c r="V275" s="874"/>
      <c r="W275" s="114" t="s">
        <v>9796</v>
      </c>
      <c r="X275" s="114"/>
      <c r="Y275" s="875">
        <f t="shared" si="3"/>
        <v>0.03</v>
      </c>
    </row>
    <row r="276" spans="1:25" s="3" customFormat="1" ht="30" customHeight="1" x14ac:dyDescent="0.2">
      <c r="A276" s="210">
        <v>228</v>
      </c>
      <c r="B276" s="114" t="s">
        <v>2724</v>
      </c>
      <c r="C276" s="114" t="s">
        <v>2725</v>
      </c>
      <c r="D276" s="114" t="s">
        <v>323</v>
      </c>
      <c r="E276" s="873">
        <v>0.04</v>
      </c>
      <c r="F276" s="114">
        <v>0.4</v>
      </c>
      <c r="G276" s="114" t="s">
        <v>370</v>
      </c>
      <c r="H276" s="114"/>
      <c r="I276" s="114" t="s">
        <v>180</v>
      </c>
      <c r="J276" s="114">
        <v>1005867985</v>
      </c>
      <c r="K276" s="115">
        <v>45705</v>
      </c>
      <c r="L276" s="114" t="s">
        <v>52</v>
      </c>
      <c r="M276" s="114" t="s">
        <v>321</v>
      </c>
      <c r="N276" s="115">
        <v>46070</v>
      </c>
      <c r="O276" s="115" t="s">
        <v>21</v>
      </c>
      <c r="P276" s="115" t="s">
        <v>1301</v>
      </c>
      <c r="Q276" s="114" t="s">
        <v>9796</v>
      </c>
      <c r="R276" s="114" t="s">
        <v>9796</v>
      </c>
      <c r="S276" s="114" t="s">
        <v>9796</v>
      </c>
      <c r="T276" s="114" t="s">
        <v>52</v>
      </c>
      <c r="U276" s="874"/>
      <c r="V276" s="874"/>
      <c r="W276" s="114" t="s">
        <v>9796</v>
      </c>
      <c r="X276" s="114"/>
      <c r="Y276" s="875">
        <f t="shared" si="3"/>
        <v>0.04</v>
      </c>
    </row>
    <row r="277" spans="1:25" s="3" customFormat="1" ht="30" customHeight="1" x14ac:dyDescent="0.2">
      <c r="A277" s="210">
        <v>229</v>
      </c>
      <c r="B277" s="114" t="s">
        <v>2724</v>
      </c>
      <c r="C277" s="114" t="s">
        <v>2725</v>
      </c>
      <c r="D277" s="114" t="s">
        <v>323</v>
      </c>
      <c r="E277" s="873">
        <v>5.7750000000000003E-2</v>
      </c>
      <c r="F277" s="114">
        <v>20</v>
      </c>
      <c r="G277" s="114" t="s">
        <v>370</v>
      </c>
      <c r="H277" s="114"/>
      <c r="I277" s="114" t="s">
        <v>180</v>
      </c>
      <c r="J277" s="114">
        <v>1005879532</v>
      </c>
      <c r="K277" s="115">
        <v>45720</v>
      </c>
      <c r="L277" s="114" t="s">
        <v>52</v>
      </c>
      <c r="M277" s="114" t="s">
        <v>321</v>
      </c>
      <c r="N277" s="115">
        <v>46085</v>
      </c>
      <c r="O277" s="115" t="s">
        <v>21</v>
      </c>
      <c r="P277" s="115" t="s">
        <v>1301</v>
      </c>
      <c r="Q277" s="114" t="s">
        <v>9796</v>
      </c>
      <c r="R277" s="114" t="s">
        <v>9796</v>
      </c>
      <c r="S277" s="114" t="s">
        <v>9796</v>
      </c>
      <c r="T277" s="114" t="s">
        <v>52</v>
      </c>
      <c r="U277" s="874"/>
      <c r="V277" s="874"/>
      <c r="W277" s="114" t="s">
        <v>9796</v>
      </c>
      <c r="X277" s="114"/>
      <c r="Y277" s="875">
        <f t="shared" si="3"/>
        <v>5.7750000000000003E-2</v>
      </c>
    </row>
    <row r="278" spans="1:25" s="3" customFormat="1" ht="30" customHeight="1" x14ac:dyDescent="0.2">
      <c r="A278" s="210">
        <v>230</v>
      </c>
      <c r="B278" s="114" t="s">
        <v>4421</v>
      </c>
      <c r="C278" s="114" t="s">
        <v>4422</v>
      </c>
      <c r="D278" s="114" t="s">
        <v>323</v>
      </c>
      <c r="E278" s="873">
        <v>1.7999999999999999E-2</v>
      </c>
      <c r="F278" s="114">
        <v>0.4</v>
      </c>
      <c r="G278" s="114" t="s">
        <v>386</v>
      </c>
      <c r="H278" s="114"/>
      <c r="I278" s="114" t="s">
        <v>180</v>
      </c>
      <c r="J278" s="114">
        <v>1005910997</v>
      </c>
      <c r="K278" s="115">
        <v>45756</v>
      </c>
      <c r="L278" s="114" t="s">
        <v>52</v>
      </c>
      <c r="M278" s="114" t="s">
        <v>321</v>
      </c>
      <c r="N278" s="115">
        <v>46121</v>
      </c>
      <c r="O278" s="115" t="s">
        <v>21</v>
      </c>
      <c r="P278" s="115" t="s">
        <v>1301</v>
      </c>
      <c r="Q278" s="114" t="s">
        <v>9796</v>
      </c>
      <c r="R278" s="114" t="s">
        <v>9796</v>
      </c>
      <c r="S278" s="114" t="s">
        <v>9796</v>
      </c>
      <c r="T278" s="114" t="s">
        <v>52</v>
      </c>
      <c r="U278" s="874"/>
      <c r="V278" s="874"/>
      <c r="W278" s="114" t="s">
        <v>9796</v>
      </c>
      <c r="X278" s="114"/>
      <c r="Y278" s="875">
        <f t="shared" si="3"/>
        <v>1.7999999999999999E-2</v>
      </c>
    </row>
    <row r="279" spans="1:25" s="3" customFormat="1" ht="30" customHeight="1" x14ac:dyDescent="0.2">
      <c r="A279" s="210">
        <v>231</v>
      </c>
      <c r="B279" s="114" t="s">
        <v>3785</v>
      </c>
      <c r="C279" s="114" t="s">
        <v>3786</v>
      </c>
      <c r="D279" s="114" t="s">
        <v>327</v>
      </c>
      <c r="E279" s="873">
        <v>0.1</v>
      </c>
      <c r="F279" s="114">
        <v>0.4</v>
      </c>
      <c r="G279" s="114" t="s">
        <v>453</v>
      </c>
      <c r="H279" s="114"/>
      <c r="I279" s="114" t="s">
        <v>180</v>
      </c>
      <c r="J279" s="114">
        <v>1005887931</v>
      </c>
      <c r="K279" s="115">
        <v>45733</v>
      </c>
      <c r="L279" s="114" t="s">
        <v>52</v>
      </c>
      <c r="M279" s="114" t="s">
        <v>321</v>
      </c>
      <c r="N279" s="115">
        <v>46098</v>
      </c>
      <c r="O279" s="115" t="s">
        <v>21</v>
      </c>
      <c r="P279" s="115" t="s">
        <v>1301</v>
      </c>
      <c r="Q279" s="114" t="s">
        <v>9796</v>
      </c>
      <c r="R279" s="114" t="s">
        <v>9796</v>
      </c>
      <c r="S279" s="114" t="s">
        <v>9796</v>
      </c>
      <c r="T279" s="114" t="s">
        <v>52</v>
      </c>
      <c r="U279" s="874"/>
      <c r="V279" s="874"/>
      <c r="W279" s="114" t="s">
        <v>9796</v>
      </c>
      <c r="X279" s="114"/>
      <c r="Y279" s="875">
        <f t="shared" si="3"/>
        <v>0.1</v>
      </c>
    </row>
    <row r="280" spans="1:25" s="3" customFormat="1" ht="30" customHeight="1" x14ac:dyDescent="0.2">
      <c r="A280" s="210">
        <v>232</v>
      </c>
      <c r="B280" s="114" t="s">
        <v>2710</v>
      </c>
      <c r="C280" s="114" t="s">
        <v>2711</v>
      </c>
      <c r="D280" s="114" t="s">
        <v>324</v>
      </c>
      <c r="E280" s="873">
        <v>2E-3</v>
      </c>
      <c r="F280" s="114">
        <v>0.4</v>
      </c>
      <c r="G280" s="114" t="s">
        <v>376</v>
      </c>
      <c r="H280" s="114"/>
      <c r="I280" s="114" t="s">
        <v>180</v>
      </c>
      <c r="J280" s="114">
        <v>1005861972</v>
      </c>
      <c r="K280" s="115">
        <v>45695</v>
      </c>
      <c r="L280" s="114" t="s">
        <v>52</v>
      </c>
      <c r="M280" s="114" t="s">
        <v>321</v>
      </c>
      <c r="N280" s="115">
        <v>46060</v>
      </c>
      <c r="O280" s="115" t="s">
        <v>21</v>
      </c>
      <c r="P280" s="115" t="s">
        <v>1301</v>
      </c>
      <c r="Q280" s="114" t="s">
        <v>9796</v>
      </c>
      <c r="R280" s="114" t="s">
        <v>9796</v>
      </c>
      <c r="S280" s="114" t="s">
        <v>9796</v>
      </c>
      <c r="T280" s="114" t="s">
        <v>52</v>
      </c>
      <c r="U280" s="874"/>
      <c r="V280" s="874"/>
      <c r="W280" s="114" t="s">
        <v>9796</v>
      </c>
      <c r="X280" s="114"/>
      <c r="Y280" s="875">
        <f t="shared" si="3"/>
        <v>2E-3</v>
      </c>
    </row>
    <row r="281" spans="1:25" s="3" customFormat="1" ht="30" customHeight="1" x14ac:dyDescent="0.2">
      <c r="A281" s="210">
        <v>233</v>
      </c>
      <c r="B281" s="114" t="s">
        <v>2726</v>
      </c>
      <c r="C281" s="114" t="s">
        <v>2727</v>
      </c>
      <c r="D281" s="114" t="s">
        <v>324</v>
      </c>
      <c r="E281" s="873">
        <v>1.7999999999999999E-2</v>
      </c>
      <c r="F281" s="114">
        <v>0.4</v>
      </c>
      <c r="G281" s="114" t="s">
        <v>376</v>
      </c>
      <c r="H281" s="114"/>
      <c r="I281" s="114" t="s">
        <v>180</v>
      </c>
      <c r="J281" s="114">
        <v>1005874861</v>
      </c>
      <c r="K281" s="115">
        <v>45714</v>
      </c>
      <c r="L281" s="114" t="s">
        <v>52</v>
      </c>
      <c r="M281" s="114" t="s">
        <v>321</v>
      </c>
      <c r="N281" s="115">
        <v>46079</v>
      </c>
      <c r="O281" s="115" t="s">
        <v>21</v>
      </c>
      <c r="P281" s="115" t="s">
        <v>1301</v>
      </c>
      <c r="Q281" s="114" t="s">
        <v>9796</v>
      </c>
      <c r="R281" s="114" t="s">
        <v>9796</v>
      </c>
      <c r="S281" s="114" t="s">
        <v>9796</v>
      </c>
      <c r="T281" s="114" t="s">
        <v>52</v>
      </c>
      <c r="U281" s="874"/>
      <c r="V281" s="874"/>
      <c r="W281" s="114" t="s">
        <v>9796</v>
      </c>
      <c r="X281" s="114"/>
      <c r="Y281" s="875">
        <f t="shared" si="3"/>
        <v>1.7999999999999999E-2</v>
      </c>
    </row>
    <row r="282" spans="1:25" s="3" customFormat="1" ht="30" customHeight="1" x14ac:dyDescent="0.2">
      <c r="A282" s="210">
        <v>234</v>
      </c>
      <c r="B282" s="114" t="s">
        <v>2728</v>
      </c>
      <c r="C282" s="114" t="s">
        <v>2729</v>
      </c>
      <c r="D282" s="114" t="s">
        <v>325</v>
      </c>
      <c r="E282" s="873">
        <v>0.01</v>
      </c>
      <c r="F282" s="114">
        <v>0.4</v>
      </c>
      <c r="G282" s="114" t="s">
        <v>377</v>
      </c>
      <c r="H282" s="114"/>
      <c r="I282" s="114" t="s">
        <v>180</v>
      </c>
      <c r="J282" s="114">
        <v>1005871919</v>
      </c>
      <c r="K282" s="115">
        <v>45709</v>
      </c>
      <c r="L282" s="114" t="s">
        <v>52</v>
      </c>
      <c r="M282" s="114" t="s">
        <v>321</v>
      </c>
      <c r="N282" s="115">
        <v>46074</v>
      </c>
      <c r="O282" s="115" t="s">
        <v>21</v>
      </c>
      <c r="P282" s="115" t="s">
        <v>1301</v>
      </c>
      <c r="Q282" s="114" t="s">
        <v>9796</v>
      </c>
      <c r="R282" s="114" t="s">
        <v>9796</v>
      </c>
      <c r="S282" s="114" t="s">
        <v>9796</v>
      </c>
      <c r="T282" s="114" t="s">
        <v>52</v>
      </c>
      <c r="U282" s="874"/>
      <c r="V282" s="874"/>
      <c r="W282" s="114" t="s">
        <v>9796</v>
      </c>
      <c r="X282" s="114"/>
      <c r="Y282" s="875">
        <f t="shared" si="3"/>
        <v>0.01</v>
      </c>
    </row>
    <row r="283" spans="1:25" s="3" customFormat="1" ht="30" customHeight="1" x14ac:dyDescent="0.2">
      <c r="A283" s="210">
        <v>235</v>
      </c>
      <c r="B283" s="114" t="s">
        <v>2705</v>
      </c>
      <c r="C283" s="114" t="s">
        <v>2730</v>
      </c>
      <c r="D283" s="114" t="s">
        <v>324</v>
      </c>
      <c r="E283" s="873">
        <v>6.5000000000000002E-2</v>
      </c>
      <c r="F283" s="114">
        <v>20</v>
      </c>
      <c r="G283" s="114" t="s">
        <v>737</v>
      </c>
      <c r="H283" s="114"/>
      <c r="I283" s="114" t="s">
        <v>180</v>
      </c>
      <c r="J283" s="114">
        <v>1005870733</v>
      </c>
      <c r="K283" s="115">
        <v>45707</v>
      </c>
      <c r="L283" s="114" t="s">
        <v>52</v>
      </c>
      <c r="M283" s="114" t="s">
        <v>321</v>
      </c>
      <c r="N283" s="115">
        <v>46072</v>
      </c>
      <c r="O283" s="115" t="s">
        <v>21</v>
      </c>
      <c r="P283" s="115" t="s">
        <v>1301</v>
      </c>
      <c r="Q283" s="114" t="s">
        <v>9796</v>
      </c>
      <c r="R283" s="114" t="s">
        <v>9796</v>
      </c>
      <c r="S283" s="114" t="s">
        <v>9796</v>
      </c>
      <c r="T283" s="114" t="s">
        <v>52</v>
      </c>
      <c r="U283" s="874"/>
      <c r="V283" s="874"/>
      <c r="W283" s="114" t="s">
        <v>9796</v>
      </c>
      <c r="X283" s="114"/>
      <c r="Y283" s="875">
        <f t="shared" si="3"/>
        <v>6.5000000000000002E-2</v>
      </c>
    </row>
    <row r="284" spans="1:25" s="3" customFormat="1" ht="30" customHeight="1" x14ac:dyDescent="0.2">
      <c r="A284" s="210">
        <v>236</v>
      </c>
      <c r="B284" s="114" t="s">
        <v>2698</v>
      </c>
      <c r="C284" s="114" t="s">
        <v>2699</v>
      </c>
      <c r="D284" s="114" t="s">
        <v>325</v>
      </c>
      <c r="E284" s="873">
        <v>0.18</v>
      </c>
      <c r="F284" s="114">
        <v>0.4</v>
      </c>
      <c r="G284" s="114" t="s">
        <v>348</v>
      </c>
      <c r="H284" s="114"/>
      <c r="I284" s="114" t="s">
        <v>180</v>
      </c>
      <c r="J284" s="114">
        <v>1005867127</v>
      </c>
      <c r="K284" s="115">
        <v>45702</v>
      </c>
      <c r="L284" s="114" t="s">
        <v>52</v>
      </c>
      <c r="M284" s="114" t="s">
        <v>321</v>
      </c>
      <c r="N284" s="115">
        <v>46067</v>
      </c>
      <c r="O284" s="115" t="s">
        <v>21</v>
      </c>
      <c r="P284" s="115" t="s">
        <v>1301</v>
      </c>
      <c r="Q284" s="114" t="s">
        <v>9796</v>
      </c>
      <c r="R284" s="114" t="s">
        <v>9796</v>
      </c>
      <c r="S284" s="114" t="s">
        <v>9796</v>
      </c>
      <c r="T284" s="114" t="s">
        <v>52</v>
      </c>
      <c r="U284" s="874"/>
      <c r="V284" s="874"/>
      <c r="W284" s="114" t="s">
        <v>9796</v>
      </c>
      <c r="X284" s="114"/>
      <c r="Y284" s="875">
        <f t="shared" si="3"/>
        <v>0.18</v>
      </c>
    </row>
    <row r="285" spans="1:25" s="3" customFormat="1" ht="30" customHeight="1" x14ac:dyDescent="0.2">
      <c r="A285" s="210">
        <v>237</v>
      </c>
      <c r="B285" s="114" t="s">
        <v>2731</v>
      </c>
      <c r="C285" s="114" t="s">
        <v>2732</v>
      </c>
      <c r="D285" s="114" t="s">
        <v>325</v>
      </c>
      <c r="E285" s="873">
        <v>0.03</v>
      </c>
      <c r="F285" s="114">
        <v>0.4</v>
      </c>
      <c r="G285" s="114" t="s">
        <v>374</v>
      </c>
      <c r="H285" s="114"/>
      <c r="I285" s="114" t="s">
        <v>180</v>
      </c>
      <c r="J285" s="114">
        <v>1005873115</v>
      </c>
      <c r="K285" s="115">
        <v>45712</v>
      </c>
      <c r="L285" s="114" t="s">
        <v>52</v>
      </c>
      <c r="M285" s="114" t="s">
        <v>321</v>
      </c>
      <c r="N285" s="115">
        <v>46077</v>
      </c>
      <c r="O285" s="115" t="s">
        <v>21</v>
      </c>
      <c r="P285" s="115" t="s">
        <v>1301</v>
      </c>
      <c r="Q285" s="114" t="s">
        <v>9796</v>
      </c>
      <c r="R285" s="114" t="s">
        <v>9796</v>
      </c>
      <c r="S285" s="114" t="s">
        <v>9796</v>
      </c>
      <c r="T285" s="114" t="s">
        <v>52</v>
      </c>
      <c r="U285" s="874"/>
      <c r="V285" s="874"/>
      <c r="W285" s="114" t="s">
        <v>9796</v>
      </c>
      <c r="X285" s="114"/>
      <c r="Y285" s="875">
        <f t="shared" si="3"/>
        <v>0.03</v>
      </c>
    </row>
    <row r="286" spans="1:25" s="3" customFormat="1" ht="30" customHeight="1" x14ac:dyDescent="0.2">
      <c r="A286" s="210">
        <v>238</v>
      </c>
      <c r="B286" s="114" t="s">
        <v>2733</v>
      </c>
      <c r="C286" s="114" t="s">
        <v>2734</v>
      </c>
      <c r="D286" s="114" t="s">
        <v>323</v>
      </c>
      <c r="E286" s="873">
        <v>0.05</v>
      </c>
      <c r="F286" s="114">
        <v>0.4</v>
      </c>
      <c r="G286" s="114" t="s">
        <v>370</v>
      </c>
      <c r="H286" s="114"/>
      <c r="I286" s="114" t="s">
        <v>180</v>
      </c>
      <c r="J286" s="114">
        <v>1005874284</v>
      </c>
      <c r="K286" s="115">
        <v>45713</v>
      </c>
      <c r="L286" s="114" t="s">
        <v>52</v>
      </c>
      <c r="M286" s="114" t="s">
        <v>321</v>
      </c>
      <c r="N286" s="115">
        <v>46078</v>
      </c>
      <c r="O286" s="115" t="s">
        <v>21</v>
      </c>
      <c r="P286" s="115" t="s">
        <v>1301</v>
      </c>
      <c r="Q286" s="114" t="s">
        <v>9796</v>
      </c>
      <c r="R286" s="114" t="s">
        <v>9796</v>
      </c>
      <c r="S286" s="114" t="s">
        <v>9796</v>
      </c>
      <c r="T286" s="114" t="s">
        <v>52</v>
      </c>
      <c r="U286" s="874"/>
      <c r="V286" s="874"/>
      <c r="W286" s="114" t="s">
        <v>9796</v>
      </c>
      <c r="X286" s="114"/>
      <c r="Y286" s="875">
        <f t="shared" si="3"/>
        <v>0.05</v>
      </c>
    </row>
    <row r="287" spans="1:25" s="3" customFormat="1" ht="30" customHeight="1" x14ac:dyDescent="0.2">
      <c r="A287" s="210">
        <v>239</v>
      </c>
      <c r="B287" s="114" t="s">
        <v>2735</v>
      </c>
      <c r="C287" s="114" t="s">
        <v>2736</v>
      </c>
      <c r="D287" s="114" t="s">
        <v>323</v>
      </c>
      <c r="E287" s="873">
        <v>4.8399999999999999E-2</v>
      </c>
      <c r="F287" s="114">
        <v>0.4</v>
      </c>
      <c r="G287" s="114" t="s">
        <v>370</v>
      </c>
      <c r="H287" s="114"/>
      <c r="I287" s="114" t="s">
        <v>180</v>
      </c>
      <c r="J287" s="114">
        <v>1005876628</v>
      </c>
      <c r="K287" s="115">
        <v>45715</v>
      </c>
      <c r="L287" s="114" t="s">
        <v>52</v>
      </c>
      <c r="M287" s="114" t="s">
        <v>321</v>
      </c>
      <c r="N287" s="115">
        <v>46080</v>
      </c>
      <c r="O287" s="115" t="s">
        <v>21</v>
      </c>
      <c r="P287" s="115" t="s">
        <v>1301</v>
      </c>
      <c r="Q287" s="114" t="s">
        <v>9796</v>
      </c>
      <c r="R287" s="114" t="s">
        <v>9796</v>
      </c>
      <c r="S287" s="114" t="s">
        <v>9796</v>
      </c>
      <c r="T287" s="114" t="s">
        <v>52</v>
      </c>
      <c r="U287" s="874"/>
      <c r="V287" s="874"/>
      <c r="W287" s="114" t="s">
        <v>9796</v>
      </c>
      <c r="X287" s="114"/>
      <c r="Y287" s="875">
        <f t="shared" si="3"/>
        <v>4.8399999999999999E-2</v>
      </c>
    </row>
    <row r="288" spans="1:25" s="3" customFormat="1" ht="30" customHeight="1" x14ac:dyDescent="0.2">
      <c r="A288" s="210">
        <v>240</v>
      </c>
      <c r="B288" s="114" t="s">
        <v>2737</v>
      </c>
      <c r="C288" s="114" t="s">
        <v>2738</v>
      </c>
      <c r="D288" s="114" t="s">
        <v>323</v>
      </c>
      <c r="E288" s="873">
        <v>0.03</v>
      </c>
      <c r="F288" s="114">
        <v>0.4</v>
      </c>
      <c r="G288" s="114" t="s">
        <v>370</v>
      </c>
      <c r="H288" s="114"/>
      <c r="I288" s="114" t="s">
        <v>180</v>
      </c>
      <c r="J288" s="114">
        <v>1005876501</v>
      </c>
      <c r="K288" s="115">
        <v>45715</v>
      </c>
      <c r="L288" s="114" t="s">
        <v>52</v>
      </c>
      <c r="M288" s="114" t="s">
        <v>321</v>
      </c>
      <c r="N288" s="115">
        <v>46080</v>
      </c>
      <c r="O288" s="115" t="s">
        <v>21</v>
      </c>
      <c r="P288" s="115" t="s">
        <v>1301</v>
      </c>
      <c r="Q288" s="114" t="s">
        <v>9796</v>
      </c>
      <c r="R288" s="114" t="s">
        <v>9796</v>
      </c>
      <c r="S288" s="114" t="s">
        <v>9796</v>
      </c>
      <c r="T288" s="114" t="s">
        <v>52</v>
      </c>
      <c r="U288" s="874"/>
      <c r="V288" s="874"/>
      <c r="W288" s="114" t="s">
        <v>9796</v>
      </c>
      <c r="X288" s="114"/>
      <c r="Y288" s="875">
        <f t="shared" si="3"/>
        <v>0.03</v>
      </c>
    </row>
    <row r="289" spans="1:25" s="3" customFormat="1" ht="30" customHeight="1" x14ac:dyDescent="0.2">
      <c r="A289" s="210">
        <v>241</v>
      </c>
      <c r="B289" s="114" t="s">
        <v>2739</v>
      </c>
      <c r="C289" s="114" t="s">
        <v>2740</v>
      </c>
      <c r="D289" s="114" t="s">
        <v>322</v>
      </c>
      <c r="E289" s="873">
        <v>0.19800000000000001</v>
      </c>
      <c r="F289" s="114">
        <v>20</v>
      </c>
      <c r="G289" s="114" t="s">
        <v>273</v>
      </c>
      <c r="H289" s="114"/>
      <c r="I289" s="114" t="s">
        <v>180</v>
      </c>
      <c r="J289" s="114">
        <v>1005865856</v>
      </c>
      <c r="K289" s="115">
        <v>45701</v>
      </c>
      <c r="L289" s="114" t="s">
        <v>52</v>
      </c>
      <c r="M289" s="114" t="s">
        <v>321</v>
      </c>
      <c r="N289" s="115">
        <v>46066</v>
      </c>
      <c r="O289" s="115" t="s">
        <v>21</v>
      </c>
      <c r="P289" s="115" t="s">
        <v>1301</v>
      </c>
      <c r="Q289" s="114" t="s">
        <v>9796</v>
      </c>
      <c r="R289" s="114" t="s">
        <v>9796</v>
      </c>
      <c r="S289" s="114" t="s">
        <v>9796</v>
      </c>
      <c r="T289" s="114" t="s">
        <v>52</v>
      </c>
      <c r="U289" s="874"/>
      <c r="V289" s="874"/>
      <c r="W289" s="114" t="s">
        <v>9796</v>
      </c>
      <c r="X289" s="114"/>
      <c r="Y289" s="875">
        <f t="shared" si="3"/>
        <v>0.19800000000000001</v>
      </c>
    </row>
    <row r="290" spans="1:25" s="3" customFormat="1" ht="30" customHeight="1" x14ac:dyDescent="0.2">
      <c r="A290" s="210">
        <v>242</v>
      </c>
      <c r="B290" s="114" t="s">
        <v>2741</v>
      </c>
      <c r="C290" s="114" t="s">
        <v>2742</v>
      </c>
      <c r="D290" s="114" t="s">
        <v>326</v>
      </c>
      <c r="E290" s="873">
        <v>3.0000000000000001E-3</v>
      </c>
      <c r="F290" s="114">
        <v>0.23</v>
      </c>
      <c r="G290" s="114" t="s">
        <v>363</v>
      </c>
      <c r="H290" s="114"/>
      <c r="I290" s="114" t="s">
        <v>180</v>
      </c>
      <c r="J290" s="114">
        <v>1005864992</v>
      </c>
      <c r="K290" s="115">
        <v>45700</v>
      </c>
      <c r="L290" s="114" t="s">
        <v>52</v>
      </c>
      <c r="M290" s="114" t="s">
        <v>321</v>
      </c>
      <c r="N290" s="115">
        <v>46065</v>
      </c>
      <c r="O290" s="115" t="s">
        <v>21</v>
      </c>
      <c r="P290" s="115" t="s">
        <v>1301</v>
      </c>
      <c r="Q290" s="114" t="s">
        <v>9796</v>
      </c>
      <c r="R290" s="114" t="s">
        <v>9796</v>
      </c>
      <c r="S290" s="114" t="s">
        <v>9796</v>
      </c>
      <c r="T290" s="114" t="s">
        <v>52</v>
      </c>
      <c r="U290" s="874"/>
      <c r="V290" s="874"/>
      <c r="W290" s="114" t="s">
        <v>9796</v>
      </c>
      <c r="X290" s="114"/>
      <c r="Y290" s="875">
        <f t="shared" si="3"/>
        <v>3.0000000000000001E-3</v>
      </c>
    </row>
    <row r="291" spans="1:25" s="3" customFormat="1" ht="30" customHeight="1" x14ac:dyDescent="0.2">
      <c r="A291" s="210">
        <v>243</v>
      </c>
      <c r="B291" s="114" t="s">
        <v>2743</v>
      </c>
      <c r="C291" s="114" t="s">
        <v>2744</v>
      </c>
      <c r="D291" s="114" t="s">
        <v>325</v>
      </c>
      <c r="E291" s="873">
        <v>3.0000000000000001E-3</v>
      </c>
      <c r="F291" s="114">
        <v>0.23</v>
      </c>
      <c r="G291" s="114" t="s">
        <v>454</v>
      </c>
      <c r="H291" s="114"/>
      <c r="I291" s="114" t="s">
        <v>180</v>
      </c>
      <c r="J291" s="114">
        <v>1005869997</v>
      </c>
      <c r="K291" s="115">
        <v>45707</v>
      </c>
      <c r="L291" s="114" t="s">
        <v>52</v>
      </c>
      <c r="M291" s="114" t="s">
        <v>321</v>
      </c>
      <c r="N291" s="115">
        <v>46072</v>
      </c>
      <c r="O291" s="115" t="s">
        <v>21</v>
      </c>
      <c r="P291" s="115" t="s">
        <v>1301</v>
      </c>
      <c r="Q291" s="114" t="s">
        <v>9796</v>
      </c>
      <c r="R291" s="114" t="s">
        <v>9796</v>
      </c>
      <c r="S291" s="114" t="s">
        <v>9796</v>
      </c>
      <c r="T291" s="114" t="s">
        <v>52</v>
      </c>
      <c r="U291" s="874"/>
      <c r="V291" s="874"/>
      <c r="W291" s="114" t="s">
        <v>9796</v>
      </c>
      <c r="X291" s="114"/>
      <c r="Y291" s="875">
        <f t="shared" si="3"/>
        <v>3.0000000000000001E-3</v>
      </c>
    </row>
    <row r="292" spans="1:25" s="3" customFormat="1" ht="30" customHeight="1" x14ac:dyDescent="0.2">
      <c r="A292" s="210">
        <v>244</v>
      </c>
      <c r="B292" s="114" t="s">
        <v>1881</v>
      </c>
      <c r="C292" s="114" t="s">
        <v>2745</v>
      </c>
      <c r="D292" s="114" t="s">
        <v>325</v>
      </c>
      <c r="E292" s="873">
        <v>5.5E-2</v>
      </c>
      <c r="F292" s="114">
        <v>0.4</v>
      </c>
      <c r="G292" s="114" t="s">
        <v>602</v>
      </c>
      <c r="H292" s="114"/>
      <c r="I292" s="114" t="s">
        <v>180</v>
      </c>
      <c r="J292" s="114">
        <v>1005886169</v>
      </c>
      <c r="K292" s="115">
        <v>45729</v>
      </c>
      <c r="L292" s="114" t="s">
        <v>52</v>
      </c>
      <c r="M292" s="114" t="s">
        <v>321</v>
      </c>
      <c r="N292" s="115">
        <v>46094</v>
      </c>
      <c r="O292" s="115" t="s">
        <v>21</v>
      </c>
      <c r="P292" s="115" t="s">
        <v>1301</v>
      </c>
      <c r="Q292" s="114" t="s">
        <v>9796</v>
      </c>
      <c r="R292" s="114" t="s">
        <v>9796</v>
      </c>
      <c r="S292" s="114" t="s">
        <v>9796</v>
      </c>
      <c r="T292" s="114" t="s">
        <v>52</v>
      </c>
      <c r="U292" s="874"/>
      <c r="V292" s="874"/>
      <c r="W292" s="114" t="s">
        <v>9796</v>
      </c>
      <c r="X292" s="114"/>
      <c r="Y292" s="875">
        <f t="shared" si="3"/>
        <v>5.5E-2</v>
      </c>
    </row>
    <row r="293" spans="1:25" s="3" customFormat="1" ht="30" customHeight="1" x14ac:dyDescent="0.2">
      <c r="A293" s="210">
        <v>245</v>
      </c>
      <c r="B293" s="114" t="s">
        <v>1881</v>
      </c>
      <c r="C293" s="114" t="s">
        <v>2745</v>
      </c>
      <c r="D293" s="114" t="s">
        <v>325</v>
      </c>
      <c r="E293" s="873">
        <v>2E-3</v>
      </c>
      <c r="F293" s="114">
        <v>0.23</v>
      </c>
      <c r="G293" s="114" t="s">
        <v>602</v>
      </c>
      <c r="H293" s="114"/>
      <c r="I293" s="114" t="s">
        <v>180</v>
      </c>
      <c r="J293" s="114">
        <v>1005874450</v>
      </c>
      <c r="K293" s="115">
        <v>45713</v>
      </c>
      <c r="L293" s="114" t="s">
        <v>52</v>
      </c>
      <c r="M293" s="114" t="s">
        <v>321</v>
      </c>
      <c r="N293" s="115">
        <v>46078</v>
      </c>
      <c r="O293" s="115" t="s">
        <v>21</v>
      </c>
      <c r="P293" s="115" t="s">
        <v>1301</v>
      </c>
      <c r="Q293" s="114" t="s">
        <v>9796</v>
      </c>
      <c r="R293" s="114" t="s">
        <v>9796</v>
      </c>
      <c r="S293" s="114" t="s">
        <v>9796</v>
      </c>
      <c r="T293" s="114" t="s">
        <v>52</v>
      </c>
      <c r="U293" s="874"/>
      <c r="V293" s="874"/>
      <c r="W293" s="114" t="s">
        <v>9796</v>
      </c>
      <c r="X293" s="114"/>
      <c r="Y293" s="875">
        <f t="shared" si="3"/>
        <v>2E-3</v>
      </c>
    </row>
    <row r="294" spans="1:25" s="3" customFormat="1" ht="30" customHeight="1" x14ac:dyDescent="0.2">
      <c r="A294" s="210">
        <v>246</v>
      </c>
      <c r="B294" s="114" t="s">
        <v>2743</v>
      </c>
      <c r="C294" s="114" t="s">
        <v>2744</v>
      </c>
      <c r="D294" s="114" t="s">
        <v>325</v>
      </c>
      <c r="E294" s="873">
        <v>8.0000000000000002E-3</v>
      </c>
      <c r="F294" s="114">
        <v>0.4</v>
      </c>
      <c r="G294" s="114" t="s">
        <v>454</v>
      </c>
      <c r="H294" s="114"/>
      <c r="I294" s="114" t="s">
        <v>180</v>
      </c>
      <c r="J294" s="114">
        <v>1005870023</v>
      </c>
      <c r="K294" s="115">
        <v>45707</v>
      </c>
      <c r="L294" s="114" t="s">
        <v>52</v>
      </c>
      <c r="M294" s="114" t="s">
        <v>321</v>
      </c>
      <c r="N294" s="115">
        <v>46072</v>
      </c>
      <c r="O294" s="115" t="s">
        <v>21</v>
      </c>
      <c r="P294" s="115" t="s">
        <v>1301</v>
      </c>
      <c r="Q294" s="114" t="s">
        <v>9796</v>
      </c>
      <c r="R294" s="114" t="s">
        <v>9796</v>
      </c>
      <c r="S294" s="114" t="s">
        <v>9796</v>
      </c>
      <c r="T294" s="114" t="s">
        <v>52</v>
      </c>
      <c r="U294" s="874"/>
      <c r="V294" s="874"/>
      <c r="W294" s="114" t="s">
        <v>9796</v>
      </c>
      <c r="X294" s="114"/>
      <c r="Y294" s="875">
        <f t="shared" si="3"/>
        <v>8.0000000000000002E-3</v>
      </c>
    </row>
    <row r="295" spans="1:25" s="3" customFormat="1" ht="30" customHeight="1" x14ac:dyDescent="0.2">
      <c r="A295" s="210">
        <v>247</v>
      </c>
      <c r="B295" s="114" t="s">
        <v>2746</v>
      </c>
      <c r="C295" s="114" t="s">
        <v>2747</v>
      </c>
      <c r="D295" s="114" t="s">
        <v>323</v>
      </c>
      <c r="E295" s="873">
        <v>7.0199999999999999E-2</v>
      </c>
      <c r="F295" s="114">
        <v>20</v>
      </c>
      <c r="G295" s="114" t="s">
        <v>2780</v>
      </c>
      <c r="H295" s="114"/>
      <c r="I295" s="114" t="s">
        <v>180</v>
      </c>
      <c r="J295" s="114">
        <v>1005869462</v>
      </c>
      <c r="K295" s="115">
        <v>45706</v>
      </c>
      <c r="L295" s="114" t="s">
        <v>52</v>
      </c>
      <c r="M295" s="114" t="s">
        <v>321</v>
      </c>
      <c r="N295" s="115">
        <v>46071</v>
      </c>
      <c r="O295" s="115" t="s">
        <v>21</v>
      </c>
      <c r="P295" s="115" t="s">
        <v>1301</v>
      </c>
      <c r="Q295" s="114" t="s">
        <v>9796</v>
      </c>
      <c r="R295" s="114" t="s">
        <v>9796</v>
      </c>
      <c r="S295" s="114" t="s">
        <v>9796</v>
      </c>
      <c r="T295" s="114" t="s">
        <v>52</v>
      </c>
      <c r="U295" s="874"/>
      <c r="V295" s="874"/>
      <c r="W295" s="114" t="s">
        <v>9796</v>
      </c>
      <c r="X295" s="114"/>
      <c r="Y295" s="875">
        <f t="shared" si="3"/>
        <v>7.0199999999999999E-2</v>
      </c>
    </row>
    <row r="296" spans="1:25" s="3" customFormat="1" ht="30" customHeight="1" x14ac:dyDescent="0.2">
      <c r="A296" s="210">
        <v>248</v>
      </c>
      <c r="B296" s="114" t="s">
        <v>2748</v>
      </c>
      <c r="C296" s="114" t="s">
        <v>2749</v>
      </c>
      <c r="D296" s="114" t="s">
        <v>325</v>
      </c>
      <c r="E296" s="873">
        <v>1.2999999999999999E-2</v>
      </c>
      <c r="F296" s="114">
        <v>0.4</v>
      </c>
      <c r="G296" s="114" t="s">
        <v>454</v>
      </c>
      <c r="H296" s="114"/>
      <c r="I296" s="114" t="s">
        <v>180</v>
      </c>
      <c r="J296" s="114">
        <v>1005870063</v>
      </c>
      <c r="K296" s="115">
        <v>45707</v>
      </c>
      <c r="L296" s="114" t="s">
        <v>52</v>
      </c>
      <c r="M296" s="114" t="s">
        <v>321</v>
      </c>
      <c r="N296" s="115">
        <v>46072</v>
      </c>
      <c r="O296" s="115" t="s">
        <v>21</v>
      </c>
      <c r="P296" s="115" t="s">
        <v>1301</v>
      </c>
      <c r="Q296" s="114" t="s">
        <v>9796</v>
      </c>
      <c r="R296" s="114" t="s">
        <v>9796</v>
      </c>
      <c r="S296" s="114" t="s">
        <v>9796</v>
      </c>
      <c r="T296" s="114" t="s">
        <v>52</v>
      </c>
      <c r="U296" s="874"/>
      <c r="V296" s="874"/>
      <c r="W296" s="114" t="s">
        <v>9796</v>
      </c>
      <c r="X296" s="114"/>
      <c r="Y296" s="875">
        <f t="shared" si="3"/>
        <v>1.2999999999999999E-2</v>
      </c>
    </row>
    <row r="297" spans="1:25" s="3" customFormat="1" ht="30" customHeight="1" x14ac:dyDescent="0.2">
      <c r="A297" s="210">
        <v>249</v>
      </c>
      <c r="B297" s="114" t="s">
        <v>2750</v>
      </c>
      <c r="C297" s="114" t="s">
        <v>2751</v>
      </c>
      <c r="D297" s="114" t="s">
        <v>323</v>
      </c>
      <c r="E297" s="873">
        <v>0.03</v>
      </c>
      <c r="F297" s="114">
        <v>0.4</v>
      </c>
      <c r="G297" s="114" t="s">
        <v>902</v>
      </c>
      <c r="H297" s="114"/>
      <c r="I297" s="114" t="s">
        <v>180</v>
      </c>
      <c r="J297" s="114">
        <v>1005869461</v>
      </c>
      <c r="K297" s="115">
        <v>45706</v>
      </c>
      <c r="L297" s="114" t="s">
        <v>52</v>
      </c>
      <c r="M297" s="114" t="s">
        <v>321</v>
      </c>
      <c r="N297" s="115">
        <v>46071</v>
      </c>
      <c r="O297" s="115" t="s">
        <v>21</v>
      </c>
      <c r="P297" s="115" t="s">
        <v>1301</v>
      </c>
      <c r="Q297" s="114" t="s">
        <v>9796</v>
      </c>
      <c r="R297" s="114" t="s">
        <v>9796</v>
      </c>
      <c r="S297" s="114" t="s">
        <v>9796</v>
      </c>
      <c r="T297" s="114" t="s">
        <v>52</v>
      </c>
      <c r="U297" s="874"/>
      <c r="V297" s="874"/>
      <c r="W297" s="114" t="s">
        <v>9796</v>
      </c>
      <c r="X297" s="114"/>
      <c r="Y297" s="875">
        <f t="shared" si="3"/>
        <v>0.03</v>
      </c>
    </row>
    <row r="298" spans="1:25" s="3" customFormat="1" ht="30" customHeight="1" x14ac:dyDescent="0.2">
      <c r="A298" s="210">
        <v>250</v>
      </c>
      <c r="B298" s="114" t="s">
        <v>1881</v>
      </c>
      <c r="C298" s="114" t="s">
        <v>2745</v>
      </c>
      <c r="D298" s="114" t="s">
        <v>325</v>
      </c>
      <c r="E298" s="873">
        <v>2E-3</v>
      </c>
      <c r="F298" s="114">
        <v>0.23</v>
      </c>
      <c r="G298" s="114" t="s">
        <v>602</v>
      </c>
      <c r="H298" s="114"/>
      <c r="I298" s="114" t="s">
        <v>180</v>
      </c>
      <c r="J298" s="114">
        <v>1005876860</v>
      </c>
      <c r="K298" s="115">
        <v>45716</v>
      </c>
      <c r="L298" s="114" t="s">
        <v>52</v>
      </c>
      <c r="M298" s="114" t="s">
        <v>321</v>
      </c>
      <c r="N298" s="115">
        <v>46081</v>
      </c>
      <c r="O298" s="115" t="s">
        <v>21</v>
      </c>
      <c r="P298" s="115" t="s">
        <v>1301</v>
      </c>
      <c r="Q298" s="114" t="s">
        <v>9796</v>
      </c>
      <c r="R298" s="114" t="s">
        <v>9796</v>
      </c>
      <c r="S298" s="114" t="s">
        <v>9796</v>
      </c>
      <c r="T298" s="114" t="s">
        <v>52</v>
      </c>
      <c r="U298" s="874"/>
      <c r="V298" s="874"/>
      <c r="W298" s="114" t="s">
        <v>9796</v>
      </c>
      <c r="X298" s="114"/>
      <c r="Y298" s="875">
        <f t="shared" si="3"/>
        <v>2E-3</v>
      </c>
    </row>
    <row r="299" spans="1:25" s="3" customFormat="1" ht="30" customHeight="1" x14ac:dyDescent="0.2">
      <c r="A299" s="210">
        <v>251</v>
      </c>
      <c r="B299" s="114" t="s">
        <v>2752</v>
      </c>
      <c r="C299" s="114" t="s">
        <v>2753</v>
      </c>
      <c r="D299" s="114" t="s">
        <v>326</v>
      </c>
      <c r="E299" s="873">
        <v>0.39360000000000001</v>
      </c>
      <c r="F299" s="114">
        <v>20</v>
      </c>
      <c r="G299" s="114" t="s">
        <v>352</v>
      </c>
      <c r="H299" s="114"/>
      <c r="I299" s="114" t="s">
        <v>180</v>
      </c>
      <c r="J299" s="114">
        <v>1005862581</v>
      </c>
      <c r="K299" s="115">
        <v>45698</v>
      </c>
      <c r="L299" s="114" t="s">
        <v>52</v>
      </c>
      <c r="M299" s="114" t="s">
        <v>321</v>
      </c>
      <c r="N299" s="115">
        <v>46063</v>
      </c>
      <c r="O299" s="115" t="s">
        <v>21</v>
      </c>
      <c r="P299" s="115" t="s">
        <v>1301</v>
      </c>
      <c r="Q299" s="114" t="s">
        <v>9796</v>
      </c>
      <c r="R299" s="114" t="s">
        <v>9796</v>
      </c>
      <c r="S299" s="114" t="s">
        <v>9796</v>
      </c>
      <c r="T299" s="114" t="s">
        <v>52</v>
      </c>
      <c r="U299" s="874"/>
      <c r="V299" s="874"/>
      <c r="W299" s="114" t="s">
        <v>9796</v>
      </c>
      <c r="X299" s="114"/>
      <c r="Y299" s="875">
        <f t="shared" si="3"/>
        <v>0.39360000000000001</v>
      </c>
    </row>
    <row r="300" spans="1:25" s="3" customFormat="1" ht="30" customHeight="1" x14ac:dyDescent="0.2">
      <c r="A300" s="210">
        <v>252</v>
      </c>
      <c r="B300" s="114" t="s">
        <v>2750</v>
      </c>
      <c r="C300" s="114" t="s">
        <v>2754</v>
      </c>
      <c r="D300" s="114" t="s">
        <v>323</v>
      </c>
      <c r="E300" s="873">
        <v>2E-3</v>
      </c>
      <c r="F300" s="114">
        <v>0.4</v>
      </c>
      <c r="G300" s="114" t="s">
        <v>2781</v>
      </c>
      <c r="H300" s="114"/>
      <c r="I300" s="114" t="s">
        <v>180</v>
      </c>
      <c r="J300" s="114">
        <v>1005870389</v>
      </c>
      <c r="K300" s="115">
        <v>45707</v>
      </c>
      <c r="L300" s="114" t="s">
        <v>52</v>
      </c>
      <c r="M300" s="114" t="s">
        <v>321</v>
      </c>
      <c r="N300" s="115">
        <v>46072</v>
      </c>
      <c r="O300" s="115" t="s">
        <v>21</v>
      </c>
      <c r="P300" s="115" t="s">
        <v>1301</v>
      </c>
      <c r="Q300" s="114" t="s">
        <v>9796</v>
      </c>
      <c r="R300" s="114" t="s">
        <v>9796</v>
      </c>
      <c r="S300" s="114" t="s">
        <v>9796</v>
      </c>
      <c r="T300" s="114" t="s">
        <v>52</v>
      </c>
      <c r="U300" s="874"/>
      <c r="V300" s="874"/>
      <c r="W300" s="114" t="s">
        <v>9796</v>
      </c>
      <c r="X300" s="114"/>
      <c r="Y300" s="875">
        <f t="shared" si="3"/>
        <v>2E-3</v>
      </c>
    </row>
    <row r="301" spans="1:25" s="3" customFormat="1" ht="30" customHeight="1" x14ac:dyDescent="0.2">
      <c r="A301" s="210">
        <v>253</v>
      </c>
      <c r="B301" s="114" t="s">
        <v>2750</v>
      </c>
      <c r="C301" s="114" t="s">
        <v>2751</v>
      </c>
      <c r="D301" s="114" t="s">
        <v>323</v>
      </c>
      <c r="E301" s="873">
        <v>8.0000000000000002E-3</v>
      </c>
      <c r="F301" s="114">
        <v>0.4</v>
      </c>
      <c r="G301" s="114" t="s">
        <v>2781</v>
      </c>
      <c r="H301" s="114"/>
      <c r="I301" s="114" t="s">
        <v>180</v>
      </c>
      <c r="J301" s="114">
        <v>1005870598</v>
      </c>
      <c r="K301" s="115">
        <v>45707</v>
      </c>
      <c r="L301" s="114" t="s">
        <v>52</v>
      </c>
      <c r="M301" s="114" t="s">
        <v>321</v>
      </c>
      <c r="N301" s="115">
        <v>46072</v>
      </c>
      <c r="O301" s="115" t="s">
        <v>21</v>
      </c>
      <c r="P301" s="115" t="s">
        <v>1301</v>
      </c>
      <c r="Q301" s="114" t="s">
        <v>9796</v>
      </c>
      <c r="R301" s="114" t="s">
        <v>9796</v>
      </c>
      <c r="S301" s="114" t="s">
        <v>9796</v>
      </c>
      <c r="T301" s="114" t="s">
        <v>52</v>
      </c>
      <c r="U301" s="874"/>
      <c r="V301" s="874"/>
      <c r="W301" s="114" t="s">
        <v>9796</v>
      </c>
      <c r="X301" s="114"/>
      <c r="Y301" s="875">
        <f t="shared" si="3"/>
        <v>8.0000000000000002E-3</v>
      </c>
    </row>
    <row r="302" spans="1:25" s="3" customFormat="1" ht="30" customHeight="1" x14ac:dyDescent="0.2">
      <c r="A302" s="210">
        <v>254</v>
      </c>
      <c r="B302" s="114" t="s">
        <v>3787</v>
      </c>
      <c r="C302" s="114" t="s">
        <v>3788</v>
      </c>
      <c r="D302" s="114" t="s">
        <v>326</v>
      </c>
      <c r="E302" s="873">
        <v>0.06</v>
      </c>
      <c r="F302" s="114">
        <v>0.4</v>
      </c>
      <c r="G302" s="114" t="s">
        <v>2292</v>
      </c>
      <c r="H302" s="114"/>
      <c r="I302" s="114" t="s">
        <v>180</v>
      </c>
      <c r="J302" s="114">
        <v>1005883739</v>
      </c>
      <c r="K302" s="115">
        <v>45727</v>
      </c>
      <c r="L302" s="114" t="s">
        <v>52</v>
      </c>
      <c r="M302" s="114" t="s">
        <v>321</v>
      </c>
      <c r="N302" s="115">
        <v>46092</v>
      </c>
      <c r="O302" s="115" t="s">
        <v>21</v>
      </c>
      <c r="P302" s="115" t="s">
        <v>1301</v>
      </c>
      <c r="Q302" s="114" t="s">
        <v>9796</v>
      </c>
      <c r="R302" s="114" t="s">
        <v>9796</v>
      </c>
      <c r="S302" s="114" t="s">
        <v>9796</v>
      </c>
      <c r="T302" s="114" t="s">
        <v>52</v>
      </c>
      <c r="U302" s="874"/>
      <c r="V302" s="874"/>
      <c r="W302" s="114" t="s">
        <v>9796</v>
      </c>
      <c r="X302" s="114"/>
      <c r="Y302" s="875">
        <f t="shared" si="3"/>
        <v>0.06</v>
      </c>
    </row>
    <row r="303" spans="1:25" s="3" customFormat="1" ht="30" customHeight="1" x14ac:dyDescent="0.2">
      <c r="A303" s="210">
        <v>255</v>
      </c>
      <c r="B303" s="114" t="s">
        <v>2750</v>
      </c>
      <c r="C303" s="114" t="s">
        <v>2751</v>
      </c>
      <c r="D303" s="114" t="s">
        <v>323</v>
      </c>
      <c r="E303" s="873">
        <v>5.7000000000000002E-3</v>
      </c>
      <c r="F303" s="114">
        <v>0.4</v>
      </c>
      <c r="G303" s="114" t="s">
        <v>2781</v>
      </c>
      <c r="H303" s="114"/>
      <c r="I303" s="114" t="s">
        <v>180</v>
      </c>
      <c r="J303" s="114">
        <v>1005870388</v>
      </c>
      <c r="K303" s="115">
        <v>45707</v>
      </c>
      <c r="L303" s="114" t="s">
        <v>52</v>
      </c>
      <c r="M303" s="114" t="s">
        <v>321</v>
      </c>
      <c r="N303" s="115">
        <v>46072</v>
      </c>
      <c r="O303" s="115" t="s">
        <v>21</v>
      </c>
      <c r="P303" s="115" t="s">
        <v>1301</v>
      </c>
      <c r="Q303" s="114" t="s">
        <v>9796</v>
      </c>
      <c r="R303" s="114" t="s">
        <v>9796</v>
      </c>
      <c r="S303" s="114" t="s">
        <v>9796</v>
      </c>
      <c r="T303" s="114" t="s">
        <v>52</v>
      </c>
      <c r="U303" s="874"/>
      <c r="V303" s="874"/>
      <c r="W303" s="114" t="s">
        <v>9796</v>
      </c>
      <c r="X303" s="114"/>
      <c r="Y303" s="875">
        <f t="shared" si="3"/>
        <v>5.7000000000000002E-3</v>
      </c>
    </row>
    <row r="304" spans="1:25" s="3" customFormat="1" ht="30" customHeight="1" x14ac:dyDescent="0.2">
      <c r="A304" s="210">
        <v>256</v>
      </c>
      <c r="B304" s="114" t="s">
        <v>338</v>
      </c>
      <c r="C304" s="114" t="s">
        <v>3789</v>
      </c>
      <c r="D304" s="114" t="s">
        <v>322</v>
      </c>
      <c r="E304" s="873">
        <v>0.24</v>
      </c>
      <c r="F304" s="114">
        <v>20</v>
      </c>
      <c r="G304" s="114" t="s">
        <v>367</v>
      </c>
      <c r="H304" s="114"/>
      <c r="I304" s="114" t="s">
        <v>180</v>
      </c>
      <c r="J304" s="114">
        <v>1005891513</v>
      </c>
      <c r="K304" s="115">
        <v>45735</v>
      </c>
      <c r="L304" s="114" t="s">
        <v>52</v>
      </c>
      <c r="M304" s="114" t="s">
        <v>321</v>
      </c>
      <c r="N304" s="115">
        <v>46100</v>
      </c>
      <c r="O304" s="115" t="s">
        <v>21</v>
      </c>
      <c r="P304" s="115" t="s">
        <v>1301</v>
      </c>
      <c r="Q304" s="114" t="s">
        <v>9796</v>
      </c>
      <c r="R304" s="114" t="s">
        <v>9796</v>
      </c>
      <c r="S304" s="114" t="s">
        <v>9796</v>
      </c>
      <c r="T304" s="114" t="s">
        <v>52</v>
      </c>
      <c r="U304" s="874"/>
      <c r="V304" s="874"/>
      <c r="W304" s="114" t="s">
        <v>9796</v>
      </c>
      <c r="X304" s="114"/>
      <c r="Y304" s="875">
        <f t="shared" si="3"/>
        <v>0.24</v>
      </c>
    </row>
    <row r="305" spans="1:25" s="3" customFormat="1" ht="30" customHeight="1" x14ac:dyDescent="0.2">
      <c r="A305" s="210">
        <v>257</v>
      </c>
      <c r="B305" s="114" t="s">
        <v>2750</v>
      </c>
      <c r="C305" s="114" t="s">
        <v>2751</v>
      </c>
      <c r="D305" s="114" t="s">
        <v>323</v>
      </c>
      <c r="E305" s="873">
        <v>3.0000000000000001E-3</v>
      </c>
      <c r="F305" s="114">
        <v>0.23</v>
      </c>
      <c r="G305" s="114" t="s">
        <v>2781</v>
      </c>
      <c r="H305" s="114"/>
      <c r="I305" s="114" t="s">
        <v>180</v>
      </c>
      <c r="J305" s="114">
        <v>1005870386</v>
      </c>
      <c r="K305" s="115">
        <v>45707</v>
      </c>
      <c r="L305" s="114" t="s">
        <v>52</v>
      </c>
      <c r="M305" s="114" t="s">
        <v>321</v>
      </c>
      <c r="N305" s="115">
        <v>46072</v>
      </c>
      <c r="O305" s="115" t="s">
        <v>21</v>
      </c>
      <c r="P305" s="115" t="s">
        <v>1301</v>
      </c>
      <c r="Q305" s="114" t="s">
        <v>9796</v>
      </c>
      <c r="R305" s="114" t="s">
        <v>9796</v>
      </c>
      <c r="S305" s="114" t="s">
        <v>9796</v>
      </c>
      <c r="T305" s="114" t="s">
        <v>52</v>
      </c>
      <c r="U305" s="874"/>
      <c r="V305" s="874"/>
      <c r="W305" s="114" t="s">
        <v>9796</v>
      </c>
      <c r="X305" s="114"/>
      <c r="Y305" s="875">
        <f t="shared" si="3"/>
        <v>3.0000000000000001E-3</v>
      </c>
    </row>
    <row r="306" spans="1:25" s="3" customFormat="1" ht="30" customHeight="1" x14ac:dyDescent="0.2">
      <c r="A306" s="210">
        <v>258</v>
      </c>
      <c r="B306" s="114" t="s">
        <v>2750</v>
      </c>
      <c r="C306" s="114" t="s">
        <v>2751</v>
      </c>
      <c r="D306" s="114" t="s">
        <v>323</v>
      </c>
      <c r="E306" s="873">
        <v>3.0000000000000001E-3</v>
      </c>
      <c r="F306" s="114">
        <v>0.4</v>
      </c>
      <c r="G306" s="114" t="s">
        <v>2781</v>
      </c>
      <c r="H306" s="114"/>
      <c r="I306" s="114" t="s">
        <v>180</v>
      </c>
      <c r="J306" s="114">
        <v>1005870385</v>
      </c>
      <c r="K306" s="115">
        <v>45707</v>
      </c>
      <c r="L306" s="114" t="s">
        <v>52</v>
      </c>
      <c r="M306" s="114" t="s">
        <v>321</v>
      </c>
      <c r="N306" s="115">
        <v>46072</v>
      </c>
      <c r="O306" s="115" t="s">
        <v>21</v>
      </c>
      <c r="P306" s="115" t="s">
        <v>1301</v>
      </c>
      <c r="Q306" s="114" t="s">
        <v>9796</v>
      </c>
      <c r="R306" s="114" t="s">
        <v>9796</v>
      </c>
      <c r="S306" s="114" t="s">
        <v>9796</v>
      </c>
      <c r="T306" s="114" t="s">
        <v>52</v>
      </c>
      <c r="U306" s="874"/>
      <c r="V306" s="874"/>
      <c r="W306" s="114" t="s">
        <v>9796</v>
      </c>
      <c r="X306" s="114"/>
      <c r="Y306" s="875">
        <f t="shared" ref="Y306:Y369" si="4">E306</f>
        <v>3.0000000000000001E-3</v>
      </c>
    </row>
    <row r="307" spans="1:25" s="3" customFormat="1" ht="30" customHeight="1" x14ac:dyDescent="0.2">
      <c r="A307" s="210">
        <v>259</v>
      </c>
      <c r="B307" s="114" t="s">
        <v>2743</v>
      </c>
      <c r="C307" s="114" t="s">
        <v>2744</v>
      </c>
      <c r="D307" s="114" t="s">
        <v>325</v>
      </c>
      <c r="E307" s="873">
        <v>3.2000000000000001E-2</v>
      </c>
      <c r="F307" s="114">
        <v>0.4</v>
      </c>
      <c r="G307" s="114" t="s">
        <v>454</v>
      </c>
      <c r="H307" s="114"/>
      <c r="I307" s="114" t="s">
        <v>180</v>
      </c>
      <c r="J307" s="114">
        <v>1005870729</v>
      </c>
      <c r="K307" s="115">
        <v>45707</v>
      </c>
      <c r="L307" s="114" t="s">
        <v>52</v>
      </c>
      <c r="M307" s="114" t="s">
        <v>321</v>
      </c>
      <c r="N307" s="115">
        <v>46072</v>
      </c>
      <c r="O307" s="115" t="s">
        <v>21</v>
      </c>
      <c r="P307" s="115" t="s">
        <v>1301</v>
      </c>
      <c r="Q307" s="114" t="s">
        <v>9796</v>
      </c>
      <c r="R307" s="114" t="s">
        <v>9796</v>
      </c>
      <c r="S307" s="114" t="s">
        <v>9796</v>
      </c>
      <c r="T307" s="114" t="s">
        <v>52</v>
      </c>
      <c r="U307" s="874"/>
      <c r="V307" s="874"/>
      <c r="W307" s="114" t="s">
        <v>9796</v>
      </c>
      <c r="X307" s="114"/>
      <c r="Y307" s="875">
        <f t="shared" si="4"/>
        <v>3.2000000000000001E-2</v>
      </c>
    </row>
    <row r="308" spans="1:25" s="3" customFormat="1" ht="30" customHeight="1" x14ac:dyDescent="0.2">
      <c r="A308" s="210">
        <v>260</v>
      </c>
      <c r="B308" s="114" t="s">
        <v>3783</v>
      </c>
      <c r="C308" s="114" t="s">
        <v>3790</v>
      </c>
      <c r="D308" s="114" t="s">
        <v>324</v>
      </c>
      <c r="E308" s="873">
        <v>2.5000000000000001E-2</v>
      </c>
      <c r="F308" s="114">
        <v>0.4</v>
      </c>
      <c r="G308" s="114" t="s">
        <v>344</v>
      </c>
      <c r="H308" s="114"/>
      <c r="I308" s="114" t="s">
        <v>180</v>
      </c>
      <c r="J308" s="114">
        <v>1005878513</v>
      </c>
      <c r="K308" s="115">
        <v>45719</v>
      </c>
      <c r="L308" s="114" t="s">
        <v>52</v>
      </c>
      <c r="M308" s="114" t="s">
        <v>321</v>
      </c>
      <c r="N308" s="115">
        <v>46084</v>
      </c>
      <c r="O308" s="115" t="s">
        <v>21</v>
      </c>
      <c r="P308" s="115" t="s">
        <v>1301</v>
      </c>
      <c r="Q308" s="114" t="s">
        <v>9796</v>
      </c>
      <c r="R308" s="114" t="s">
        <v>9796</v>
      </c>
      <c r="S308" s="114" t="s">
        <v>9796</v>
      </c>
      <c r="T308" s="114" t="s">
        <v>52</v>
      </c>
      <c r="U308" s="874"/>
      <c r="V308" s="874"/>
      <c r="W308" s="114" t="s">
        <v>9796</v>
      </c>
      <c r="X308" s="114"/>
      <c r="Y308" s="875">
        <f t="shared" si="4"/>
        <v>2.5000000000000001E-2</v>
      </c>
    </row>
    <row r="309" spans="1:25" s="3" customFormat="1" ht="30" customHeight="1" x14ac:dyDescent="0.2">
      <c r="A309" s="210">
        <v>261</v>
      </c>
      <c r="B309" s="114" t="s">
        <v>2654</v>
      </c>
      <c r="C309" s="114" t="s">
        <v>3791</v>
      </c>
      <c r="D309" s="114" t="s">
        <v>325</v>
      </c>
      <c r="E309" s="873">
        <v>0.33</v>
      </c>
      <c r="F309" s="114">
        <v>20</v>
      </c>
      <c r="G309" s="114" t="s">
        <v>374</v>
      </c>
      <c r="H309" s="114"/>
      <c r="I309" s="114" t="s">
        <v>180</v>
      </c>
      <c r="J309" s="114">
        <v>1005880425</v>
      </c>
      <c r="K309" s="115">
        <v>45721</v>
      </c>
      <c r="L309" s="114" t="s">
        <v>52</v>
      </c>
      <c r="M309" s="114" t="s">
        <v>321</v>
      </c>
      <c r="N309" s="115">
        <v>46086</v>
      </c>
      <c r="O309" s="115" t="s">
        <v>21</v>
      </c>
      <c r="P309" s="115" t="s">
        <v>1301</v>
      </c>
      <c r="Q309" s="114" t="s">
        <v>9796</v>
      </c>
      <c r="R309" s="114" t="s">
        <v>9796</v>
      </c>
      <c r="S309" s="114" t="s">
        <v>9796</v>
      </c>
      <c r="T309" s="114" t="s">
        <v>52</v>
      </c>
      <c r="U309" s="874"/>
      <c r="V309" s="874"/>
      <c r="W309" s="114" t="s">
        <v>9796</v>
      </c>
      <c r="X309" s="114"/>
      <c r="Y309" s="875">
        <f t="shared" si="4"/>
        <v>0.33</v>
      </c>
    </row>
    <row r="310" spans="1:25" s="3" customFormat="1" ht="30" customHeight="1" x14ac:dyDescent="0.2">
      <c r="A310" s="210">
        <v>262</v>
      </c>
      <c r="B310" s="114" t="s">
        <v>3792</v>
      </c>
      <c r="C310" s="114" t="s">
        <v>3793</v>
      </c>
      <c r="D310" s="114" t="s">
        <v>326</v>
      </c>
      <c r="E310" s="873">
        <v>2.4979999999999999E-2</v>
      </c>
      <c r="F310" s="114">
        <v>0.4</v>
      </c>
      <c r="G310" s="114" t="s">
        <v>363</v>
      </c>
      <c r="H310" s="114"/>
      <c r="I310" s="114" t="s">
        <v>180</v>
      </c>
      <c r="J310" s="114">
        <v>1005878399</v>
      </c>
      <c r="K310" s="115">
        <v>45719</v>
      </c>
      <c r="L310" s="114" t="s">
        <v>52</v>
      </c>
      <c r="M310" s="114" t="s">
        <v>321</v>
      </c>
      <c r="N310" s="115">
        <v>46084</v>
      </c>
      <c r="O310" s="115" t="s">
        <v>21</v>
      </c>
      <c r="P310" s="115" t="s">
        <v>1301</v>
      </c>
      <c r="Q310" s="114" t="s">
        <v>9796</v>
      </c>
      <c r="R310" s="114" t="s">
        <v>9796</v>
      </c>
      <c r="S310" s="114" t="s">
        <v>9796</v>
      </c>
      <c r="T310" s="114" t="s">
        <v>52</v>
      </c>
      <c r="U310" s="874"/>
      <c r="V310" s="874"/>
      <c r="W310" s="114" t="s">
        <v>9796</v>
      </c>
      <c r="X310" s="114"/>
      <c r="Y310" s="875">
        <f t="shared" si="4"/>
        <v>2.4979999999999999E-2</v>
      </c>
    </row>
    <row r="311" spans="1:25" s="3" customFormat="1" ht="30" customHeight="1" x14ac:dyDescent="0.2">
      <c r="A311" s="210">
        <v>263</v>
      </c>
      <c r="B311" s="114" t="s">
        <v>4411</v>
      </c>
      <c r="C311" s="114" t="s">
        <v>4412</v>
      </c>
      <c r="D311" s="114" t="s">
        <v>326</v>
      </c>
      <c r="E311" s="873">
        <v>0.16</v>
      </c>
      <c r="F311" s="114">
        <v>20</v>
      </c>
      <c r="G311" s="114" t="s">
        <v>739</v>
      </c>
      <c r="H311" s="114"/>
      <c r="I311" s="114" t="s">
        <v>180</v>
      </c>
      <c r="J311" s="114">
        <v>1005904438</v>
      </c>
      <c r="K311" s="115">
        <v>45749</v>
      </c>
      <c r="L311" s="114" t="s">
        <v>52</v>
      </c>
      <c r="M311" s="114" t="s">
        <v>296</v>
      </c>
      <c r="N311" s="115">
        <v>46114</v>
      </c>
      <c r="O311" s="115" t="s">
        <v>21</v>
      </c>
      <c r="P311" s="115" t="s">
        <v>1301</v>
      </c>
      <c r="Q311" s="114" t="s">
        <v>9796</v>
      </c>
      <c r="R311" s="114" t="s">
        <v>9796</v>
      </c>
      <c r="S311" s="114" t="s">
        <v>9796</v>
      </c>
      <c r="T311" s="114" t="s">
        <v>52</v>
      </c>
      <c r="U311" s="874"/>
      <c r="V311" s="874"/>
      <c r="W311" s="114" t="s">
        <v>9796</v>
      </c>
      <c r="X311" s="114"/>
      <c r="Y311" s="875">
        <f t="shared" si="4"/>
        <v>0.16</v>
      </c>
    </row>
    <row r="312" spans="1:25" s="3" customFormat="1" ht="30" customHeight="1" x14ac:dyDescent="0.2">
      <c r="A312" s="210">
        <v>264</v>
      </c>
      <c r="B312" s="114" t="s">
        <v>2755</v>
      </c>
      <c r="C312" s="114" t="s">
        <v>2756</v>
      </c>
      <c r="D312" s="114" t="s">
        <v>324</v>
      </c>
      <c r="E312" s="873">
        <v>0.2</v>
      </c>
      <c r="F312" s="114">
        <v>20</v>
      </c>
      <c r="G312" s="114" t="s">
        <v>2294</v>
      </c>
      <c r="H312" s="114"/>
      <c r="I312" s="114" t="s">
        <v>180</v>
      </c>
      <c r="J312" s="114">
        <v>1005865354</v>
      </c>
      <c r="K312" s="115">
        <v>45700</v>
      </c>
      <c r="L312" s="114" t="s">
        <v>52</v>
      </c>
      <c r="M312" s="114" t="s">
        <v>296</v>
      </c>
      <c r="N312" s="115">
        <v>46065</v>
      </c>
      <c r="O312" s="115" t="s">
        <v>21</v>
      </c>
      <c r="P312" s="115" t="s">
        <v>1301</v>
      </c>
      <c r="Q312" s="114" t="s">
        <v>9796</v>
      </c>
      <c r="R312" s="114" t="s">
        <v>9796</v>
      </c>
      <c r="S312" s="114" t="s">
        <v>9796</v>
      </c>
      <c r="T312" s="114" t="s">
        <v>52</v>
      </c>
      <c r="U312" s="874"/>
      <c r="V312" s="874"/>
      <c r="W312" s="114" t="s">
        <v>9796</v>
      </c>
      <c r="X312" s="114"/>
      <c r="Y312" s="875">
        <f t="shared" si="4"/>
        <v>0.2</v>
      </c>
    </row>
    <row r="313" spans="1:25" s="3" customFormat="1" ht="30" customHeight="1" x14ac:dyDescent="0.2">
      <c r="A313" s="210">
        <v>265</v>
      </c>
      <c r="B313" s="114" t="s">
        <v>449</v>
      </c>
      <c r="C313" s="114" t="s">
        <v>3796</v>
      </c>
      <c r="D313" s="114" t="s">
        <v>323</v>
      </c>
      <c r="E313" s="873">
        <v>0.17499999999999999</v>
      </c>
      <c r="F313" s="114">
        <v>0.4</v>
      </c>
      <c r="G313" s="114" t="s">
        <v>388</v>
      </c>
      <c r="H313" s="114"/>
      <c r="I313" s="114" t="s">
        <v>180</v>
      </c>
      <c r="J313" s="114">
        <v>1005886950</v>
      </c>
      <c r="K313" s="115">
        <v>45730</v>
      </c>
      <c r="L313" s="114" t="s">
        <v>52</v>
      </c>
      <c r="M313" s="114" t="s">
        <v>296</v>
      </c>
      <c r="N313" s="115">
        <v>46095</v>
      </c>
      <c r="O313" s="115" t="s">
        <v>21</v>
      </c>
      <c r="P313" s="115" t="s">
        <v>1301</v>
      </c>
      <c r="Q313" s="114" t="s">
        <v>9796</v>
      </c>
      <c r="R313" s="114" t="s">
        <v>9796</v>
      </c>
      <c r="S313" s="114" t="s">
        <v>9796</v>
      </c>
      <c r="T313" s="114" t="s">
        <v>52</v>
      </c>
      <c r="U313" s="874"/>
      <c r="V313" s="874"/>
      <c r="W313" s="114" t="s">
        <v>9796</v>
      </c>
      <c r="X313" s="114"/>
      <c r="Y313" s="875">
        <f t="shared" si="4"/>
        <v>0.17499999999999999</v>
      </c>
    </row>
    <row r="314" spans="1:25" s="3" customFormat="1" ht="30" customHeight="1" x14ac:dyDescent="0.2">
      <c r="A314" s="210">
        <v>266</v>
      </c>
      <c r="B314" s="114" t="s">
        <v>2757</v>
      </c>
      <c r="C314" s="114" t="s">
        <v>2758</v>
      </c>
      <c r="D314" s="114" t="s">
        <v>323</v>
      </c>
      <c r="E314" s="873">
        <v>2.496E-2</v>
      </c>
      <c r="F314" s="114">
        <v>0.4</v>
      </c>
      <c r="G314" s="114" t="s">
        <v>357</v>
      </c>
      <c r="H314" s="114"/>
      <c r="I314" s="114" t="s">
        <v>180</v>
      </c>
      <c r="J314" s="114">
        <v>1005877217</v>
      </c>
      <c r="K314" s="115">
        <v>45716</v>
      </c>
      <c r="L314" s="114" t="s">
        <v>52</v>
      </c>
      <c r="M314" s="114" t="s">
        <v>321</v>
      </c>
      <c r="N314" s="115">
        <v>46081</v>
      </c>
      <c r="O314" s="115" t="s">
        <v>21</v>
      </c>
      <c r="P314" s="115" t="s">
        <v>1301</v>
      </c>
      <c r="Q314" s="114" t="s">
        <v>9796</v>
      </c>
      <c r="R314" s="114" t="s">
        <v>9796</v>
      </c>
      <c r="S314" s="114" t="s">
        <v>9796</v>
      </c>
      <c r="T314" s="114" t="s">
        <v>52</v>
      </c>
      <c r="U314" s="874"/>
      <c r="V314" s="874"/>
      <c r="W314" s="114" t="s">
        <v>9796</v>
      </c>
      <c r="X314" s="114"/>
      <c r="Y314" s="875">
        <f t="shared" si="4"/>
        <v>2.496E-2</v>
      </c>
    </row>
    <row r="315" spans="1:25" s="3" customFormat="1" ht="30" customHeight="1" x14ac:dyDescent="0.2">
      <c r="A315" s="210">
        <v>267</v>
      </c>
      <c r="B315" s="114" t="s">
        <v>2759</v>
      </c>
      <c r="C315" s="114" t="s">
        <v>2760</v>
      </c>
      <c r="D315" s="114" t="s">
        <v>326</v>
      </c>
      <c r="E315" s="873">
        <v>3.5999999999999997E-2</v>
      </c>
      <c r="F315" s="114">
        <v>0.4</v>
      </c>
      <c r="G315" s="114" t="s">
        <v>363</v>
      </c>
      <c r="H315" s="114"/>
      <c r="I315" s="114" t="s">
        <v>180</v>
      </c>
      <c r="J315" s="114">
        <v>1005876945</v>
      </c>
      <c r="K315" s="115">
        <v>45716</v>
      </c>
      <c r="L315" s="114" t="s">
        <v>52</v>
      </c>
      <c r="M315" s="114" t="s">
        <v>321</v>
      </c>
      <c r="N315" s="115">
        <v>46081</v>
      </c>
      <c r="O315" s="115" t="s">
        <v>21</v>
      </c>
      <c r="P315" s="115" t="s">
        <v>1301</v>
      </c>
      <c r="Q315" s="114" t="s">
        <v>9796</v>
      </c>
      <c r="R315" s="114" t="s">
        <v>9796</v>
      </c>
      <c r="S315" s="114" t="s">
        <v>9796</v>
      </c>
      <c r="T315" s="114" t="s">
        <v>52</v>
      </c>
      <c r="U315" s="874"/>
      <c r="V315" s="874"/>
      <c r="W315" s="114" t="s">
        <v>9796</v>
      </c>
      <c r="X315" s="114"/>
      <c r="Y315" s="875">
        <f t="shared" si="4"/>
        <v>3.5999999999999997E-2</v>
      </c>
    </row>
    <row r="316" spans="1:25" s="3" customFormat="1" ht="30" customHeight="1" x14ac:dyDescent="0.2">
      <c r="A316" s="210">
        <v>268</v>
      </c>
      <c r="B316" s="114" t="s">
        <v>3797</v>
      </c>
      <c r="C316" s="114" t="s">
        <v>3798</v>
      </c>
      <c r="D316" s="114" t="s">
        <v>323</v>
      </c>
      <c r="E316" s="873">
        <v>1.2E-2</v>
      </c>
      <c r="F316" s="114">
        <v>0.4</v>
      </c>
      <c r="G316" s="114" t="s">
        <v>385</v>
      </c>
      <c r="H316" s="114"/>
      <c r="I316" s="114" t="s">
        <v>180</v>
      </c>
      <c r="J316" s="114">
        <v>1005880429</v>
      </c>
      <c r="K316" s="115">
        <v>45721</v>
      </c>
      <c r="L316" s="114" t="s">
        <v>52</v>
      </c>
      <c r="M316" s="114" t="s">
        <v>321</v>
      </c>
      <c r="N316" s="115">
        <v>46086</v>
      </c>
      <c r="O316" s="115" t="s">
        <v>21</v>
      </c>
      <c r="P316" s="115" t="s">
        <v>1301</v>
      </c>
      <c r="Q316" s="114" t="s">
        <v>9796</v>
      </c>
      <c r="R316" s="114" t="s">
        <v>9796</v>
      </c>
      <c r="S316" s="114" t="s">
        <v>9796</v>
      </c>
      <c r="T316" s="114" t="s">
        <v>52</v>
      </c>
      <c r="U316" s="874"/>
      <c r="V316" s="874"/>
      <c r="W316" s="114" t="s">
        <v>9796</v>
      </c>
      <c r="X316" s="114"/>
      <c r="Y316" s="875">
        <f t="shared" si="4"/>
        <v>1.2E-2</v>
      </c>
    </row>
    <row r="317" spans="1:25" s="3" customFormat="1" ht="30" customHeight="1" x14ac:dyDescent="0.2">
      <c r="A317" s="210">
        <v>269</v>
      </c>
      <c r="B317" s="114" t="s">
        <v>3799</v>
      </c>
      <c r="C317" s="114" t="s">
        <v>3800</v>
      </c>
      <c r="D317" s="114" t="s">
        <v>327</v>
      </c>
      <c r="E317" s="873">
        <v>0.12545999999999999</v>
      </c>
      <c r="F317" s="114">
        <v>0.4</v>
      </c>
      <c r="G317" s="114" t="s">
        <v>353</v>
      </c>
      <c r="H317" s="114"/>
      <c r="I317" s="114" t="s">
        <v>180</v>
      </c>
      <c r="J317" s="114">
        <v>1005880430</v>
      </c>
      <c r="K317" s="115">
        <v>45721</v>
      </c>
      <c r="L317" s="114" t="s">
        <v>52</v>
      </c>
      <c r="M317" s="114" t="s">
        <v>321</v>
      </c>
      <c r="N317" s="115">
        <v>46086</v>
      </c>
      <c r="O317" s="115" t="s">
        <v>21</v>
      </c>
      <c r="P317" s="115" t="s">
        <v>1301</v>
      </c>
      <c r="Q317" s="114" t="s">
        <v>9796</v>
      </c>
      <c r="R317" s="114" t="s">
        <v>9796</v>
      </c>
      <c r="S317" s="114" t="s">
        <v>9796</v>
      </c>
      <c r="T317" s="114" t="s">
        <v>52</v>
      </c>
      <c r="U317" s="874"/>
      <c r="V317" s="874"/>
      <c r="W317" s="114" t="s">
        <v>9796</v>
      </c>
      <c r="X317" s="114"/>
      <c r="Y317" s="875">
        <f t="shared" si="4"/>
        <v>0.12545999999999999</v>
      </c>
    </row>
    <row r="318" spans="1:25" s="3" customFormat="1" ht="30" customHeight="1" x14ac:dyDescent="0.2">
      <c r="A318" s="210">
        <v>270</v>
      </c>
      <c r="B318" s="114" t="s">
        <v>3801</v>
      </c>
      <c r="C318" s="114" t="s">
        <v>3802</v>
      </c>
      <c r="D318" s="114" t="s">
        <v>326</v>
      </c>
      <c r="E318" s="873">
        <v>4.0000000000000001E-3</v>
      </c>
      <c r="F318" s="114">
        <v>0.4</v>
      </c>
      <c r="G318" s="114" t="s">
        <v>351</v>
      </c>
      <c r="H318" s="114"/>
      <c r="I318" s="114" t="s">
        <v>180</v>
      </c>
      <c r="J318" s="114">
        <v>1005880431</v>
      </c>
      <c r="K318" s="115">
        <v>45721</v>
      </c>
      <c r="L318" s="114" t="s">
        <v>52</v>
      </c>
      <c r="M318" s="114" t="s">
        <v>321</v>
      </c>
      <c r="N318" s="115">
        <v>46086</v>
      </c>
      <c r="O318" s="115" t="s">
        <v>21</v>
      </c>
      <c r="P318" s="115" t="s">
        <v>1301</v>
      </c>
      <c r="Q318" s="114" t="s">
        <v>9796</v>
      </c>
      <c r="R318" s="114" t="s">
        <v>9796</v>
      </c>
      <c r="S318" s="114" t="s">
        <v>9796</v>
      </c>
      <c r="T318" s="114" t="s">
        <v>52</v>
      </c>
      <c r="U318" s="874"/>
      <c r="V318" s="874"/>
      <c r="W318" s="114" t="s">
        <v>9796</v>
      </c>
      <c r="X318" s="114"/>
      <c r="Y318" s="875">
        <f t="shared" si="4"/>
        <v>4.0000000000000001E-3</v>
      </c>
    </row>
    <row r="319" spans="1:25" s="3" customFormat="1" ht="30" customHeight="1" x14ac:dyDescent="0.2">
      <c r="A319" s="210">
        <v>271</v>
      </c>
      <c r="B319" s="114" t="s">
        <v>2710</v>
      </c>
      <c r="C319" s="114" t="s">
        <v>2711</v>
      </c>
      <c r="D319" s="114" t="s">
        <v>324</v>
      </c>
      <c r="E319" s="873">
        <v>4.0000000000000001E-3</v>
      </c>
      <c r="F319" s="114">
        <v>0.23</v>
      </c>
      <c r="G319" s="114" t="s">
        <v>376</v>
      </c>
      <c r="H319" s="114"/>
      <c r="I319" s="114" t="s">
        <v>180</v>
      </c>
      <c r="J319" s="114">
        <v>1005864515</v>
      </c>
      <c r="K319" s="115">
        <v>45700</v>
      </c>
      <c r="L319" s="114" t="s">
        <v>52</v>
      </c>
      <c r="M319" s="114" t="s">
        <v>321</v>
      </c>
      <c r="N319" s="115">
        <v>46065</v>
      </c>
      <c r="O319" s="115" t="s">
        <v>21</v>
      </c>
      <c r="P319" s="115" t="s">
        <v>1301</v>
      </c>
      <c r="Q319" s="114" t="s">
        <v>9796</v>
      </c>
      <c r="R319" s="114" t="s">
        <v>9796</v>
      </c>
      <c r="S319" s="114" t="s">
        <v>9796</v>
      </c>
      <c r="T319" s="114" t="s">
        <v>52</v>
      </c>
      <c r="U319" s="874"/>
      <c r="V319" s="874"/>
      <c r="W319" s="114" t="s">
        <v>9796</v>
      </c>
      <c r="X319" s="114"/>
      <c r="Y319" s="875">
        <f t="shared" si="4"/>
        <v>4.0000000000000001E-3</v>
      </c>
    </row>
    <row r="320" spans="1:25" s="3" customFormat="1" ht="30" customHeight="1" x14ac:dyDescent="0.2">
      <c r="A320" s="210">
        <v>272</v>
      </c>
      <c r="B320" s="114" t="s">
        <v>1881</v>
      </c>
      <c r="C320" s="114" t="s">
        <v>4423</v>
      </c>
      <c r="D320" s="114" t="s">
        <v>325</v>
      </c>
      <c r="E320" s="873">
        <v>0.04</v>
      </c>
      <c r="F320" s="114">
        <v>0.4</v>
      </c>
      <c r="G320" s="114" t="s">
        <v>602</v>
      </c>
      <c r="H320" s="114"/>
      <c r="I320" s="114" t="s">
        <v>180</v>
      </c>
      <c r="J320" s="114">
        <v>1005923523</v>
      </c>
      <c r="K320" s="115">
        <v>45776</v>
      </c>
      <c r="L320" s="114" t="s">
        <v>52</v>
      </c>
      <c r="M320" s="114" t="s">
        <v>321</v>
      </c>
      <c r="N320" s="115">
        <v>46141</v>
      </c>
      <c r="O320" s="115" t="s">
        <v>21</v>
      </c>
      <c r="P320" s="115" t="s">
        <v>1301</v>
      </c>
      <c r="Q320" s="114" t="s">
        <v>9796</v>
      </c>
      <c r="R320" s="114" t="s">
        <v>9796</v>
      </c>
      <c r="S320" s="114" t="s">
        <v>9796</v>
      </c>
      <c r="T320" s="114" t="s">
        <v>52</v>
      </c>
      <c r="U320" s="874"/>
      <c r="V320" s="874"/>
      <c r="W320" s="114" t="s">
        <v>9796</v>
      </c>
      <c r="X320" s="114"/>
      <c r="Y320" s="875">
        <f t="shared" si="4"/>
        <v>0.04</v>
      </c>
    </row>
    <row r="321" spans="1:25" s="3" customFormat="1" ht="30" customHeight="1" x14ac:dyDescent="0.2">
      <c r="A321" s="210">
        <v>273</v>
      </c>
      <c r="B321" s="114" t="s">
        <v>804</v>
      </c>
      <c r="C321" s="114" t="s">
        <v>805</v>
      </c>
      <c r="D321" s="114" t="s">
        <v>322</v>
      </c>
      <c r="E321" s="873">
        <v>0.1595</v>
      </c>
      <c r="F321" s="114">
        <v>20</v>
      </c>
      <c r="G321" s="114" t="s">
        <v>369</v>
      </c>
      <c r="H321" s="114"/>
      <c r="I321" s="114" t="s">
        <v>180</v>
      </c>
      <c r="J321" s="114">
        <v>1005886777</v>
      </c>
      <c r="K321" s="115">
        <v>45730</v>
      </c>
      <c r="L321" s="114" t="s">
        <v>52</v>
      </c>
      <c r="M321" s="114" t="s">
        <v>296</v>
      </c>
      <c r="N321" s="115">
        <v>46095</v>
      </c>
      <c r="O321" s="115" t="s">
        <v>21</v>
      </c>
      <c r="P321" s="115" t="s">
        <v>1301</v>
      </c>
      <c r="Q321" s="114" t="s">
        <v>9796</v>
      </c>
      <c r="R321" s="114" t="s">
        <v>9796</v>
      </c>
      <c r="S321" s="114" t="s">
        <v>9796</v>
      </c>
      <c r="T321" s="114" t="s">
        <v>52</v>
      </c>
      <c r="U321" s="874"/>
      <c r="V321" s="874"/>
      <c r="W321" s="114" t="s">
        <v>9796</v>
      </c>
      <c r="X321" s="114"/>
      <c r="Y321" s="875">
        <f t="shared" si="4"/>
        <v>0.1595</v>
      </c>
    </row>
    <row r="322" spans="1:25" s="3" customFormat="1" ht="30" customHeight="1" x14ac:dyDescent="0.2">
      <c r="A322" s="210">
        <v>274</v>
      </c>
      <c r="B322" s="114" t="s">
        <v>3803</v>
      </c>
      <c r="C322" s="114" t="s">
        <v>3804</v>
      </c>
      <c r="D322" s="114" t="s">
        <v>324</v>
      </c>
      <c r="E322" s="873">
        <v>0.05</v>
      </c>
      <c r="F322" s="114">
        <v>0.4</v>
      </c>
      <c r="G322" s="114" t="s">
        <v>810</v>
      </c>
      <c r="H322" s="114"/>
      <c r="I322" s="114" t="s">
        <v>180</v>
      </c>
      <c r="J322" s="114">
        <v>1005880080</v>
      </c>
      <c r="K322" s="115">
        <v>45721</v>
      </c>
      <c r="L322" s="114" t="s">
        <v>52</v>
      </c>
      <c r="M322" s="114" t="s">
        <v>321</v>
      </c>
      <c r="N322" s="115">
        <v>46086</v>
      </c>
      <c r="O322" s="115" t="s">
        <v>21</v>
      </c>
      <c r="P322" s="115" t="s">
        <v>1301</v>
      </c>
      <c r="Q322" s="114" t="s">
        <v>9796</v>
      </c>
      <c r="R322" s="114" t="s">
        <v>9796</v>
      </c>
      <c r="S322" s="114" t="s">
        <v>9796</v>
      </c>
      <c r="T322" s="114" t="s">
        <v>52</v>
      </c>
      <c r="U322" s="874"/>
      <c r="V322" s="874"/>
      <c r="W322" s="114" t="s">
        <v>9796</v>
      </c>
      <c r="X322" s="114"/>
      <c r="Y322" s="875">
        <f t="shared" si="4"/>
        <v>0.05</v>
      </c>
    </row>
    <row r="323" spans="1:25" s="3" customFormat="1" ht="30" customHeight="1" x14ac:dyDescent="0.2">
      <c r="A323" s="210">
        <v>275</v>
      </c>
      <c r="B323" s="114" t="s">
        <v>3803</v>
      </c>
      <c r="C323" s="114" t="s">
        <v>3804</v>
      </c>
      <c r="D323" s="114" t="s">
        <v>324</v>
      </c>
      <c r="E323" s="873">
        <v>0.02</v>
      </c>
      <c r="F323" s="114">
        <v>0.4</v>
      </c>
      <c r="G323" s="114" t="s">
        <v>810</v>
      </c>
      <c r="H323" s="114"/>
      <c r="I323" s="114" t="s">
        <v>180</v>
      </c>
      <c r="J323" s="114">
        <v>1005880096</v>
      </c>
      <c r="K323" s="115">
        <v>45721</v>
      </c>
      <c r="L323" s="114" t="s">
        <v>52</v>
      </c>
      <c r="M323" s="114" t="s">
        <v>321</v>
      </c>
      <c r="N323" s="115">
        <v>46086</v>
      </c>
      <c r="O323" s="115" t="s">
        <v>21</v>
      </c>
      <c r="P323" s="115" t="s">
        <v>1301</v>
      </c>
      <c r="Q323" s="114" t="s">
        <v>9796</v>
      </c>
      <c r="R323" s="114" t="s">
        <v>9796</v>
      </c>
      <c r="S323" s="114" t="s">
        <v>9796</v>
      </c>
      <c r="T323" s="114" t="s">
        <v>52</v>
      </c>
      <c r="U323" s="874"/>
      <c r="V323" s="874"/>
      <c r="W323" s="114" t="s">
        <v>9796</v>
      </c>
      <c r="X323" s="114"/>
      <c r="Y323" s="875">
        <f t="shared" si="4"/>
        <v>0.02</v>
      </c>
    </row>
    <row r="324" spans="1:25" s="3" customFormat="1" ht="30" customHeight="1" x14ac:dyDescent="0.2">
      <c r="A324" s="210">
        <v>276</v>
      </c>
      <c r="B324" s="114" t="s">
        <v>3803</v>
      </c>
      <c r="C324" s="114" t="s">
        <v>3804</v>
      </c>
      <c r="D324" s="114" t="s">
        <v>324</v>
      </c>
      <c r="E324" s="873">
        <v>1.4999999999999999E-2</v>
      </c>
      <c r="F324" s="114">
        <v>0.4</v>
      </c>
      <c r="G324" s="114" t="s">
        <v>810</v>
      </c>
      <c r="H324" s="114"/>
      <c r="I324" s="114" t="s">
        <v>180</v>
      </c>
      <c r="J324" s="114">
        <v>1005881143</v>
      </c>
      <c r="K324" s="115">
        <v>45722</v>
      </c>
      <c r="L324" s="114" t="s">
        <v>52</v>
      </c>
      <c r="M324" s="114" t="s">
        <v>321</v>
      </c>
      <c r="N324" s="115">
        <v>46087</v>
      </c>
      <c r="O324" s="115" t="s">
        <v>21</v>
      </c>
      <c r="P324" s="115" t="s">
        <v>1301</v>
      </c>
      <c r="Q324" s="114" t="s">
        <v>9796</v>
      </c>
      <c r="R324" s="114" t="s">
        <v>9796</v>
      </c>
      <c r="S324" s="114" t="s">
        <v>9796</v>
      </c>
      <c r="T324" s="114" t="s">
        <v>52</v>
      </c>
      <c r="U324" s="874"/>
      <c r="V324" s="874"/>
      <c r="W324" s="114" t="s">
        <v>9796</v>
      </c>
      <c r="X324" s="114"/>
      <c r="Y324" s="875">
        <f t="shared" si="4"/>
        <v>1.4999999999999999E-2</v>
      </c>
    </row>
    <row r="325" spans="1:25" s="3" customFormat="1" ht="30" customHeight="1" x14ac:dyDescent="0.2">
      <c r="A325" s="210">
        <v>277</v>
      </c>
      <c r="B325" s="114" t="s">
        <v>2761</v>
      </c>
      <c r="C325" s="114" t="s">
        <v>2762</v>
      </c>
      <c r="D325" s="114" t="s">
        <v>322</v>
      </c>
      <c r="E325" s="873">
        <v>0.04</v>
      </c>
      <c r="F325" s="114">
        <v>0.4</v>
      </c>
      <c r="G325" s="114" t="s">
        <v>356</v>
      </c>
      <c r="H325" s="114"/>
      <c r="I325" s="114" t="s">
        <v>180</v>
      </c>
      <c r="J325" s="114">
        <v>1005874437</v>
      </c>
      <c r="K325" s="115">
        <v>45713</v>
      </c>
      <c r="L325" s="114" t="s">
        <v>52</v>
      </c>
      <c r="M325" s="114" t="s">
        <v>321</v>
      </c>
      <c r="N325" s="115">
        <v>46078</v>
      </c>
      <c r="O325" s="115" t="s">
        <v>21</v>
      </c>
      <c r="P325" s="115" t="s">
        <v>1301</v>
      </c>
      <c r="Q325" s="114" t="s">
        <v>9796</v>
      </c>
      <c r="R325" s="114" t="s">
        <v>9796</v>
      </c>
      <c r="S325" s="114" t="s">
        <v>9796</v>
      </c>
      <c r="T325" s="114" t="s">
        <v>52</v>
      </c>
      <c r="U325" s="874"/>
      <c r="V325" s="874"/>
      <c r="W325" s="114" t="s">
        <v>9796</v>
      </c>
      <c r="X325" s="114"/>
      <c r="Y325" s="875">
        <f t="shared" si="4"/>
        <v>0.04</v>
      </c>
    </row>
    <row r="326" spans="1:25" s="3" customFormat="1" ht="30" customHeight="1" x14ac:dyDescent="0.2">
      <c r="A326" s="210">
        <v>278</v>
      </c>
      <c r="B326" s="114" t="s">
        <v>3805</v>
      </c>
      <c r="C326" s="114" t="s">
        <v>3806</v>
      </c>
      <c r="D326" s="114" t="s">
        <v>324</v>
      </c>
      <c r="E326" s="873">
        <v>4.0000000000000001E-3</v>
      </c>
      <c r="F326" s="114">
        <v>0.4</v>
      </c>
      <c r="G326" s="114" t="s">
        <v>2294</v>
      </c>
      <c r="H326" s="114"/>
      <c r="I326" s="114" t="s">
        <v>180</v>
      </c>
      <c r="J326" s="114">
        <v>1005882964</v>
      </c>
      <c r="K326" s="115">
        <v>45726</v>
      </c>
      <c r="L326" s="114" t="s">
        <v>52</v>
      </c>
      <c r="M326" s="114" t="s">
        <v>321</v>
      </c>
      <c r="N326" s="115">
        <v>46091</v>
      </c>
      <c r="O326" s="115" t="s">
        <v>21</v>
      </c>
      <c r="P326" s="115" t="s">
        <v>1301</v>
      </c>
      <c r="Q326" s="114" t="s">
        <v>9796</v>
      </c>
      <c r="R326" s="114" t="s">
        <v>9796</v>
      </c>
      <c r="S326" s="114" t="s">
        <v>9796</v>
      </c>
      <c r="T326" s="114" t="s">
        <v>52</v>
      </c>
      <c r="U326" s="874"/>
      <c r="V326" s="874"/>
      <c r="W326" s="114" t="s">
        <v>9796</v>
      </c>
      <c r="X326" s="114"/>
      <c r="Y326" s="875">
        <f t="shared" si="4"/>
        <v>4.0000000000000001E-3</v>
      </c>
    </row>
    <row r="327" spans="1:25" s="3" customFormat="1" ht="30" customHeight="1" x14ac:dyDescent="0.2">
      <c r="A327" s="210">
        <v>279</v>
      </c>
      <c r="B327" s="114" t="s">
        <v>3803</v>
      </c>
      <c r="C327" s="114" t="s">
        <v>3804</v>
      </c>
      <c r="D327" s="114" t="s">
        <v>324</v>
      </c>
      <c r="E327" s="873">
        <v>0.03</v>
      </c>
      <c r="F327" s="114">
        <v>0.4</v>
      </c>
      <c r="G327" s="114" t="s">
        <v>810</v>
      </c>
      <c r="H327" s="114"/>
      <c r="I327" s="114" t="s">
        <v>180</v>
      </c>
      <c r="J327" s="114">
        <v>1005880566</v>
      </c>
      <c r="K327" s="115">
        <v>45722</v>
      </c>
      <c r="L327" s="114" t="s">
        <v>52</v>
      </c>
      <c r="M327" s="114" t="s">
        <v>321</v>
      </c>
      <c r="N327" s="115">
        <v>46087</v>
      </c>
      <c r="O327" s="115" t="s">
        <v>21</v>
      </c>
      <c r="P327" s="115" t="s">
        <v>1301</v>
      </c>
      <c r="Q327" s="114" t="s">
        <v>9796</v>
      </c>
      <c r="R327" s="114" t="s">
        <v>9796</v>
      </c>
      <c r="S327" s="114" t="s">
        <v>9796</v>
      </c>
      <c r="T327" s="114" t="s">
        <v>52</v>
      </c>
      <c r="U327" s="874"/>
      <c r="V327" s="874"/>
      <c r="W327" s="114" t="s">
        <v>9796</v>
      </c>
      <c r="X327" s="114"/>
      <c r="Y327" s="875">
        <f t="shared" si="4"/>
        <v>0.03</v>
      </c>
    </row>
    <row r="328" spans="1:25" s="3" customFormat="1" ht="30" customHeight="1" x14ac:dyDescent="0.2">
      <c r="A328" s="210">
        <v>280</v>
      </c>
      <c r="B328" s="114" t="s">
        <v>3803</v>
      </c>
      <c r="C328" s="114" t="s">
        <v>3804</v>
      </c>
      <c r="D328" s="114" t="s">
        <v>324</v>
      </c>
      <c r="E328" s="873">
        <v>8.9999999999999993E-3</v>
      </c>
      <c r="F328" s="114">
        <v>0.4</v>
      </c>
      <c r="G328" s="114" t="s">
        <v>810</v>
      </c>
      <c r="H328" s="114"/>
      <c r="I328" s="114" t="s">
        <v>180</v>
      </c>
      <c r="J328" s="114">
        <v>1005880548</v>
      </c>
      <c r="K328" s="115">
        <v>45722</v>
      </c>
      <c r="L328" s="114" t="s">
        <v>52</v>
      </c>
      <c r="M328" s="114" t="s">
        <v>321</v>
      </c>
      <c r="N328" s="115">
        <v>46087</v>
      </c>
      <c r="O328" s="115" t="s">
        <v>21</v>
      </c>
      <c r="P328" s="115" t="s">
        <v>1301</v>
      </c>
      <c r="Q328" s="114" t="s">
        <v>9796</v>
      </c>
      <c r="R328" s="114" t="s">
        <v>9796</v>
      </c>
      <c r="S328" s="114" t="s">
        <v>9796</v>
      </c>
      <c r="T328" s="114" t="s">
        <v>52</v>
      </c>
      <c r="U328" s="874"/>
      <c r="V328" s="874"/>
      <c r="W328" s="114" t="s">
        <v>9796</v>
      </c>
      <c r="X328" s="114"/>
      <c r="Y328" s="875">
        <f t="shared" si="4"/>
        <v>8.9999999999999993E-3</v>
      </c>
    </row>
    <row r="329" spans="1:25" s="3" customFormat="1" ht="30" customHeight="1" x14ac:dyDescent="0.2">
      <c r="A329" s="210">
        <v>281</v>
      </c>
      <c r="B329" s="114" t="s">
        <v>5468</v>
      </c>
      <c r="C329" s="114" t="s">
        <v>5469</v>
      </c>
      <c r="D329" s="114" t="s">
        <v>326</v>
      </c>
      <c r="E329" s="873">
        <v>2.5000000000000001E-2</v>
      </c>
      <c r="F329" s="114">
        <v>0.4</v>
      </c>
      <c r="G329" s="114" t="s">
        <v>363</v>
      </c>
      <c r="H329" s="114"/>
      <c r="I329" s="114" t="s">
        <v>180</v>
      </c>
      <c r="J329" s="114">
        <v>1005959294</v>
      </c>
      <c r="K329" s="115">
        <v>45825</v>
      </c>
      <c r="L329" s="114" t="s">
        <v>52</v>
      </c>
      <c r="M329" s="114" t="s">
        <v>321</v>
      </c>
      <c r="N329" s="115">
        <v>46190</v>
      </c>
      <c r="O329" s="115" t="s">
        <v>21</v>
      </c>
      <c r="P329" s="115" t="s">
        <v>1301</v>
      </c>
      <c r="Q329" s="114" t="s">
        <v>9796</v>
      </c>
      <c r="R329" s="114" t="s">
        <v>9796</v>
      </c>
      <c r="S329" s="114" t="s">
        <v>9796</v>
      </c>
      <c r="T329" s="114" t="s">
        <v>52</v>
      </c>
      <c r="U329" s="874"/>
      <c r="V329" s="874"/>
      <c r="W329" s="114" t="s">
        <v>9796</v>
      </c>
      <c r="X329" s="114"/>
      <c r="Y329" s="875">
        <f t="shared" si="4"/>
        <v>2.5000000000000001E-2</v>
      </c>
    </row>
    <row r="330" spans="1:25" s="3" customFormat="1" ht="30" customHeight="1" x14ac:dyDescent="0.2">
      <c r="A330" s="210">
        <v>282</v>
      </c>
      <c r="B330" s="114" t="s">
        <v>3803</v>
      </c>
      <c r="C330" s="114" t="s">
        <v>3804</v>
      </c>
      <c r="D330" s="114" t="s">
        <v>324</v>
      </c>
      <c r="E330" s="873">
        <v>8.9999999999999993E-3</v>
      </c>
      <c r="F330" s="114">
        <v>0.4</v>
      </c>
      <c r="G330" s="114" t="s">
        <v>810</v>
      </c>
      <c r="H330" s="114"/>
      <c r="I330" s="114" t="s">
        <v>180</v>
      </c>
      <c r="J330" s="114">
        <v>1005880549</v>
      </c>
      <c r="K330" s="115">
        <v>45722</v>
      </c>
      <c r="L330" s="114" t="s">
        <v>52</v>
      </c>
      <c r="M330" s="114" t="s">
        <v>321</v>
      </c>
      <c r="N330" s="115">
        <v>46087</v>
      </c>
      <c r="O330" s="115" t="s">
        <v>21</v>
      </c>
      <c r="P330" s="115" t="s">
        <v>1301</v>
      </c>
      <c r="Q330" s="114" t="s">
        <v>9796</v>
      </c>
      <c r="R330" s="114" t="s">
        <v>9796</v>
      </c>
      <c r="S330" s="114" t="s">
        <v>9796</v>
      </c>
      <c r="T330" s="114" t="s">
        <v>52</v>
      </c>
      <c r="U330" s="874"/>
      <c r="V330" s="874"/>
      <c r="W330" s="114" t="s">
        <v>9796</v>
      </c>
      <c r="X330" s="114"/>
      <c r="Y330" s="875">
        <f t="shared" si="4"/>
        <v>8.9999999999999993E-3</v>
      </c>
    </row>
    <row r="331" spans="1:25" s="3" customFormat="1" ht="30" customHeight="1" x14ac:dyDescent="0.2">
      <c r="A331" s="210">
        <v>283</v>
      </c>
      <c r="B331" s="114" t="s">
        <v>10429</v>
      </c>
      <c r="C331" s="114" t="s">
        <v>10430</v>
      </c>
      <c r="D331" s="114" t="s">
        <v>327</v>
      </c>
      <c r="E331" s="873">
        <v>2</v>
      </c>
      <c r="F331" s="114">
        <v>20</v>
      </c>
      <c r="G331" s="114" t="s">
        <v>360</v>
      </c>
      <c r="H331" s="114" t="s">
        <v>10696</v>
      </c>
      <c r="I331" s="114" t="s">
        <v>180</v>
      </c>
      <c r="J331" s="114">
        <v>1006028654</v>
      </c>
      <c r="K331" s="115">
        <v>45915</v>
      </c>
      <c r="L331" s="114" t="s">
        <v>52</v>
      </c>
      <c r="M331" s="114" t="s">
        <v>296</v>
      </c>
      <c r="N331" s="115">
        <v>46280</v>
      </c>
      <c r="O331" s="115" t="s">
        <v>21</v>
      </c>
      <c r="P331" s="115" t="s">
        <v>1301</v>
      </c>
      <c r="Q331" s="114" t="s">
        <v>10697</v>
      </c>
      <c r="R331" s="114" t="s">
        <v>10697</v>
      </c>
      <c r="S331" s="114" t="s">
        <v>10698</v>
      </c>
      <c r="T331" s="114" t="s">
        <v>52</v>
      </c>
      <c r="U331" s="874"/>
      <c r="V331" s="874"/>
      <c r="W331" s="114" t="s">
        <v>9796</v>
      </c>
      <c r="X331" s="114"/>
      <c r="Y331" s="875">
        <f t="shared" si="4"/>
        <v>2</v>
      </c>
    </row>
    <row r="332" spans="1:25" s="3" customFormat="1" ht="30" customHeight="1" x14ac:dyDescent="0.2">
      <c r="A332" s="210">
        <v>284</v>
      </c>
      <c r="B332" s="114" t="s">
        <v>2763</v>
      </c>
      <c r="C332" s="114" t="s">
        <v>2764</v>
      </c>
      <c r="D332" s="114" t="s">
        <v>327</v>
      </c>
      <c r="E332" s="873">
        <v>2E-3</v>
      </c>
      <c r="F332" s="114">
        <v>0.4</v>
      </c>
      <c r="G332" s="114" t="s">
        <v>2293</v>
      </c>
      <c r="H332" s="114"/>
      <c r="I332" s="114" t="s">
        <v>180</v>
      </c>
      <c r="J332" s="114">
        <v>1005879961</v>
      </c>
      <c r="K332" s="115">
        <v>45721</v>
      </c>
      <c r="L332" s="114" t="s">
        <v>52</v>
      </c>
      <c r="M332" s="114" t="s">
        <v>321</v>
      </c>
      <c r="N332" s="115">
        <v>46086</v>
      </c>
      <c r="O332" s="115" t="s">
        <v>21</v>
      </c>
      <c r="P332" s="115" t="s">
        <v>1301</v>
      </c>
      <c r="Q332" s="114" t="s">
        <v>9796</v>
      </c>
      <c r="R332" s="114" t="s">
        <v>9796</v>
      </c>
      <c r="S332" s="114" t="s">
        <v>9796</v>
      </c>
      <c r="T332" s="114" t="s">
        <v>52</v>
      </c>
      <c r="U332" s="874"/>
      <c r="V332" s="874"/>
      <c r="W332" s="114" t="s">
        <v>9796</v>
      </c>
      <c r="X332" s="114"/>
      <c r="Y332" s="875">
        <f t="shared" si="4"/>
        <v>2E-3</v>
      </c>
    </row>
    <row r="333" spans="1:25" s="3" customFormat="1" ht="30" customHeight="1" x14ac:dyDescent="0.2">
      <c r="A333" s="210">
        <v>285</v>
      </c>
      <c r="B333" s="114" t="s">
        <v>2763</v>
      </c>
      <c r="C333" s="114" t="s">
        <v>2764</v>
      </c>
      <c r="D333" s="114" t="s">
        <v>327</v>
      </c>
      <c r="E333" s="873">
        <v>4.0000000000000001E-3</v>
      </c>
      <c r="F333" s="114">
        <v>0.4</v>
      </c>
      <c r="G333" s="114" t="s">
        <v>2293</v>
      </c>
      <c r="H333" s="114"/>
      <c r="I333" s="114" t="s">
        <v>180</v>
      </c>
      <c r="J333" s="114">
        <v>1005881494</v>
      </c>
      <c r="K333" s="115">
        <v>45723</v>
      </c>
      <c r="L333" s="114" t="s">
        <v>52</v>
      </c>
      <c r="M333" s="114" t="s">
        <v>321</v>
      </c>
      <c r="N333" s="115">
        <v>46088</v>
      </c>
      <c r="O333" s="115" t="s">
        <v>21</v>
      </c>
      <c r="P333" s="115" t="s">
        <v>1301</v>
      </c>
      <c r="Q333" s="114" t="s">
        <v>9796</v>
      </c>
      <c r="R333" s="114" t="s">
        <v>9796</v>
      </c>
      <c r="S333" s="114" t="s">
        <v>9796</v>
      </c>
      <c r="T333" s="114" t="s">
        <v>52</v>
      </c>
      <c r="U333" s="874"/>
      <c r="V333" s="874"/>
      <c r="W333" s="114" t="s">
        <v>9796</v>
      </c>
      <c r="X333" s="114"/>
      <c r="Y333" s="875">
        <f t="shared" si="4"/>
        <v>4.0000000000000001E-3</v>
      </c>
    </row>
    <row r="334" spans="1:25" s="3" customFormat="1" ht="30" customHeight="1" x14ac:dyDescent="0.2">
      <c r="A334" s="210">
        <v>286</v>
      </c>
      <c r="B334" s="114" t="s">
        <v>2763</v>
      </c>
      <c r="C334" s="114" t="s">
        <v>2764</v>
      </c>
      <c r="D334" s="114" t="s">
        <v>327</v>
      </c>
      <c r="E334" s="873">
        <v>8.0000000000000002E-3</v>
      </c>
      <c r="F334" s="114">
        <v>0.4</v>
      </c>
      <c r="G334" s="114" t="s">
        <v>2293</v>
      </c>
      <c r="H334" s="114"/>
      <c r="I334" s="114" t="s">
        <v>180</v>
      </c>
      <c r="J334" s="114">
        <v>1005880916</v>
      </c>
      <c r="K334" s="115">
        <v>45722</v>
      </c>
      <c r="L334" s="114" t="s">
        <v>52</v>
      </c>
      <c r="M334" s="114" t="s">
        <v>321</v>
      </c>
      <c r="N334" s="115">
        <v>46087</v>
      </c>
      <c r="O334" s="115" t="s">
        <v>21</v>
      </c>
      <c r="P334" s="115" t="s">
        <v>1301</v>
      </c>
      <c r="Q334" s="114" t="s">
        <v>9796</v>
      </c>
      <c r="R334" s="114" t="s">
        <v>9796</v>
      </c>
      <c r="S334" s="114" t="s">
        <v>9796</v>
      </c>
      <c r="T334" s="114" t="s">
        <v>52</v>
      </c>
      <c r="U334" s="874"/>
      <c r="V334" s="874"/>
      <c r="W334" s="114" t="s">
        <v>9796</v>
      </c>
      <c r="X334" s="114"/>
      <c r="Y334" s="875">
        <f t="shared" si="4"/>
        <v>8.0000000000000002E-3</v>
      </c>
    </row>
    <row r="335" spans="1:25" s="3" customFormat="1" ht="30" customHeight="1" x14ac:dyDescent="0.2">
      <c r="A335" s="210">
        <v>287</v>
      </c>
      <c r="B335" s="114" t="s">
        <v>2763</v>
      </c>
      <c r="C335" s="114" t="s">
        <v>2764</v>
      </c>
      <c r="D335" s="114" t="s">
        <v>327</v>
      </c>
      <c r="E335" s="873">
        <v>1.4E-2</v>
      </c>
      <c r="F335" s="114">
        <v>0.4</v>
      </c>
      <c r="G335" s="114" t="s">
        <v>2782</v>
      </c>
      <c r="H335" s="114"/>
      <c r="I335" s="114" t="s">
        <v>180</v>
      </c>
      <c r="J335" s="114">
        <v>1005873470</v>
      </c>
      <c r="K335" s="115">
        <v>45712</v>
      </c>
      <c r="L335" s="114" t="s">
        <v>52</v>
      </c>
      <c r="M335" s="114" t="s">
        <v>321</v>
      </c>
      <c r="N335" s="115">
        <v>46077</v>
      </c>
      <c r="O335" s="115" t="s">
        <v>21</v>
      </c>
      <c r="P335" s="115" t="s">
        <v>1301</v>
      </c>
      <c r="Q335" s="114" t="s">
        <v>9796</v>
      </c>
      <c r="R335" s="114" t="s">
        <v>9796</v>
      </c>
      <c r="S335" s="114" t="s">
        <v>9796</v>
      </c>
      <c r="T335" s="114" t="s">
        <v>52</v>
      </c>
      <c r="U335" s="874"/>
      <c r="V335" s="874"/>
      <c r="W335" s="114" t="s">
        <v>9796</v>
      </c>
      <c r="X335" s="114"/>
      <c r="Y335" s="875">
        <f t="shared" si="4"/>
        <v>1.4E-2</v>
      </c>
    </row>
    <row r="336" spans="1:25" s="3" customFormat="1" ht="30" customHeight="1" x14ac:dyDescent="0.2">
      <c r="A336" s="210">
        <v>288</v>
      </c>
      <c r="B336" s="114" t="s">
        <v>2763</v>
      </c>
      <c r="C336" s="114" t="s">
        <v>2764</v>
      </c>
      <c r="D336" s="114" t="s">
        <v>327</v>
      </c>
      <c r="E336" s="873">
        <v>0.115</v>
      </c>
      <c r="F336" s="114">
        <v>20</v>
      </c>
      <c r="G336" s="114" t="s">
        <v>2293</v>
      </c>
      <c r="H336" s="114"/>
      <c r="I336" s="114" t="s">
        <v>180</v>
      </c>
      <c r="J336" s="114">
        <v>1005884756</v>
      </c>
      <c r="K336" s="115">
        <v>45728</v>
      </c>
      <c r="L336" s="114" t="s">
        <v>52</v>
      </c>
      <c r="M336" s="114" t="s">
        <v>321</v>
      </c>
      <c r="N336" s="115">
        <v>46093</v>
      </c>
      <c r="O336" s="115" t="s">
        <v>21</v>
      </c>
      <c r="P336" s="115" t="s">
        <v>1301</v>
      </c>
      <c r="Q336" s="114" t="s">
        <v>9796</v>
      </c>
      <c r="R336" s="114" t="s">
        <v>9796</v>
      </c>
      <c r="S336" s="114" t="s">
        <v>9796</v>
      </c>
      <c r="T336" s="114" t="s">
        <v>52</v>
      </c>
      <c r="U336" s="874"/>
      <c r="V336" s="874"/>
      <c r="W336" s="114" t="s">
        <v>9796</v>
      </c>
      <c r="X336" s="114"/>
      <c r="Y336" s="875">
        <f t="shared" si="4"/>
        <v>0.115</v>
      </c>
    </row>
    <row r="337" spans="1:25" s="3" customFormat="1" ht="30" customHeight="1" x14ac:dyDescent="0.2">
      <c r="A337" s="210">
        <v>289</v>
      </c>
      <c r="B337" s="114" t="s">
        <v>2765</v>
      </c>
      <c r="C337" s="114" t="s">
        <v>2766</v>
      </c>
      <c r="D337" s="114" t="s">
        <v>323</v>
      </c>
      <c r="E337" s="873">
        <v>0.03</v>
      </c>
      <c r="F337" s="114">
        <v>0.4</v>
      </c>
      <c r="G337" s="114" t="s">
        <v>361</v>
      </c>
      <c r="H337" s="114"/>
      <c r="I337" s="114" t="s">
        <v>180</v>
      </c>
      <c r="J337" s="114">
        <v>1005880529</v>
      </c>
      <c r="K337" s="115">
        <v>45722</v>
      </c>
      <c r="L337" s="114" t="s">
        <v>52</v>
      </c>
      <c r="M337" s="114" t="s">
        <v>321</v>
      </c>
      <c r="N337" s="115">
        <v>46087</v>
      </c>
      <c r="O337" s="115" t="s">
        <v>21</v>
      </c>
      <c r="P337" s="115" t="s">
        <v>1301</v>
      </c>
      <c r="Q337" s="114" t="s">
        <v>9796</v>
      </c>
      <c r="R337" s="114" t="s">
        <v>9796</v>
      </c>
      <c r="S337" s="114" t="s">
        <v>9796</v>
      </c>
      <c r="T337" s="114" t="s">
        <v>52</v>
      </c>
      <c r="U337" s="874"/>
      <c r="V337" s="874"/>
      <c r="W337" s="114" t="s">
        <v>9796</v>
      </c>
      <c r="X337" s="114"/>
      <c r="Y337" s="875">
        <f t="shared" si="4"/>
        <v>0.03</v>
      </c>
    </row>
    <row r="338" spans="1:25" s="3" customFormat="1" ht="30" customHeight="1" x14ac:dyDescent="0.2">
      <c r="A338" s="210">
        <v>290</v>
      </c>
      <c r="B338" s="114" t="s">
        <v>2765</v>
      </c>
      <c r="C338" s="114" t="s">
        <v>2766</v>
      </c>
      <c r="D338" s="114" t="s">
        <v>323</v>
      </c>
      <c r="E338" s="873">
        <v>0.02</v>
      </c>
      <c r="F338" s="114">
        <v>0.4</v>
      </c>
      <c r="G338" s="114" t="s">
        <v>2783</v>
      </c>
      <c r="H338" s="114"/>
      <c r="I338" s="114" t="s">
        <v>180</v>
      </c>
      <c r="J338" s="114">
        <v>1005873495</v>
      </c>
      <c r="K338" s="115">
        <v>45712</v>
      </c>
      <c r="L338" s="114" t="s">
        <v>52</v>
      </c>
      <c r="M338" s="114" t="s">
        <v>321</v>
      </c>
      <c r="N338" s="115">
        <v>46077</v>
      </c>
      <c r="O338" s="115" t="s">
        <v>21</v>
      </c>
      <c r="P338" s="115" t="s">
        <v>1301</v>
      </c>
      <c r="Q338" s="114" t="s">
        <v>9796</v>
      </c>
      <c r="R338" s="114" t="s">
        <v>9796</v>
      </c>
      <c r="S338" s="114" t="s">
        <v>9796</v>
      </c>
      <c r="T338" s="114" t="s">
        <v>52</v>
      </c>
      <c r="U338" s="874"/>
      <c r="V338" s="874"/>
      <c r="W338" s="114" t="s">
        <v>9796</v>
      </c>
      <c r="X338" s="114"/>
      <c r="Y338" s="875">
        <f t="shared" si="4"/>
        <v>0.02</v>
      </c>
    </row>
    <row r="339" spans="1:25" s="3" customFormat="1" ht="30" customHeight="1" x14ac:dyDescent="0.2">
      <c r="A339" s="210">
        <v>291</v>
      </c>
      <c r="B339" s="114" t="s">
        <v>2750</v>
      </c>
      <c r="C339" s="114" t="s">
        <v>2751</v>
      </c>
      <c r="D339" s="114" t="s">
        <v>323</v>
      </c>
      <c r="E339" s="873">
        <v>8.5000000000000006E-2</v>
      </c>
      <c r="F339" s="114">
        <v>0.4</v>
      </c>
      <c r="G339" s="114" t="s">
        <v>492</v>
      </c>
      <c r="H339" s="114"/>
      <c r="I339" s="114" t="s">
        <v>180</v>
      </c>
      <c r="J339" s="114">
        <v>1005877302</v>
      </c>
      <c r="K339" s="115">
        <v>45716</v>
      </c>
      <c r="L339" s="114" t="s">
        <v>52</v>
      </c>
      <c r="M339" s="114" t="s">
        <v>321</v>
      </c>
      <c r="N339" s="115">
        <v>46081</v>
      </c>
      <c r="O339" s="115" t="s">
        <v>21</v>
      </c>
      <c r="P339" s="115" t="s">
        <v>1301</v>
      </c>
      <c r="Q339" s="114" t="s">
        <v>9796</v>
      </c>
      <c r="R339" s="114" t="s">
        <v>9796</v>
      </c>
      <c r="S339" s="114" t="s">
        <v>9796</v>
      </c>
      <c r="T339" s="114" t="s">
        <v>52</v>
      </c>
      <c r="U339" s="874"/>
      <c r="V339" s="874"/>
      <c r="W339" s="114" t="s">
        <v>9796</v>
      </c>
      <c r="X339" s="114"/>
      <c r="Y339" s="875">
        <f t="shared" si="4"/>
        <v>8.5000000000000006E-2</v>
      </c>
    </row>
    <row r="340" spans="1:25" s="3" customFormat="1" ht="30" customHeight="1" x14ac:dyDescent="0.2">
      <c r="A340" s="210">
        <v>292</v>
      </c>
      <c r="B340" s="114" t="s">
        <v>3807</v>
      </c>
      <c r="C340" s="114" t="s">
        <v>3808</v>
      </c>
      <c r="D340" s="114" t="s">
        <v>326</v>
      </c>
      <c r="E340" s="873">
        <v>1.2840000000000001E-2</v>
      </c>
      <c r="F340" s="114">
        <v>0.4</v>
      </c>
      <c r="G340" s="114" t="s">
        <v>813</v>
      </c>
      <c r="H340" s="114"/>
      <c r="I340" s="114" t="s">
        <v>180</v>
      </c>
      <c r="J340" s="114">
        <v>1005882631</v>
      </c>
      <c r="K340" s="115">
        <v>45726</v>
      </c>
      <c r="L340" s="114" t="s">
        <v>52</v>
      </c>
      <c r="M340" s="114" t="s">
        <v>321</v>
      </c>
      <c r="N340" s="115">
        <v>46091</v>
      </c>
      <c r="O340" s="115" t="s">
        <v>21</v>
      </c>
      <c r="P340" s="115" t="s">
        <v>1301</v>
      </c>
      <c r="Q340" s="114" t="s">
        <v>9796</v>
      </c>
      <c r="R340" s="114" t="s">
        <v>9796</v>
      </c>
      <c r="S340" s="114" t="s">
        <v>9796</v>
      </c>
      <c r="T340" s="114" t="s">
        <v>52</v>
      </c>
      <c r="U340" s="874"/>
      <c r="V340" s="874"/>
      <c r="W340" s="114" t="s">
        <v>9796</v>
      </c>
      <c r="X340" s="114"/>
      <c r="Y340" s="875">
        <f t="shared" si="4"/>
        <v>1.2840000000000001E-2</v>
      </c>
    </row>
    <row r="341" spans="1:25" s="3" customFormat="1" ht="30" customHeight="1" x14ac:dyDescent="0.2">
      <c r="A341" s="210">
        <v>293</v>
      </c>
      <c r="B341" s="114" t="s">
        <v>3809</v>
      </c>
      <c r="C341" s="114" t="s">
        <v>3810</v>
      </c>
      <c r="D341" s="114" t="s">
        <v>327</v>
      </c>
      <c r="E341" s="873">
        <v>5.0000000000000001E-3</v>
      </c>
      <c r="F341" s="114">
        <v>0.4</v>
      </c>
      <c r="G341" s="114" t="s">
        <v>2293</v>
      </c>
      <c r="H341" s="114"/>
      <c r="I341" s="114" t="s">
        <v>180</v>
      </c>
      <c r="J341" s="114">
        <v>1005887934</v>
      </c>
      <c r="K341" s="115">
        <v>45733</v>
      </c>
      <c r="L341" s="114" t="s">
        <v>52</v>
      </c>
      <c r="M341" s="114" t="s">
        <v>321</v>
      </c>
      <c r="N341" s="115">
        <v>46098</v>
      </c>
      <c r="O341" s="115" t="s">
        <v>21</v>
      </c>
      <c r="P341" s="115" t="s">
        <v>1301</v>
      </c>
      <c r="Q341" s="114" t="s">
        <v>9796</v>
      </c>
      <c r="R341" s="114" t="s">
        <v>9796</v>
      </c>
      <c r="S341" s="114" t="s">
        <v>9796</v>
      </c>
      <c r="T341" s="114" t="s">
        <v>52</v>
      </c>
      <c r="U341" s="874"/>
      <c r="V341" s="874"/>
      <c r="W341" s="114" t="s">
        <v>9796</v>
      </c>
      <c r="X341" s="114"/>
      <c r="Y341" s="875">
        <f t="shared" si="4"/>
        <v>5.0000000000000001E-3</v>
      </c>
    </row>
    <row r="342" spans="1:25" s="3" customFormat="1" ht="30" customHeight="1" x14ac:dyDescent="0.2">
      <c r="A342" s="210">
        <v>294</v>
      </c>
      <c r="B342" s="114" t="s">
        <v>3809</v>
      </c>
      <c r="C342" s="114" t="s">
        <v>3810</v>
      </c>
      <c r="D342" s="114" t="s">
        <v>327</v>
      </c>
      <c r="E342" s="873">
        <v>6.0000000000000001E-3</v>
      </c>
      <c r="F342" s="114">
        <v>0.23</v>
      </c>
      <c r="G342" s="114" t="s">
        <v>2293</v>
      </c>
      <c r="H342" s="114"/>
      <c r="I342" s="114" t="s">
        <v>180</v>
      </c>
      <c r="J342" s="114">
        <v>1005882272</v>
      </c>
      <c r="K342" s="115">
        <v>45724</v>
      </c>
      <c r="L342" s="114" t="s">
        <v>52</v>
      </c>
      <c r="M342" s="114" t="s">
        <v>321</v>
      </c>
      <c r="N342" s="115">
        <v>46089</v>
      </c>
      <c r="O342" s="115" t="s">
        <v>21</v>
      </c>
      <c r="P342" s="115" t="s">
        <v>1301</v>
      </c>
      <c r="Q342" s="114" t="s">
        <v>9796</v>
      </c>
      <c r="R342" s="114" t="s">
        <v>9796</v>
      </c>
      <c r="S342" s="114" t="s">
        <v>9796</v>
      </c>
      <c r="T342" s="114" t="s">
        <v>52</v>
      </c>
      <c r="U342" s="874"/>
      <c r="V342" s="874"/>
      <c r="W342" s="114" t="s">
        <v>9796</v>
      </c>
      <c r="X342" s="114"/>
      <c r="Y342" s="875">
        <f t="shared" si="4"/>
        <v>6.0000000000000001E-3</v>
      </c>
    </row>
    <row r="343" spans="1:25" s="3" customFormat="1" ht="30" customHeight="1" x14ac:dyDescent="0.2">
      <c r="A343" s="210">
        <v>295</v>
      </c>
      <c r="B343" s="114" t="s">
        <v>2765</v>
      </c>
      <c r="C343" s="114" t="s">
        <v>2766</v>
      </c>
      <c r="D343" s="114" t="s">
        <v>323</v>
      </c>
      <c r="E343" s="873">
        <v>0.02</v>
      </c>
      <c r="F343" s="114">
        <v>0.4</v>
      </c>
      <c r="G343" s="114" t="s">
        <v>2783</v>
      </c>
      <c r="H343" s="114"/>
      <c r="I343" s="114" t="s">
        <v>180</v>
      </c>
      <c r="J343" s="114">
        <v>1005873479</v>
      </c>
      <c r="K343" s="115">
        <v>45712</v>
      </c>
      <c r="L343" s="114" t="s">
        <v>52</v>
      </c>
      <c r="M343" s="114" t="s">
        <v>321</v>
      </c>
      <c r="N343" s="115">
        <v>46077</v>
      </c>
      <c r="O343" s="115" t="s">
        <v>21</v>
      </c>
      <c r="P343" s="115" t="s">
        <v>1301</v>
      </c>
      <c r="Q343" s="114" t="s">
        <v>9796</v>
      </c>
      <c r="R343" s="114" t="s">
        <v>9796</v>
      </c>
      <c r="S343" s="114" t="s">
        <v>9796</v>
      </c>
      <c r="T343" s="114" t="s">
        <v>52</v>
      </c>
      <c r="U343" s="874"/>
      <c r="V343" s="874"/>
      <c r="W343" s="114" t="s">
        <v>9796</v>
      </c>
      <c r="X343" s="114"/>
      <c r="Y343" s="875">
        <f t="shared" si="4"/>
        <v>0.02</v>
      </c>
    </row>
    <row r="344" spans="1:25" s="3" customFormat="1" ht="30" customHeight="1" x14ac:dyDescent="0.2">
      <c r="A344" s="210">
        <v>296</v>
      </c>
      <c r="B344" s="114" t="s">
        <v>2765</v>
      </c>
      <c r="C344" s="114" t="s">
        <v>3811</v>
      </c>
      <c r="D344" s="114" t="s">
        <v>323</v>
      </c>
      <c r="E344" s="873">
        <v>0.03</v>
      </c>
      <c r="F344" s="114">
        <v>0.4</v>
      </c>
      <c r="G344" s="114" t="s">
        <v>388</v>
      </c>
      <c r="H344" s="114"/>
      <c r="I344" s="114" t="s">
        <v>180</v>
      </c>
      <c r="J344" s="114">
        <v>1005880530</v>
      </c>
      <c r="K344" s="115">
        <v>45722</v>
      </c>
      <c r="L344" s="114" t="s">
        <v>52</v>
      </c>
      <c r="M344" s="114" t="s">
        <v>321</v>
      </c>
      <c r="N344" s="115">
        <v>46087</v>
      </c>
      <c r="O344" s="115" t="s">
        <v>21</v>
      </c>
      <c r="P344" s="115" t="s">
        <v>1301</v>
      </c>
      <c r="Q344" s="114" t="s">
        <v>9796</v>
      </c>
      <c r="R344" s="114" t="s">
        <v>9796</v>
      </c>
      <c r="S344" s="114" t="s">
        <v>9796</v>
      </c>
      <c r="T344" s="114" t="s">
        <v>52</v>
      </c>
      <c r="U344" s="874"/>
      <c r="V344" s="874"/>
      <c r="W344" s="114" t="s">
        <v>9796</v>
      </c>
      <c r="X344" s="114"/>
      <c r="Y344" s="875">
        <f t="shared" si="4"/>
        <v>0.03</v>
      </c>
    </row>
    <row r="345" spans="1:25" s="3" customFormat="1" ht="30" customHeight="1" x14ac:dyDescent="0.2">
      <c r="A345" s="210">
        <v>297</v>
      </c>
      <c r="B345" s="114" t="s">
        <v>3812</v>
      </c>
      <c r="C345" s="114" t="s">
        <v>3813</v>
      </c>
      <c r="D345" s="114" t="s">
        <v>323</v>
      </c>
      <c r="E345" s="873">
        <v>0.03</v>
      </c>
      <c r="F345" s="114">
        <v>0.4</v>
      </c>
      <c r="G345" s="114" t="s">
        <v>361</v>
      </c>
      <c r="H345" s="114"/>
      <c r="I345" s="114" t="s">
        <v>180</v>
      </c>
      <c r="J345" s="114">
        <v>1005880388</v>
      </c>
      <c r="K345" s="115">
        <v>45721</v>
      </c>
      <c r="L345" s="114" t="s">
        <v>52</v>
      </c>
      <c r="M345" s="114" t="s">
        <v>321</v>
      </c>
      <c r="N345" s="115">
        <v>46086</v>
      </c>
      <c r="O345" s="115" t="s">
        <v>21</v>
      </c>
      <c r="P345" s="115" t="s">
        <v>1301</v>
      </c>
      <c r="Q345" s="114" t="s">
        <v>9796</v>
      </c>
      <c r="R345" s="114" t="s">
        <v>9796</v>
      </c>
      <c r="S345" s="114" t="s">
        <v>9796</v>
      </c>
      <c r="T345" s="114" t="s">
        <v>52</v>
      </c>
      <c r="U345" s="874"/>
      <c r="V345" s="874"/>
      <c r="W345" s="114" t="s">
        <v>9796</v>
      </c>
      <c r="X345" s="114"/>
      <c r="Y345" s="875">
        <f t="shared" si="4"/>
        <v>0.03</v>
      </c>
    </row>
    <row r="346" spans="1:25" s="3" customFormat="1" ht="30" customHeight="1" x14ac:dyDescent="0.2">
      <c r="A346" s="210">
        <v>298</v>
      </c>
      <c r="B346" s="114" t="s">
        <v>2765</v>
      </c>
      <c r="C346" s="114" t="s">
        <v>2766</v>
      </c>
      <c r="D346" s="114" t="s">
        <v>323</v>
      </c>
      <c r="E346" s="873">
        <v>0.05</v>
      </c>
      <c r="F346" s="114">
        <v>0.4</v>
      </c>
      <c r="G346" s="114" t="s">
        <v>361</v>
      </c>
      <c r="H346" s="114"/>
      <c r="I346" s="114" t="s">
        <v>180</v>
      </c>
      <c r="J346" s="114">
        <v>1005880531</v>
      </c>
      <c r="K346" s="115">
        <v>45722</v>
      </c>
      <c r="L346" s="114" t="s">
        <v>52</v>
      </c>
      <c r="M346" s="114" t="s">
        <v>321</v>
      </c>
      <c r="N346" s="115">
        <v>46087</v>
      </c>
      <c r="O346" s="115" t="s">
        <v>21</v>
      </c>
      <c r="P346" s="115" t="s">
        <v>1301</v>
      </c>
      <c r="Q346" s="114" t="s">
        <v>9796</v>
      </c>
      <c r="R346" s="114" t="s">
        <v>9796</v>
      </c>
      <c r="S346" s="114" t="s">
        <v>9796</v>
      </c>
      <c r="T346" s="114" t="s">
        <v>52</v>
      </c>
      <c r="U346" s="874"/>
      <c r="V346" s="874"/>
      <c r="W346" s="114" t="s">
        <v>9796</v>
      </c>
      <c r="X346" s="114"/>
      <c r="Y346" s="875">
        <f t="shared" si="4"/>
        <v>0.05</v>
      </c>
    </row>
    <row r="347" spans="1:25" s="3" customFormat="1" ht="30" customHeight="1" x14ac:dyDescent="0.2">
      <c r="A347" s="210">
        <v>299</v>
      </c>
      <c r="B347" s="114" t="s">
        <v>2765</v>
      </c>
      <c r="C347" s="114" t="s">
        <v>2767</v>
      </c>
      <c r="D347" s="114" t="s">
        <v>323</v>
      </c>
      <c r="E347" s="873">
        <v>0.02</v>
      </c>
      <c r="F347" s="114">
        <v>0.4</v>
      </c>
      <c r="G347" s="114" t="s">
        <v>2783</v>
      </c>
      <c r="H347" s="114"/>
      <c r="I347" s="114" t="s">
        <v>180</v>
      </c>
      <c r="J347" s="114">
        <v>1005873475</v>
      </c>
      <c r="K347" s="115">
        <v>45712</v>
      </c>
      <c r="L347" s="114" t="s">
        <v>52</v>
      </c>
      <c r="M347" s="114" t="s">
        <v>321</v>
      </c>
      <c r="N347" s="115">
        <v>46077</v>
      </c>
      <c r="O347" s="115" t="s">
        <v>21</v>
      </c>
      <c r="P347" s="115" t="s">
        <v>1301</v>
      </c>
      <c r="Q347" s="114" t="s">
        <v>9796</v>
      </c>
      <c r="R347" s="114" t="s">
        <v>9796</v>
      </c>
      <c r="S347" s="114" t="s">
        <v>9796</v>
      </c>
      <c r="T347" s="114" t="s">
        <v>52</v>
      </c>
      <c r="U347" s="874"/>
      <c r="V347" s="874"/>
      <c r="W347" s="114" t="s">
        <v>9796</v>
      </c>
      <c r="X347" s="114"/>
      <c r="Y347" s="875">
        <f t="shared" si="4"/>
        <v>0.02</v>
      </c>
    </row>
    <row r="348" spans="1:25" s="3" customFormat="1" ht="30" customHeight="1" x14ac:dyDescent="0.2">
      <c r="A348" s="210">
        <v>300</v>
      </c>
      <c r="B348" s="114" t="s">
        <v>2765</v>
      </c>
      <c r="C348" s="114" t="s">
        <v>2766</v>
      </c>
      <c r="D348" s="114" t="s">
        <v>323</v>
      </c>
      <c r="E348" s="873">
        <v>0.05</v>
      </c>
      <c r="F348" s="114">
        <v>0.4</v>
      </c>
      <c r="G348" s="114" t="s">
        <v>361</v>
      </c>
      <c r="H348" s="114"/>
      <c r="I348" s="114" t="s">
        <v>180</v>
      </c>
      <c r="J348" s="114">
        <v>1005882786</v>
      </c>
      <c r="K348" s="115">
        <v>45726</v>
      </c>
      <c r="L348" s="114" t="s">
        <v>52</v>
      </c>
      <c r="M348" s="114" t="s">
        <v>321</v>
      </c>
      <c r="N348" s="115">
        <v>46091</v>
      </c>
      <c r="O348" s="115" t="s">
        <v>21</v>
      </c>
      <c r="P348" s="115" t="s">
        <v>1301</v>
      </c>
      <c r="Q348" s="114" t="s">
        <v>9796</v>
      </c>
      <c r="R348" s="114" t="s">
        <v>9796</v>
      </c>
      <c r="S348" s="114" t="s">
        <v>9796</v>
      </c>
      <c r="T348" s="114" t="s">
        <v>52</v>
      </c>
      <c r="U348" s="874"/>
      <c r="V348" s="874"/>
      <c r="W348" s="114" t="s">
        <v>9796</v>
      </c>
      <c r="X348" s="114"/>
      <c r="Y348" s="875">
        <f t="shared" si="4"/>
        <v>0.05</v>
      </c>
    </row>
    <row r="349" spans="1:25" s="3" customFormat="1" ht="30" customHeight="1" x14ac:dyDescent="0.2">
      <c r="A349" s="210">
        <v>301</v>
      </c>
      <c r="B349" s="114" t="s">
        <v>3814</v>
      </c>
      <c r="C349" s="114" t="s">
        <v>3815</v>
      </c>
      <c r="D349" s="114" t="s">
        <v>324</v>
      </c>
      <c r="E349" s="873">
        <v>0.29969999999999997</v>
      </c>
      <c r="F349" s="114">
        <v>20</v>
      </c>
      <c r="G349" s="114" t="s">
        <v>376</v>
      </c>
      <c r="H349" s="114"/>
      <c r="I349" s="114" t="s">
        <v>180</v>
      </c>
      <c r="J349" s="114">
        <v>1005885777</v>
      </c>
      <c r="K349" s="115">
        <v>45729</v>
      </c>
      <c r="L349" s="114" t="s">
        <v>52</v>
      </c>
      <c r="M349" s="114" t="s">
        <v>321</v>
      </c>
      <c r="N349" s="115">
        <v>46094</v>
      </c>
      <c r="O349" s="115" t="s">
        <v>21</v>
      </c>
      <c r="P349" s="115" t="s">
        <v>1301</v>
      </c>
      <c r="Q349" s="114" t="s">
        <v>9796</v>
      </c>
      <c r="R349" s="114" t="s">
        <v>9796</v>
      </c>
      <c r="S349" s="114" t="s">
        <v>9796</v>
      </c>
      <c r="T349" s="114" t="s">
        <v>52</v>
      </c>
      <c r="U349" s="874"/>
      <c r="V349" s="874"/>
      <c r="W349" s="114" t="s">
        <v>9796</v>
      </c>
      <c r="X349" s="114"/>
      <c r="Y349" s="875">
        <f t="shared" si="4"/>
        <v>0.29969999999999997</v>
      </c>
    </row>
    <row r="350" spans="1:25" s="3" customFormat="1" ht="30" customHeight="1" x14ac:dyDescent="0.2">
      <c r="A350" s="210">
        <v>302</v>
      </c>
      <c r="B350" s="114" t="s">
        <v>2260</v>
      </c>
      <c r="C350" s="114" t="s">
        <v>2261</v>
      </c>
      <c r="D350" s="114" t="s">
        <v>323</v>
      </c>
      <c r="E350" s="873">
        <v>4.4999999999999998E-2</v>
      </c>
      <c r="F350" s="114">
        <v>0.4</v>
      </c>
      <c r="G350" s="114" t="s">
        <v>385</v>
      </c>
      <c r="H350" s="114"/>
      <c r="I350" s="114" t="s">
        <v>180</v>
      </c>
      <c r="J350" s="114">
        <v>1005871847</v>
      </c>
      <c r="K350" s="115">
        <v>45709</v>
      </c>
      <c r="L350" s="114" t="s">
        <v>52</v>
      </c>
      <c r="M350" s="114" t="s">
        <v>321</v>
      </c>
      <c r="N350" s="115">
        <v>46074</v>
      </c>
      <c r="O350" s="115" t="s">
        <v>21</v>
      </c>
      <c r="P350" s="115" t="s">
        <v>1301</v>
      </c>
      <c r="Q350" s="114" t="s">
        <v>9796</v>
      </c>
      <c r="R350" s="114" t="s">
        <v>9796</v>
      </c>
      <c r="S350" s="114" t="s">
        <v>9796</v>
      </c>
      <c r="T350" s="114" t="s">
        <v>52</v>
      </c>
      <c r="U350" s="874"/>
      <c r="V350" s="874"/>
      <c r="W350" s="114" t="s">
        <v>9796</v>
      </c>
      <c r="X350" s="114"/>
      <c r="Y350" s="875">
        <f t="shared" si="4"/>
        <v>4.4999999999999998E-2</v>
      </c>
    </row>
    <row r="351" spans="1:25" s="3" customFormat="1" ht="30" customHeight="1" x14ac:dyDescent="0.2">
      <c r="A351" s="210">
        <v>303</v>
      </c>
      <c r="B351" s="114" t="s">
        <v>2240</v>
      </c>
      <c r="C351" s="114" t="s">
        <v>2241</v>
      </c>
      <c r="D351" s="114" t="s">
        <v>325</v>
      </c>
      <c r="E351" s="873">
        <v>0.04</v>
      </c>
      <c r="F351" s="114">
        <v>20</v>
      </c>
      <c r="G351" s="114" t="s">
        <v>377</v>
      </c>
      <c r="H351" s="114"/>
      <c r="I351" s="114" t="s">
        <v>180</v>
      </c>
      <c r="J351" s="114">
        <v>1005883748</v>
      </c>
      <c r="K351" s="115">
        <v>45727</v>
      </c>
      <c r="L351" s="114" t="s">
        <v>52</v>
      </c>
      <c r="M351" s="114" t="s">
        <v>321</v>
      </c>
      <c r="N351" s="115">
        <v>46092</v>
      </c>
      <c r="O351" s="115" t="s">
        <v>21</v>
      </c>
      <c r="P351" s="115" t="s">
        <v>1301</v>
      </c>
      <c r="Q351" s="114" t="s">
        <v>9796</v>
      </c>
      <c r="R351" s="114" t="s">
        <v>9796</v>
      </c>
      <c r="S351" s="114" t="s">
        <v>9796</v>
      </c>
      <c r="T351" s="114" t="s">
        <v>52</v>
      </c>
      <c r="U351" s="874"/>
      <c r="V351" s="874"/>
      <c r="W351" s="114" t="s">
        <v>9796</v>
      </c>
      <c r="X351" s="114"/>
      <c r="Y351" s="875">
        <f t="shared" si="4"/>
        <v>0.04</v>
      </c>
    </row>
    <row r="352" spans="1:25" s="3" customFormat="1" ht="30" customHeight="1" x14ac:dyDescent="0.2">
      <c r="A352" s="210">
        <v>304</v>
      </c>
      <c r="B352" s="114" t="s">
        <v>2768</v>
      </c>
      <c r="C352" s="114" t="s">
        <v>2769</v>
      </c>
      <c r="D352" s="114" t="s">
        <v>323</v>
      </c>
      <c r="E352" s="873">
        <v>0.19980000000000001</v>
      </c>
      <c r="F352" s="114">
        <v>20</v>
      </c>
      <c r="G352" s="114" t="s">
        <v>382</v>
      </c>
      <c r="H352" s="114"/>
      <c r="I352" s="114" t="s">
        <v>180</v>
      </c>
      <c r="J352" s="114">
        <v>1005874126</v>
      </c>
      <c r="K352" s="115">
        <v>45713</v>
      </c>
      <c r="L352" s="114" t="s">
        <v>52</v>
      </c>
      <c r="M352" s="114" t="s">
        <v>321</v>
      </c>
      <c r="N352" s="115">
        <v>46078</v>
      </c>
      <c r="O352" s="115" t="s">
        <v>21</v>
      </c>
      <c r="P352" s="115" t="s">
        <v>1301</v>
      </c>
      <c r="Q352" s="114" t="s">
        <v>9796</v>
      </c>
      <c r="R352" s="114" t="s">
        <v>9796</v>
      </c>
      <c r="S352" s="114" t="s">
        <v>9796</v>
      </c>
      <c r="T352" s="114" t="s">
        <v>52</v>
      </c>
      <c r="U352" s="874"/>
      <c r="V352" s="874"/>
      <c r="W352" s="114" t="s">
        <v>9796</v>
      </c>
      <c r="X352" s="114"/>
      <c r="Y352" s="875">
        <f t="shared" si="4"/>
        <v>0.19980000000000001</v>
      </c>
    </row>
    <row r="353" spans="1:25" s="3" customFormat="1" ht="30" customHeight="1" x14ac:dyDescent="0.2">
      <c r="A353" s="210">
        <v>305</v>
      </c>
      <c r="B353" s="114" t="s">
        <v>2770</v>
      </c>
      <c r="C353" s="114" t="s">
        <v>2771</v>
      </c>
      <c r="D353" s="114" t="s">
        <v>323</v>
      </c>
      <c r="E353" s="873">
        <v>8.7200000000000003E-3</v>
      </c>
      <c r="F353" s="114">
        <v>0.23</v>
      </c>
      <c r="G353" s="114" t="s">
        <v>357</v>
      </c>
      <c r="H353" s="114"/>
      <c r="I353" s="114" t="s">
        <v>180</v>
      </c>
      <c r="J353" s="114">
        <v>1005876544</v>
      </c>
      <c r="K353" s="115">
        <v>45715</v>
      </c>
      <c r="L353" s="114" t="s">
        <v>52</v>
      </c>
      <c r="M353" s="114" t="s">
        <v>321</v>
      </c>
      <c r="N353" s="115">
        <v>46080</v>
      </c>
      <c r="O353" s="115" t="s">
        <v>21</v>
      </c>
      <c r="P353" s="115" t="s">
        <v>1301</v>
      </c>
      <c r="Q353" s="114" t="s">
        <v>9796</v>
      </c>
      <c r="R353" s="114" t="s">
        <v>9796</v>
      </c>
      <c r="S353" s="114" t="s">
        <v>9796</v>
      </c>
      <c r="T353" s="114" t="s">
        <v>52</v>
      </c>
      <c r="U353" s="874"/>
      <c r="V353" s="874"/>
      <c r="W353" s="114" t="s">
        <v>9796</v>
      </c>
      <c r="X353" s="114"/>
      <c r="Y353" s="875">
        <f t="shared" si="4"/>
        <v>8.7200000000000003E-3</v>
      </c>
    </row>
    <row r="354" spans="1:25" s="3" customFormat="1" ht="30" customHeight="1" x14ac:dyDescent="0.2">
      <c r="A354" s="210">
        <v>306</v>
      </c>
      <c r="B354" s="114" t="s">
        <v>4424</v>
      </c>
      <c r="C354" s="114" t="s">
        <v>4425</v>
      </c>
      <c r="D354" s="114" t="s">
        <v>324</v>
      </c>
      <c r="E354" s="873">
        <v>0.01</v>
      </c>
      <c r="F354" s="114">
        <v>0.4</v>
      </c>
      <c r="G354" s="114" t="s">
        <v>379</v>
      </c>
      <c r="H354" s="114"/>
      <c r="I354" s="114" t="s">
        <v>180</v>
      </c>
      <c r="J354" s="114">
        <v>1005913471</v>
      </c>
      <c r="K354" s="115">
        <v>45761</v>
      </c>
      <c r="L354" s="114" t="s">
        <v>52</v>
      </c>
      <c r="M354" s="114" t="s">
        <v>321</v>
      </c>
      <c r="N354" s="115">
        <v>46126</v>
      </c>
      <c r="O354" s="115" t="s">
        <v>21</v>
      </c>
      <c r="P354" s="115" t="s">
        <v>1301</v>
      </c>
      <c r="Q354" s="114" t="s">
        <v>9796</v>
      </c>
      <c r="R354" s="114" t="s">
        <v>9796</v>
      </c>
      <c r="S354" s="114" t="s">
        <v>9796</v>
      </c>
      <c r="T354" s="114" t="s">
        <v>52</v>
      </c>
      <c r="U354" s="874"/>
      <c r="V354" s="874"/>
      <c r="W354" s="114" t="s">
        <v>9796</v>
      </c>
      <c r="X354" s="114"/>
      <c r="Y354" s="875">
        <f t="shared" si="4"/>
        <v>0.01</v>
      </c>
    </row>
    <row r="355" spans="1:25" s="3" customFormat="1" ht="30" customHeight="1" x14ac:dyDescent="0.2">
      <c r="A355" s="210">
        <v>307</v>
      </c>
      <c r="B355" s="114" t="s">
        <v>3816</v>
      </c>
      <c r="C355" s="114" t="s">
        <v>3817</v>
      </c>
      <c r="D355" s="114" t="s">
        <v>325</v>
      </c>
      <c r="E355" s="873">
        <v>8.0000000000000002E-3</v>
      </c>
      <c r="F355" s="114">
        <v>0.23</v>
      </c>
      <c r="G355" s="114" t="s">
        <v>3853</v>
      </c>
      <c r="H355" s="114"/>
      <c r="I355" s="114" t="s">
        <v>180</v>
      </c>
      <c r="J355" s="114">
        <v>1005885779</v>
      </c>
      <c r="K355" s="115">
        <v>45729</v>
      </c>
      <c r="L355" s="114" t="s">
        <v>52</v>
      </c>
      <c r="M355" s="114" t="s">
        <v>321</v>
      </c>
      <c r="N355" s="115">
        <v>46094</v>
      </c>
      <c r="O355" s="115" t="s">
        <v>21</v>
      </c>
      <c r="P355" s="115" t="s">
        <v>1301</v>
      </c>
      <c r="Q355" s="114" t="s">
        <v>9796</v>
      </c>
      <c r="R355" s="114" t="s">
        <v>9796</v>
      </c>
      <c r="S355" s="114" t="s">
        <v>9796</v>
      </c>
      <c r="T355" s="114" t="s">
        <v>52</v>
      </c>
      <c r="U355" s="874"/>
      <c r="V355" s="874"/>
      <c r="W355" s="114" t="s">
        <v>9796</v>
      </c>
      <c r="X355" s="114"/>
      <c r="Y355" s="875">
        <f t="shared" si="4"/>
        <v>8.0000000000000002E-3</v>
      </c>
    </row>
    <row r="356" spans="1:25" s="3" customFormat="1" ht="30" customHeight="1" x14ac:dyDescent="0.2">
      <c r="A356" s="210">
        <v>308</v>
      </c>
      <c r="B356" s="114" t="s">
        <v>3818</v>
      </c>
      <c r="C356" s="114" t="s">
        <v>3819</v>
      </c>
      <c r="D356" s="114" t="s">
        <v>327</v>
      </c>
      <c r="E356" s="873">
        <v>0.05</v>
      </c>
      <c r="F356" s="114">
        <v>0.4</v>
      </c>
      <c r="G356" s="114" t="s">
        <v>444</v>
      </c>
      <c r="H356" s="114"/>
      <c r="I356" s="114" t="s">
        <v>180</v>
      </c>
      <c r="J356" s="114">
        <v>1005885782</v>
      </c>
      <c r="K356" s="115">
        <v>45729</v>
      </c>
      <c r="L356" s="114" t="s">
        <v>52</v>
      </c>
      <c r="M356" s="114" t="s">
        <v>321</v>
      </c>
      <c r="N356" s="115">
        <v>46094</v>
      </c>
      <c r="O356" s="115" t="s">
        <v>21</v>
      </c>
      <c r="P356" s="115" t="s">
        <v>1301</v>
      </c>
      <c r="Q356" s="114" t="s">
        <v>9796</v>
      </c>
      <c r="R356" s="114" t="s">
        <v>9796</v>
      </c>
      <c r="S356" s="114" t="s">
        <v>9796</v>
      </c>
      <c r="T356" s="114" t="s">
        <v>52</v>
      </c>
      <c r="U356" s="874"/>
      <c r="V356" s="874"/>
      <c r="W356" s="114" t="s">
        <v>9796</v>
      </c>
      <c r="X356" s="114"/>
      <c r="Y356" s="875">
        <f t="shared" si="4"/>
        <v>0.05</v>
      </c>
    </row>
    <row r="357" spans="1:25" s="3" customFormat="1" ht="30" customHeight="1" x14ac:dyDescent="0.2">
      <c r="A357" s="210">
        <v>309</v>
      </c>
      <c r="B357" s="114" t="s">
        <v>5593</v>
      </c>
      <c r="C357" s="114" t="s">
        <v>5594</v>
      </c>
      <c r="D357" s="114" t="s">
        <v>322</v>
      </c>
      <c r="E357" s="873">
        <v>0.39</v>
      </c>
      <c r="F357" s="114">
        <v>20</v>
      </c>
      <c r="G357" s="114" t="s">
        <v>608</v>
      </c>
      <c r="H357" s="114"/>
      <c r="I357" s="114" t="s">
        <v>180</v>
      </c>
      <c r="J357" s="114">
        <v>1005874332</v>
      </c>
      <c r="K357" s="115">
        <v>45713</v>
      </c>
      <c r="L357" s="114" t="s">
        <v>52</v>
      </c>
      <c r="M357" s="114" t="s">
        <v>321</v>
      </c>
      <c r="N357" s="115">
        <v>46078</v>
      </c>
      <c r="O357" s="115" t="s">
        <v>21</v>
      </c>
      <c r="P357" s="115" t="s">
        <v>1301</v>
      </c>
      <c r="Q357" s="114" t="s">
        <v>9796</v>
      </c>
      <c r="R357" s="114" t="s">
        <v>9796</v>
      </c>
      <c r="S357" s="114" t="s">
        <v>9796</v>
      </c>
      <c r="T357" s="114" t="s">
        <v>52</v>
      </c>
      <c r="U357" s="874"/>
      <c r="V357" s="874"/>
      <c r="W357" s="114" t="s">
        <v>9796</v>
      </c>
      <c r="X357" s="114"/>
      <c r="Y357" s="875">
        <f t="shared" si="4"/>
        <v>0.39</v>
      </c>
    </row>
    <row r="358" spans="1:25" s="3" customFormat="1" ht="30" customHeight="1" x14ac:dyDescent="0.2">
      <c r="A358" s="210">
        <v>310</v>
      </c>
      <c r="B358" s="114" t="s">
        <v>3820</v>
      </c>
      <c r="C358" s="114" t="s">
        <v>3821</v>
      </c>
      <c r="D358" s="114" t="s">
        <v>325</v>
      </c>
      <c r="E358" s="873">
        <v>6.0000000000000001E-3</v>
      </c>
      <c r="F358" s="114">
        <v>0.23</v>
      </c>
      <c r="G358" s="114" t="s">
        <v>348</v>
      </c>
      <c r="H358" s="114"/>
      <c r="I358" s="114" t="s">
        <v>180</v>
      </c>
      <c r="J358" s="114">
        <v>1005887243</v>
      </c>
      <c r="K358" s="115">
        <v>45730</v>
      </c>
      <c r="L358" s="114" t="s">
        <v>52</v>
      </c>
      <c r="M358" s="114" t="s">
        <v>321</v>
      </c>
      <c r="N358" s="115">
        <v>46095</v>
      </c>
      <c r="O358" s="115" t="s">
        <v>21</v>
      </c>
      <c r="P358" s="115" t="s">
        <v>1301</v>
      </c>
      <c r="Q358" s="114" t="s">
        <v>9796</v>
      </c>
      <c r="R358" s="114" t="s">
        <v>9796</v>
      </c>
      <c r="S358" s="114" t="s">
        <v>9796</v>
      </c>
      <c r="T358" s="114" t="s">
        <v>52</v>
      </c>
      <c r="U358" s="874"/>
      <c r="V358" s="874"/>
      <c r="W358" s="114" t="s">
        <v>9796</v>
      </c>
      <c r="X358" s="114"/>
      <c r="Y358" s="875">
        <f t="shared" si="4"/>
        <v>6.0000000000000001E-3</v>
      </c>
    </row>
    <row r="359" spans="1:25" s="3" customFormat="1" ht="30" customHeight="1" x14ac:dyDescent="0.2">
      <c r="A359" s="210">
        <v>311</v>
      </c>
      <c r="B359" s="114" t="s">
        <v>3822</v>
      </c>
      <c r="C359" s="114" t="s">
        <v>3823</v>
      </c>
      <c r="D359" s="114" t="s">
        <v>325</v>
      </c>
      <c r="E359" s="873">
        <v>3.0000000000000001E-3</v>
      </c>
      <c r="F359" s="114">
        <v>0.4</v>
      </c>
      <c r="G359" s="114" t="s">
        <v>374</v>
      </c>
      <c r="H359" s="114"/>
      <c r="I359" s="114" t="s">
        <v>180</v>
      </c>
      <c r="J359" s="114">
        <v>1005881647</v>
      </c>
      <c r="K359" s="115">
        <v>45723</v>
      </c>
      <c r="L359" s="114" t="s">
        <v>52</v>
      </c>
      <c r="M359" s="114" t="s">
        <v>321</v>
      </c>
      <c r="N359" s="115">
        <v>46088</v>
      </c>
      <c r="O359" s="115" t="s">
        <v>21</v>
      </c>
      <c r="P359" s="115" t="s">
        <v>1301</v>
      </c>
      <c r="Q359" s="114" t="s">
        <v>9796</v>
      </c>
      <c r="R359" s="114" t="s">
        <v>9796</v>
      </c>
      <c r="S359" s="114" t="s">
        <v>9796</v>
      </c>
      <c r="T359" s="114" t="s">
        <v>52</v>
      </c>
      <c r="U359" s="874"/>
      <c r="V359" s="874"/>
      <c r="W359" s="114" t="s">
        <v>9796</v>
      </c>
      <c r="X359" s="114"/>
      <c r="Y359" s="875">
        <f t="shared" si="4"/>
        <v>3.0000000000000001E-3</v>
      </c>
    </row>
    <row r="360" spans="1:25" s="3" customFormat="1" ht="30" customHeight="1" x14ac:dyDescent="0.2">
      <c r="A360" s="210">
        <v>312</v>
      </c>
      <c r="B360" s="114" t="s">
        <v>3824</v>
      </c>
      <c r="C360" s="114" t="s">
        <v>3825</v>
      </c>
      <c r="D360" s="114" t="s">
        <v>325</v>
      </c>
      <c r="E360" s="873">
        <v>6.0000000000000001E-3</v>
      </c>
      <c r="F360" s="114">
        <v>0.4</v>
      </c>
      <c r="G360" s="114" t="s">
        <v>374</v>
      </c>
      <c r="H360" s="114"/>
      <c r="I360" s="114" t="s">
        <v>180</v>
      </c>
      <c r="J360" s="114">
        <v>1005880722</v>
      </c>
      <c r="K360" s="115">
        <v>45722</v>
      </c>
      <c r="L360" s="114" t="s">
        <v>52</v>
      </c>
      <c r="M360" s="114" t="s">
        <v>321</v>
      </c>
      <c r="N360" s="115">
        <v>46087</v>
      </c>
      <c r="O360" s="115" t="s">
        <v>21</v>
      </c>
      <c r="P360" s="115" t="s">
        <v>1301</v>
      </c>
      <c r="Q360" s="114" t="s">
        <v>9796</v>
      </c>
      <c r="R360" s="114" t="s">
        <v>9796</v>
      </c>
      <c r="S360" s="114" t="s">
        <v>9796</v>
      </c>
      <c r="T360" s="114" t="s">
        <v>52</v>
      </c>
      <c r="U360" s="874"/>
      <c r="V360" s="874"/>
      <c r="W360" s="114" t="s">
        <v>9796</v>
      </c>
      <c r="X360" s="114"/>
      <c r="Y360" s="875">
        <f t="shared" si="4"/>
        <v>6.0000000000000001E-3</v>
      </c>
    </row>
    <row r="361" spans="1:25" s="3" customFormat="1" ht="30" customHeight="1" x14ac:dyDescent="0.2">
      <c r="A361" s="210">
        <v>313</v>
      </c>
      <c r="B361" s="114" t="s">
        <v>3822</v>
      </c>
      <c r="C361" s="114" t="s">
        <v>3823</v>
      </c>
      <c r="D361" s="114" t="s">
        <v>325</v>
      </c>
      <c r="E361" s="873">
        <v>5.0000000000000001E-3</v>
      </c>
      <c r="F361" s="114">
        <v>0.23</v>
      </c>
      <c r="G361" s="114" t="s">
        <v>374</v>
      </c>
      <c r="H361" s="114"/>
      <c r="I361" s="114" t="s">
        <v>180</v>
      </c>
      <c r="J361" s="114">
        <v>1005880317</v>
      </c>
      <c r="K361" s="115">
        <v>45721</v>
      </c>
      <c r="L361" s="114" t="s">
        <v>52</v>
      </c>
      <c r="M361" s="114" t="s">
        <v>321</v>
      </c>
      <c r="N361" s="115">
        <v>46086</v>
      </c>
      <c r="O361" s="115" t="s">
        <v>21</v>
      </c>
      <c r="P361" s="115" t="s">
        <v>1301</v>
      </c>
      <c r="Q361" s="114" t="s">
        <v>9796</v>
      </c>
      <c r="R361" s="114" t="s">
        <v>9796</v>
      </c>
      <c r="S361" s="114" t="s">
        <v>9796</v>
      </c>
      <c r="T361" s="114" t="s">
        <v>52</v>
      </c>
      <c r="U361" s="874"/>
      <c r="V361" s="874"/>
      <c r="W361" s="114" t="s">
        <v>9796</v>
      </c>
      <c r="X361" s="114"/>
      <c r="Y361" s="875">
        <f t="shared" si="4"/>
        <v>5.0000000000000001E-3</v>
      </c>
    </row>
    <row r="362" spans="1:25" s="3" customFormat="1" ht="30" customHeight="1" x14ac:dyDescent="0.2">
      <c r="A362" s="210">
        <v>314</v>
      </c>
      <c r="B362" s="114" t="s">
        <v>3826</v>
      </c>
      <c r="C362" s="114" t="s">
        <v>3827</v>
      </c>
      <c r="D362" s="114" t="s">
        <v>326</v>
      </c>
      <c r="E362" s="873">
        <v>6.0000000000000001E-3</v>
      </c>
      <c r="F362" s="114">
        <v>0.23</v>
      </c>
      <c r="G362" s="114" t="s">
        <v>363</v>
      </c>
      <c r="H362" s="114"/>
      <c r="I362" s="114" t="s">
        <v>180</v>
      </c>
      <c r="J362" s="114">
        <v>1005891004</v>
      </c>
      <c r="K362" s="115">
        <v>45735</v>
      </c>
      <c r="L362" s="114" t="s">
        <v>52</v>
      </c>
      <c r="M362" s="114" t="s">
        <v>321</v>
      </c>
      <c r="N362" s="115">
        <v>46100</v>
      </c>
      <c r="O362" s="115" t="s">
        <v>21</v>
      </c>
      <c r="P362" s="115" t="s">
        <v>1301</v>
      </c>
      <c r="Q362" s="114" t="s">
        <v>9796</v>
      </c>
      <c r="R362" s="114" t="s">
        <v>9796</v>
      </c>
      <c r="S362" s="114" t="s">
        <v>9796</v>
      </c>
      <c r="T362" s="114" t="s">
        <v>52</v>
      </c>
      <c r="U362" s="874"/>
      <c r="V362" s="874"/>
      <c r="W362" s="114" t="s">
        <v>9796</v>
      </c>
      <c r="X362" s="114"/>
      <c r="Y362" s="875">
        <f t="shared" si="4"/>
        <v>6.0000000000000001E-3</v>
      </c>
    </row>
    <row r="363" spans="1:25" s="3" customFormat="1" ht="30" customHeight="1" x14ac:dyDescent="0.2">
      <c r="A363" s="210">
        <v>315</v>
      </c>
      <c r="B363" s="114" t="s">
        <v>2287</v>
      </c>
      <c r="C363" s="114" t="s">
        <v>3828</v>
      </c>
      <c r="D363" s="114" t="s">
        <v>324</v>
      </c>
      <c r="E363" s="873">
        <v>0.04</v>
      </c>
      <c r="F363" s="114">
        <v>0.4</v>
      </c>
      <c r="G363" s="114" t="s">
        <v>3854</v>
      </c>
      <c r="H363" s="114"/>
      <c r="I363" s="114" t="s">
        <v>180</v>
      </c>
      <c r="J363" s="114">
        <v>1005878597</v>
      </c>
      <c r="K363" s="115">
        <v>45719</v>
      </c>
      <c r="L363" s="114" t="s">
        <v>52</v>
      </c>
      <c r="M363" s="114" t="s">
        <v>321</v>
      </c>
      <c r="N363" s="115">
        <v>46084</v>
      </c>
      <c r="O363" s="115" t="s">
        <v>21</v>
      </c>
      <c r="P363" s="115" t="s">
        <v>1301</v>
      </c>
      <c r="Q363" s="114" t="s">
        <v>9796</v>
      </c>
      <c r="R363" s="114" t="s">
        <v>9796</v>
      </c>
      <c r="S363" s="114" t="s">
        <v>9796</v>
      </c>
      <c r="T363" s="114" t="s">
        <v>52</v>
      </c>
      <c r="U363" s="874"/>
      <c r="V363" s="874"/>
      <c r="W363" s="114" t="s">
        <v>9796</v>
      </c>
      <c r="X363" s="114"/>
      <c r="Y363" s="875">
        <f t="shared" si="4"/>
        <v>0.04</v>
      </c>
    </row>
    <row r="364" spans="1:25" s="3" customFormat="1" ht="30" customHeight="1" x14ac:dyDescent="0.2">
      <c r="A364" s="210">
        <v>316</v>
      </c>
      <c r="B364" s="114" t="s">
        <v>4426</v>
      </c>
      <c r="C364" s="114" t="s">
        <v>4427</v>
      </c>
      <c r="D364" s="114" t="s">
        <v>322</v>
      </c>
      <c r="E364" s="873">
        <v>8.0000000000000002E-3</v>
      </c>
      <c r="F364" s="114">
        <v>0.23</v>
      </c>
      <c r="G364" s="114" t="s">
        <v>346</v>
      </c>
      <c r="H364" s="114"/>
      <c r="I364" s="114" t="s">
        <v>180</v>
      </c>
      <c r="J364" s="114">
        <v>1005903126</v>
      </c>
      <c r="K364" s="115">
        <v>45748</v>
      </c>
      <c r="L364" s="114" t="s">
        <v>52</v>
      </c>
      <c r="M364" s="114" t="s">
        <v>321</v>
      </c>
      <c r="N364" s="115">
        <v>46113</v>
      </c>
      <c r="O364" s="115" t="s">
        <v>21</v>
      </c>
      <c r="P364" s="115" t="s">
        <v>1301</v>
      </c>
      <c r="Q364" s="114" t="s">
        <v>9796</v>
      </c>
      <c r="R364" s="114" t="s">
        <v>9796</v>
      </c>
      <c r="S364" s="114" t="s">
        <v>9796</v>
      </c>
      <c r="T364" s="114" t="s">
        <v>52</v>
      </c>
      <c r="U364" s="874"/>
      <c r="V364" s="874"/>
      <c r="W364" s="114" t="s">
        <v>9796</v>
      </c>
      <c r="X364" s="114"/>
      <c r="Y364" s="875">
        <f t="shared" si="4"/>
        <v>8.0000000000000002E-3</v>
      </c>
    </row>
    <row r="365" spans="1:25" s="3" customFormat="1" ht="30" customHeight="1" x14ac:dyDescent="0.2">
      <c r="A365" s="210">
        <v>317</v>
      </c>
      <c r="B365" s="114" t="s">
        <v>3829</v>
      </c>
      <c r="C365" s="114" t="s">
        <v>3830</v>
      </c>
      <c r="D365" s="114" t="s">
        <v>323</v>
      </c>
      <c r="E365" s="873">
        <v>8.9999999999999993E-3</v>
      </c>
      <c r="F365" s="114">
        <v>0.4</v>
      </c>
      <c r="G365" s="114" t="s">
        <v>370</v>
      </c>
      <c r="H365" s="114"/>
      <c r="I365" s="114" t="s">
        <v>180</v>
      </c>
      <c r="J365" s="114">
        <v>1005887384</v>
      </c>
      <c r="K365" s="115">
        <v>45730</v>
      </c>
      <c r="L365" s="114" t="s">
        <v>52</v>
      </c>
      <c r="M365" s="114" t="s">
        <v>321</v>
      </c>
      <c r="N365" s="115">
        <v>46095</v>
      </c>
      <c r="O365" s="115" t="s">
        <v>21</v>
      </c>
      <c r="P365" s="115" t="s">
        <v>1301</v>
      </c>
      <c r="Q365" s="114" t="s">
        <v>9796</v>
      </c>
      <c r="R365" s="114" t="s">
        <v>9796</v>
      </c>
      <c r="S365" s="114" t="s">
        <v>9796</v>
      </c>
      <c r="T365" s="114" t="s">
        <v>52</v>
      </c>
      <c r="U365" s="874"/>
      <c r="V365" s="874"/>
      <c r="W365" s="114" t="s">
        <v>9796</v>
      </c>
      <c r="X365" s="114"/>
      <c r="Y365" s="875">
        <f t="shared" si="4"/>
        <v>8.9999999999999993E-3</v>
      </c>
    </row>
    <row r="366" spans="1:25" s="3" customFormat="1" ht="30" customHeight="1" x14ac:dyDescent="0.2">
      <c r="A366" s="210">
        <v>318</v>
      </c>
      <c r="B366" s="114" t="s">
        <v>3831</v>
      </c>
      <c r="C366" s="114" t="s">
        <v>3832</v>
      </c>
      <c r="D366" s="114" t="s">
        <v>323</v>
      </c>
      <c r="E366" s="873">
        <v>0.24</v>
      </c>
      <c r="F366" s="114">
        <v>20</v>
      </c>
      <c r="G366" s="114" t="s">
        <v>382</v>
      </c>
      <c r="H366" s="114"/>
      <c r="I366" s="114" t="s">
        <v>180</v>
      </c>
      <c r="J366" s="114">
        <v>1005892925</v>
      </c>
      <c r="K366" s="115">
        <v>45736</v>
      </c>
      <c r="L366" s="114" t="s">
        <v>52</v>
      </c>
      <c r="M366" s="114" t="s">
        <v>321</v>
      </c>
      <c r="N366" s="115">
        <v>46101</v>
      </c>
      <c r="O366" s="115" t="s">
        <v>21</v>
      </c>
      <c r="P366" s="115" t="s">
        <v>1301</v>
      </c>
      <c r="Q366" s="114" t="s">
        <v>9796</v>
      </c>
      <c r="R366" s="114" t="s">
        <v>9796</v>
      </c>
      <c r="S366" s="114" t="s">
        <v>9796</v>
      </c>
      <c r="T366" s="114" t="s">
        <v>52</v>
      </c>
      <c r="U366" s="874"/>
      <c r="V366" s="874"/>
      <c r="W366" s="114" t="s">
        <v>9796</v>
      </c>
      <c r="X366" s="114"/>
      <c r="Y366" s="875">
        <f t="shared" si="4"/>
        <v>0.24</v>
      </c>
    </row>
    <row r="367" spans="1:25" s="3" customFormat="1" ht="30" customHeight="1" x14ac:dyDescent="0.2">
      <c r="A367" s="210">
        <v>319</v>
      </c>
      <c r="B367" s="114" t="s">
        <v>3833</v>
      </c>
      <c r="C367" s="114" t="s">
        <v>3834</v>
      </c>
      <c r="D367" s="114" t="s">
        <v>324</v>
      </c>
      <c r="E367" s="873">
        <v>1.4999999999999999E-2</v>
      </c>
      <c r="F367" s="114">
        <v>0.4</v>
      </c>
      <c r="G367" s="114" t="s">
        <v>383</v>
      </c>
      <c r="H367" s="114"/>
      <c r="I367" s="114" t="s">
        <v>180</v>
      </c>
      <c r="J367" s="114">
        <v>1005892883</v>
      </c>
      <c r="K367" s="115">
        <v>45736</v>
      </c>
      <c r="L367" s="114" t="s">
        <v>52</v>
      </c>
      <c r="M367" s="114" t="s">
        <v>321</v>
      </c>
      <c r="N367" s="115">
        <v>46101</v>
      </c>
      <c r="O367" s="115" t="s">
        <v>21</v>
      </c>
      <c r="P367" s="115" t="s">
        <v>1301</v>
      </c>
      <c r="Q367" s="114" t="s">
        <v>9796</v>
      </c>
      <c r="R367" s="114" t="s">
        <v>9796</v>
      </c>
      <c r="S367" s="114" t="s">
        <v>9796</v>
      </c>
      <c r="T367" s="114" t="s">
        <v>52</v>
      </c>
      <c r="U367" s="874"/>
      <c r="V367" s="874"/>
      <c r="W367" s="114" t="s">
        <v>9796</v>
      </c>
      <c r="X367" s="114"/>
      <c r="Y367" s="875">
        <f t="shared" si="4"/>
        <v>1.4999999999999999E-2</v>
      </c>
    </row>
    <row r="368" spans="1:25" s="3" customFormat="1" ht="30" customHeight="1" x14ac:dyDescent="0.2">
      <c r="A368" s="210">
        <v>320</v>
      </c>
      <c r="B368" s="114" t="s">
        <v>3835</v>
      </c>
      <c r="C368" s="114" t="s">
        <v>3836</v>
      </c>
      <c r="D368" s="114" t="s">
        <v>326</v>
      </c>
      <c r="E368" s="873">
        <v>9.8400000000000001E-2</v>
      </c>
      <c r="F368" s="114">
        <v>20</v>
      </c>
      <c r="G368" s="114" t="s">
        <v>397</v>
      </c>
      <c r="H368" s="114"/>
      <c r="I368" s="114" t="s">
        <v>180</v>
      </c>
      <c r="J368" s="114">
        <v>1005895998</v>
      </c>
      <c r="K368" s="115">
        <v>45741</v>
      </c>
      <c r="L368" s="114" t="s">
        <v>52</v>
      </c>
      <c r="M368" s="114" t="s">
        <v>321</v>
      </c>
      <c r="N368" s="115">
        <v>46106</v>
      </c>
      <c r="O368" s="115" t="s">
        <v>21</v>
      </c>
      <c r="P368" s="115" t="s">
        <v>1301</v>
      </c>
      <c r="Q368" s="114" t="s">
        <v>9796</v>
      </c>
      <c r="R368" s="114" t="s">
        <v>9796</v>
      </c>
      <c r="S368" s="114" t="s">
        <v>9796</v>
      </c>
      <c r="T368" s="114" t="s">
        <v>52</v>
      </c>
      <c r="U368" s="874"/>
      <c r="V368" s="874"/>
      <c r="W368" s="114" t="s">
        <v>9796</v>
      </c>
      <c r="X368" s="114"/>
      <c r="Y368" s="875">
        <f t="shared" si="4"/>
        <v>9.8400000000000001E-2</v>
      </c>
    </row>
    <row r="369" spans="1:25" s="3" customFormat="1" ht="30" customHeight="1" x14ac:dyDescent="0.2">
      <c r="A369" s="210">
        <v>321</v>
      </c>
      <c r="B369" s="114" t="s">
        <v>3837</v>
      </c>
      <c r="C369" s="114" t="s">
        <v>3838</v>
      </c>
      <c r="D369" s="114" t="s">
        <v>327</v>
      </c>
      <c r="E369" s="873">
        <v>0.2</v>
      </c>
      <c r="F369" s="114">
        <v>20</v>
      </c>
      <c r="G369" s="114" t="s">
        <v>380</v>
      </c>
      <c r="H369" s="114"/>
      <c r="I369" s="114" t="s">
        <v>180</v>
      </c>
      <c r="J369" s="114">
        <v>1005900195</v>
      </c>
      <c r="K369" s="115">
        <v>45744</v>
      </c>
      <c r="L369" s="114" t="s">
        <v>52</v>
      </c>
      <c r="M369" s="114" t="s">
        <v>321</v>
      </c>
      <c r="N369" s="115">
        <v>46109</v>
      </c>
      <c r="O369" s="115" t="s">
        <v>21</v>
      </c>
      <c r="P369" s="115" t="s">
        <v>1301</v>
      </c>
      <c r="Q369" s="114" t="s">
        <v>9796</v>
      </c>
      <c r="R369" s="114" t="s">
        <v>9796</v>
      </c>
      <c r="S369" s="114" t="s">
        <v>9796</v>
      </c>
      <c r="T369" s="114" t="s">
        <v>52</v>
      </c>
      <c r="U369" s="874"/>
      <c r="V369" s="874"/>
      <c r="W369" s="114" t="s">
        <v>9796</v>
      </c>
      <c r="X369" s="114"/>
      <c r="Y369" s="875">
        <f t="shared" si="4"/>
        <v>0.2</v>
      </c>
    </row>
    <row r="370" spans="1:25" s="3" customFormat="1" ht="30" customHeight="1" x14ac:dyDescent="0.2">
      <c r="A370" s="210">
        <v>322</v>
      </c>
      <c r="B370" s="114" t="s">
        <v>4529</v>
      </c>
      <c r="C370" s="114" t="s">
        <v>4530</v>
      </c>
      <c r="D370" s="114" t="s">
        <v>322</v>
      </c>
      <c r="E370" s="873">
        <v>3</v>
      </c>
      <c r="F370" s="114">
        <v>20</v>
      </c>
      <c r="G370" s="114" t="s">
        <v>273</v>
      </c>
      <c r="H370" s="114"/>
      <c r="I370" s="114" t="s">
        <v>180</v>
      </c>
      <c r="J370" s="114">
        <v>1005945970</v>
      </c>
      <c r="K370" s="115">
        <v>45806</v>
      </c>
      <c r="L370" s="114" t="s">
        <v>52</v>
      </c>
      <c r="M370" s="114" t="s">
        <v>296</v>
      </c>
      <c r="N370" s="115">
        <v>46171</v>
      </c>
      <c r="O370" s="115" t="s">
        <v>21</v>
      </c>
      <c r="P370" s="115" t="s">
        <v>4597</v>
      </c>
      <c r="Q370" s="114" t="s">
        <v>9796</v>
      </c>
      <c r="R370" s="114" t="s">
        <v>9796</v>
      </c>
      <c r="S370" s="114" t="s">
        <v>9796</v>
      </c>
      <c r="T370" s="114" t="s">
        <v>52</v>
      </c>
      <c r="U370" s="874"/>
      <c r="V370" s="874"/>
      <c r="W370" s="114" t="s">
        <v>9796</v>
      </c>
      <c r="X370" s="114"/>
      <c r="Y370" s="875">
        <f t="shared" ref="Y370:Y433" si="5">E370</f>
        <v>3</v>
      </c>
    </row>
    <row r="371" spans="1:25" s="3" customFormat="1" ht="30" customHeight="1" x14ac:dyDescent="0.2">
      <c r="A371" s="210">
        <v>323</v>
      </c>
      <c r="B371" s="114" t="s">
        <v>3839</v>
      </c>
      <c r="C371" s="114" t="s">
        <v>3840</v>
      </c>
      <c r="D371" s="114" t="s">
        <v>325</v>
      </c>
      <c r="E371" s="873">
        <v>8.0000000000000002E-3</v>
      </c>
      <c r="F371" s="114">
        <v>0.23</v>
      </c>
      <c r="G371" s="114" t="s">
        <v>607</v>
      </c>
      <c r="H371" s="114"/>
      <c r="I371" s="114" t="s">
        <v>180</v>
      </c>
      <c r="J371" s="114">
        <v>1005896002</v>
      </c>
      <c r="K371" s="115">
        <v>45741</v>
      </c>
      <c r="L371" s="114" t="s">
        <v>52</v>
      </c>
      <c r="M371" s="114" t="s">
        <v>321</v>
      </c>
      <c r="N371" s="115">
        <v>46106</v>
      </c>
      <c r="O371" s="115" t="s">
        <v>21</v>
      </c>
      <c r="P371" s="115" t="s">
        <v>1301</v>
      </c>
      <c r="Q371" s="114" t="s">
        <v>9796</v>
      </c>
      <c r="R371" s="114" t="s">
        <v>9796</v>
      </c>
      <c r="S371" s="114" t="s">
        <v>9796</v>
      </c>
      <c r="T371" s="114" t="s">
        <v>52</v>
      </c>
      <c r="U371" s="874"/>
      <c r="V371" s="874"/>
      <c r="W371" s="114" t="s">
        <v>9796</v>
      </c>
      <c r="X371" s="114"/>
      <c r="Y371" s="875">
        <f t="shared" si="5"/>
        <v>8.0000000000000002E-3</v>
      </c>
    </row>
    <row r="372" spans="1:25" s="3" customFormat="1" ht="30" customHeight="1" x14ac:dyDescent="0.2">
      <c r="A372" s="210">
        <v>324</v>
      </c>
      <c r="B372" s="114" t="s">
        <v>3841</v>
      </c>
      <c r="C372" s="114" t="s">
        <v>3842</v>
      </c>
      <c r="D372" s="114" t="s">
        <v>323</v>
      </c>
      <c r="E372" s="873">
        <v>0.4</v>
      </c>
      <c r="F372" s="114">
        <v>20</v>
      </c>
      <c r="G372" s="114" t="s">
        <v>357</v>
      </c>
      <c r="H372" s="114"/>
      <c r="I372" s="114" t="s">
        <v>180</v>
      </c>
      <c r="J372" s="114">
        <v>1005890979</v>
      </c>
      <c r="K372" s="115">
        <v>45734</v>
      </c>
      <c r="L372" s="114" t="s">
        <v>52</v>
      </c>
      <c r="M372" s="114" t="s">
        <v>321</v>
      </c>
      <c r="N372" s="115">
        <v>46099</v>
      </c>
      <c r="O372" s="115" t="s">
        <v>21</v>
      </c>
      <c r="P372" s="115" t="s">
        <v>1301</v>
      </c>
      <c r="Q372" s="114" t="s">
        <v>9796</v>
      </c>
      <c r="R372" s="114" t="s">
        <v>9796</v>
      </c>
      <c r="S372" s="114" t="s">
        <v>9796</v>
      </c>
      <c r="T372" s="114" t="s">
        <v>52</v>
      </c>
      <c r="U372" s="874"/>
      <c r="V372" s="874"/>
      <c r="W372" s="114" t="s">
        <v>9796</v>
      </c>
      <c r="X372" s="114"/>
      <c r="Y372" s="875">
        <f t="shared" si="5"/>
        <v>0.4</v>
      </c>
    </row>
    <row r="373" spans="1:25" s="3" customFormat="1" ht="30" customHeight="1" x14ac:dyDescent="0.2">
      <c r="A373" s="210">
        <v>325</v>
      </c>
      <c r="B373" s="114" t="s">
        <v>4428</v>
      </c>
      <c r="C373" s="114" t="s">
        <v>4429</v>
      </c>
      <c r="D373" s="114" t="s">
        <v>322</v>
      </c>
      <c r="E373" s="873">
        <v>0.15</v>
      </c>
      <c r="F373" s="114">
        <v>20</v>
      </c>
      <c r="G373" s="114" t="s">
        <v>608</v>
      </c>
      <c r="H373" s="114"/>
      <c r="I373" s="114" t="s">
        <v>180</v>
      </c>
      <c r="J373" s="114">
        <v>1005918616</v>
      </c>
      <c r="K373" s="115">
        <v>45769</v>
      </c>
      <c r="L373" s="114" t="s">
        <v>52</v>
      </c>
      <c r="M373" s="114" t="s">
        <v>321</v>
      </c>
      <c r="N373" s="115">
        <v>46134</v>
      </c>
      <c r="O373" s="115" t="s">
        <v>21</v>
      </c>
      <c r="P373" s="115" t="s">
        <v>1301</v>
      </c>
      <c r="Q373" s="114" t="s">
        <v>9796</v>
      </c>
      <c r="R373" s="114" t="s">
        <v>9796</v>
      </c>
      <c r="S373" s="114" t="s">
        <v>9796</v>
      </c>
      <c r="T373" s="114" t="s">
        <v>52</v>
      </c>
      <c r="U373" s="874"/>
      <c r="V373" s="874"/>
      <c r="W373" s="114" t="s">
        <v>9796</v>
      </c>
      <c r="X373" s="114"/>
      <c r="Y373" s="875">
        <f t="shared" si="5"/>
        <v>0.15</v>
      </c>
    </row>
    <row r="374" spans="1:25" s="3" customFormat="1" ht="30" customHeight="1" x14ac:dyDescent="0.2">
      <c r="A374" s="210">
        <v>326</v>
      </c>
      <c r="B374" s="114" t="s">
        <v>3794</v>
      </c>
      <c r="C374" s="114" t="s">
        <v>3795</v>
      </c>
      <c r="D374" s="114" t="s">
        <v>326</v>
      </c>
      <c r="E374" s="873">
        <v>0.02</v>
      </c>
      <c r="F374" s="114">
        <v>0.4</v>
      </c>
      <c r="G374" s="114" t="s">
        <v>351</v>
      </c>
      <c r="H374" s="114"/>
      <c r="I374" s="114" t="s">
        <v>180</v>
      </c>
      <c r="J374" s="114">
        <v>1005883282</v>
      </c>
      <c r="K374" s="115">
        <v>45726</v>
      </c>
      <c r="L374" s="114" t="s">
        <v>52</v>
      </c>
      <c r="M374" s="114" t="s">
        <v>321</v>
      </c>
      <c r="N374" s="115">
        <v>46091</v>
      </c>
      <c r="O374" s="115" t="s">
        <v>21</v>
      </c>
      <c r="P374" s="115" t="s">
        <v>1301</v>
      </c>
      <c r="Q374" s="114" t="s">
        <v>9796</v>
      </c>
      <c r="R374" s="114" t="s">
        <v>9796</v>
      </c>
      <c r="S374" s="114" t="s">
        <v>9796</v>
      </c>
      <c r="T374" s="114" t="s">
        <v>52</v>
      </c>
      <c r="U374" s="874"/>
      <c r="V374" s="874"/>
      <c r="W374" s="114" t="s">
        <v>9796</v>
      </c>
      <c r="X374" s="114"/>
      <c r="Y374" s="875">
        <f t="shared" si="5"/>
        <v>0.02</v>
      </c>
    </row>
    <row r="375" spans="1:25" s="3" customFormat="1" ht="30" customHeight="1" x14ac:dyDescent="0.2">
      <c r="A375" s="210">
        <v>327</v>
      </c>
      <c r="B375" s="114" t="s">
        <v>4430</v>
      </c>
      <c r="C375" s="114" t="s">
        <v>4431</v>
      </c>
      <c r="D375" s="114" t="s">
        <v>326</v>
      </c>
      <c r="E375" s="873">
        <v>0.45</v>
      </c>
      <c r="F375" s="114">
        <v>6</v>
      </c>
      <c r="G375" s="114" t="s">
        <v>2292</v>
      </c>
      <c r="H375" s="114"/>
      <c r="I375" s="114" t="s">
        <v>180</v>
      </c>
      <c r="J375" s="114">
        <v>1005917357</v>
      </c>
      <c r="K375" s="115">
        <v>45763</v>
      </c>
      <c r="L375" s="114" t="s">
        <v>52</v>
      </c>
      <c r="M375" s="114" t="s">
        <v>296</v>
      </c>
      <c r="N375" s="115">
        <v>46128</v>
      </c>
      <c r="O375" s="115" t="s">
        <v>21</v>
      </c>
      <c r="P375" s="115" t="s">
        <v>1301</v>
      </c>
      <c r="Q375" s="114" t="s">
        <v>9796</v>
      </c>
      <c r="R375" s="114" t="s">
        <v>9796</v>
      </c>
      <c r="S375" s="114" t="s">
        <v>9796</v>
      </c>
      <c r="T375" s="114" t="s">
        <v>52</v>
      </c>
      <c r="U375" s="874"/>
      <c r="V375" s="874"/>
      <c r="W375" s="114" t="s">
        <v>9796</v>
      </c>
      <c r="X375" s="114"/>
      <c r="Y375" s="875">
        <f t="shared" si="5"/>
        <v>0.45</v>
      </c>
    </row>
    <row r="376" spans="1:25" s="3" customFormat="1" ht="30" customHeight="1" x14ac:dyDescent="0.2">
      <c r="A376" s="210">
        <v>328</v>
      </c>
      <c r="B376" s="114" t="s">
        <v>900</v>
      </c>
      <c r="C376" s="114" t="s">
        <v>901</v>
      </c>
      <c r="D376" s="114" t="s">
        <v>323</v>
      </c>
      <c r="E376" s="873">
        <v>0.3</v>
      </c>
      <c r="F376" s="114">
        <v>0.4</v>
      </c>
      <c r="G376" s="114" t="s">
        <v>445</v>
      </c>
      <c r="H376" s="114"/>
      <c r="I376" s="114" t="s">
        <v>180</v>
      </c>
      <c r="J376" s="114">
        <v>1005905706</v>
      </c>
      <c r="K376" s="115">
        <v>45750</v>
      </c>
      <c r="L376" s="114" t="s">
        <v>52</v>
      </c>
      <c r="M376" s="114" t="s">
        <v>321</v>
      </c>
      <c r="N376" s="115">
        <v>46115</v>
      </c>
      <c r="O376" s="115" t="s">
        <v>21</v>
      </c>
      <c r="P376" s="115" t="s">
        <v>1301</v>
      </c>
      <c r="Q376" s="114" t="s">
        <v>9796</v>
      </c>
      <c r="R376" s="114" t="s">
        <v>9796</v>
      </c>
      <c r="S376" s="114" t="s">
        <v>9796</v>
      </c>
      <c r="T376" s="114" t="s">
        <v>52</v>
      </c>
      <c r="U376" s="874"/>
      <c r="V376" s="874"/>
      <c r="W376" s="114" t="s">
        <v>9796</v>
      </c>
      <c r="X376" s="114"/>
      <c r="Y376" s="875">
        <f t="shared" si="5"/>
        <v>0.3</v>
      </c>
    </row>
    <row r="377" spans="1:25" s="3" customFormat="1" ht="30" customHeight="1" x14ac:dyDescent="0.2">
      <c r="A377" s="210">
        <v>329</v>
      </c>
      <c r="B377" s="114" t="s">
        <v>4432</v>
      </c>
      <c r="C377" s="114" t="s">
        <v>4433</v>
      </c>
      <c r="D377" s="114" t="s">
        <v>326</v>
      </c>
      <c r="E377" s="873">
        <v>1.4999999999999999E-2</v>
      </c>
      <c r="F377" s="114">
        <v>0.4</v>
      </c>
      <c r="G377" s="114" t="s">
        <v>347</v>
      </c>
      <c r="H377" s="114"/>
      <c r="I377" s="114" t="s">
        <v>180</v>
      </c>
      <c r="J377" s="114">
        <v>1005912207</v>
      </c>
      <c r="K377" s="115">
        <v>45757</v>
      </c>
      <c r="L377" s="114" t="s">
        <v>52</v>
      </c>
      <c r="M377" s="114" t="s">
        <v>321</v>
      </c>
      <c r="N377" s="115">
        <v>46122</v>
      </c>
      <c r="O377" s="115" t="s">
        <v>21</v>
      </c>
      <c r="P377" s="115" t="s">
        <v>1301</v>
      </c>
      <c r="Q377" s="114" t="s">
        <v>9796</v>
      </c>
      <c r="R377" s="114" t="s">
        <v>9796</v>
      </c>
      <c r="S377" s="114" t="s">
        <v>9796</v>
      </c>
      <c r="T377" s="114" t="s">
        <v>52</v>
      </c>
      <c r="U377" s="874"/>
      <c r="V377" s="874"/>
      <c r="W377" s="114" t="s">
        <v>9796</v>
      </c>
      <c r="X377" s="114"/>
      <c r="Y377" s="875">
        <f t="shared" si="5"/>
        <v>1.4999999999999999E-2</v>
      </c>
    </row>
    <row r="378" spans="1:25" s="3" customFormat="1" ht="30" customHeight="1" x14ac:dyDescent="0.2">
      <c r="A378" s="210">
        <v>330</v>
      </c>
      <c r="B378" s="114" t="s">
        <v>985</v>
      </c>
      <c r="C378" s="114" t="s">
        <v>986</v>
      </c>
      <c r="D378" s="114" t="s">
        <v>326</v>
      </c>
      <c r="E378" s="873">
        <v>9.0200000000000002E-3</v>
      </c>
      <c r="F378" s="114">
        <v>0.4</v>
      </c>
      <c r="G378" s="114" t="s">
        <v>347</v>
      </c>
      <c r="H378" s="114"/>
      <c r="I378" s="114" t="s">
        <v>180</v>
      </c>
      <c r="J378" s="114">
        <v>1005912346</v>
      </c>
      <c r="K378" s="115">
        <v>45758</v>
      </c>
      <c r="L378" s="114" t="s">
        <v>52</v>
      </c>
      <c r="M378" s="114" t="s">
        <v>321</v>
      </c>
      <c r="N378" s="115">
        <v>46123</v>
      </c>
      <c r="O378" s="115" t="s">
        <v>21</v>
      </c>
      <c r="P378" s="115" t="s">
        <v>1301</v>
      </c>
      <c r="Q378" s="114" t="s">
        <v>9796</v>
      </c>
      <c r="R378" s="114" t="s">
        <v>9796</v>
      </c>
      <c r="S378" s="114" t="s">
        <v>9796</v>
      </c>
      <c r="T378" s="114" t="s">
        <v>52</v>
      </c>
      <c r="U378" s="874"/>
      <c r="V378" s="874"/>
      <c r="W378" s="114" t="s">
        <v>9796</v>
      </c>
      <c r="X378" s="114"/>
      <c r="Y378" s="875">
        <f t="shared" si="5"/>
        <v>9.0200000000000002E-3</v>
      </c>
    </row>
    <row r="379" spans="1:25" s="3" customFormat="1" ht="30" customHeight="1" x14ac:dyDescent="0.2">
      <c r="A379" s="210">
        <v>331</v>
      </c>
      <c r="B379" s="114" t="s">
        <v>3843</v>
      </c>
      <c r="C379" s="114" t="s">
        <v>3844</v>
      </c>
      <c r="D379" s="114" t="s">
        <v>323</v>
      </c>
      <c r="E379" s="873">
        <v>0.34499999999999997</v>
      </c>
      <c r="F379" s="114">
        <v>20</v>
      </c>
      <c r="G379" s="114" t="s">
        <v>357</v>
      </c>
      <c r="H379" s="114"/>
      <c r="I379" s="114" t="s">
        <v>180</v>
      </c>
      <c r="J379" s="114">
        <v>1005887551</v>
      </c>
      <c r="K379" s="115">
        <v>45730</v>
      </c>
      <c r="L379" s="114" t="s">
        <v>52</v>
      </c>
      <c r="M379" s="114" t="s">
        <v>321</v>
      </c>
      <c r="N379" s="115">
        <v>46095</v>
      </c>
      <c r="O379" s="115" t="s">
        <v>21</v>
      </c>
      <c r="P379" s="115" t="s">
        <v>1301</v>
      </c>
      <c r="Q379" s="114" t="s">
        <v>9796</v>
      </c>
      <c r="R379" s="114" t="s">
        <v>9796</v>
      </c>
      <c r="S379" s="114" t="s">
        <v>9796</v>
      </c>
      <c r="T379" s="114" t="s">
        <v>52</v>
      </c>
      <c r="U379" s="874"/>
      <c r="V379" s="874"/>
      <c r="W379" s="114" t="s">
        <v>9796</v>
      </c>
      <c r="X379" s="114"/>
      <c r="Y379" s="875">
        <f t="shared" si="5"/>
        <v>0.34499999999999997</v>
      </c>
    </row>
    <row r="380" spans="1:25" s="3" customFormat="1" ht="30" customHeight="1" x14ac:dyDescent="0.2">
      <c r="A380" s="210">
        <v>332</v>
      </c>
      <c r="B380" s="114" t="s">
        <v>2640</v>
      </c>
      <c r="C380" s="114" t="s">
        <v>2641</v>
      </c>
      <c r="D380" s="114" t="s">
        <v>326</v>
      </c>
      <c r="E380" s="873">
        <v>0.2036</v>
      </c>
      <c r="F380" s="114">
        <v>0.4</v>
      </c>
      <c r="G380" s="114" t="s">
        <v>2774</v>
      </c>
      <c r="H380" s="114"/>
      <c r="I380" s="114" t="s">
        <v>180</v>
      </c>
      <c r="J380" s="114">
        <v>1005900054</v>
      </c>
      <c r="K380" s="115">
        <v>45744</v>
      </c>
      <c r="L380" s="114" t="s">
        <v>52</v>
      </c>
      <c r="M380" s="114" t="s">
        <v>321</v>
      </c>
      <c r="N380" s="115">
        <v>46109</v>
      </c>
      <c r="O380" s="115" t="s">
        <v>21</v>
      </c>
      <c r="P380" s="115" t="s">
        <v>1301</v>
      </c>
      <c r="Q380" s="114" t="s">
        <v>9796</v>
      </c>
      <c r="R380" s="114" t="s">
        <v>9796</v>
      </c>
      <c r="S380" s="114" t="s">
        <v>9796</v>
      </c>
      <c r="T380" s="114" t="s">
        <v>52</v>
      </c>
      <c r="U380" s="874"/>
      <c r="V380" s="874"/>
      <c r="W380" s="114" t="s">
        <v>9796</v>
      </c>
      <c r="X380" s="114"/>
      <c r="Y380" s="875">
        <f t="shared" si="5"/>
        <v>0.2036</v>
      </c>
    </row>
    <row r="381" spans="1:25" s="3" customFormat="1" ht="30" customHeight="1" x14ac:dyDescent="0.2">
      <c r="A381" s="210">
        <v>333</v>
      </c>
      <c r="B381" s="114" t="s">
        <v>4434</v>
      </c>
      <c r="C381" s="114" t="s">
        <v>4435</v>
      </c>
      <c r="D381" s="114" t="s">
        <v>323</v>
      </c>
      <c r="E381" s="873">
        <v>0.10100000000000001</v>
      </c>
      <c r="F381" s="114">
        <v>20</v>
      </c>
      <c r="G381" s="114" t="s">
        <v>382</v>
      </c>
      <c r="H381" s="114"/>
      <c r="I381" s="114" t="s">
        <v>180</v>
      </c>
      <c r="J381" s="114">
        <v>1005906543</v>
      </c>
      <c r="K381" s="115">
        <v>45751</v>
      </c>
      <c r="L381" s="114" t="s">
        <v>52</v>
      </c>
      <c r="M381" s="114" t="s">
        <v>321</v>
      </c>
      <c r="N381" s="115">
        <v>46116</v>
      </c>
      <c r="O381" s="115" t="s">
        <v>21</v>
      </c>
      <c r="P381" s="115" t="s">
        <v>1301</v>
      </c>
      <c r="Q381" s="114" t="s">
        <v>9796</v>
      </c>
      <c r="R381" s="114" t="s">
        <v>9796</v>
      </c>
      <c r="S381" s="114" t="s">
        <v>9796</v>
      </c>
      <c r="T381" s="114" t="s">
        <v>52</v>
      </c>
      <c r="U381" s="874"/>
      <c r="V381" s="874"/>
      <c r="W381" s="114" t="s">
        <v>9796</v>
      </c>
      <c r="X381" s="114"/>
      <c r="Y381" s="875">
        <f t="shared" si="5"/>
        <v>0.10100000000000001</v>
      </c>
    </row>
    <row r="382" spans="1:25" s="3" customFormat="1" ht="30" customHeight="1" x14ac:dyDescent="0.2">
      <c r="A382" s="210">
        <v>334</v>
      </c>
      <c r="B382" s="114" t="s">
        <v>605</v>
      </c>
      <c r="C382" s="114" t="s">
        <v>606</v>
      </c>
      <c r="D382" s="114" t="s">
        <v>323</v>
      </c>
      <c r="E382" s="873">
        <v>1.2E-2</v>
      </c>
      <c r="F382" s="114">
        <v>0.4</v>
      </c>
      <c r="G382" s="114" t="s">
        <v>492</v>
      </c>
      <c r="H382" s="114"/>
      <c r="I382" s="114" t="s">
        <v>180</v>
      </c>
      <c r="J382" s="114">
        <v>1005897591</v>
      </c>
      <c r="K382" s="115">
        <v>45742</v>
      </c>
      <c r="L382" s="114" t="s">
        <v>52</v>
      </c>
      <c r="M382" s="114" t="s">
        <v>321</v>
      </c>
      <c r="N382" s="115">
        <v>46107</v>
      </c>
      <c r="O382" s="115" t="s">
        <v>21</v>
      </c>
      <c r="P382" s="115" t="s">
        <v>1301</v>
      </c>
      <c r="Q382" s="114" t="s">
        <v>9796</v>
      </c>
      <c r="R382" s="114" t="s">
        <v>9796</v>
      </c>
      <c r="S382" s="114" t="s">
        <v>9796</v>
      </c>
      <c r="T382" s="114" t="s">
        <v>52</v>
      </c>
      <c r="U382" s="874"/>
      <c r="V382" s="874"/>
      <c r="W382" s="114" t="s">
        <v>9796</v>
      </c>
      <c r="X382" s="114"/>
      <c r="Y382" s="875">
        <f t="shared" si="5"/>
        <v>1.2E-2</v>
      </c>
    </row>
    <row r="383" spans="1:25" s="3" customFormat="1" ht="30" customHeight="1" x14ac:dyDescent="0.2">
      <c r="A383" s="210">
        <v>335</v>
      </c>
      <c r="B383" s="114" t="s">
        <v>605</v>
      </c>
      <c r="C383" s="114" t="s">
        <v>606</v>
      </c>
      <c r="D383" s="114" t="s">
        <v>323</v>
      </c>
      <c r="E383" s="873">
        <v>6.0000000000000001E-3</v>
      </c>
      <c r="F383" s="114">
        <v>0.4</v>
      </c>
      <c r="G383" s="114" t="s">
        <v>492</v>
      </c>
      <c r="H383" s="114"/>
      <c r="I383" s="114" t="s">
        <v>180</v>
      </c>
      <c r="J383" s="114">
        <v>1005897554</v>
      </c>
      <c r="K383" s="115">
        <v>45742</v>
      </c>
      <c r="L383" s="114" t="s">
        <v>52</v>
      </c>
      <c r="M383" s="114" t="s">
        <v>321</v>
      </c>
      <c r="N383" s="115">
        <v>46107</v>
      </c>
      <c r="O383" s="115" t="s">
        <v>21</v>
      </c>
      <c r="P383" s="115" t="s">
        <v>1301</v>
      </c>
      <c r="Q383" s="114" t="s">
        <v>9796</v>
      </c>
      <c r="R383" s="114" t="s">
        <v>9796</v>
      </c>
      <c r="S383" s="114" t="s">
        <v>9796</v>
      </c>
      <c r="T383" s="114" t="s">
        <v>52</v>
      </c>
      <c r="U383" s="874"/>
      <c r="V383" s="874"/>
      <c r="W383" s="114" t="s">
        <v>9796</v>
      </c>
      <c r="X383" s="114"/>
      <c r="Y383" s="875">
        <f t="shared" si="5"/>
        <v>6.0000000000000001E-3</v>
      </c>
    </row>
    <row r="384" spans="1:25" s="3" customFormat="1" ht="30" customHeight="1" x14ac:dyDescent="0.2">
      <c r="A384" s="210">
        <v>336</v>
      </c>
      <c r="B384" s="114" t="s">
        <v>3805</v>
      </c>
      <c r="C384" s="114" t="s">
        <v>3845</v>
      </c>
      <c r="D384" s="114" t="s">
        <v>324</v>
      </c>
      <c r="E384" s="873">
        <v>0.1968</v>
      </c>
      <c r="F384" s="114">
        <v>20</v>
      </c>
      <c r="G384" s="114" t="s">
        <v>344</v>
      </c>
      <c r="H384" s="114"/>
      <c r="I384" s="114" t="s">
        <v>180</v>
      </c>
      <c r="J384" s="114">
        <v>1005899574</v>
      </c>
      <c r="K384" s="115">
        <v>45744</v>
      </c>
      <c r="L384" s="114" t="s">
        <v>52</v>
      </c>
      <c r="M384" s="114" t="s">
        <v>321</v>
      </c>
      <c r="N384" s="115">
        <v>46109</v>
      </c>
      <c r="O384" s="115" t="s">
        <v>21</v>
      </c>
      <c r="P384" s="115" t="s">
        <v>1301</v>
      </c>
      <c r="Q384" s="114" t="s">
        <v>9796</v>
      </c>
      <c r="R384" s="114" t="s">
        <v>9796</v>
      </c>
      <c r="S384" s="114" t="s">
        <v>9796</v>
      </c>
      <c r="T384" s="114" t="s">
        <v>52</v>
      </c>
      <c r="U384" s="874"/>
      <c r="V384" s="874"/>
      <c r="W384" s="114" t="s">
        <v>9796</v>
      </c>
      <c r="X384" s="114"/>
      <c r="Y384" s="875">
        <f t="shared" si="5"/>
        <v>0.1968</v>
      </c>
    </row>
    <row r="385" spans="1:25" s="3" customFormat="1" ht="30" customHeight="1" x14ac:dyDescent="0.2">
      <c r="A385" s="210">
        <v>337</v>
      </c>
      <c r="B385" s="114" t="s">
        <v>4436</v>
      </c>
      <c r="C385" s="114" t="s">
        <v>4437</v>
      </c>
      <c r="D385" s="114" t="s">
        <v>326</v>
      </c>
      <c r="E385" s="873">
        <v>0.02</v>
      </c>
      <c r="F385" s="114">
        <v>0.4</v>
      </c>
      <c r="G385" s="114" t="s">
        <v>903</v>
      </c>
      <c r="H385" s="114"/>
      <c r="I385" s="114" t="s">
        <v>180</v>
      </c>
      <c r="J385" s="114">
        <v>1005904683</v>
      </c>
      <c r="K385" s="115">
        <v>45750</v>
      </c>
      <c r="L385" s="114" t="s">
        <v>52</v>
      </c>
      <c r="M385" s="114" t="s">
        <v>321</v>
      </c>
      <c r="N385" s="115">
        <v>46115</v>
      </c>
      <c r="O385" s="115" t="s">
        <v>21</v>
      </c>
      <c r="P385" s="115" t="s">
        <v>1301</v>
      </c>
      <c r="Q385" s="114" t="s">
        <v>9796</v>
      </c>
      <c r="R385" s="114" t="s">
        <v>9796</v>
      </c>
      <c r="S385" s="114" t="s">
        <v>9796</v>
      </c>
      <c r="T385" s="114" t="s">
        <v>52</v>
      </c>
      <c r="U385" s="874"/>
      <c r="V385" s="874"/>
      <c r="W385" s="114" t="s">
        <v>9796</v>
      </c>
      <c r="X385" s="114"/>
      <c r="Y385" s="875">
        <f t="shared" si="5"/>
        <v>0.02</v>
      </c>
    </row>
    <row r="386" spans="1:25" s="3" customFormat="1" ht="30" customHeight="1" x14ac:dyDescent="0.2">
      <c r="A386" s="210">
        <v>338</v>
      </c>
      <c r="B386" s="114" t="s">
        <v>5470</v>
      </c>
      <c r="C386" s="114" t="s">
        <v>5471</v>
      </c>
      <c r="D386" s="114" t="s">
        <v>327</v>
      </c>
      <c r="E386" s="873">
        <v>1.508E-2</v>
      </c>
      <c r="F386" s="114">
        <v>0.23</v>
      </c>
      <c r="G386" s="114" t="s">
        <v>366</v>
      </c>
      <c r="H386" s="114"/>
      <c r="I386" s="114" t="s">
        <v>180</v>
      </c>
      <c r="J386" s="114">
        <v>1005952358</v>
      </c>
      <c r="K386" s="115">
        <v>45813</v>
      </c>
      <c r="L386" s="114" t="s">
        <v>52</v>
      </c>
      <c r="M386" s="114" t="s">
        <v>321</v>
      </c>
      <c r="N386" s="115">
        <v>46178</v>
      </c>
      <c r="O386" s="115" t="s">
        <v>21</v>
      </c>
      <c r="P386" s="115" t="s">
        <v>1301</v>
      </c>
      <c r="Q386" s="114" t="s">
        <v>9796</v>
      </c>
      <c r="R386" s="114" t="s">
        <v>9796</v>
      </c>
      <c r="S386" s="114" t="s">
        <v>9796</v>
      </c>
      <c r="T386" s="114" t="s">
        <v>52</v>
      </c>
      <c r="U386" s="874"/>
      <c r="V386" s="874"/>
      <c r="W386" s="114" t="s">
        <v>9796</v>
      </c>
      <c r="X386" s="114"/>
      <c r="Y386" s="875">
        <f t="shared" si="5"/>
        <v>1.508E-2</v>
      </c>
    </row>
    <row r="387" spans="1:25" s="3" customFormat="1" ht="30" customHeight="1" x14ac:dyDescent="0.2">
      <c r="A387" s="210">
        <v>339</v>
      </c>
      <c r="B387" s="114" t="s">
        <v>4438</v>
      </c>
      <c r="C387" s="114" t="s">
        <v>4439</v>
      </c>
      <c r="D387" s="114" t="s">
        <v>327</v>
      </c>
      <c r="E387" s="873">
        <v>1.2E-2</v>
      </c>
      <c r="F387" s="114">
        <v>0.4</v>
      </c>
      <c r="G387" s="114" t="s">
        <v>350</v>
      </c>
      <c r="H387" s="114"/>
      <c r="I387" s="114" t="s">
        <v>180</v>
      </c>
      <c r="J387" s="114">
        <v>1005904298</v>
      </c>
      <c r="K387" s="115">
        <v>45749</v>
      </c>
      <c r="L387" s="114" t="s">
        <v>52</v>
      </c>
      <c r="M387" s="114" t="s">
        <v>321</v>
      </c>
      <c r="N387" s="115">
        <v>46114</v>
      </c>
      <c r="O387" s="115" t="s">
        <v>21</v>
      </c>
      <c r="P387" s="115" t="s">
        <v>1301</v>
      </c>
      <c r="Q387" s="114" t="s">
        <v>9796</v>
      </c>
      <c r="R387" s="114" t="s">
        <v>9796</v>
      </c>
      <c r="S387" s="114" t="s">
        <v>9796</v>
      </c>
      <c r="T387" s="114" t="s">
        <v>52</v>
      </c>
      <c r="U387" s="874"/>
      <c r="V387" s="874"/>
      <c r="W387" s="114" t="s">
        <v>9796</v>
      </c>
      <c r="X387" s="114"/>
      <c r="Y387" s="875">
        <f t="shared" si="5"/>
        <v>1.2E-2</v>
      </c>
    </row>
    <row r="388" spans="1:25" s="3" customFormat="1" ht="30" customHeight="1" x14ac:dyDescent="0.2">
      <c r="A388" s="210">
        <v>340</v>
      </c>
      <c r="B388" s="114" t="s">
        <v>1927</v>
      </c>
      <c r="C388" s="114" t="s">
        <v>4440</v>
      </c>
      <c r="D388" s="114" t="s">
        <v>327</v>
      </c>
      <c r="E388" s="873">
        <v>4.4999999999999998E-2</v>
      </c>
      <c r="F388" s="114">
        <v>20</v>
      </c>
      <c r="G388" s="114" t="s">
        <v>350</v>
      </c>
      <c r="H388" s="114"/>
      <c r="I388" s="114" t="s">
        <v>180</v>
      </c>
      <c r="J388" s="114">
        <v>1005903668</v>
      </c>
      <c r="K388" s="115">
        <v>45749</v>
      </c>
      <c r="L388" s="114" t="s">
        <v>52</v>
      </c>
      <c r="M388" s="114" t="s">
        <v>321</v>
      </c>
      <c r="N388" s="115">
        <v>46114</v>
      </c>
      <c r="O388" s="115" t="s">
        <v>21</v>
      </c>
      <c r="P388" s="115" t="s">
        <v>1301</v>
      </c>
      <c r="Q388" s="114" t="s">
        <v>9796</v>
      </c>
      <c r="R388" s="114" t="s">
        <v>9796</v>
      </c>
      <c r="S388" s="114" t="s">
        <v>9796</v>
      </c>
      <c r="T388" s="114" t="s">
        <v>52</v>
      </c>
      <c r="U388" s="874"/>
      <c r="V388" s="874"/>
      <c r="W388" s="114" t="s">
        <v>9796</v>
      </c>
      <c r="X388" s="114"/>
      <c r="Y388" s="875">
        <f t="shared" si="5"/>
        <v>4.4999999999999998E-2</v>
      </c>
    </row>
    <row r="389" spans="1:25" s="3" customFormat="1" ht="30" customHeight="1" x14ac:dyDescent="0.2">
      <c r="A389" s="210">
        <v>341</v>
      </c>
      <c r="B389" s="114" t="s">
        <v>4438</v>
      </c>
      <c r="C389" s="114" t="s">
        <v>4439</v>
      </c>
      <c r="D389" s="114" t="s">
        <v>327</v>
      </c>
      <c r="E389" s="873">
        <v>0.08</v>
      </c>
      <c r="F389" s="114">
        <v>0.4</v>
      </c>
      <c r="G389" s="114" t="s">
        <v>350</v>
      </c>
      <c r="H389" s="114"/>
      <c r="I389" s="114" t="s">
        <v>180</v>
      </c>
      <c r="J389" s="114">
        <v>1005903346</v>
      </c>
      <c r="K389" s="115">
        <v>45748</v>
      </c>
      <c r="L389" s="114" t="s">
        <v>52</v>
      </c>
      <c r="M389" s="114" t="s">
        <v>321</v>
      </c>
      <c r="N389" s="115">
        <v>46113</v>
      </c>
      <c r="O389" s="115" t="s">
        <v>21</v>
      </c>
      <c r="P389" s="115" t="s">
        <v>1301</v>
      </c>
      <c r="Q389" s="114" t="s">
        <v>9796</v>
      </c>
      <c r="R389" s="114" t="s">
        <v>9796</v>
      </c>
      <c r="S389" s="114" t="s">
        <v>9796</v>
      </c>
      <c r="T389" s="114" t="s">
        <v>52</v>
      </c>
      <c r="U389" s="874"/>
      <c r="V389" s="874"/>
      <c r="W389" s="114" t="s">
        <v>9796</v>
      </c>
      <c r="X389" s="114"/>
      <c r="Y389" s="875">
        <f t="shared" si="5"/>
        <v>0.08</v>
      </c>
    </row>
    <row r="390" spans="1:25" s="3" customFormat="1" ht="30" customHeight="1" x14ac:dyDescent="0.2">
      <c r="A390" s="210">
        <v>342</v>
      </c>
      <c r="B390" s="114" t="s">
        <v>3809</v>
      </c>
      <c r="C390" s="114" t="s">
        <v>3810</v>
      </c>
      <c r="D390" s="114" t="s">
        <v>327</v>
      </c>
      <c r="E390" s="873">
        <v>2E-3</v>
      </c>
      <c r="F390" s="114">
        <v>0.23</v>
      </c>
      <c r="G390" s="114" t="s">
        <v>2293</v>
      </c>
      <c r="H390" s="114"/>
      <c r="I390" s="114" t="s">
        <v>180</v>
      </c>
      <c r="J390" s="114">
        <v>1005888630</v>
      </c>
      <c r="K390" s="115">
        <v>45733</v>
      </c>
      <c r="L390" s="114" t="s">
        <v>52</v>
      </c>
      <c r="M390" s="114" t="s">
        <v>321</v>
      </c>
      <c r="N390" s="115">
        <v>46098</v>
      </c>
      <c r="O390" s="115" t="s">
        <v>21</v>
      </c>
      <c r="P390" s="115" t="s">
        <v>1301</v>
      </c>
      <c r="Q390" s="114" t="s">
        <v>9796</v>
      </c>
      <c r="R390" s="114" t="s">
        <v>9796</v>
      </c>
      <c r="S390" s="114" t="s">
        <v>9796</v>
      </c>
      <c r="T390" s="114" t="s">
        <v>52</v>
      </c>
      <c r="U390" s="874"/>
      <c r="V390" s="874"/>
      <c r="W390" s="114" t="s">
        <v>9796</v>
      </c>
      <c r="X390" s="114"/>
      <c r="Y390" s="875">
        <f t="shared" si="5"/>
        <v>2E-3</v>
      </c>
    </row>
    <row r="391" spans="1:25" s="3" customFormat="1" ht="30" customHeight="1" x14ac:dyDescent="0.2">
      <c r="A391" s="210">
        <v>343</v>
      </c>
      <c r="B391" s="114" t="s">
        <v>4441</v>
      </c>
      <c r="C391" s="114" t="s">
        <v>4442</v>
      </c>
      <c r="D391" s="114" t="s">
        <v>326</v>
      </c>
      <c r="E391" s="873">
        <v>2.4500000000000001E-2</v>
      </c>
      <c r="F391" s="114">
        <v>0.4</v>
      </c>
      <c r="G391" s="114" t="s">
        <v>731</v>
      </c>
      <c r="H391" s="114"/>
      <c r="I391" s="114" t="s">
        <v>180</v>
      </c>
      <c r="J391" s="114">
        <v>1005903669</v>
      </c>
      <c r="K391" s="115">
        <v>45749</v>
      </c>
      <c r="L391" s="114" t="s">
        <v>52</v>
      </c>
      <c r="M391" s="114" t="s">
        <v>321</v>
      </c>
      <c r="N391" s="115">
        <v>46114</v>
      </c>
      <c r="O391" s="115" t="s">
        <v>21</v>
      </c>
      <c r="P391" s="115" t="s">
        <v>1301</v>
      </c>
      <c r="Q391" s="114" t="s">
        <v>9796</v>
      </c>
      <c r="R391" s="114" t="s">
        <v>9796</v>
      </c>
      <c r="S391" s="114" t="s">
        <v>9796</v>
      </c>
      <c r="T391" s="114" t="s">
        <v>52</v>
      </c>
      <c r="U391" s="874"/>
      <c r="V391" s="874"/>
      <c r="W391" s="114" t="s">
        <v>9796</v>
      </c>
      <c r="X391" s="114"/>
      <c r="Y391" s="875">
        <f t="shared" si="5"/>
        <v>2.4500000000000001E-2</v>
      </c>
    </row>
    <row r="392" spans="1:25" s="3" customFormat="1" ht="30" customHeight="1" x14ac:dyDescent="0.2">
      <c r="A392" s="210">
        <v>344</v>
      </c>
      <c r="B392" s="114" t="s">
        <v>4443</v>
      </c>
      <c r="C392" s="114" t="s">
        <v>4444</v>
      </c>
      <c r="D392" s="114" t="s">
        <v>323</v>
      </c>
      <c r="E392" s="873">
        <v>0.03</v>
      </c>
      <c r="F392" s="114">
        <v>0.4</v>
      </c>
      <c r="G392" s="114" t="s">
        <v>357</v>
      </c>
      <c r="H392" s="114"/>
      <c r="I392" s="114" t="s">
        <v>180</v>
      </c>
      <c r="J392" s="114">
        <v>1005903670</v>
      </c>
      <c r="K392" s="115">
        <v>45749</v>
      </c>
      <c r="L392" s="114" t="s">
        <v>52</v>
      </c>
      <c r="M392" s="114" t="s">
        <v>321</v>
      </c>
      <c r="N392" s="115">
        <v>46114</v>
      </c>
      <c r="O392" s="115" t="s">
        <v>21</v>
      </c>
      <c r="P392" s="115" t="s">
        <v>1301</v>
      </c>
      <c r="Q392" s="114" t="s">
        <v>9796</v>
      </c>
      <c r="R392" s="114" t="s">
        <v>9796</v>
      </c>
      <c r="S392" s="114" t="s">
        <v>9796</v>
      </c>
      <c r="T392" s="114" t="s">
        <v>52</v>
      </c>
      <c r="U392" s="874"/>
      <c r="V392" s="874"/>
      <c r="W392" s="114" t="s">
        <v>9796</v>
      </c>
      <c r="X392" s="114"/>
      <c r="Y392" s="875">
        <f t="shared" si="5"/>
        <v>0.03</v>
      </c>
    </row>
    <row r="393" spans="1:25" s="3" customFormat="1" ht="30" customHeight="1" x14ac:dyDescent="0.2">
      <c r="A393" s="210">
        <v>345</v>
      </c>
      <c r="B393" s="114" t="s">
        <v>3846</v>
      </c>
      <c r="C393" s="114" t="s">
        <v>3847</v>
      </c>
      <c r="D393" s="114" t="s">
        <v>326</v>
      </c>
      <c r="E393" s="873">
        <v>1.7999999999999999E-2</v>
      </c>
      <c r="F393" s="114">
        <v>0.4</v>
      </c>
      <c r="G393" s="114" t="s">
        <v>352</v>
      </c>
      <c r="H393" s="114"/>
      <c r="I393" s="114" t="s">
        <v>180</v>
      </c>
      <c r="J393" s="114">
        <v>1005902164</v>
      </c>
      <c r="K393" s="115">
        <v>45747</v>
      </c>
      <c r="L393" s="114" t="s">
        <v>52</v>
      </c>
      <c r="M393" s="114" t="s">
        <v>321</v>
      </c>
      <c r="N393" s="115">
        <v>46112</v>
      </c>
      <c r="O393" s="115" t="s">
        <v>21</v>
      </c>
      <c r="P393" s="115" t="s">
        <v>1301</v>
      </c>
      <c r="Q393" s="114" t="s">
        <v>9796</v>
      </c>
      <c r="R393" s="114" t="s">
        <v>9796</v>
      </c>
      <c r="S393" s="114" t="s">
        <v>9796</v>
      </c>
      <c r="T393" s="114" t="s">
        <v>52</v>
      </c>
      <c r="U393" s="874"/>
      <c r="V393" s="874"/>
      <c r="W393" s="114" t="s">
        <v>9796</v>
      </c>
      <c r="X393" s="114"/>
      <c r="Y393" s="875">
        <f t="shared" si="5"/>
        <v>1.7999999999999999E-2</v>
      </c>
    </row>
    <row r="394" spans="1:25" s="3" customFormat="1" ht="30" customHeight="1" x14ac:dyDescent="0.2">
      <c r="A394" s="210">
        <v>346</v>
      </c>
      <c r="B394" s="114" t="s">
        <v>4445</v>
      </c>
      <c r="C394" s="114" t="s">
        <v>4446</v>
      </c>
      <c r="D394" s="114" t="s">
        <v>325</v>
      </c>
      <c r="E394" s="873">
        <v>0.25</v>
      </c>
      <c r="F394" s="114">
        <v>20</v>
      </c>
      <c r="G394" s="114" t="s">
        <v>607</v>
      </c>
      <c r="H394" s="114"/>
      <c r="I394" s="114" t="s">
        <v>180</v>
      </c>
      <c r="J394" s="114">
        <v>1005909761</v>
      </c>
      <c r="K394" s="115">
        <v>45755</v>
      </c>
      <c r="L394" s="114" t="s">
        <v>52</v>
      </c>
      <c r="M394" s="114" t="s">
        <v>321</v>
      </c>
      <c r="N394" s="115">
        <v>46120</v>
      </c>
      <c r="O394" s="115" t="s">
        <v>21</v>
      </c>
      <c r="P394" s="115" t="s">
        <v>1301</v>
      </c>
      <c r="Q394" s="114" t="s">
        <v>9796</v>
      </c>
      <c r="R394" s="114" t="s">
        <v>9796</v>
      </c>
      <c r="S394" s="114" t="s">
        <v>9796</v>
      </c>
      <c r="T394" s="114" t="s">
        <v>52</v>
      </c>
      <c r="U394" s="874"/>
      <c r="V394" s="874"/>
      <c r="W394" s="114" t="s">
        <v>9796</v>
      </c>
      <c r="X394" s="114"/>
      <c r="Y394" s="875">
        <f t="shared" si="5"/>
        <v>0.25</v>
      </c>
    </row>
    <row r="395" spans="1:25" s="3" customFormat="1" ht="30" customHeight="1" x14ac:dyDescent="0.2">
      <c r="A395" s="210">
        <v>347</v>
      </c>
      <c r="B395" s="114" t="s">
        <v>4447</v>
      </c>
      <c r="C395" s="114" t="s">
        <v>4448</v>
      </c>
      <c r="D395" s="114" t="s">
        <v>323</v>
      </c>
      <c r="E395" s="873">
        <v>8.0999999999999996E-3</v>
      </c>
      <c r="F395" s="114">
        <v>0.23</v>
      </c>
      <c r="G395" s="114" t="s">
        <v>472</v>
      </c>
      <c r="H395" s="114"/>
      <c r="I395" s="114" t="s">
        <v>180</v>
      </c>
      <c r="J395" s="114">
        <v>1005917651</v>
      </c>
      <c r="K395" s="115">
        <v>45764</v>
      </c>
      <c r="L395" s="114" t="s">
        <v>52</v>
      </c>
      <c r="M395" s="114" t="s">
        <v>321</v>
      </c>
      <c r="N395" s="115">
        <v>46129</v>
      </c>
      <c r="O395" s="115" t="s">
        <v>21</v>
      </c>
      <c r="P395" s="115" t="s">
        <v>1301</v>
      </c>
      <c r="Q395" s="114" t="s">
        <v>9796</v>
      </c>
      <c r="R395" s="114" t="s">
        <v>9796</v>
      </c>
      <c r="S395" s="114" t="s">
        <v>9796</v>
      </c>
      <c r="T395" s="114" t="s">
        <v>52</v>
      </c>
      <c r="U395" s="874"/>
      <c r="V395" s="874"/>
      <c r="W395" s="114" t="s">
        <v>9796</v>
      </c>
      <c r="X395" s="114"/>
      <c r="Y395" s="875">
        <f t="shared" si="5"/>
        <v>8.0999999999999996E-3</v>
      </c>
    </row>
    <row r="396" spans="1:25" s="3" customFormat="1" ht="30" customHeight="1" x14ac:dyDescent="0.2">
      <c r="A396" s="210">
        <v>348</v>
      </c>
      <c r="B396" s="114" t="s">
        <v>4449</v>
      </c>
      <c r="C396" s="114" t="s">
        <v>4450</v>
      </c>
      <c r="D396" s="114" t="s">
        <v>324</v>
      </c>
      <c r="E396" s="873">
        <v>0.02</v>
      </c>
      <c r="F396" s="114">
        <v>0.4</v>
      </c>
      <c r="G396" s="114" t="s">
        <v>344</v>
      </c>
      <c r="H396" s="114"/>
      <c r="I396" s="114" t="s">
        <v>180</v>
      </c>
      <c r="J396" s="114">
        <v>1005908218</v>
      </c>
      <c r="K396" s="115">
        <v>45754</v>
      </c>
      <c r="L396" s="114" t="s">
        <v>52</v>
      </c>
      <c r="M396" s="114" t="s">
        <v>321</v>
      </c>
      <c r="N396" s="115">
        <v>46119</v>
      </c>
      <c r="O396" s="115" t="s">
        <v>21</v>
      </c>
      <c r="P396" s="115" t="s">
        <v>1301</v>
      </c>
      <c r="Q396" s="114" t="s">
        <v>9796</v>
      </c>
      <c r="R396" s="114" t="s">
        <v>9796</v>
      </c>
      <c r="S396" s="114" t="s">
        <v>9796</v>
      </c>
      <c r="T396" s="114" t="s">
        <v>52</v>
      </c>
      <c r="U396" s="874"/>
      <c r="V396" s="874"/>
      <c r="W396" s="114" t="s">
        <v>9796</v>
      </c>
      <c r="X396" s="114"/>
      <c r="Y396" s="875">
        <f t="shared" si="5"/>
        <v>0.02</v>
      </c>
    </row>
    <row r="397" spans="1:25" s="3" customFormat="1" ht="30" customHeight="1" x14ac:dyDescent="0.2">
      <c r="A397" s="210">
        <v>349</v>
      </c>
      <c r="B397" s="114" t="s">
        <v>4451</v>
      </c>
      <c r="C397" s="114" t="s">
        <v>4452</v>
      </c>
      <c r="D397" s="114" t="s">
        <v>324</v>
      </c>
      <c r="E397" s="873">
        <v>8.0000000000000002E-3</v>
      </c>
      <c r="F397" s="114">
        <v>0.23</v>
      </c>
      <c r="G397" s="114" t="s">
        <v>810</v>
      </c>
      <c r="H397" s="114"/>
      <c r="I397" s="114" t="s">
        <v>180</v>
      </c>
      <c r="J397" s="114">
        <v>1005923505</v>
      </c>
      <c r="K397" s="115">
        <v>45776</v>
      </c>
      <c r="L397" s="114" t="s">
        <v>52</v>
      </c>
      <c r="M397" s="114" t="s">
        <v>321</v>
      </c>
      <c r="N397" s="115">
        <v>46141</v>
      </c>
      <c r="O397" s="115" t="s">
        <v>21</v>
      </c>
      <c r="P397" s="115" t="s">
        <v>1301</v>
      </c>
      <c r="Q397" s="114" t="s">
        <v>9796</v>
      </c>
      <c r="R397" s="114" t="s">
        <v>9796</v>
      </c>
      <c r="S397" s="114" t="s">
        <v>9796</v>
      </c>
      <c r="T397" s="114" t="s">
        <v>52</v>
      </c>
      <c r="U397" s="874"/>
      <c r="V397" s="874"/>
      <c r="W397" s="114" t="s">
        <v>9796</v>
      </c>
      <c r="X397" s="114"/>
      <c r="Y397" s="875">
        <f t="shared" si="5"/>
        <v>8.0000000000000002E-3</v>
      </c>
    </row>
    <row r="398" spans="1:25" s="3" customFormat="1" ht="30" customHeight="1" x14ac:dyDescent="0.2">
      <c r="A398" s="210">
        <v>350</v>
      </c>
      <c r="B398" s="114" t="s">
        <v>4451</v>
      </c>
      <c r="C398" s="114" t="s">
        <v>4452</v>
      </c>
      <c r="D398" s="114" t="s">
        <v>324</v>
      </c>
      <c r="E398" s="873">
        <v>0.01</v>
      </c>
      <c r="F398" s="114">
        <v>0.4</v>
      </c>
      <c r="G398" s="114" t="s">
        <v>810</v>
      </c>
      <c r="H398" s="114"/>
      <c r="I398" s="114" t="s">
        <v>180</v>
      </c>
      <c r="J398" s="114">
        <v>1005923506</v>
      </c>
      <c r="K398" s="115">
        <v>45776</v>
      </c>
      <c r="L398" s="114" t="s">
        <v>52</v>
      </c>
      <c r="M398" s="114" t="s">
        <v>321</v>
      </c>
      <c r="N398" s="115">
        <v>46141</v>
      </c>
      <c r="O398" s="115" t="s">
        <v>21</v>
      </c>
      <c r="P398" s="115" t="s">
        <v>1301</v>
      </c>
      <c r="Q398" s="114" t="s">
        <v>9796</v>
      </c>
      <c r="R398" s="114" t="s">
        <v>9796</v>
      </c>
      <c r="S398" s="114" t="s">
        <v>9796</v>
      </c>
      <c r="T398" s="114" t="s">
        <v>52</v>
      </c>
      <c r="U398" s="874"/>
      <c r="V398" s="874"/>
      <c r="W398" s="114" t="s">
        <v>9796</v>
      </c>
      <c r="X398" s="114"/>
      <c r="Y398" s="875">
        <f t="shared" si="5"/>
        <v>0.01</v>
      </c>
    </row>
    <row r="399" spans="1:25" s="3" customFormat="1" ht="30" customHeight="1" x14ac:dyDescent="0.2">
      <c r="A399" s="210">
        <v>351</v>
      </c>
      <c r="B399" s="114" t="s">
        <v>4453</v>
      </c>
      <c r="C399" s="114" t="s">
        <v>4454</v>
      </c>
      <c r="D399" s="114" t="s">
        <v>323</v>
      </c>
      <c r="E399" s="873">
        <v>0.39900000000000002</v>
      </c>
      <c r="F399" s="114">
        <v>20</v>
      </c>
      <c r="G399" s="114" t="s">
        <v>349</v>
      </c>
      <c r="H399" s="114"/>
      <c r="I399" s="114" t="s">
        <v>180</v>
      </c>
      <c r="J399" s="114">
        <v>1005909710</v>
      </c>
      <c r="K399" s="115">
        <v>45755</v>
      </c>
      <c r="L399" s="114" t="s">
        <v>52</v>
      </c>
      <c r="M399" s="114" t="s">
        <v>321</v>
      </c>
      <c r="N399" s="115">
        <v>46120</v>
      </c>
      <c r="O399" s="115" t="s">
        <v>21</v>
      </c>
      <c r="P399" s="115" t="s">
        <v>1301</v>
      </c>
      <c r="Q399" s="114" t="s">
        <v>9796</v>
      </c>
      <c r="R399" s="114" t="s">
        <v>9796</v>
      </c>
      <c r="S399" s="114" t="s">
        <v>9796</v>
      </c>
      <c r="T399" s="114" t="s">
        <v>52</v>
      </c>
      <c r="U399" s="874"/>
      <c r="V399" s="874"/>
      <c r="W399" s="114" t="s">
        <v>9796</v>
      </c>
      <c r="X399" s="114"/>
      <c r="Y399" s="875">
        <f t="shared" si="5"/>
        <v>0.39900000000000002</v>
      </c>
    </row>
    <row r="400" spans="1:25" s="3" customFormat="1" ht="30" customHeight="1" x14ac:dyDescent="0.2">
      <c r="A400" s="210">
        <v>352</v>
      </c>
      <c r="B400" s="114" t="s">
        <v>4455</v>
      </c>
      <c r="C400" s="114" t="s">
        <v>4456</v>
      </c>
      <c r="D400" s="114" t="s">
        <v>325</v>
      </c>
      <c r="E400" s="873">
        <v>0.19</v>
      </c>
      <c r="F400" s="114">
        <v>20</v>
      </c>
      <c r="G400" s="114" t="s">
        <v>405</v>
      </c>
      <c r="H400" s="114"/>
      <c r="I400" s="114" t="s">
        <v>180</v>
      </c>
      <c r="J400" s="114">
        <v>1005909423</v>
      </c>
      <c r="K400" s="115">
        <v>45755</v>
      </c>
      <c r="L400" s="114" t="s">
        <v>52</v>
      </c>
      <c r="M400" s="114" t="s">
        <v>321</v>
      </c>
      <c r="N400" s="115">
        <v>46120</v>
      </c>
      <c r="O400" s="115" t="s">
        <v>21</v>
      </c>
      <c r="P400" s="115" t="s">
        <v>1301</v>
      </c>
      <c r="Q400" s="114" t="s">
        <v>9796</v>
      </c>
      <c r="R400" s="114" t="s">
        <v>9796</v>
      </c>
      <c r="S400" s="114" t="s">
        <v>9796</v>
      </c>
      <c r="T400" s="114" t="s">
        <v>52</v>
      </c>
      <c r="U400" s="874"/>
      <c r="V400" s="874"/>
      <c r="W400" s="114" t="s">
        <v>9796</v>
      </c>
      <c r="X400" s="114"/>
      <c r="Y400" s="875">
        <f t="shared" si="5"/>
        <v>0.19</v>
      </c>
    </row>
    <row r="401" spans="1:25" s="3" customFormat="1" ht="30" customHeight="1" x14ac:dyDescent="0.2">
      <c r="A401" s="210">
        <v>353</v>
      </c>
      <c r="B401" s="114" t="s">
        <v>4451</v>
      </c>
      <c r="C401" s="114" t="s">
        <v>4452</v>
      </c>
      <c r="D401" s="114" t="s">
        <v>324</v>
      </c>
      <c r="E401" s="873">
        <v>0.15</v>
      </c>
      <c r="F401" s="114">
        <v>0.4</v>
      </c>
      <c r="G401" s="114" t="s">
        <v>810</v>
      </c>
      <c r="H401" s="114"/>
      <c r="I401" s="114" t="s">
        <v>180</v>
      </c>
      <c r="J401" s="114">
        <v>1005925482</v>
      </c>
      <c r="K401" s="115">
        <v>45779</v>
      </c>
      <c r="L401" s="114" t="s">
        <v>52</v>
      </c>
      <c r="M401" s="114" t="s">
        <v>321</v>
      </c>
      <c r="N401" s="115">
        <v>46144</v>
      </c>
      <c r="O401" s="115" t="s">
        <v>21</v>
      </c>
      <c r="P401" s="115" t="s">
        <v>1301</v>
      </c>
      <c r="Q401" s="114" t="s">
        <v>9796</v>
      </c>
      <c r="R401" s="114" t="s">
        <v>9796</v>
      </c>
      <c r="S401" s="114" t="s">
        <v>9796</v>
      </c>
      <c r="T401" s="114" t="s">
        <v>52</v>
      </c>
      <c r="U401" s="874"/>
      <c r="V401" s="874"/>
      <c r="W401" s="114" t="s">
        <v>9796</v>
      </c>
      <c r="X401" s="114"/>
      <c r="Y401" s="875">
        <f t="shared" si="5"/>
        <v>0.15</v>
      </c>
    </row>
    <row r="402" spans="1:25" s="3" customFormat="1" ht="30" customHeight="1" x14ac:dyDescent="0.2">
      <c r="A402" s="210">
        <v>354</v>
      </c>
      <c r="B402" s="114" t="s">
        <v>4451</v>
      </c>
      <c r="C402" s="114" t="s">
        <v>4452</v>
      </c>
      <c r="D402" s="114" t="s">
        <v>324</v>
      </c>
      <c r="E402" s="873">
        <v>9.1840000000000005E-2</v>
      </c>
      <c r="F402" s="114">
        <v>0.4</v>
      </c>
      <c r="G402" s="114" t="s">
        <v>810</v>
      </c>
      <c r="H402" s="114"/>
      <c r="I402" s="114" t="s">
        <v>180</v>
      </c>
      <c r="J402" s="114">
        <v>1005925484</v>
      </c>
      <c r="K402" s="115">
        <v>45779</v>
      </c>
      <c r="L402" s="114" t="s">
        <v>52</v>
      </c>
      <c r="M402" s="114" t="s">
        <v>321</v>
      </c>
      <c r="N402" s="115">
        <v>46144</v>
      </c>
      <c r="O402" s="115" t="s">
        <v>21</v>
      </c>
      <c r="P402" s="115" t="s">
        <v>1301</v>
      </c>
      <c r="Q402" s="114" t="s">
        <v>9796</v>
      </c>
      <c r="R402" s="114" t="s">
        <v>9796</v>
      </c>
      <c r="S402" s="114" t="s">
        <v>9796</v>
      </c>
      <c r="T402" s="114" t="s">
        <v>52</v>
      </c>
      <c r="U402" s="874"/>
      <c r="V402" s="874"/>
      <c r="W402" s="114" t="s">
        <v>9796</v>
      </c>
      <c r="X402" s="114"/>
      <c r="Y402" s="875">
        <f t="shared" si="5"/>
        <v>9.1840000000000005E-2</v>
      </c>
    </row>
    <row r="403" spans="1:25" s="3" customFormat="1" ht="30" customHeight="1" x14ac:dyDescent="0.2">
      <c r="A403" s="210">
        <v>355</v>
      </c>
      <c r="B403" s="114" t="s">
        <v>4451</v>
      </c>
      <c r="C403" s="114" t="s">
        <v>4452</v>
      </c>
      <c r="D403" s="114" t="s">
        <v>324</v>
      </c>
      <c r="E403" s="873">
        <v>0.04</v>
      </c>
      <c r="F403" s="114">
        <v>0.4</v>
      </c>
      <c r="G403" s="114" t="s">
        <v>810</v>
      </c>
      <c r="H403" s="114"/>
      <c r="I403" s="114" t="s">
        <v>180</v>
      </c>
      <c r="J403" s="114">
        <v>1005925485</v>
      </c>
      <c r="K403" s="115">
        <v>45779</v>
      </c>
      <c r="L403" s="114" t="s">
        <v>52</v>
      </c>
      <c r="M403" s="114" t="s">
        <v>321</v>
      </c>
      <c r="N403" s="115">
        <v>46144</v>
      </c>
      <c r="O403" s="115" t="s">
        <v>21</v>
      </c>
      <c r="P403" s="115" t="s">
        <v>1301</v>
      </c>
      <c r="Q403" s="114" t="s">
        <v>9796</v>
      </c>
      <c r="R403" s="114" t="s">
        <v>9796</v>
      </c>
      <c r="S403" s="114" t="s">
        <v>9796</v>
      </c>
      <c r="T403" s="114" t="s">
        <v>52</v>
      </c>
      <c r="U403" s="874"/>
      <c r="V403" s="874"/>
      <c r="W403" s="114" t="s">
        <v>9796</v>
      </c>
      <c r="X403" s="114"/>
      <c r="Y403" s="875">
        <f t="shared" si="5"/>
        <v>0.04</v>
      </c>
    </row>
    <row r="404" spans="1:25" s="3" customFormat="1" ht="30" customHeight="1" x14ac:dyDescent="0.2">
      <c r="A404" s="210">
        <v>356</v>
      </c>
      <c r="B404" s="114" t="s">
        <v>4451</v>
      </c>
      <c r="C404" s="114" t="s">
        <v>4452</v>
      </c>
      <c r="D404" s="114" t="s">
        <v>324</v>
      </c>
      <c r="E404" s="873">
        <v>0.03</v>
      </c>
      <c r="F404" s="114">
        <v>0.4</v>
      </c>
      <c r="G404" s="114" t="s">
        <v>810</v>
      </c>
      <c r="H404" s="114"/>
      <c r="I404" s="114" t="s">
        <v>180</v>
      </c>
      <c r="J404" s="114">
        <v>1005925487</v>
      </c>
      <c r="K404" s="115">
        <v>45779</v>
      </c>
      <c r="L404" s="114" t="s">
        <v>52</v>
      </c>
      <c r="M404" s="114" t="s">
        <v>321</v>
      </c>
      <c r="N404" s="115">
        <v>46144</v>
      </c>
      <c r="O404" s="115" t="s">
        <v>21</v>
      </c>
      <c r="P404" s="115" t="s">
        <v>1301</v>
      </c>
      <c r="Q404" s="114" t="s">
        <v>9796</v>
      </c>
      <c r="R404" s="114" t="s">
        <v>9796</v>
      </c>
      <c r="S404" s="114" t="s">
        <v>9796</v>
      </c>
      <c r="T404" s="114" t="s">
        <v>52</v>
      </c>
      <c r="U404" s="874"/>
      <c r="V404" s="874"/>
      <c r="W404" s="114" t="s">
        <v>9796</v>
      </c>
      <c r="X404" s="114"/>
      <c r="Y404" s="875">
        <f t="shared" si="5"/>
        <v>0.03</v>
      </c>
    </row>
    <row r="405" spans="1:25" s="3" customFormat="1" ht="30" customHeight="1" x14ac:dyDescent="0.2">
      <c r="A405" s="210">
        <v>357</v>
      </c>
      <c r="B405" s="114" t="s">
        <v>4457</v>
      </c>
      <c r="C405" s="114" t="s">
        <v>4458</v>
      </c>
      <c r="D405" s="114" t="s">
        <v>322</v>
      </c>
      <c r="E405" s="873">
        <v>0.01</v>
      </c>
      <c r="F405" s="114">
        <v>0.4</v>
      </c>
      <c r="G405" s="114" t="s">
        <v>387</v>
      </c>
      <c r="H405" s="114"/>
      <c r="I405" s="114" t="s">
        <v>180</v>
      </c>
      <c r="J405" s="114">
        <v>1005911215</v>
      </c>
      <c r="K405" s="115">
        <v>45757</v>
      </c>
      <c r="L405" s="114" t="s">
        <v>52</v>
      </c>
      <c r="M405" s="114" t="s">
        <v>321</v>
      </c>
      <c r="N405" s="115">
        <v>46122</v>
      </c>
      <c r="O405" s="115" t="s">
        <v>21</v>
      </c>
      <c r="P405" s="115" t="s">
        <v>1301</v>
      </c>
      <c r="Q405" s="114" t="s">
        <v>9796</v>
      </c>
      <c r="R405" s="114" t="s">
        <v>9796</v>
      </c>
      <c r="S405" s="114" t="s">
        <v>9796</v>
      </c>
      <c r="T405" s="114" t="s">
        <v>52</v>
      </c>
      <c r="U405" s="874"/>
      <c r="V405" s="874"/>
      <c r="W405" s="114" t="s">
        <v>9796</v>
      </c>
      <c r="X405" s="114"/>
      <c r="Y405" s="875">
        <f t="shared" si="5"/>
        <v>0.01</v>
      </c>
    </row>
    <row r="406" spans="1:25" s="3" customFormat="1" ht="30" customHeight="1" x14ac:dyDescent="0.2">
      <c r="A406" s="210">
        <v>358</v>
      </c>
      <c r="B406" s="114" t="s">
        <v>985</v>
      </c>
      <c r="C406" s="114" t="s">
        <v>986</v>
      </c>
      <c r="D406" s="114" t="s">
        <v>326</v>
      </c>
      <c r="E406" s="873">
        <v>8.9999999999999998E-4</v>
      </c>
      <c r="F406" s="114">
        <v>0.23</v>
      </c>
      <c r="G406" s="114" t="s">
        <v>347</v>
      </c>
      <c r="H406" s="114"/>
      <c r="I406" s="114" t="s">
        <v>180</v>
      </c>
      <c r="J406" s="114">
        <v>1005920037</v>
      </c>
      <c r="K406" s="115">
        <v>45771</v>
      </c>
      <c r="L406" s="114" t="s">
        <v>52</v>
      </c>
      <c r="M406" s="114" t="s">
        <v>321</v>
      </c>
      <c r="N406" s="115">
        <v>46136</v>
      </c>
      <c r="O406" s="115" t="s">
        <v>21</v>
      </c>
      <c r="P406" s="115" t="s">
        <v>1301</v>
      </c>
      <c r="Q406" s="114" t="s">
        <v>9796</v>
      </c>
      <c r="R406" s="114" t="s">
        <v>9796</v>
      </c>
      <c r="S406" s="114" t="s">
        <v>9796</v>
      </c>
      <c r="T406" s="114" t="s">
        <v>52</v>
      </c>
      <c r="U406" s="874"/>
      <c r="V406" s="874"/>
      <c r="W406" s="114" t="s">
        <v>9796</v>
      </c>
      <c r="X406" s="114"/>
      <c r="Y406" s="875">
        <f t="shared" si="5"/>
        <v>8.9999999999999998E-4</v>
      </c>
    </row>
    <row r="407" spans="1:25" s="3" customFormat="1" ht="30" customHeight="1" x14ac:dyDescent="0.2">
      <c r="A407" s="210">
        <v>359</v>
      </c>
      <c r="B407" s="114" t="s">
        <v>985</v>
      </c>
      <c r="C407" s="114" t="s">
        <v>986</v>
      </c>
      <c r="D407" s="114" t="s">
        <v>326</v>
      </c>
      <c r="E407" s="873">
        <v>8.9999999999999998E-4</v>
      </c>
      <c r="F407" s="114">
        <v>0.23</v>
      </c>
      <c r="G407" s="114" t="s">
        <v>347</v>
      </c>
      <c r="H407" s="114"/>
      <c r="I407" s="114" t="s">
        <v>180</v>
      </c>
      <c r="J407" s="114">
        <v>1005920038</v>
      </c>
      <c r="K407" s="115">
        <v>45771</v>
      </c>
      <c r="L407" s="114" t="s">
        <v>52</v>
      </c>
      <c r="M407" s="114" t="s">
        <v>321</v>
      </c>
      <c r="N407" s="115">
        <v>46136</v>
      </c>
      <c r="O407" s="115" t="s">
        <v>21</v>
      </c>
      <c r="P407" s="115" t="s">
        <v>1301</v>
      </c>
      <c r="Q407" s="114" t="s">
        <v>9796</v>
      </c>
      <c r="R407" s="114" t="s">
        <v>9796</v>
      </c>
      <c r="S407" s="114" t="s">
        <v>9796</v>
      </c>
      <c r="T407" s="114" t="s">
        <v>52</v>
      </c>
      <c r="U407" s="874"/>
      <c r="V407" s="874"/>
      <c r="W407" s="114" t="s">
        <v>9796</v>
      </c>
      <c r="X407" s="114"/>
      <c r="Y407" s="875">
        <f t="shared" si="5"/>
        <v>8.9999999999999998E-4</v>
      </c>
    </row>
    <row r="408" spans="1:25" s="3" customFormat="1" ht="30" customHeight="1" x14ac:dyDescent="0.2">
      <c r="A408" s="210">
        <v>360</v>
      </c>
      <c r="B408" s="114" t="s">
        <v>985</v>
      </c>
      <c r="C408" s="114" t="s">
        <v>986</v>
      </c>
      <c r="D408" s="114" t="s">
        <v>326</v>
      </c>
      <c r="E408" s="873">
        <v>8.9999999999999998E-4</v>
      </c>
      <c r="F408" s="114">
        <v>0.23</v>
      </c>
      <c r="G408" s="114" t="s">
        <v>347</v>
      </c>
      <c r="H408" s="114"/>
      <c r="I408" s="114" t="s">
        <v>180</v>
      </c>
      <c r="J408" s="114">
        <v>1005920041</v>
      </c>
      <c r="K408" s="115">
        <v>45771</v>
      </c>
      <c r="L408" s="114" t="s">
        <v>52</v>
      </c>
      <c r="M408" s="114" t="s">
        <v>321</v>
      </c>
      <c r="N408" s="115">
        <v>46136</v>
      </c>
      <c r="O408" s="115" t="s">
        <v>21</v>
      </c>
      <c r="P408" s="115" t="s">
        <v>1301</v>
      </c>
      <c r="Q408" s="114" t="s">
        <v>9796</v>
      </c>
      <c r="R408" s="114" t="s">
        <v>9796</v>
      </c>
      <c r="S408" s="114" t="s">
        <v>9796</v>
      </c>
      <c r="T408" s="114" t="s">
        <v>52</v>
      </c>
      <c r="U408" s="874"/>
      <c r="V408" s="874"/>
      <c r="W408" s="114" t="s">
        <v>9796</v>
      </c>
      <c r="X408" s="114"/>
      <c r="Y408" s="875">
        <f t="shared" si="5"/>
        <v>8.9999999999999998E-4</v>
      </c>
    </row>
    <row r="409" spans="1:25" s="3" customFormat="1" ht="30" customHeight="1" x14ac:dyDescent="0.2">
      <c r="A409" s="210">
        <v>361</v>
      </c>
      <c r="B409" s="114" t="s">
        <v>985</v>
      </c>
      <c r="C409" s="114" t="s">
        <v>986</v>
      </c>
      <c r="D409" s="114" t="s">
        <v>326</v>
      </c>
      <c r="E409" s="873">
        <v>8.9999999999999998E-4</v>
      </c>
      <c r="F409" s="114">
        <v>0.23</v>
      </c>
      <c r="G409" s="114" t="s">
        <v>347</v>
      </c>
      <c r="H409" s="114"/>
      <c r="I409" s="114" t="s">
        <v>180</v>
      </c>
      <c r="J409" s="114">
        <v>1005920043</v>
      </c>
      <c r="K409" s="115">
        <v>45771</v>
      </c>
      <c r="L409" s="114" t="s">
        <v>52</v>
      </c>
      <c r="M409" s="114" t="s">
        <v>321</v>
      </c>
      <c r="N409" s="115">
        <v>46136</v>
      </c>
      <c r="O409" s="115" t="s">
        <v>21</v>
      </c>
      <c r="P409" s="115" t="s">
        <v>1301</v>
      </c>
      <c r="Q409" s="114" t="s">
        <v>9796</v>
      </c>
      <c r="R409" s="114" t="s">
        <v>9796</v>
      </c>
      <c r="S409" s="114" t="s">
        <v>9796</v>
      </c>
      <c r="T409" s="114" t="s">
        <v>52</v>
      </c>
      <c r="U409" s="874"/>
      <c r="V409" s="874"/>
      <c r="W409" s="114" t="s">
        <v>9796</v>
      </c>
      <c r="X409" s="114"/>
      <c r="Y409" s="875">
        <f t="shared" si="5"/>
        <v>8.9999999999999998E-4</v>
      </c>
    </row>
    <row r="410" spans="1:25" s="3" customFormat="1" ht="30" customHeight="1" x14ac:dyDescent="0.2">
      <c r="A410" s="210">
        <v>362</v>
      </c>
      <c r="B410" s="114" t="s">
        <v>985</v>
      </c>
      <c r="C410" s="114" t="s">
        <v>986</v>
      </c>
      <c r="D410" s="114" t="s">
        <v>326</v>
      </c>
      <c r="E410" s="873">
        <v>8.9999999999999998E-4</v>
      </c>
      <c r="F410" s="114">
        <v>0.23</v>
      </c>
      <c r="G410" s="114" t="s">
        <v>347</v>
      </c>
      <c r="H410" s="114"/>
      <c r="I410" s="114" t="s">
        <v>180</v>
      </c>
      <c r="J410" s="114">
        <v>1005920045</v>
      </c>
      <c r="K410" s="115">
        <v>45771</v>
      </c>
      <c r="L410" s="114" t="s">
        <v>52</v>
      </c>
      <c r="M410" s="114" t="s">
        <v>321</v>
      </c>
      <c r="N410" s="115">
        <v>46136</v>
      </c>
      <c r="O410" s="115" t="s">
        <v>21</v>
      </c>
      <c r="P410" s="115" t="s">
        <v>1301</v>
      </c>
      <c r="Q410" s="114" t="s">
        <v>9796</v>
      </c>
      <c r="R410" s="114" t="s">
        <v>9796</v>
      </c>
      <c r="S410" s="114" t="s">
        <v>9796</v>
      </c>
      <c r="T410" s="114" t="s">
        <v>52</v>
      </c>
      <c r="U410" s="874"/>
      <c r="V410" s="874"/>
      <c r="W410" s="114" t="s">
        <v>9796</v>
      </c>
      <c r="X410" s="114"/>
      <c r="Y410" s="875">
        <f t="shared" si="5"/>
        <v>8.9999999999999998E-4</v>
      </c>
    </row>
    <row r="411" spans="1:25" s="3" customFormat="1" ht="30" customHeight="1" x14ac:dyDescent="0.2">
      <c r="A411" s="210">
        <v>363</v>
      </c>
      <c r="B411" s="114" t="s">
        <v>985</v>
      </c>
      <c r="C411" s="114" t="s">
        <v>986</v>
      </c>
      <c r="D411" s="114" t="s">
        <v>326</v>
      </c>
      <c r="E411" s="873">
        <v>8.9999999999999998E-4</v>
      </c>
      <c r="F411" s="114">
        <v>0.23</v>
      </c>
      <c r="G411" s="114" t="s">
        <v>347</v>
      </c>
      <c r="H411" s="114"/>
      <c r="I411" s="114" t="s">
        <v>180</v>
      </c>
      <c r="J411" s="114">
        <v>1005920046</v>
      </c>
      <c r="K411" s="115">
        <v>45771</v>
      </c>
      <c r="L411" s="114" t="s">
        <v>52</v>
      </c>
      <c r="M411" s="114" t="s">
        <v>321</v>
      </c>
      <c r="N411" s="115">
        <v>46136</v>
      </c>
      <c r="O411" s="115" t="s">
        <v>21</v>
      </c>
      <c r="P411" s="115" t="s">
        <v>1301</v>
      </c>
      <c r="Q411" s="114" t="s">
        <v>9796</v>
      </c>
      <c r="R411" s="114" t="s">
        <v>9796</v>
      </c>
      <c r="S411" s="114" t="s">
        <v>9796</v>
      </c>
      <c r="T411" s="114" t="s">
        <v>52</v>
      </c>
      <c r="U411" s="874"/>
      <c r="V411" s="874"/>
      <c r="W411" s="114" t="s">
        <v>9796</v>
      </c>
      <c r="X411" s="114"/>
      <c r="Y411" s="875">
        <f t="shared" si="5"/>
        <v>8.9999999999999998E-4</v>
      </c>
    </row>
    <row r="412" spans="1:25" s="3" customFormat="1" ht="30" customHeight="1" x14ac:dyDescent="0.2">
      <c r="A412" s="210">
        <v>364</v>
      </c>
      <c r="B412" s="114" t="s">
        <v>985</v>
      </c>
      <c r="C412" s="114" t="s">
        <v>986</v>
      </c>
      <c r="D412" s="114" t="s">
        <v>326</v>
      </c>
      <c r="E412" s="873">
        <v>8.9999999999999998E-4</v>
      </c>
      <c r="F412" s="114">
        <v>0.23</v>
      </c>
      <c r="G412" s="114" t="s">
        <v>347</v>
      </c>
      <c r="H412" s="114"/>
      <c r="I412" s="114" t="s">
        <v>180</v>
      </c>
      <c r="J412" s="114">
        <v>1005920047</v>
      </c>
      <c r="K412" s="115">
        <v>45771</v>
      </c>
      <c r="L412" s="114" t="s">
        <v>52</v>
      </c>
      <c r="M412" s="114" t="s">
        <v>321</v>
      </c>
      <c r="N412" s="115">
        <v>46136</v>
      </c>
      <c r="O412" s="115" t="s">
        <v>21</v>
      </c>
      <c r="P412" s="115" t="s">
        <v>1301</v>
      </c>
      <c r="Q412" s="114" t="s">
        <v>9796</v>
      </c>
      <c r="R412" s="114" t="s">
        <v>9796</v>
      </c>
      <c r="S412" s="114" t="s">
        <v>9796</v>
      </c>
      <c r="T412" s="114" t="s">
        <v>52</v>
      </c>
      <c r="U412" s="874"/>
      <c r="V412" s="874"/>
      <c r="W412" s="114" t="s">
        <v>9796</v>
      </c>
      <c r="X412" s="114"/>
      <c r="Y412" s="875">
        <f t="shared" si="5"/>
        <v>8.9999999999999998E-4</v>
      </c>
    </row>
    <row r="413" spans="1:25" s="3" customFormat="1" ht="30" customHeight="1" x14ac:dyDescent="0.2">
      <c r="A413" s="210">
        <v>365</v>
      </c>
      <c r="B413" s="114" t="s">
        <v>985</v>
      </c>
      <c r="C413" s="114" t="s">
        <v>986</v>
      </c>
      <c r="D413" s="114" t="s">
        <v>326</v>
      </c>
      <c r="E413" s="873">
        <v>8.9999999999999998E-4</v>
      </c>
      <c r="F413" s="114">
        <v>0.23</v>
      </c>
      <c r="G413" s="114" t="s">
        <v>347</v>
      </c>
      <c r="H413" s="114"/>
      <c r="I413" s="114" t="s">
        <v>180</v>
      </c>
      <c r="J413" s="114">
        <v>1005920049</v>
      </c>
      <c r="K413" s="115">
        <v>45771</v>
      </c>
      <c r="L413" s="114" t="s">
        <v>52</v>
      </c>
      <c r="M413" s="114" t="s">
        <v>321</v>
      </c>
      <c r="N413" s="115">
        <v>46136</v>
      </c>
      <c r="O413" s="115" t="s">
        <v>21</v>
      </c>
      <c r="P413" s="115" t="s">
        <v>1301</v>
      </c>
      <c r="Q413" s="114" t="s">
        <v>9796</v>
      </c>
      <c r="R413" s="114" t="s">
        <v>9796</v>
      </c>
      <c r="S413" s="114" t="s">
        <v>9796</v>
      </c>
      <c r="T413" s="114" t="s">
        <v>52</v>
      </c>
      <c r="U413" s="874"/>
      <c r="V413" s="874"/>
      <c r="W413" s="114" t="s">
        <v>9796</v>
      </c>
      <c r="X413" s="114"/>
      <c r="Y413" s="875">
        <f t="shared" si="5"/>
        <v>8.9999999999999998E-4</v>
      </c>
    </row>
    <row r="414" spans="1:25" s="3" customFormat="1" ht="30" customHeight="1" x14ac:dyDescent="0.2">
      <c r="A414" s="210">
        <v>366</v>
      </c>
      <c r="B414" s="114" t="s">
        <v>985</v>
      </c>
      <c r="C414" s="114" t="s">
        <v>986</v>
      </c>
      <c r="D414" s="114" t="s">
        <v>326</v>
      </c>
      <c r="E414" s="873">
        <v>9.2000000000000003E-4</v>
      </c>
      <c r="F414" s="114">
        <v>0.23</v>
      </c>
      <c r="G414" s="114" t="s">
        <v>347</v>
      </c>
      <c r="H414" s="114"/>
      <c r="I414" s="114" t="s">
        <v>180</v>
      </c>
      <c r="J414" s="114">
        <v>1005926492</v>
      </c>
      <c r="K414" s="115">
        <v>45782</v>
      </c>
      <c r="L414" s="114" t="s">
        <v>52</v>
      </c>
      <c r="M414" s="114" t="s">
        <v>321</v>
      </c>
      <c r="N414" s="115">
        <v>46147</v>
      </c>
      <c r="O414" s="115" t="s">
        <v>21</v>
      </c>
      <c r="P414" s="115" t="s">
        <v>1301</v>
      </c>
      <c r="Q414" s="114" t="s">
        <v>9796</v>
      </c>
      <c r="R414" s="114" t="s">
        <v>9796</v>
      </c>
      <c r="S414" s="114" t="s">
        <v>9796</v>
      </c>
      <c r="T414" s="114" t="s">
        <v>52</v>
      </c>
      <c r="U414" s="874"/>
      <c r="V414" s="874"/>
      <c r="W414" s="114" t="s">
        <v>9796</v>
      </c>
      <c r="X414" s="114"/>
      <c r="Y414" s="875">
        <f t="shared" si="5"/>
        <v>9.2000000000000003E-4</v>
      </c>
    </row>
    <row r="415" spans="1:25" s="3" customFormat="1" ht="30" customHeight="1" x14ac:dyDescent="0.2">
      <c r="A415" s="210">
        <v>367</v>
      </c>
      <c r="B415" s="114" t="s">
        <v>985</v>
      </c>
      <c r="C415" s="114" t="s">
        <v>986</v>
      </c>
      <c r="D415" s="114" t="s">
        <v>326</v>
      </c>
      <c r="E415" s="873">
        <v>9.2000000000000003E-4</v>
      </c>
      <c r="F415" s="114">
        <v>0.23</v>
      </c>
      <c r="G415" s="114" t="s">
        <v>347</v>
      </c>
      <c r="H415" s="114"/>
      <c r="I415" s="114" t="s">
        <v>180</v>
      </c>
      <c r="J415" s="114">
        <v>1005926501</v>
      </c>
      <c r="K415" s="115">
        <v>45782</v>
      </c>
      <c r="L415" s="114" t="s">
        <v>52</v>
      </c>
      <c r="M415" s="114" t="s">
        <v>321</v>
      </c>
      <c r="N415" s="115">
        <v>46147</v>
      </c>
      <c r="O415" s="115" t="s">
        <v>21</v>
      </c>
      <c r="P415" s="115" t="s">
        <v>1301</v>
      </c>
      <c r="Q415" s="114" t="s">
        <v>9796</v>
      </c>
      <c r="R415" s="114" t="s">
        <v>9796</v>
      </c>
      <c r="S415" s="114" t="s">
        <v>9796</v>
      </c>
      <c r="T415" s="114" t="s">
        <v>52</v>
      </c>
      <c r="U415" s="874"/>
      <c r="V415" s="874"/>
      <c r="W415" s="114" t="s">
        <v>9796</v>
      </c>
      <c r="X415" s="114"/>
      <c r="Y415" s="875">
        <f t="shared" si="5"/>
        <v>9.2000000000000003E-4</v>
      </c>
    </row>
    <row r="416" spans="1:25" s="3" customFormat="1" ht="30" customHeight="1" x14ac:dyDescent="0.2">
      <c r="A416" s="210">
        <v>368</v>
      </c>
      <c r="B416" s="114" t="s">
        <v>985</v>
      </c>
      <c r="C416" s="114" t="s">
        <v>986</v>
      </c>
      <c r="D416" s="114" t="s">
        <v>326</v>
      </c>
      <c r="E416" s="873">
        <v>9.2000000000000003E-4</v>
      </c>
      <c r="F416" s="114">
        <v>0.23</v>
      </c>
      <c r="G416" s="114" t="s">
        <v>347</v>
      </c>
      <c r="H416" s="114"/>
      <c r="I416" s="114" t="s">
        <v>180</v>
      </c>
      <c r="J416" s="114">
        <v>1005926505</v>
      </c>
      <c r="K416" s="115">
        <v>45782</v>
      </c>
      <c r="L416" s="114" t="s">
        <v>52</v>
      </c>
      <c r="M416" s="114" t="s">
        <v>321</v>
      </c>
      <c r="N416" s="115">
        <v>46147</v>
      </c>
      <c r="O416" s="115" t="s">
        <v>21</v>
      </c>
      <c r="P416" s="115" t="s">
        <v>1301</v>
      </c>
      <c r="Q416" s="114" t="s">
        <v>9796</v>
      </c>
      <c r="R416" s="114" t="s">
        <v>9796</v>
      </c>
      <c r="S416" s="114" t="s">
        <v>9796</v>
      </c>
      <c r="T416" s="114" t="s">
        <v>52</v>
      </c>
      <c r="U416" s="874"/>
      <c r="V416" s="874"/>
      <c r="W416" s="114" t="s">
        <v>9796</v>
      </c>
      <c r="X416" s="114"/>
      <c r="Y416" s="875">
        <f t="shared" si="5"/>
        <v>9.2000000000000003E-4</v>
      </c>
    </row>
    <row r="417" spans="1:25" s="3" customFormat="1" ht="30" customHeight="1" x14ac:dyDescent="0.2">
      <c r="A417" s="210">
        <v>369</v>
      </c>
      <c r="B417" s="114" t="s">
        <v>985</v>
      </c>
      <c r="C417" s="114" t="s">
        <v>986</v>
      </c>
      <c r="D417" s="114" t="s">
        <v>326</v>
      </c>
      <c r="E417" s="873">
        <v>9.2000000000000003E-4</v>
      </c>
      <c r="F417" s="114">
        <v>0.23</v>
      </c>
      <c r="G417" s="114" t="s">
        <v>347</v>
      </c>
      <c r="H417" s="114"/>
      <c r="I417" s="114" t="s">
        <v>180</v>
      </c>
      <c r="J417" s="114">
        <v>1005926510</v>
      </c>
      <c r="K417" s="115">
        <v>45782</v>
      </c>
      <c r="L417" s="114" t="s">
        <v>52</v>
      </c>
      <c r="M417" s="114" t="s">
        <v>321</v>
      </c>
      <c r="N417" s="115">
        <v>46147</v>
      </c>
      <c r="O417" s="115" t="s">
        <v>21</v>
      </c>
      <c r="P417" s="115" t="s">
        <v>1301</v>
      </c>
      <c r="Q417" s="114" t="s">
        <v>9796</v>
      </c>
      <c r="R417" s="114" t="s">
        <v>9796</v>
      </c>
      <c r="S417" s="114" t="s">
        <v>9796</v>
      </c>
      <c r="T417" s="114" t="s">
        <v>52</v>
      </c>
      <c r="U417" s="874"/>
      <c r="V417" s="874"/>
      <c r="W417" s="114" t="s">
        <v>9796</v>
      </c>
      <c r="X417" s="114"/>
      <c r="Y417" s="875">
        <f t="shared" si="5"/>
        <v>9.2000000000000003E-4</v>
      </c>
    </row>
    <row r="418" spans="1:25" s="3" customFormat="1" ht="30" customHeight="1" x14ac:dyDescent="0.2">
      <c r="A418" s="210">
        <v>370</v>
      </c>
      <c r="B418" s="114" t="s">
        <v>985</v>
      </c>
      <c r="C418" s="114" t="s">
        <v>986</v>
      </c>
      <c r="D418" s="114" t="s">
        <v>326</v>
      </c>
      <c r="E418" s="873">
        <v>9.2000000000000003E-4</v>
      </c>
      <c r="F418" s="114">
        <v>0.23</v>
      </c>
      <c r="G418" s="114" t="s">
        <v>347</v>
      </c>
      <c r="H418" s="114"/>
      <c r="I418" s="114" t="s">
        <v>180</v>
      </c>
      <c r="J418" s="114">
        <v>1005926512</v>
      </c>
      <c r="K418" s="115">
        <v>45782</v>
      </c>
      <c r="L418" s="114" t="s">
        <v>52</v>
      </c>
      <c r="M418" s="114" t="s">
        <v>321</v>
      </c>
      <c r="N418" s="115">
        <v>46147</v>
      </c>
      <c r="O418" s="115" t="s">
        <v>21</v>
      </c>
      <c r="P418" s="115" t="s">
        <v>1301</v>
      </c>
      <c r="Q418" s="114" t="s">
        <v>9796</v>
      </c>
      <c r="R418" s="114" t="s">
        <v>9796</v>
      </c>
      <c r="S418" s="114" t="s">
        <v>9796</v>
      </c>
      <c r="T418" s="114" t="s">
        <v>52</v>
      </c>
      <c r="U418" s="874"/>
      <c r="V418" s="874"/>
      <c r="W418" s="114" t="s">
        <v>9796</v>
      </c>
      <c r="X418" s="114"/>
      <c r="Y418" s="875">
        <f t="shared" si="5"/>
        <v>9.2000000000000003E-4</v>
      </c>
    </row>
    <row r="419" spans="1:25" s="3" customFormat="1" ht="30" customHeight="1" x14ac:dyDescent="0.2">
      <c r="A419" s="210">
        <v>371</v>
      </c>
      <c r="B419" s="114" t="s">
        <v>985</v>
      </c>
      <c r="C419" s="114" t="s">
        <v>986</v>
      </c>
      <c r="D419" s="114" t="s">
        <v>326</v>
      </c>
      <c r="E419" s="873">
        <v>9.2000000000000003E-4</v>
      </c>
      <c r="F419" s="114">
        <v>0.23</v>
      </c>
      <c r="G419" s="114" t="s">
        <v>347</v>
      </c>
      <c r="H419" s="114"/>
      <c r="I419" s="114" t="s">
        <v>180</v>
      </c>
      <c r="J419" s="114">
        <v>1005926513</v>
      </c>
      <c r="K419" s="115">
        <v>45782</v>
      </c>
      <c r="L419" s="114" t="s">
        <v>52</v>
      </c>
      <c r="M419" s="114" t="s">
        <v>321</v>
      </c>
      <c r="N419" s="115">
        <v>46147</v>
      </c>
      <c r="O419" s="115" t="s">
        <v>21</v>
      </c>
      <c r="P419" s="115" t="s">
        <v>1301</v>
      </c>
      <c r="Q419" s="114" t="s">
        <v>9796</v>
      </c>
      <c r="R419" s="114" t="s">
        <v>9796</v>
      </c>
      <c r="S419" s="114" t="s">
        <v>9796</v>
      </c>
      <c r="T419" s="114" t="s">
        <v>52</v>
      </c>
      <c r="U419" s="874"/>
      <c r="V419" s="874"/>
      <c r="W419" s="114" t="s">
        <v>9796</v>
      </c>
      <c r="X419" s="114"/>
      <c r="Y419" s="875">
        <f t="shared" si="5"/>
        <v>9.2000000000000003E-4</v>
      </c>
    </row>
    <row r="420" spans="1:25" s="3" customFormat="1" ht="30" customHeight="1" x14ac:dyDescent="0.2">
      <c r="A420" s="210">
        <v>372</v>
      </c>
      <c r="B420" s="114" t="s">
        <v>985</v>
      </c>
      <c r="C420" s="114" t="s">
        <v>986</v>
      </c>
      <c r="D420" s="114" t="s">
        <v>326</v>
      </c>
      <c r="E420" s="873">
        <v>9.2000000000000003E-4</v>
      </c>
      <c r="F420" s="114">
        <v>0.23</v>
      </c>
      <c r="G420" s="114" t="s">
        <v>347</v>
      </c>
      <c r="H420" s="114"/>
      <c r="I420" s="114" t="s">
        <v>180</v>
      </c>
      <c r="J420" s="114">
        <v>1005926518</v>
      </c>
      <c r="K420" s="115">
        <v>45782</v>
      </c>
      <c r="L420" s="114" t="s">
        <v>52</v>
      </c>
      <c r="M420" s="114" t="s">
        <v>321</v>
      </c>
      <c r="N420" s="115">
        <v>46147</v>
      </c>
      <c r="O420" s="115" t="s">
        <v>21</v>
      </c>
      <c r="P420" s="115" t="s">
        <v>1301</v>
      </c>
      <c r="Q420" s="114" t="s">
        <v>9796</v>
      </c>
      <c r="R420" s="114" t="s">
        <v>9796</v>
      </c>
      <c r="S420" s="114" t="s">
        <v>9796</v>
      </c>
      <c r="T420" s="114" t="s">
        <v>52</v>
      </c>
      <c r="U420" s="874"/>
      <c r="V420" s="874"/>
      <c r="W420" s="114" t="s">
        <v>9796</v>
      </c>
      <c r="X420" s="114"/>
      <c r="Y420" s="875">
        <f t="shared" si="5"/>
        <v>9.2000000000000003E-4</v>
      </c>
    </row>
    <row r="421" spans="1:25" s="3" customFormat="1" ht="30" customHeight="1" x14ac:dyDescent="0.2">
      <c r="A421" s="210">
        <v>373</v>
      </c>
      <c r="B421" s="114" t="s">
        <v>2844</v>
      </c>
      <c r="C421" s="114" t="s">
        <v>4531</v>
      </c>
      <c r="D421" s="114" t="s">
        <v>325</v>
      </c>
      <c r="E421" s="873">
        <v>0.15</v>
      </c>
      <c r="F421" s="114">
        <v>20</v>
      </c>
      <c r="G421" s="114" t="s">
        <v>4598</v>
      </c>
      <c r="H421" s="114"/>
      <c r="I421" s="114" t="s">
        <v>180</v>
      </c>
      <c r="J421" s="114">
        <v>1005936345</v>
      </c>
      <c r="K421" s="115">
        <v>45795</v>
      </c>
      <c r="L421" s="114" t="s">
        <v>52</v>
      </c>
      <c r="M421" s="114" t="s">
        <v>321</v>
      </c>
      <c r="N421" s="115">
        <v>46160</v>
      </c>
      <c r="O421" s="115" t="s">
        <v>21</v>
      </c>
      <c r="P421" s="115" t="s">
        <v>1301</v>
      </c>
      <c r="Q421" s="114" t="s">
        <v>9796</v>
      </c>
      <c r="R421" s="114" t="s">
        <v>9796</v>
      </c>
      <c r="S421" s="114" t="s">
        <v>9796</v>
      </c>
      <c r="T421" s="114" t="s">
        <v>52</v>
      </c>
      <c r="U421" s="874"/>
      <c r="V421" s="874"/>
      <c r="W421" s="114" t="s">
        <v>9796</v>
      </c>
      <c r="X421" s="114"/>
      <c r="Y421" s="875">
        <f t="shared" si="5"/>
        <v>0.15</v>
      </c>
    </row>
    <row r="422" spans="1:25" s="3" customFormat="1" ht="30" customHeight="1" x14ac:dyDescent="0.2">
      <c r="A422" s="210">
        <v>374</v>
      </c>
      <c r="B422" s="114" t="s">
        <v>2844</v>
      </c>
      <c r="C422" s="114" t="s">
        <v>3848</v>
      </c>
      <c r="D422" s="114" t="s">
        <v>325</v>
      </c>
      <c r="E422" s="873">
        <v>1.7000000000000001E-2</v>
      </c>
      <c r="F422" s="114">
        <v>0.4</v>
      </c>
      <c r="G422" s="114" t="s">
        <v>377</v>
      </c>
      <c r="H422" s="114"/>
      <c r="I422" s="114" t="s">
        <v>180</v>
      </c>
      <c r="J422" s="114">
        <v>1005902110</v>
      </c>
      <c r="K422" s="115">
        <v>45747</v>
      </c>
      <c r="L422" s="114" t="s">
        <v>52</v>
      </c>
      <c r="M422" s="114" t="s">
        <v>321</v>
      </c>
      <c r="N422" s="115">
        <v>46112</v>
      </c>
      <c r="O422" s="115" t="s">
        <v>21</v>
      </c>
      <c r="P422" s="115" t="s">
        <v>1301</v>
      </c>
      <c r="Q422" s="114" t="s">
        <v>9796</v>
      </c>
      <c r="R422" s="114" t="s">
        <v>9796</v>
      </c>
      <c r="S422" s="114" t="s">
        <v>9796</v>
      </c>
      <c r="T422" s="114" t="s">
        <v>52</v>
      </c>
      <c r="U422" s="874"/>
      <c r="V422" s="874"/>
      <c r="W422" s="114" t="s">
        <v>9796</v>
      </c>
      <c r="X422" s="114"/>
      <c r="Y422" s="875">
        <f t="shared" si="5"/>
        <v>1.7000000000000001E-2</v>
      </c>
    </row>
    <row r="423" spans="1:25" s="3" customFormat="1" ht="30" customHeight="1" x14ac:dyDescent="0.2">
      <c r="A423" s="210">
        <v>375</v>
      </c>
      <c r="B423" s="114" t="s">
        <v>985</v>
      </c>
      <c r="C423" s="114" t="s">
        <v>986</v>
      </c>
      <c r="D423" s="114" t="s">
        <v>326</v>
      </c>
      <c r="E423" s="873">
        <v>9.2000000000000003E-4</v>
      </c>
      <c r="F423" s="114">
        <v>0.23</v>
      </c>
      <c r="G423" s="114" t="s">
        <v>347</v>
      </c>
      <c r="H423" s="114"/>
      <c r="I423" s="114" t="s">
        <v>180</v>
      </c>
      <c r="J423" s="114">
        <v>1005926519</v>
      </c>
      <c r="K423" s="115">
        <v>45782</v>
      </c>
      <c r="L423" s="114" t="s">
        <v>52</v>
      </c>
      <c r="M423" s="114" t="s">
        <v>321</v>
      </c>
      <c r="N423" s="115">
        <v>46147</v>
      </c>
      <c r="O423" s="115" t="s">
        <v>21</v>
      </c>
      <c r="P423" s="115" t="s">
        <v>1301</v>
      </c>
      <c r="Q423" s="114" t="s">
        <v>9796</v>
      </c>
      <c r="R423" s="114" t="s">
        <v>9796</v>
      </c>
      <c r="S423" s="114" t="s">
        <v>9796</v>
      </c>
      <c r="T423" s="114" t="s">
        <v>52</v>
      </c>
      <c r="U423" s="874"/>
      <c r="V423" s="874"/>
      <c r="W423" s="114" t="s">
        <v>9796</v>
      </c>
      <c r="X423" s="114"/>
      <c r="Y423" s="875">
        <f t="shared" si="5"/>
        <v>9.2000000000000003E-4</v>
      </c>
    </row>
    <row r="424" spans="1:25" s="3" customFormat="1" ht="30" customHeight="1" x14ac:dyDescent="0.2">
      <c r="A424" s="210">
        <v>376</v>
      </c>
      <c r="B424" s="114" t="s">
        <v>2844</v>
      </c>
      <c r="C424" s="114" t="s">
        <v>3848</v>
      </c>
      <c r="D424" s="114" t="s">
        <v>325</v>
      </c>
      <c r="E424" s="873">
        <v>0.16</v>
      </c>
      <c r="F424" s="114">
        <v>20</v>
      </c>
      <c r="G424" s="114" t="s">
        <v>4598</v>
      </c>
      <c r="H424" s="114"/>
      <c r="I424" s="114" t="s">
        <v>180</v>
      </c>
      <c r="J424" s="114">
        <v>1005936343</v>
      </c>
      <c r="K424" s="115">
        <v>45795</v>
      </c>
      <c r="L424" s="114" t="s">
        <v>52</v>
      </c>
      <c r="M424" s="114" t="s">
        <v>321</v>
      </c>
      <c r="N424" s="115">
        <v>46160</v>
      </c>
      <c r="O424" s="115" t="s">
        <v>21</v>
      </c>
      <c r="P424" s="115" t="s">
        <v>1301</v>
      </c>
      <c r="Q424" s="114" t="s">
        <v>9796</v>
      </c>
      <c r="R424" s="114" t="s">
        <v>9796</v>
      </c>
      <c r="S424" s="114" t="s">
        <v>9796</v>
      </c>
      <c r="T424" s="114" t="s">
        <v>52</v>
      </c>
      <c r="U424" s="874"/>
      <c r="V424" s="874"/>
      <c r="W424" s="114" t="s">
        <v>9796</v>
      </c>
      <c r="X424" s="114"/>
      <c r="Y424" s="875">
        <f t="shared" si="5"/>
        <v>0.16</v>
      </c>
    </row>
    <row r="425" spans="1:25" s="3" customFormat="1" ht="30" customHeight="1" x14ac:dyDescent="0.2">
      <c r="A425" s="210">
        <v>377</v>
      </c>
      <c r="B425" s="114" t="s">
        <v>5472</v>
      </c>
      <c r="C425" s="114" t="s">
        <v>5473</v>
      </c>
      <c r="D425" s="114" t="s">
        <v>326</v>
      </c>
      <c r="E425" s="873">
        <v>2.5000000000000001E-2</v>
      </c>
      <c r="F425" s="114">
        <v>0.4</v>
      </c>
      <c r="G425" s="114" t="s">
        <v>362</v>
      </c>
      <c r="H425" s="114"/>
      <c r="I425" s="114" t="s">
        <v>180</v>
      </c>
      <c r="J425" s="114">
        <v>1005947622</v>
      </c>
      <c r="K425" s="115">
        <v>45810</v>
      </c>
      <c r="L425" s="114" t="s">
        <v>52</v>
      </c>
      <c r="M425" s="114" t="s">
        <v>321</v>
      </c>
      <c r="N425" s="115">
        <v>46175</v>
      </c>
      <c r="O425" s="115" t="s">
        <v>21</v>
      </c>
      <c r="P425" s="115" t="s">
        <v>1301</v>
      </c>
      <c r="Q425" s="114" t="s">
        <v>9796</v>
      </c>
      <c r="R425" s="114" t="s">
        <v>9796</v>
      </c>
      <c r="S425" s="114" t="s">
        <v>9796</v>
      </c>
      <c r="T425" s="114" t="s">
        <v>52</v>
      </c>
      <c r="U425" s="874"/>
      <c r="V425" s="874"/>
      <c r="W425" s="114" t="s">
        <v>9796</v>
      </c>
      <c r="X425" s="114"/>
      <c r="Y425" s="875">
        <f t="shared" si="5"/>
        <v>2.5000000000000001E-2</v>
      </c>
    </row>
    <row r="426" spans="1:25" s="3" customFormat="1" ht="30" customHeight="1" x14ac:dyDescent="0.2">
      <c r="A426" s="210">
        <v>378</v>
      </c>
      <c r="B426" s="114" t="s">
        <v>4413</v>
      </c>
      <c r="C426" s="114" t="s">
        <v>4414</v>
      </c>
      <c r="D426" s="114" t="s">
        <v>325</v>
      </c>
      <c r="E426" s="873">
        <v>0.127</v>
      </c>
      <c r="F426" s="114">
        <v>20</v>
      </c>
      <c r="G426" s="114" t="s">
        <v>1211</v>
      </c>
      <c r="H426" s="114"/>
      <c r="I426" s="114" t="s">
        <v>180</v>
      </c>
      <c r="J426" s="114">
        <v>1005915327</v>
      </c>
      <c r="K426" s="115">
        <v>45762</v>
      </c>
      <c r="L426" s="114" t="s">
        <v>52</v>
      </c>
      <c r="M426" s="114" t="s">
        <v>296</v>
      </c>
      <c r="N426" s="115">
        <v>46127</v>
      </c>
      <c r="O426" s="115" t="s">
        <v>21</v>
      </c>
      <c r="P426" s="115" t="s">
        <v>1301</v>
      </c>
      <c r="Q426" s="114" t="s">
        <v>9796</v>
      </c>
      <c r="R426" s="114" t="s">
        <v>9796</v>
      </c>
      <c r="S426" s="114" t="s">
        <v>9796</v>
      </c>
      <c r="T426" s="114" t="s">
        <v>52</v>
      </c>
      <c r="U426" s="874"/>
      <c r="V426" s="874"/>
      <c r="W426" s="114" t="s">
        <v>9796</v>
      </c>
      <c r="X426" s="114"/>
      <c r="Y426" s="875">
        <f t="shared" si="5"/>
        <v>0.127</v>
      </c>
    </row>
    <row r="427" spans="1:25" s="3" customFormat="1" ht="30" customHeight="1" x14ac:dyDescent="0.2">
      <c r="A427" s="210">
        <v>379</v>
      </c>
      <c r="B427" s="114" t="s">
        <v>4461</v>
      </c>
      <c r="C427" s="114" t="s">
        <v>4462</v>
      </c>
      <c r="D427" s="114" t="s">
        <v>323</v>
      </c>
      <c r="E427" s="873">
        <v>6.0000000000000001E-3</v>
      </c>
      <c r="F427" s="114">
        <v>0.23</v>
      </c>
      <c r="G427" s="114" t="s">
        <v>357</v>
      </c>
      <c r="H427" s="114"/>
      <c r="I427" s="114" t="s">
        <v>180</v>
      </c>
      <c r="J427" s="114">
        <v>1005911216</v>
      </c>
      <c r="K427" s="115">
        <v>45757</v>
      </c>
      <c r="L427" s="114" t="s">
        <v>52</v>
      </c>
      <c r="M427" s="114" t="s">
        <v>321</v>
      </c>
      <c r="N427" s="115">
        <v>46122</v>
      </c>
      <c r="O427" s="115" t="s">
        <v>21</v>
      </c>
      <c r="P427" s="115" t="s">
        <v>1301</v>
      </c>
      <c r="Q427" s="114" t="s">
        <v>9796</v>
      </c>
      <c r="R427" s="114" t="s">
        <v>9796</v>
      </c>
      <c r="S427" s="114" t="s">
        <v>9796</v>
      </c>
      <c r="T427" s="114" t="s">
        <v>52</v>
      </c>
      <c r="U427" s="874"/>
      <c r="V427" s="874"/>
      <c r="W427" s="114" t="s">
        <v>9796</v>
      </c>
      <c r="X427" s="114"/>
      <c r="Y427" s="875">
        <f t="shared" si="5"/>
        <v>6.0000000000000001E-3</v>
      </c>
    </row>
    <row r="428" spans="1:25" s="3" customFormat="1" ht="30" customHeight="1" x14ac:dyDescent="0.2">
      <c r="A428" s="210">
        <v>380</v>
      </c>
      <c r="B428" s="114" t="s">
        <v>3822</v>
      </c>
      <c r="C428" s="114" t="s">
        <v>4463</v>
      </c>
      <c r="D428" s="114" t="s">
        <v>325</v>
      </c>
      <c r="E428" s="873">
        <v>0.02</v>
      </c>
      <c r="F428" s="114">
        <v>0.4</v>
      </c>
      <c r="G428" s="114" t="s">
        <v>374</v>
      </c>
      <c r="H428" s="114"/>
      <c r="I428" s="114" t="s">
        <v>180</v>
      </c>
      <c r="J428" s="114">
        <v>1005915618</v>
      </c>
      <c r="K428" s="115">
        <v>45762</v>
      </c>
      <c r="L428" s="114" t="s">
        <v>52</v>
      </c>
      <c r="M428" s="114" t="s">
        <v>321</v>
      </c>
      <c r="N428" s="115">
        <v>46127</v>
      </c>
      <c r="O428" s="115" t="s">
        <v>21</v>
      </c>
      <c r="P428" s="115" t="s">
        <v>1301</v>
      </c>
      <c r="Q428" s="114" t="s">
        <v>9796</v>
      </c>
      <c r="R428" s="114" t="s">
        <v>9796</v>
      </c>
      <c r="S428" s="114" t="s">
        <v>9796</v>
      </c>
      <c r="T428" s="114" t="s">
        <v>52</v>
      </c>
      <c r="U428" s="874"/>
      <c r="V428" s="874"/>
      <c r="W428" s="114" t="s">
        <v>9796</v>
      </c>
      <c r="X428" s="114"/>
      <c r="Y428" s="875">
        <f t="shared" si="5"/>
        <v>0.02</v>
      </c>
    </row>
    <row r="429" spans="1:25" s="3" customFormat="1" ht="30" customHeight="1" x14ac:dyDescent="0.2">
      <c r="A429" s="210">
        <v>381</v>
      </c>
      <c r="B429" s="114" t="s">
        <v>729</v>
      </c>
      <c r="C429" s="114" t="s">
        <v>730</v>
      </c>
      <c r="D429" s="114" t="s">
        <v>326</v>
      </c>
      <c r="E429" s="873">
        <v>9.8400000000000001E-2</v>
      </c>
      <c r="F429" s="114">
        <v>0.4</v>
      </c>
      <c r="G429" s="114" t="s">
        <v>279</v>
      </c>
      <c r="H429" s="114"/>
      <c r="I429" s="114" t="s">
        <v>180</v>
      </c>
      <c r="J429" s="114">
        <v>1005913345</v>
      </c>
      <c r="K429" s="115">
        <v>45758</v>
      </c>
      <c r="L429" s="114" t="s">
        <v>52</v>
      </c>
      <c r="M429" s="114" t="s">
        <v>321</v>
      </c>
      <c r="N429" s="115">
        <v>46123</v>
      </c>
      <c r="O429" s="115" t="s">
        <v>21</v>
      </c>
      <c r="P429" s="115" t="s">
        <v>1301</v>
      </c>
      <c r="Q429" s="114" t="s">
        <v>9796</v>
      </c>
      <c r="R429" s="114" t="s">
        <v>9796</v>
      </c>
      <c r="S429" s="114" t="s">
        <v>9796</v>
      </c>
      <c r="T429" s="114" t="s">
        <v>52</v>
      </c>
      <c r="U429" s="874"/>
      <c r="V429" s="874"/>
      <c r="W429" s="114" t="s">
        <v>9796</v>
      </c>
      <c r="X429" s="114"/>
      <c r="Y429" s="875">
        <f t="shared" si="5"/>
        <v>9.8400000000000001E-2</v>
      </c>
    </row>
    <row r="430" spans="1:25" s="3" customFormat="1" ht="30" customHeight="1" x14ac:dyDescent="0.2">
      <c r="A430" s="210">
        <v>382</v>
      </c>
      <c r="B430" s="114" t="s">
        <v>4464</v>
      </c>
      <c r="C430" s="114" t="s">
        <v>4465</v>
      </c>
      <c r="D430" s="114" t="s">
        <v>326</v>
      </c>
      <c r="E430" s="873">
        <v>9.6799999999999994E-3</v>
      </c>
      <c r="F430" s="114">
        <v>0.23</v>
      </c>
      <c r="G430" s="114" t="s">
        <v>337</v>
      </c>
      <c r="H430" s="114"/>
      <c r="I430" s="114" t="s">
        <v>180</v>
      </c>
      <c r="J430" s="114">
        <v>1005916353</v>
      </c>
      <c r="K430" s="115">
        <v>45763</v>
      </c>
      <c r="L430" s="114" t="s">
        <v>52</v>
      </c>
      <c r="M430" s="114" t="s">
        <v>321</v>
      </c>
      <c r="N430" s="115">
        <v>46128</v>
      </c>
      <c r="O430" s="115" t="s">
        <v>21</v>
      </c>
      <c r="P430" s="115" t="s">
        <v>1301</v>
      </c>
      <c r="Q430" s="114" t="s">
        <v>9796</v>
      </c>
      <c r="R430" s="114" t="s">
        <v>9796</v>
      </c>
      <c r="S430" s="114" t="s">
        <v>9796</v>
      </c>
      <c r="T430" s="114" t="s">
        <v>52</v>
      </c>
      <c r="U430" s="874"/>
      <c r="V430" s="874"/>
      <c r="W430" s="114" t="s">
        <v>9796</v>
      </c>
      <c r="X430" s="114"/>
      <c r="Y430" s="875">
        <f t="shared" si="5"/>
        <v>9.6799999999999994E-3</v>
      </c>
    </row>
    <row r="431" spans="1:25" s="3" customFormat="1" ht="30" customHeight="1" x14ac:dyDescent="0.2">
      <c r="A431" s="210">
        <v>383</v>
      </c>
      <c r="B431" s="114" t="s">
        <v>4466</v>
      </c>
      <c r="C431" s="114" t="s">
        <v>4467</v>
      </c>
      <c r="D431" s="114" t="s">
        <v>326</v>
      </c>
      <c r="E431" s="873">
        <v>8.0000000000000002E-3</v>
      </c>
      <c r="F431" s="114">
        <v>0.23</v>
      </c>
      <c r="G431" s="114" t="s">
        <v>363</v>
      </c>
      <c r="H431" s="114"/>
      <c r="I431" s="114" t="s">
        <v>180</v>
      </c>
      <c r="J431" s="114">
        <v>1005918461</v>
      </c>
      <c r="K431" s="115">
        <v>45764</v>
      </c>
      <c r="L431" s="114" t="s">
        <v>52</v>
      </c>
      <c r="M431" s="114" t="s">
        <v>321</v>
      </c>
      <c r="N431" s="115">
        <v>46129</v>
      </c>
      <c r="O431" s="115" t="s">
        <v>21</v>
      </c>
      <c r="P431" s="115" t="s">
        <v>1301</v>
      </c>
      <c r="Q431" s="114" t="s">
        <v>9796</v>
      </c>
      <c r="R431" s="114" t="s">
        <v>9796</v>
      </c>
      <c r="S431" s="114" t="s">
        <v>9796</v>
      </c>
      <c r="T431" s="114" t="s">
        <v>52</v>
      </c>
      <c r="U431" s="874"/>
      <c r="V431" s="874"/>
      <c r="W431" s="114" t="s">
        <v>9796</v>
      </c>
      <c r="X431" s="114"/>
      <c r="Y431" s="875">
        <f t="shared" si="5"/>
        <v>8.0000000000000002E-3</v>
      </c>
    </row>
    <row r="432" spans="1:25" s="3" customFormat="1" ht="30" customHeight="1" x14ac:dyDescent="0.2">
      <c r="A432" s="210">
        <v>384</v>
      </c>
      <c r="B432" s="114" t="s">
        <v>4468</v>
      </c>
      <c r="C432" s="114" t="s">
        <v>4469</v>
      </c>
      <c r="D432" s="114" t="s">
        <v>326</v>
      </c>
      <c r="E432" s="873">
        <v>6.0000000000000001E-3</v>
      </c>
      <c r="F432" s="114">
        <v>0.23</v>
      </c>
      <c r="G432" s="114" t="s">
        <v>365</v>
      </c>
      <c r="H432" s="114"/>
      <c r="I432" s="114" t="s">
        <v>180</v>
      </c>
      <c r="J432" s="114">
        <v>1005912348</v>
      </c>
      <c r="K432" s="115">
        <v>45758</v>
      </c>
      <c r="L432" s="114" t="s">
        <v>52</v>
      </c>
      <c r="M432" s="114" t="s">
        <v>321</v>
      </c>
      <c r="N432" s="115">
        <v>46123</v>
      </c>
      <c r="O432" s="115" t="s">
        <v>21</v>
      </c>
      <c r="P432" s="115" t="s">
        <v>1301</v>
      </c>
      <c r="Q432" s="114" t="s">
        <v>9796</v>
      </c>
      <c r="R432" s="114" t="s">
        <v>9796</v>
      </c>
      <c r="S432" s="114" t="s">
        <v>9796</v>
      </c>
      <c r="T432" s="114" t="s">
        <v>52</v>
      </c>
      <c r="U432" s="874"/>
      <c r="V432" s="874"/>
      <c r="W432" s="114" t="s">
        <v>9796</v>
      </c>
      <c r="X432" s="114"/>
      <c r="Y432" s="875">
        <f t="shared" si="5"/>
        <v>6.0000000000000001E-3</v>
      </c>
    </row>
    <row r="433" spans="1:25" s="3" customFormat="1" ht="30" customHeight="1" x14ac:dyDescent="0.2">
      <c r="A433" s="210">
        <v>385</v>
      </c>
      <c r="B433" s="114" t="s">
        <v>727</v>
      </c>
      <c r="C433" s="114" t="s">
        <v>728</v>
      </c>
      <c r="D433" s="114" t="s">
        <v>325</v>
      </c>
      <c r="E433" s="873">
        <v>0.21</v>
      </c>
      <c r="F433" s="114">
        <v>20</v>
      </c>
      <c r="G433" s="114" t="s">
        <v>602</v>
      </c>
      <c r="H433" s="114"/>
      <c r="I433" s="114" t="s">
        <v>180</v>
      </c>
      <c r="J433" s="114">
        <v>1005912361</v>
      </c>
      <c r="K433" s="115">
        <v>45758</v>
      </c>
      <c r="L433" s="114" t="s">
        <v>52</v>
      </c>
      <c r="M433" s="114" t="s">
        <v>321</v>
      </c>
      <c r="N433" s="115">
        <v>46123</v>
      </c>
      <c r="O433" s="115" t="s">
        <v>21</v>
      </c>
      <c r="P433" s="115" t="s">
        <v>1301</v>
      </c>
      <c r="Q433" s="114" t="s">
        <v>9796</v>
      </c>
      <c r="R433" s="114" t="s">
        <v>9796</v>
      </c>
      <c r="S433" s="114" t="s">
        <v>9796</v>
      </c>
      <c r="T433" s="114" t="s">
        <v>52</v>
      </c>
      <c r="U433" s="874"/>
      <c r="V433" s="874"/>
      <c r="W433" s="114" t="s">
        <v>9796</v>
      </c>
      <c r="X433" s="114"/>
      <c r="Y433" s="875">
        <f t="shared" si="5"/>
        <v>0.21</v>
      </c>
    </row>
    <row r="434" spans="1:25" s="3" customFormat="1" ht="30" customHeight="1" x14ac:dyDescent="0.2">
      <c r="A434" s="210">
        <v>386</v>
      </c>
      <c r="B434" s="114" t="s">
        <v>4470</v>
      </c>
      <c r="C434" s="114" t="s">
        <v>4471</v>
      </c>
      <c r="D434" s="114" t="s">
        <v>325</v>
      </c>
      <c r="E434" s="873">
        <v>0.24</v>
      </c>
      <c r="F434" s="114">
        <v>20</v>
      </c>
      <c r="G434" s="114" t="s">
        <v>558</v>
      </c>
      <c r="H434" s="114"/>
      <c r="I434" s="114" t="s">
        <v>180</v>
      </c>
      <c r="J434" s="114">
        <v>1005913346</v>
      </c>
      <c r="K434" s="115">
        <v>45758</v>
      </c>
      <c r="L434" s="114" t="s">
        <v>52</v>
      </c>
      <c r="M434" s="114" t="s">
        <v>321</v>
      </c>
      <c r="N434" s="115">
        <v>46123</v>
      </c>
      <c r="O434" s="115" t="s">
        <v>21</v>
      </c>
      <c r="P434" s="115" t="s">
        <v>1301</v>
      </c>
      <c r="Q434" s="114" t="s">
        <v>9796</v>
      </c>
      <c r="R434" s="114" t="s">
        <v>9796</v>
      </c>
      <c r="S434" s="114" t="s">
        <v>9796</v>
      </c>
      <c r="T434" s="114" t="s">
        <v>52</v>
      </c>
      <c r="U434" s="874"/>
      <c r="V434" s="874"/>
      <c r="W434" s="114" t="s">
        <v>9796</v>
      </c>
      <c r="X434" s="114"/>
      <c r="Y434" s="875">
        <f t="shared" ref="Y434:Y497" si="6">E434</f>
        <v>0.24</v>
      </c>
    </row>
    <row r="435" spans="1:25" s="3" customFormat="1" ht="30" customHeight="1" x14ac:dyDescent="0.2">
      <c r="A435" s="210">
        <v>387</v>
      </c>
      <c r="B435" s="114" t="s">
        <v>4472</v>
      </c>
      <c r="C435" s="114" t="s">
        <v>4473</v>
      </c>
      <c r="D435" s="114" t="s">
        <v>323</v>
      </c>
      <c r="E435" s="873">
        <v>0.35</v>
      </c>
      <c r="F435" s="114">
        <v>20</v>
      </c>
      <c r="G435" s="114" t="s">
        <v>385</v>
      </c>
      <c r="H435" s="114"/>
      <c r="I435" s="114" t="s">
        <v>180</v>
      </c>
      <c r="J435" s="114">
        <v>1005915341</v>
      </c>
      <c r="K435" s="115">
        <v>45762</v>
      </c>
      <c r="L435" s="114" t="s">
        <v>52</v>
      </c>
      <c r="M435" s="114" t="s">
        <v>321</v>
      </c>
      <c r="N435" s="115">
        <v>46127</v>
      </c>
      <c r="O435" s="115" t="s">
        <v>21</v>
      </c>
      <c r="P435" s="115" t="s">
        <v>1301</v>
      </c>
      <c r="Q435" s="114" t="s">
        <v>9796</v>
      </c>
      <c r="R435" s="114" t="s">
        <v>9796</v>
      </c>
      <c r="S435" s="114" t="s">
        <v>9796</v>
      </c>
      <c r="T435" s="114" t="s">
        <v>52</v>
      </c>
      <c r="U435" s="874"/>
      <c r="V435" s="874"/>
      <c r="W435" s="114" t="s">
        <v>9796</v>
      </c>
      <c r="X435" s="114"/>
      <c r="Y435" s="875">
        <f t="shared" si="6"/>
        <v>0.35</v>
      </c>
    </row>
    <row r="436" spans="1:25" s="3" customFormat="1" ht="30" customHeight="1" x14ac:dyDescent="0.2">
      <c r="A436" s="210">
        <v>388</v>
      </c>
      <c r="B436" s="114" t="s">
        <v>898</v>
      </c>
      <c r="C436" s="114" t="s">
        <v>899</v>
      </c>
      <c r="D436" s="114" t="s">
        <v>324</v>
      </c>
      <c r="E436" s="873">
        <v>8.8969999999999994E-2</v>
      </c>
      <c r="F436" s="114">
        <v>0.4</v>
      </c>
      <c r="G436" s="114" t="s">
        <v>344</v>
      </c>
      <c r="H436" s="114"/>
      <c r="I436" s="114" t="s">
        <v>180</v>
      </c>
      <c r="J436" s="114">
        <v>1005915342</v>
      </c>
      <c r="K436" s="115">
        <v>45762</v>
      </c>
      <c r="L436" s="114" t="s">
        <v>52</v>
      </c>
      <c r="M436" s="114" t="s">
        <v>321</v>
      </c>
      <c r="N436" s="115">
        <v>46127</v>
      </c>
      <c r="O436" s="115" t="s">
        <v>21</v>
      </c>
      <c r="P436" s="115" t="s">
        <v>1301</v>
      </c>
      <c r="Q436" s="114" t="s">
        <v>9796</v>
      </c>
      <c r="R436" s="114" t="s">
        <v>9796</v>
      </c>
      <c r="S436" s="114" t="s">
        <v>9796</v>
      </c>
      <c r="T436" s="114" t="s">
        <v>52</v>
      </c>
      <c r="U436" s="874"/>
      <c r="V436" s="874"/>
      <c r="W436" s="114" t="s">
        <v>9796</v>
      </c>
      <c r="X436" s="114"/>
      <c r="Y436" s="875">
        <f t="shared" si="6"/>
        <v>8.8969999999999994E-2</v>
      </c>
    </row>
    <row r="437" spans="1:25" s="3" customFormat="1" ht="30" customHeight="1" x14ac:dyDescent="0.2">
      <c r="A437" s="210">
        <v>389</v>
      </c>
      <c r="B437" s="114" t="s">
        <v>4474</v>
      </c>
      <c r="C437" s="114" t="s">
        <v>4475</v>
      </c>
      <c r="D437" s="114" t="s">
        <v>326</v>
      </c>
      <c r="E437" s="873">
        <v>7.1999999999999998E-3</v>
      </c>
      <c r="F437" s="114">
        <v>0.23</v>
      </c>
      <c r="G437" s="114" t="s">
        <v>813</v>
      </c>
      <c r="H437" s="114"/>
      <c r="I437" s="114" t="s">
        <v>180</v>
      </c>
      <c r="J437" s="114">
        <v>1005918618</v>
      </c>
      <c r="K437" s="115">
        <v>45769</v>
      </c>
      <c r="L437" s="114" t="s">
        <v>52</v>
      </c>
      <c r="M437" s="114" t="s">
        <v>321</v>
      </c>
      <c r="N437" s="115">
        <v>46134</v>
      </c>
      <c r="O437" s="115" t="s">
        <v>21</v>
      </c>
      <c r="P437" s="115" t="s">
        <v>1301</v>
      </c>
      <c r="Q437" s="114" t="s">
        <v>9796</v>
      </c>
      <c r="R437" s="114" t="s">
        <v>9796</v>
      </c>
      <c r="S437" s="114" t="s">
        <v>9796</v>
      </c>
      <c r="T437" s="114" t="s">
        <v>52</v>
      </c>
      <c r="U437" s="874"/>
      <c r="V437" s="874"/>
      <c r="W437" s="114" t="s">
        <v>9796</v>
      </c>
      <c r="X437" s="114"/>
      <c r="Y437" s="875">
        <f t="shared" si="6"/>
        <v>7.1999999999999998E-3</v>
      </c>
    </row>
    <row r="438" spans="1:25" s="3" customFormat="1" ht="30" customHeight="1" x14ac:dyDescent="0.2">
      <c r="A438" s="210">
        <v>390</v>
      </c>
      <c r="B438" s="114" t="s">
        <v>4476</v>
      </c>
      <c r="C438" s="114" t="s">
        <v>4477</v>
      </c>
      <c r="D438" s="114" t="s">
        <v>326</v>
      </c>
      <c r="E438" s="873">
        <v>1.7999999999999999E-2</v>
      </c>
      <c r="F438" s="114">
        <v>0.4</v>
      </c>
      <c r="G438" s="114" t="s">
        <v>363</v>
      </c>
      <c r="H438" s="114"/>
      <c r="I438" s="114" t="s">
        <v>180</v>
      </c>
      <c r="J438" s="114">
        <v>1005918462</v>
      </c>
      <c r="K438" s="115">
        <v>45764</v>
      </c>
      <c r="L438" s="114" t="s">
        <v>52</v>
      </c>
      <c r="M438" s="114" t="s">
        <v>321</v>
      </c>
      <c r="N438" s="115">
        <v>46129</v>
      </c>
      <c r="O438" s="115" t="s">
        <v>21</v>
      </c>
      <c r="P438" s="115" t="s">
        <v>1301</v>
      </c>
      <c r="Q438" s="114" t="s">
        <v>9796</v>
      </c>
      <c r="R438" s="114" t="s">
        <v>9796</v>
      </c>
      <c r="S438" s="114" t="s">
        <v>9796</v>
      </c>
      <c r="T438" s="114" t="s">
        <v>52</v>
      </c>
      <c r="U438" s="874"/>
      <c r="V438" s="874"/>
      <c r="W438" s="114" t="s">
        <v>9796</v>
      </c>
      <c r="X438" s="114"/>
      <c r="Y438" s="875">
        <f t="shared" si="6"/>
        <v>1.7999999999999999E-2</v>
      </c>
    </row>
    <row r="439" spans="1:25" s="3" customFormat="1" ht="30" customHeight="1" x14ac:dyDescent="0.2">
      <c r="A439" s="210">
        <v>391</v>
      </c>
      <c r="B439" s="114" t="s">
        <v>4478</v>
      </c>
      <c r="C439" s="114" t="s">
        <v>4479</v>
      </c>
      <c r="D439" s="114" t="s">
        <v>322</v>
      </c>
      <c r="E439" s="873">
        <v>0.18</v>
      </c>
      <c r="F439" s="114">
        <v>0.4</v>
      </c>
      <c r="G439" s="114" t="s">
        <v>369</v>
      </c>
      <c r="H439" s="114"/>
      <c r="I439" s="114" t="s">
        <v>180</v>
      </c>
      <c r="J439" s="114">
        <v>1005918463</v>
      </c>
      <c r="K439" s="115">
        <v>45764</v>
      </c>
      <c r="L439" s="114" t="s">
        <v>52</v>
      </c>
      <c r="M439" s="114" t="s">
        <v>321</v>
      </c>
      <c r="N439" s="115">
        <v>46129</v>
      </c>
      <c r="O439" s="115" t="s">
        <v>21</v>
      </c>
      <c r="P439" s="115" t="s">
        <v>1301</v>
      </c>
      <c r="Q439" s="114" t="s">
        <v>9796</v>
      </c>
      <c r="R439" s="114" t="s">
        <v>9796</v>
      </c>
      <c r="S439" s="114" t="s">
        <v>9796</v>
      </c>
      <c r="T439" s="114" t="s">
        <v>52</v>
      </c>
      <c r="U439" s="874"/>
      <c r="V439" s="874"/>
      <c r="W439" s="114" t="s">
        <v>9796</v>
      </c>
      <c r="X439" s="114"/>
      <c r="Y439" s="875">
        <f t="shared" si="6"/>
        <v>0.18</v>
      </c>
    </row>
    <row r="440" spans="1:25" s="3" customFormat="1" ht="30" customHeight="1" x14ac:dyDescent="0.2">
      <c r="A440" s="210">
        <v>392</v>
      </c>
      <c r="B440" s="114" t="s">
        <v>1253</v>
      </c>
      <c r="C440" s="114" t="s">
        <v>4480</v>
      </c>
      <c r="D440" s="114" t="s">
        <v>325</v>
      </c>
      <c r="E440" s="873">
        <v>2.5000000000000001E-2</v>
      </c>
      <c r="F440" s="114">
        <v>0.4</v>
      </c>
      <c r="G440" s="114" t="s">
        <v>857</v>
      </c>
      <c r="H440" s="114"/>
      <c r="I440" s="114" t="s">
        <v>180</v>
      </c>
      <c r="J440" s="114">
        <v>1005918619</v>
      </c>
      <c r="K440" s="115">
        <v>45769</v>
      </c>
      <c r="L440" s="114" t="s">
        <v>52</v>
      </c>
      <c r="M440" s="114" t="s">
        <v>321</v>
      </c>
      <c r="N440" s="115">
        <v>46134</v>
      </c>
      <c r="O440" s="115" t="s">
        <v>21</v>
      </c>
      <c r="P440" s="115" t="s">
        <v>1301</v>
      </c>
      <c r="Q440" s="114" t="s">
        <v>9796</v>
      </c>
      <c r="R440" s="114" t="s">
        <v>9796</v>
      </c>
      <c r="S440" s="114" t="s">
        <v>9796</v>
      </c>
      <c r="T440" s="114" t="s">
        <v>52</v>
      </c>
      <c r="U440" s="874"/>
      <c r="V440" s="874"/>
      <c r="W440" s="114" t="s">
        <v>9796</v>
      </c>
      <c r="X440" s="114"/>
      <c r="Y440" s="875">
        <f t="shared" si="6"/>
        <v>2.5000000000000001E-2</v>
      </c>
    </row>
    <row r="441" spans="1:25" s="3" customFormat="1" ht="30" customHeight="1" x14ac:dyDescent="0.2">
      <c r="A441" s="210">
        <v>393</v>
      </c>
      <c r="B441" s="114" t="s">
        <v>4481</v>
      </c>
      <c r="C441" s="114" t="s">
        <v>4482</v>
      </c>
      <c r="D441" s="114" t="s">
        <v>326</v>
      </c>
      <c r="E441" s="873">
        <v>0.01</v>
      </c>
      <c r="F441" s="114">
        <v>0.4</v>
      </c>
      <c r="G441" s="114" t="s">
        <v>342</v>
      </c>
      <c r="H441" s="114"/>
      <c r="I441" s="114" t="s">
        <v>180</v>
      </c>
      <c r="J441" s="114">
        <v>1005913932</v>
      </c>
      <c r="K441" s="115">
        <v>45761</v>
      </c>
      <c r="L441" s="114" t="s">
        <v>52</v>
      </c>
      <c r="M441" s="114" t="s">
        <v>321</v>
      </c>
      <c r="N441" s="115">
        <v>46126</v>
      </c>
      <c r="O441" s="115" t="s">
        <v>21</v>
      </c>
      <c r="P441" s="115" t="s">
        <v>1301</v>
      </c>
      <c r="Q441" s="114" t="s">
        <v>9796</v>
      </c>
      <c r="R441" s="114" t="s">
        <v>9796</v>
      </c>
      <c r="S441" s="114" t="s">
        <v>9796</v>
      </c>
      <c r="T441" s="114" t="s">
        <v>52</v>
      </c>
      <c r="U441" s="874"/>
      <c r="V441" s="874"/>
      <c r="W441" s="114" t="s">
        <v>9796</v>
      </c>
      <c r="X441" s="114"/>
      <c r="Y441" s="875">
        <f t="shared" si="6"/>
        <v>0.01</v>
      </c>
    </row>
    <row r="442" spans="1:25" s="3" customFormat="1" ht="30" customHeight="1" x14ac:dyDescent="0.2">
      <c r="A442" s="210">
        <v>394</v>
      </c>
      <c r="B442" s="114" t="s">
        <v>4483</v>
      </c>
      <c r="C442" s="114" t="s">
        <v>4484</v>
      </c>
      <c r="D442" s="114" t="s">
        <v>324</v>
      </c>
      <c r="E442" s="873">
        <v>5.0000000000000001E-3</v>
      </c>
      <c r="F442" s="114">
        <v>0.23</v>
      </c>
      <c r="G442" s="114" t="s">
        <v>364</v>
      </c>
      <c r="H442" s="114"/>
      <c r="I442" s="114" t="s">
        <v>180</v>
      </c>
      <c r="J442" s="114">
        <v>1005945826</v>
      </c>
      <c r="K442" s="115">
        <v>45806</v>
      </c>
      <c r="L442" s="114" t="s">
        <v>52</v>
      </c>
      <c r="M442" s="114" t="s">
        <v>321</v>
      </c>
      <c r="N442" s="115">
        <v>46171</v>
      </c>
      <c r="O442" s="115" t="s">
        <v>21</v>
      </c>
      <c r="P442" s="115" t="s">
        <v>1301</v>
      </c>
      <c r="Q442" s="114" t="s">
        <v>9796</v>
      </c>
      <c r="R442" s="114" t="s">
        <v>9796</v>
      </c>
      <c r="S442" s="114" t="s">
        <v>9796</v>
      </c>
      <c r="T442" s="114" t="s">
        <v>52</v>
      </c>
      <c r="U442" s="874"/>
      <c r="V442" s="874"/>
      <c r="W442" s="114" t="s">
        <v>9796</v>
      </c>
      <c r="X442" s="114"/>
      <c r="Y442" s="875">
        <f t="shared" si="6"/>
        <v>5.0000000000000001E-3</v>
      </c>
    </row>
    <row r="443" spans="1:25" s="3" customFormat="1" ht="30" customHeight="1" x14ac:dyDescent="0.2">
      <c r="A443" s="210">
        <v>395</v>
      </c>
      <c r="B443" s="114" t="s">
        <v>4483</v>
      </c>
      <c r="C443" s="114" t="s">
        <v>4484</v>
      </c>
      <c r="D443" s="114" t="s">
        <v>324</v>
      </c>
      <c r="E443" s="873">
        <v>2E-3</v>
      </c>
      <c r="F443" s="114">
        <v>0.23</v>
      </c>
      <c r="G443" s="114" t="s">
        <v>364</v>
      </c>
      <c r="H443" s="114"/>
      <c r="I443" s="114" t="s">
        <v>180</v>
      </c>
      <c r="J443" s="114">
        <v>1005918464</v>
      </c>
      <c r="K443" s="115">
        <v>45764</v>
      </c>
      <c r="L443" s="114" t="s">
        <v>52</v>
      </c>
      <c r="M443" s="114" t="s">
        <v>321</v>
      </c>
      <c r="N443" s="115">
        <v>46129</v>
      </c>
      <c r="O443" s="115" t="s">
        <v>21</v>
      </c>
      <c r="P443" s="115" t="s">
        <v>1301</v>
      </c>
      <c r="Q443" s="114" t="s">
        <v>9796</v>
      </c>
      <c r="R443" s="114" t="s">
        <v>9796</v>
      </c>
      <c r="S443" s="114" t="s">
        <v>9796</v>
      </c>
      <c r="T443" s="114" t="s">
        <v>52</v>
      </c>
      <c r="U443" s="874"/>
      <c r="V443" s="874"/>
      <c r="W443" s="114" t="s">
        <v>9796</v>
      </c>
      <c r="X443" s="114"/>
      <c r="Y443" s="875">
        <f t="shared" si="6"/>
        <v>2E-3</v>
      </c>
    </row>
    <row r="444" spans="1:25" s="3" customFormat="1" ht="30" customHeight="1" x14ac:dyDescent="0.2">
      <c r="A444" s="210">
        <v>396</v>
      </c>
      <c r="B444" s="114" t="s">
        <v>4415</v>
      </c>
      <c r="C444" s="114" t="s">
        <v>4416</v>
      </c>
      <c r="D444" s="114" t="s">
        <v>325</v>
      </c>
      <c r="E444" s="873">
        <v>0.4</v>
      </c>
      <c r="F444" s="114">
        <v>20</v>
      </c>
      <c r="G444" s="114" t="s">
        <v>378</v>
      </c>
      <c r="H444" s="114"/>
      <c r="I444" s="114" t="s">
        <v>180</v>
      </c>
      <c r="J444" s="114">
        <v>1005920444</v>
      </c>
      <c r="K444" s="115">
        <v>45771</v>
      </c>
      <c r="L444" s="114" t="s">
        <v>52</v>
      </c>
      <c r="M444" s="114" t="s">
        <v>321</v>
      </c>
      <c r="N444" s="115">
        <v>46136</v>
      </c>
      <c r="O444" s="115" t="s">
        <v>21</v>
      </c>
      <c r="P444" s="115" t="s">
        <v>1301</v>
      </c>
      <c r="Q444" s="114" t="s">
        <v>9796</v>
      </c>
      <c r="R444" s="114" t="s">
        <v>9796</v>
      </c>
      <c r="S444" s="114" t="s">
        <v>9796</v>
      </c>
      <c r="T444" s="114" t="s">
        <v>52</v>
      </c>
      <c r="U444" s="874"/>
      <c r="V444" s="874"/>
      <c r="W444" s="114" t="s">
        <v>9796</v>
      </c>
      <c r="X444" s="114"/>
      <c r="Y444" s="875">
        <f t="shared" si="6"/>
        <v>0.4</v>
      </c>
    </row>
    <row r="445" spans="1:25" s="3" customFormat="1" ht="30" customHeight="1" x14ac:dyDescent="0.2">
      <c r="A445" s="210">
        <v>397</v>
      </c>
      <c r="B445" s="114" t="s">
        <v>5474</v>
      </c>
      <c r="C445" s="114" t="s">
        <v>5475</v>
      </c>
      <c r="D445" s="114" t="s">
        <v>322</v>
      </c>
      <c r="E445" s="873">
        <v>0.1</v>
      </c>
      <c r="F445" s="114">
        <v>20</v>
      </c>
      <c r="G445" s="114" t="s">
        <v>346</v>
      </c>
      <c r="H445" s="114"/>
      <c r="I445" s="114" t="s">
        <v>180</v>
      </c>
      <c r="J445" s="114">
        <v>1005963649</v>
      </c>
      <c r="K445" s="115">
        <v>45831</v>
      </c>
      <c r="L445" s="114" t="s">
        <v>52</v>
      </c>
      <c r="M445" s="114" t="s">
        <v>321</v>
      </c>
      <c r="N445" s="115">
        <v>46196</v>
      </c>
      <c r="O445" s="115" t="s">
        <v>21</v>
      </c>
      <c r="P445" s="115" t="s">
        <v>1301</v>
      </c>
      <c r="Q445" s="114" t="s">
        <v>9796</v>
      </c>
      <c r="R445" s="114" t="s">
        <v>9796</v>
      </c>
      <c r="S445" s="114" t="s">
        <v>9796</v>
      </c>
      <c r="T445" s="114" t="s">
        <v>52</v>
      </c>
      <c r="U445" s="874"/>
      <c r="V445" s="874"/>
      <c r="W445" s="114" t="s">
        <v>9796</v>
      </c>
      <c r="X445" s="114"/>
      <c r="Y445" s="875">
        <f t="shared" si="6"/>
        <v>0.1</v>
      </c>
    </row>
    <row r="446" spans="1:25" s="3" customFormat="1" ht="30" customHeight="1" x14ac:dyDescent="0.2">
      <c r="A446" s="210">
        <v>398</v>
      </c>
      <c r="B446" s="114" t="s">
        <v>3849</v>
      </c>
      <c r="C446" s="114" t="s">
        <v>3850</v>
      </c>
      <c r="D446" s="114" t="s">
        <v>326</v>
      </c>
      <c r="E446" s="873">
        <v>3.5649999999999999</v>
      </c>
      <c r="F446" s="114">
        <v>20</v>
      </c>
      <c r="G446" s="114" t="s">
        <v>903</v>
      </c>
      <c r="H446" s="114"/>
      <c r="I446" s="114" t="s">
        <v>180</v>
      </c>
      <c r="J446" s="114">
        <v>1005900119</v>
      </c>
      <c r="K446" s="115">
        <v>45744</v>
      </c>
      <c r="L446" s="114" t="s">
        <v>52</v>
      </c>
      <c r="M446" s="114" t="s">
        <v>296</v>
      </c>
      <c r="N446" s="115">
        <v>46109</v>
      </c>
      <c r="O446" s="115" t="s">
        <v>21</v>
      </c>
      <c r="P446" s="115" t="s">
        <v>1302</v>
      </c>
      <c r="Q446" s="114" t="s">
        <v>9796</v>
      </c>
      <c r="R446" s="114" t="s">
        <v>9796</v>
      </c>
      <c r="S446" s="114" t="s">
        <v>9796</v>
      </c>
      <c r="T446" s="114" t="s">
        <v>52</v>
      </c>
      <c r="U446" s="874"/>
      <c r="V446" s="874"/>
      <c r="W446" s="114" t="s">
        <v>9796</v>
      </c>
      <c r="X446" s="114"/>
      <c r="Y446" s="875">
        <f t="shared" si="6"/>
        <v>3.5649999999999999</v>
      </c>
    </row>
    <row r="447" spans="1:25" s="3" customFormat="1" ht="30" customHeight="1" x14ac:dyDescent="0.2">
      <c r="A447" s="210">
        <v>399</v>
      </c>
      <c r="B447" s="114" t="s">
        <v>9798</v>
      </c>
      <c r="C447" s="114" t="s">
        <v>9799</v>
      </c>
      <c r="D447" s="114" t="s">
        <v>322</v>
      </c>
      <c r="E447" s="873">
        <v>0.99</v>
      </c>
      <c r="F447" s="114">
        <v>20</v>
      </c>
      <c r="G447" s="114" t="s">
        <v>356</v>
      </c>
      <c r="H447" s="114"/>
      <c r="I447" s="114" t="s">
        <v>180</v>
      </c>
      <c r="J447" s="114">
        <v>1005996656</v>
      </c>
      <c r="K447" s="115">
        <v>45870</v>
      </c>
      <c r="L447" s="114" t="s">
        <v>52</v>
      </c>
      <c r="M447" s="114" t="s">
        <v>296</v>
      </c>
      <c r="N447" s="115">
        <v>46235</v>
      </c>
      <c r="O447" s="115" t="s">
        <v>21</v>
      </c>
      <c r="P447" s="115" t="s">
        <v>1301</v>
      </c>
      <c r="Q447" s="114" t="s">
        <v>9796</v>
      </c>
      <c r="R447" s="114" t="s">
        <v>9796</v>
      </c>
      <c r="S447" s="114" t="s">
        <v>9796</v>
      </c>
      <c r="T447" s="114" t="s">
        <v>52</v>
      </c>
      <c r="U447" s="874"/>
      <c r="V447" s="874"/>
      <c r="W447" s="114" t="s">
        <v>9796</v>
      </c>
      <c r="X447" s="114"/>
      <c r="Y447" s="875">
        <f t="shared" si="6"/>
        <v>0.99</v>
      </c>
    </row>
    <row r="448" spans="1:25" s="3" customFormat="1" ht="30" customHeight="1" x14ac:dyDescent="0.2">
      <c r="A448" s="210">
        <v>400</v>
      </c>
      <c r="B448" s="114" t="s">
        <v>4483</v>
      </c>
      <c r="C448" s="114" t="s">
        <v>4532</v>
      </c>
      <c r="D448" s="114" t="s">
        <v>324</v>
      </c>
      <c r="E448" s="873">
        <v>5.0000000000000001E-3</v>
      </c>
      <c r="F448" s="114">
        <v>0.4</v>
      </c>
      <c r="G448" s="114" t="s">
        <v>364</v>
      </c>
      <c r="H448" s="114"/>
      <c r="I448" s="114" t="s">
        <v>180</v>
      </c>
      <c r="J448" s="114">
        <v>1005945828</v>
      </c>
      <c r="K448" s="115">
        <v>45806</v>
      </c>
      <c r="L448" s="114" t="s">
        <v>52</v>
      </c>
      <c r="M448" s="114" t="s">
        <v>321</v>
      </c>
      <c r="N448" s="115">
        <v>46171</v>
      </c>
      <c r="O448" s="115" t="s">
        <v>21</v>
      </c>
      <c r="P448" s="115" t="s">
        <v>1301</v>
      </c>
      <c r="Q448" s="114" t="s">
        <v>9796</v>
      </c>
      <c r="R448" s="114" t="s">
        <v>9796</v>
      </c>
      <c r="S448" s="114" t="s">
        <v>9796</v>
      </c>
      <c r="T448" s="114" t="s">
        <v>52</v>
      </c>
      <c r="U448" s="874"/>
      <c r="V448" s="874"/>
      <c r="W448" s="114" t="s">
        <v>9796</v>
      </c>
      <c r="X448" s="114"/>
      <c r="Y448" s="875">
        <f t="shared" si="6"/>
        <v>5.0000000000000001E-3</v>
      </c>
    </row>
    <row r="449" spans="1:25" s="3" customFormat="1" ht="30" customHeight="1" x14ac:dyDescent="0.2">
      <c r="A449" s="210">
        <v>401</v>
      </c>
      <c r="B449" s="114" t="s">
        <v>4483</v>
      </c>
      <c r="C449" s="114" t="s">
        <v>4484</v>
      </c>
      <c r="D449" s="114" t="s">
        <v>324</v>
      </c>
      <c r="E449" s="873">
        <v>3.0000000000000001E-3</v>
      </c>
      <c r="F449" s="114">
        <v>0.4</v>
      </c>
      <c r="G449" s="114" t="s">
        <v>364</v>
      </c>
      <c r="H449" s="114"/>
      <c r="I449" s="114" t="s">
        <v>180</v>
      </c>
      <c r="J449" s="114">
        <v>1005945830</v>
      </c>
      <c r="K449" s="115">
        <v>45806</v>
      </c>
      <c r="L449" s="114" t="s">
        <v>52</v>
      </c>
      <c r="M449" s="114" t="s">
        <v>321</v>
      </c>
      <c r="N449" s="115">
        <v>46171</v>
      </c>
      <c r="O449" s="115" t="s">
        <v>21</v>
      </c>
      <c r="P449" s="115" t="s">
        <v>1301</v>
      </c>
      <c r="Q449" s="114" t="s">
        <v>9796</v>
      </c>
      <c r="R449" s="114" t="s">
        <v>9796</v>
      </c>
      <c r="S449" s="114" t="s">
        <v>9796</v>
      </c>
      <c r="T449" s="114" t="s">
        <v>52</v>
      </c>
      <c r="U449" s="874"/>
      <c r="V449" s="874"/>
      <c r="W449" s="114" t="s">
        <v>9796</v>
      </c>
      <c r="X449" s="114"/>
      <c r="Y449" s="875">
        <f t="shared" si="6"/>
        <v>3.0000000000000001E-3</v>
      </c>
    </row>
    <row r="450" spans="1:25" s="3" customFormat="1" ht="30" customHeight="1" x14ac:dyDescent="0.2">
      <c r="A450" s="210">
        <v>402</v>
      </c>
      <c r="B450" s="114" t="s">
        <v>4485</v>
      </c>
      <c r="C450" s="114" t="s">
        <v>4486</v>
      </c>
      <c r="D450" s="114" t="s">
        <v>326</v>
      </c>
      <c r="E450" s="873">
        <v>6.0000000000000001E-3</v>
      </c>
      <c r="F450" s="114">
        <v>0.23</v>
      </c>
      <c r="G450" s="114" t="s">
        <v>365</v>
      </c>
      <c r="H450" s="114"/>
      <c r="I450" s="114" t="s">
        <v>180</v>
      </c>
      <c r="J450" s="114">
        <v>1005917631</v>
      </c>
      <c r="K450" s="115">
        <v>45764</v>
      </c>
      <c r="L450" s="114" t="s">
        <v>52</v>
      </c>
      <c r="M450" s="114" t="s">
        <v>321</v>
      </c>
      <c r="N450" s="115">
        <v>46129</v>
      </c>
      <c r="O450" s="115" t="s">
        <v>21</v>
      </c>
      <c r="P450" s="115" t="s">
        <v>1301</v>
      </c>
      <c r="Q450" s="114" t="s">
        <v>9796</v>
      </c>
      <c r="R450" s="114" t="s">
        <v>9796</v>
      </c>
      <c r="S450" s="114" t="s">
        <v>9796</v>
      </c>
      <c r="T450" s="114" t="s">
        <v>52</v>
      </c>
      <c r="U450" s="874"/>
      <c r="V450" s="874"/>
      <c r="W450" s="114" t="s">
        <v>9796</v>
      </c>
      <c r="X450" s="114"/>
      <c r="Y450" s="875">
        <f t="shared" si="6"/>
        <v>6.0000000000000001E-3</v>
      </c>
    </row>
    <row r="451" spans="1:25" s="3" customFormat="1" ht="30" customHeight="1" x14ac:dyDescent="0.2">
      <c r="A451" s="210">
        <v>403</v>
      </c>
      <c r="B451" s="114" t="s">
        <v>4483</v>
      </c>
      <c r="C451" s="114" t="s">
        <v>4484</v>
      </c>
      <c r="D451" s="114" t="s">
        <v>324</v>
      </c>
      <c r="E451" s="873">
        <v>0.01</v>
      </c>
      <c r="F451" s="114">
        <v>0.4</v>
      </c>
      <c r="G451" s="114" t="s">
        <v>364</v>
      </c>
      <c r="H451" s="114"/>
      <c r="I451" s="114" t="s">
        <v>180</v>
      </c>
      <c r="J451" s="114">
        <v>1005945831</v>
      </c>
      <c r="K451" s="115">
        <v>45806</v>
      </c>
      <c r="L451" s="114" t="s">
        <v>52</v>
      </c>
      <c r="M451" s="114" t="s">
        <v>321</v>
      </c>
      <c r="N451" s="115">
        <v>46171</v>
      </c>
      <c r="O451" s="115" t="s">
        <v>21</v>
      </c>
      <c r="P451" s="115" t="s">
        <v>1301</v>
      </c>
      <c r="Q451" s="114" t="s">
        <v>9796</v>
      </c>
      <c r="R451" s="114" t="s">
        <v>9796</v>
      </c>
      <c r="S451" s="114" t="s">
        <v>9796</v>
      </c>
      <c r="T451" s="114" t="s">
        <v>52</v>
      </c>
      <c r="U451" s="874"/>
      <c r="V451" s="874"/>
      <c r="W451" s="114" t="s">
        <v>9796</v>
      </c>
      <c r="X451" s="114"/>
      <c r="Y451" s="875">
        <f t="shared" si="6"/>
        <v>0.01</v>
      </c>
    </row>
    <row r="452" spans="1:25" s="3" customFormat="1" ht="30" customHeight="1" x14ac:dyDescent="0.2">
      <c r="A452" s="210">
        <v>404</v>
      </c>
      <c r="B452" s="114" t="s">
        <v>4483</v>
      </c>
      <c r="C452" s="114" t="s">
        <v>4484</v>
      </c>
      <c r="D452" s="114" t="s">
        <v>324</v>
      </c>
      <c r="E452" s="873">
        <v>3.0000000000000001E-3</v>
      </c>
      <c r="F452" s="114">
        <v>0.23</v>
      </c>
      <c r="G452" s="114" t="s">
        <v>364</v>
      </c>
      <c r="H452" s="114"/>
      <c r="I452" s="114" t="s">
        <v>180</v>
      </c>
      <c r="J452" s="114">
        <v>1005918452</v>
      </c>
      <c r="K452" s="115">
        <v>45764</v>
      </c>
      <c r="L452" s="114" t="s">
        <v>52</v>
      </c>
      <c r="M452" s="114" t="s">
        <v>321</v>
      </c>
      <c r="N452" s="115">
        <v>46129</v>
      </c>
      <c r="O452" s="115" t="s">
        <v>21</v>
      </c>
      <c r="P452" s="115" t="s">
        <v>1301</v>
      </c>
      <c r="Q452" s="114" t="s">
        <v>9796</v>
      </c>
      <c r="R452" s="114" t="s">
        <v>9796</v>
      </c>
      <c r="S452" s="114" t="s">
        <v>9796</v>
      </c>
      <c r="T452" s="114" t="s">
        <v>52</v>
      </c>
      <c r="U452" s="874"/>
      <c r="V452" s="874"/>
      <c r="W452" s="114" t="s">
        <v>9796</v>
      </c>
      <c r="X452" s="114"/>
      <c r="Y452" s="875">
        <f t="shared" si="6"/>
        <v>3.0000000000000001E-3</v>
      </c>
    </row>
    <row r="453" spans="1:25" s="3" customFormat="1" ht="30" customHeight="1" x14ac:dyDescent="0.2">
      <c r="A453" s="210">
        <v>405</v>
      </c>
      <c r="B453" s="114" t="s">
        <v>4487</v>
      </c>
      <c r="C453" s="114" t="s">
        <v>4488</v>
      </c>
      <c r="D453" s="114" t="s">
        <v>325</v>
      </c>
      <c r="E453" s="873">
        <v>6.0000000000000001E-3</v>
      </c>
      <c r="F453" s="114">
        <v>0.23</v>
      </c>
      <c r="G453" s="114" t="s">
        <v>602</v>
      </c>
      <c r="H453" s="114"/>
      <c r="I453" s="114" t="s">
        <v>180</v>
      </c>
      <c r="J453" s="114">
        <v>1005916507</v>
      </c>
      <c r="K453" s="115">
        <v>45763</v>
      </c>
      <c r="L453" s="114" t="s">
        <v>52</v>
      </c>
      <c r="M453" s="114" t="s">
        <v>321</v>
      </c>
      <c r="N453" s="115">
        <v>46128</v>
      </c>
      <c r="O453" s="115" t="s">
        <v>21</v>
      </c>
      <c r="P453" s="115" t="s">
        <v>1301</v>
      </c>
      <c r="Q453" s="114" t="s">
        <v>9796</v>
      </c>
      <c r="R453" s="114" t="s">
        <v>9796</v>
      </c>
      <c r="S453" s="114" t="s">
        <v>9796</v>
      </c>
      <c r="T453" s="114" t="s">
        <v>52</v>
      </c>
      <c r="U453" s="874"/>
      <c r="V453" s="874"/>
      <c r="W453" s="114" t="s">
        <v>9796</v>
      </c>
      <c r="X453" s="114"/>
      <c r="Y453" s="875">
        <f t="shared" si="6"/>
        <v>6.0000000000000001E-3</v>
      </c>
    </row>
    <row r="454" spans="1:25" s="3" customFormat="1" ht="30" customHeight="1" x14ac:dyDescent="0.2">
      <c r="A454" s="210">
        <v>406</v>
      </c>
      <c r="B454" s="114" t="s">
        <v>4489</v>
      </c>
      <c r="C454" s="114" t="s">
        <v>4490</v>
      </c>
      <c r="D454" s="114" t="s">
        <v>325</v>
      </c>
      <c r="E454" s="873">
        <v>0.01</v>
      </c>
      <c r="F454" s="114">
        <v>0.4</v>
      </c>
      <c r="G454" s="114" t="s">
        <v>336</v>
      </c>
      <c r="H454" s="114"/>
      <c r="I454" s="114" t="s">
        <v>180</v>
      </c>
      <c r="J454" s="114">
        <v>1005913948</v>
      </c>
      <c r="K454" s="115">
        <v>45761</v>
      </c>
      <c r="L454" s="114" t="s">
        <v>52</v>
      </c>
      <c r="M454" s="114" t="s">
        <v>321</v>
      </c>
      <c r="N454" s="115">
        <v>46126</v>
      </c>
      <c r="O454" s="115" t="s">
        <v>21</v>
      </c>
      <c r="P454" s="115" t="s">
        <v>1301</v>
      </c>
      <c r="Q454" s="114" t="s">
        <v>9796</v>
      </c>
      <c r="R454" s="114" t="s">
        <v>9796</v>
      </c>
      <c r="S454" s="114" t="s">
        <v>9796</v>
      </c>
      <c r="T454" s="114" t="s">
        <v>52</v>
      </c>
      <c r="U454" s="874"/>
      <c r="V454" s="874"/>
      <c r="W454" s="114" t="s">
        <v>9796</v>
      </c>
      <c r="X454" s="114"/>
      <c r="Y454" s="875">
        <f t="shared" si="6"/>
        <v>0.01</v>
      </c>
    </row>
    <row r="455" spans="1:25" s="3" customFormat="1" ht="30" customHeight="1" x14ac:dyDescent="0.2">
      <c r="A455" s="210">
        <v>407</v>
      </c>
      <c r="B455" s="114" t="s">
        <v>841</v>
      </c>
      <c r="C455" s="114" t="s">
        <v>4491</v>
      </c>
      <c r="D455" s="114" t="s">
        <v>323</v>
      </c>
      <c r="E455" s="873">
        <v>5.0000000000000001E-3</v>
      </c>
      <c r="F455" s="114">
        <v>0.4</v>
      </c>
      <c r="G455" s="114" t="s">
        <v>4515</v>
      </c>
      <c r="H455" s="114"/>
      <c r="I455" s="114" t="s">
        <v>180</v>
      </c>
      <c r="J455" s="114">
        <v>1005911185</v>
      </c>
      <c r="K455" s="115">
        <v>45757</v>
      </c>
      <c r="L455" s="114" t="s">
        <v>52</v>
      </c>
      <c r="M455" s="114" t="s">
        <v>321</v>
      </c>
      <c r="N455" s="115">
        <v>46122</v>
      </c>
      <c r="O455" s="115" t="s">
        <v>21</v>
      </c>
      <c r="P455" s="115" t="s">
        <v>1301</v>
      </c>
      <c r="Q455" s="114" t="s">
        <v>9796</v>
      </c>
      <c r="R455" s="114" t="s">
        <v>9796</v>
      </c>
      <c r="S455" s="114" t="s">
        <v>9796</v>
      </c>
      <c r="T455" s="114" t="s">
        <v>52</v>
      </c>
      <c r="U455" s="874"/>
      <c r="V455" s="874"/>
      <c r="W455" s="114" t="s">
        <v>9796</v>
      </c>
      <c r="X455" s="114"/>
      <c r="Y455" s="875">
        <f t="shared" si="6"/>
        <v>5.0000000000000001E-3</v>
      </c>
    </row>
    <row r="456" spans="1:25" s="3" customFormat="1" ht="30" customHeight="1" x14ac:dyDescent="0.2">
      <c r="A456" s="210">
        <v>408</v>
      </c>
      <c r="B456" s="114" t="s">
        <v>4492</v>
      </c>
      <c r="C456" s="114" t="s">
        <v>4493</v>
      </c>
      <c r="D456" s="114" t="s">
        <v>323</v>
      </c>
      <c r="E456" s="873">
        <v>2.2960000000000001E-2</v>
      </c>
      <c r="F456" s="114">
        <v>0.4</v>
      </c>
      <c r="G456" s="114" t="s">
        <v>492</v>
      </c>
      <c r="H456" s="114"/>
      <c r="I456" s="114" t="s">
        <v>180</v>
      </c>
      <c r="J456" s="114">
        <v>1005916980</v>
      </c>
      <c r="K456" s="115">
        <v>45763</v>
      </c>
      <c r="L456" s="114" t="s">
        <v>52</v>
      </c>
      <c r="M456" s="114" t="s">
        <v>321</v>
      </c>
      <c r="N456" s="115">
        <v>46128</v>
      </c>
      <c r="O456" s="115" t="s">
        <v>21</v>
      </c>
      <c r="P456" s="115" t="s">
        <v>1301</v>
      </c>
      <c r="Q456" s="114" t="s">
        <v>9796</v>
      </c>
      <c r="R456" s="114" t="s">
        <v>9796</v>
      </c>
      <c r="S456" s="114" t="s">
        <v>9796</v>
      </c>
      <c r="T456" s="114" t="s">
        <v>52</v>
      </c>
      <c r="U456" s="874"/>
      <c r="V456" s="874"/>
      <c r="W456" s="114" t="s">
        <v>9796</v>
      </c>
      <c r="X456" s="114"/>
      <c r="Y456" s="875">
        <f t="shared" si="6"/>
        <v>2.2960000000000001E-2</v>
      </c>
    </row>
    <row r="457" spans="1:25" s="3" customFormat="1" ht="30" customHeight="1" x14ac:dyDescent="0.2">
      <c r="A457" s="210">
        <v>409</v>
      </c>
      <c r="B457" s="114" t="s">
        <v>4492</v>
      </c>
      <c r="C457" s="114" t="s">
        <v>4494</v>
      </c>
      <c r="D457" s="114" t="s">
        <v>323</v>
      </c>
      <c r="E457" s="873">
        <v>5.0000000000000001E-3</v>
      </c>
      <c r="F457" s="114">
        <v>0.4</v>
      </c>
      <c r="G457" s="114" t="s">
        <v>385</v>
      </c>
      <c r="H457" s="114"/>
      <c r="I457" s="114" t="s">
        <v>180</v>
      </c>
      <c r="J457" s="114">
        <v>1005911115</v>
      </c>
      <c r="K457" s="115">
        <v>45757</v>
      </c>
      <c r="L457" s="114" t="s">
        <v>52</v>
      </c>
      <c r="M457" s="114" t="s">
        <v>321</v>
      </c>
      <c r="N457" s="115">
        <v>46122</v>
      </c>
      <c r="O457" s="115" t="s">
        <v>21</v>
      </c>
      <c r="P457" s="115" t="s">
        <v>1301</v>
      </c>
      <c r="Q457" s="114" t="s">
        <v>9796</v>
      </c>
      <c r="R457" s="114" t="s">
        <v>9796</v>
      </c>
      <c r="S457" s="114" t="s">
        <v>9796</v>
      </c>
      <c r="T457" s="114" t="s">
        <v>52</v>
      </c>
      <c r="U457" s="874"/>
      <c r="V457" s="874"/>
      <c r="W457" s="114" t="s">
        <v>9796</v>
      </c>
      <c r="X457" s="114"/>
      <c r="Y457" s="875">
        <f t="shared" si="6"/>
        <v>5.0000000000000001E-3</v>
      </c>
    </row>
    <row r="458" spans="1:25" s="3" customFormat="1" ht="30" customHeight="1" x14ac:dyDescent="0.2">
      <c r="A458" s="210">
        <v>410</v>
      </c>
      <c r="B458" s="114" t="s">
        <v>4492</v>
      </c>
      <c r="C458" s="114" t="s">
        <v>4495</v>
      </c>
      <c r="D458" s="114" t="s">
        <v>323</v>
      </c>
      <c r="E458" s="873">
        <v>1.7000000000000001E-2</v>
      </c>
      <c r="F458" s="114">
        <v>0.4</v>
      </c>
      <c r="G458" s="114" t="s">
        <v>385</v>
      </c>
      <c r="H458" s="114"/>
      <c r="I458" s="114" t="s">
        <v>180</v>
      </c>
      <c r="J458" s="114">
        <v>1005911119</v>
      </c>
      <c r="K458" s="115">
        <v>45757</v>
      </c>
      <c r="L458" s="114" t="s">
        <v>52</v>
      </c>
      <c r="M458" s="114" t="s">
        <v>321</v>
      </c>
      <c r="N458" s="115">
        <v>46122</v>
      </c>
      <c r="O458" s="115" t="s">
        <v>21</v>
      </c>
      <c r="P458" s="115" t="s">
        <v>1301</v>
      </c>
      <c r="Q458" s="114" t="s">
        <v>9796</v>
      </c>
      <c r="R458" s="114" t="s">
        <v>9796</v>
      </c>
      <c r="S458" s="114" t="s">
        <v>9796</v>
      </c>
      <c r="T458" s="114" t="s">
        <v>52</v>
      </c>
      <c r="U458" s="874"/>
      <c r="V458" s="874"/>
      <c r="W458" s="114" t="s">
        <v>9796</v>
      </c>
      <c r="X458" s="114"/>
      <c r="Y458" s="875">
        <f t="shared" si="6"/>
        <v>1.7000000000000001E-2</v>
      </c>
    </row>
    <row r="459" spans="1:25" s="3" customFormat="1" ht="30" customHeight="1" x14ac:dyDescent="0.2">
      <c r="A459" s="210">
        <v>411</v>
      </c>
      <c r="B459" s="114" t="s">
        <v>841</v>
      </c>
      <c r="C459" s="114" t="s">
        <v>4533</v>
      </c>
      <c r="D459" s="114" t="s">
        <v>323</v>
      </c>
      <c r="E459" s="873">
        <v>0.112</v>
      </c>
      <c r="F459" s="114">
        <v>0.4</v>
      </c>
      <c r="G459" s="114" t="s">
        <v>4599</v>
      </c>
      <c r="H459" s="114"/>
      <c r="I459" s="114" t="s">
        <v>180</v>
      </c>
      <c r="J459" s="114">
        <v>1005929216</v>
      </c>
      <c r="K459" s="115">
        <v>45785</v>
      </c>
      <c r="L459" s="114" t="s">
        <v>52</v>
      </c>
      <c r="M459" s="114" t="s">
        <v>321</v>
      </c>
      <c r="N459" s="115">
        <v>46150</v>
      </c>
      <c r="O459" s="115" t="s">
        <v>21</v>
      </c>
      <c r="P459" s="115" t="s">
        <v>1301</v>
      </c>
      <c r="Q459" s="114" t="s">
        <v>9796</v>
      </c>
      <c r="R459" s="114" t="s">
        <v>9796</v>
      </c>
      <c r="S459" s="114" t="s">
        <v>9796</v>
      </c>
      <c r="T459" s="114" t="s">
        <v>52</v>
      </c>
      <c r="U459" s="874"/>
      <c r="V459" s="874"/>
      <c r="W459" s="114" t="s">
        <v>9796</v>
      </c>
      <c r="X459" s="114"/>
      <c r="Y459" s="875">
        <f t="shared" si="6"/>
        <v>0.112</v>
      </c>
    </row>
    <row r="460" spans="1:25" s="3" customFormat="1" ht="30" customHeight="1" x14ac:dyDescent="0.2">
      <c r="A460" s="210">
        <v>412</v>
      </c>
      <c r="B460" s="114" t="s">
        <v>841</v>
      </c>
      <c r="C460" s="114" t="s">
        <v>4491</v>
      </c>
      <c r="D460" s="114" t="s">
        <v>323</v>
      </c>
      <c r="E460" s="873">
        <v>0.02</v>
      </c>
      <c r="F460" s="114">
        <v>0.4</v>
      </c>
      <c r="G460" s="114" t="s">
        <v>492</v>
      </c>
      <c r="H460" s="114"/>
      <c r="I460" s="114" t="s">
        <v>180</v>
      </c>
      <c r="J460" s="114">
        <v>1005911187</v>
      </c>
      <c r="K460" s="115">
        <v>45757</v>
      </c>
      <c r="L460" s="114" t="s">
        <v>52</v>
      </c>
      <c r="M460" s="114" t="s">
        <v>321</v>
      </c>
      <c r="N460" s="115">
        <v>46122</v>
      </c>
      <c r="O460" s="115" t="s">
        <v>21</v>
      </c>
      <c r="P460" s="115" t="s">
        <v>1301</v>
      </c>
      <c r="Q460" s="114" t="s">
        <v>9796</v>
      </c>
      <c r="R460" s="114" t="s">
        <v>9796</v>
      </c>
      <c r="S460" s="114" t="s">
        <v>9796</v>
      </c>
      <c r="T460" s="114" t="s">
        <v>52</v>
      </c>
      <c r="U460" s="874"/>
      <c r="V460" s="874"/>
      <c r="W460" s="114" t="s">
        <v>9796</v>
      </c>
      <c r="X460" s="114"/>
      <c r="Y460" s="875">
        <f t="shared" si="6"/>
        <v>0.02</v>
      </c>
    </row>
    <row r="461" spans="1:25" s="3" customFormat="1" ht="30" customHeight="1" x14ac:dyDescent="0.2">
      <c r="A461" s="210">
        <v>413</v>
      </c>
      <c r="B461" s="114" t="s">
        <v>4492</v>
      </c>
      <c r="C461" s="114" t="s">
        <v>4496</v>
      </c>
      <c r="D461" s="114" t="s">
        <v>323</v>
      </c>
      <c r="E461" s="873">
        <v>3.0000000000000001E-3</v>
      </c>
      <c r="F461" s="114">
        <v>0.4</v>
      </c>
      <c r="G461" s="114" t="s">
        <v>492</v>
      </c>
      <c r="H461" s="114"/>
      <c r="I461" s="114" t="s">
        <v>180</v>
      </c>
      <c r="J461" s="114">
        <v>1005911124</v>
      </c>
      <c r="K461" s="115">
        <v>45757</v>
      </c>
      <c r="L461" s="114" t="s">
        <v>52</v>
      </c>
      <c r="M461" s="114" t="s">
        <v>321</v>
      </c>
      <c r="N461" s="115">
        <v>46122</v>
      </c>
      <c r="O461" s="115" t="s">
        <v>21</v>
      </c>
      <c r="P461" s="115" t="s">
        <v>1301</v>
      </c>
      <c r="Q461" s="114" t="s">
        <v>9796</v>
      </c>
      <c r="R461" s="114" t="s">
        <v>9796</v>
      </c>
      <c r="S461" s="114" t="s">
        <v>9796</v>
      </c>
      <c r="T461" s="114" t="s">
        <v>52</v>
      </c>
      <c r="U461" s="874"/>
      <c r="V461" s="874"/>
      <c r="W461" s="114" t="s">
        <v>9796</v>
      </c>
      <c r="X461" s="114"/>
      <c r="Y461" s="875">
        <f t="shared" si="6"/>
        <v>3.0000000000000001E-3</v>
      </c>
    </row>
    <row r="462" spans="1:25" s="3" customFormat="1" ht="30" customHeight="1" x14ac:dyDescent="0.2">
      <c r="A462" s="210">
        <v>414</v>
      </c>
      <c r="B462" s="114" t="s">
        <v>4417</v>
      </c>
      <c r="C462" s="114" t="s">
        <v>4418</v>
      </c>
      <c r="D462" s="114" t="s">
        <v>323</v>
      </c>
      <c r="E462" s="873">
        <v>9.8400000000000001E-2</v>
      </c>
      <c r="F462" s="114">
        <v>0.4</v>
      </c>
      <c r="G462" s="114" t="s">
        <v>386</v>
      </c>
      <c r="H462" s="114"/>
      <c r="I462" s="114" t="s">
        <v>180</v>
      </c>
      <c r="J462" s="114">
        <v>1005920446</v>
      </c>
      <c r="K462" s="115">
        <v>45771</v>
      </c>
      <c r="L462" s="114" t="s">
        <v>52</v>
      </c>
      <c r="M462" s="114" t="s">
        <v>321</v>
      </c>
      <c r="N462" s="115">
        <v>46136</v>
      </c>
      <c r="O462" s="115" t="s">
        <v>21</v>
      </c>
      <c r="P462" s="115" t="s">
        <v>1301</v>
      </c>
      <c r="Q462" s="114" t="s">
        <v>9796</v>
      </c>
      <c r="R462" s="114" t="s">
        <v>9796</v>
      </c>
      <c r="S462" s="114" t="s">
        <v>9796</v>
      </c>
      <c r="T462" s="114" t="s">
        <v>52</v>
      </c>
      <c r="U462" s="874"/>
      <c r="V462" s="874"/>
      <c r="W462" s="114" t="s">
        <v>9796</v>
      </c>
      <c r="X462" s="114"/>
      <c r="Y462" s="875">
        <f t="shared" si="6"/>
        <v>9.8400000000000001E-2</v>
      </c>
    </row>
    <row r="463" spans="1:25" s="3" customFormat="1" ht="30" customHeight="1" x14ac:dyDescent="0.2">
      <c r="A463" s="210">
        <v>415</v>
      </c>
      <c r="B463" s="114" t="s">
        <v>4497</v>
      </c>
      <c r="C463" s="114" t="s">
        <v>4498</v>
      </c>
      <c r="D463" s="114" t="s">
        <v>325</v>
      </c>
      <c r="E463" s="873">
        <v>7.1399999999999996E-3</v>
      </c>
      <c r="F463" s="114">
        <v>0.23</v>
      </c>
      <c r="G463" s="114" t="s">
        <v>348</v>
      </c>
      <c r="H463" s="114"/>
      <c r="I463" s="114" t="s">
        <v>180</v>
      </c>
      <c r="J463" s="114">
        <v>1005909525</v>
      </c>
      <c r="K463" s="115">
        <v>45755</v>
      </c>
      <c r="L463" s="114" t="s">
        <v>52</v>
      </c>
      <c r="M463" s="114" t="s">
        <v>321</v>
      </c>
      <c r="N463" s="115">
        <v>46120</v>
      </c>
      <c r="O463" s="115" t="s">
        <v>21</v>
      </c>
      <c r="P463" s="115" t="s">
        <v>1301</v>
      </c>
      <c r="Q463" s="114" t="s">
        <v>9796</v>
      </c>
      <c r="R463" s="114" t="s">
        <v>9796</v>
      </c>
      <c r="S463" s="114" t="s">
        <v>9796</v>
      </c>
      <c r="T463" s="114" t="s">
        <v>52</v>
      </c>
      <c r="U463" s="874"/>
      <c r="V463" s="874"/>
      <c r="W463" s="114" t="s">
        <v>9796</v>
      </c>
      <c r="X463" s="114"/>
      <c r="Y463" s="875">
        <f t="shared" si="6"/>
        <v>7.1399999999999996E-3</v>
      </c>
    </row>
    <row r="464" spans="1:25" s="3" customFormat="1" ht="30" customHeight="1" x14ac:dyDescent="0.2">
      <c r="A464" s="210">
        <v>416</v>
      </c>
      <c r="B464" s="114" t="s">
        <v>4499</v>
      </c>
      <c r="C464" s="114" t="s">
        <v>4500</v>
      </c>
      <c r="D464" s="114" t="s">
        <v>327</v>
      </c>
      <c r="E464" s="873">
        <v>9.5000000000000001E-2</v>
      </c>
      <c r="F464" s="114">
        <v>0.4</v>
      </c>
      <c r="G464" s="114" t="s">
        <v>350</v>
      </c>
      <c r="H464" s="114"/>
      <c r="I464" s="114" t="s">
        <v>180</v>
      </c>
      <c r="J464" s="114">
        <v>1005919271</v>
      </c>
      <c r="K464" s="115">
        <v>45769</v>
      </c>
      <c r="L464" s="114" t="s">
        <v>52</v>
      </c>
      <c r="M464" s="114" t="s">
        <v>321</v>
      </c>
      <c r="N464" s="115">
        <v>46134</v>
      </c>
      <c r="O464" s="115" t="s">
        <v>21</v>
      </c>
      <c r="P464" s="115" t="s">
        <v>1301</v>
      </c>
      <c r="Q464" s="114" t="s">
        <v>9796</v>
      </c>
      <c r="R464" s="114" t="s">
        <v>9796</v>
      </c>
      <c r="S464" s="114" t="s">
        <v>9796</v>
      </c>
      <c r="T464" s="114" t="s">
        <v>52</v>
      </c>
      <c r="U464" s="874"/>
      <c r="V464" s="874"/>
      <c r="W464" s="114" t="s">
        <v>9796</v>
      </c>
      <c r="X464" s="114"/>
      <c r="Y464" s="875">
        <f t="shared" si="6"/>
        <v>9.5000000000000001E-2</v>
      </c>
    </row>
    <row r="465" spans="1:25" s="3" customFormat="1" ht="30" customHeight="1" x14ac:dyDescent="0.2">
      <c r="A465" s="210">
        <v>417</v>
      </c>
      <c r="B465" s="114" t="s">
        <v>4499</v>
      </c>
      <c r="C465" s="114" t="s">
        <v>4500</v>
      </c>
      <c r="D465" s="114" t="s">
        <v>327</v>
      </c>
      <c r="E465" s="873">
        <v>5.0000000000000001E-3</v>
      </c>
      <c r="F465" s="114">
        <v>0.4</v>
      </c>
      <c r="G465" s="114" t="s">
        <v>350</v>
      </c>
      <c r="H465" s="114"/>
      <c r="I465" s="114" t="s">
        <v>180</v>
      </c>
      <c r="J465" s="114">
        <v>1005919272</v>
      </c>
      <c r="K465" s="115">
        <v>45769</v>
      </c>
      <c r="L465" s="114" t="s">
        <v>52</v>
      </c>
      <c r="M465" s="114" t="s">
        <v>321</v>
      </c>
      <c r="N465" s="115">
        <v>46134</v>
      </c>
      <c r="O465" s="115" t="s">
        <v>21</v>
      </c>
      <c r="P465" s="115" t="s">
        <v>1301</v>
      </c>
      <c r="Q465" s="114" t="s">
        <v>9796</v>
      </c>
      <c r="R465" s="114" t="s">
        <v>9796</v>
      </c>
      <c r="S465" s="114" t="s">
        <v>9796</v>
      </c>
      <c r="T465" s="114" t="s">
        <v>52</v>
      </c>
      <c r="U465" s="874"/>
      <c r="V465" s="874"/>
      <c r="W465" s="114" t="s">
        <v>9796</v>
      </c>
      <c r="X465" s="114"/>
      <c r="Y465" s="875">
        <f t="shared" si="6"/>
        <v>5.0000000000000001E-3</v>
      </c>
    </row>
    <row r="466" spans="1:25" s="3" customFormat="1" ht="30" customHeight="1" x14ac:dyDescent="0.2">
      <c r="A466" s="210">
        <v>418</v>
      </c>
      <c r="B466" s="114" t="s">
        <v>4499</v>
      </c>
      <c r="C466" s="114" t="s">
        <v>4500</v>
      </c>
      <c r="D466" s="114" t="s">
        <v>327</v>
      </c>
      <c r="E466" s="873">
        <v>1.2999999999999999E-2</v>
      </c>
      <c r="F466" s="114">
        <v>0.4</v>
      </c>
      <c r="G466" s="114" t="s">
        <v>350</v>
      </c>
      <c r="H466" s="114"/>
      <c r="I466" s="114" t="s">
        <v>180</v>
      </c>
      <c r="J466" s="114">
        <v>1005919274</v>
      </c>
      <c r="K466" s="115">
        <v>45769</v>
      </c>
      <c r="L466" s="114" t="s">
        <v>52</v>
      </c>
      <c r="M466" s="114" t="s">
        <v>321</v>
      </c>
      <c r="N466" s="115">
        <v>46134</v>
      </c>
      <c r="O466" s="115" t="s">
        <v>21</v>
      </c>
      <c r="P466" s="115" t="s">
        <v>1301</v>
      </c>
      <c r="Q466" s="114" t="s">
        <v>9796</v>
      </c>
      <c r="R466" s="114" t="s">
        <v>9796</v>
      </c>
      <c r="S466" s="114" t="s">
        <v>9796</v>
      </c>
      <c r="T466" s="114" t="s">
        <v>52</v>
      </c>
      <c r="U466" s="874"/>
      <c r="V466" s="874"/>
      <c r="W466" s="114" t="s">
        <v>9796</v>
      </c>
      <c r="X466" s="114"/>
      <c r="Y466" s="875">
        <f t="shared" si="6"/>
        <v>1.2999999999999999E-2</v>
      </c>
    </row>
    <row r="467" spans="1:25" s="3" customFormat="1" ht="30" customHeight="1" x14ac:dyDescent="0.2">
      <c r="A467" s="210">
        <v>419</v>
      </c>
      <c r="B467" s="114" t="s">
        <v>4501</v>
      </c>
      <c r="C467" s="114" t="s">
        <v>4502</v>
      </c>
      <c r="D467" s="114" t="s">
        <v>326</v>
      </c>
      <c r="E467" s="873">
        <v>7.0000000000000001E-3</v>
      </c>
      <c r="F467" s="114">
        <v>0.23</v>
      </c>
      <c r="G467" s="114" t="s">
        <v>2779</v>
      </c>
      <c r="H467" s="114"/>
      <c r="I467" s="114" t="s">
        <v>180</v>
      </c>
      <c r="J467" s="114">
        <v>1005919983</v>
      </c>
      <c r="K467" s="115">
        <v>45770</v>
      </c>
      <c r="L467" s="114" t="s">
        <v>52</v>
      </c>
      <c r="M467" s="114" t="s">
        <v>321</v>
      </c>
      <c r="N467" s="115">
        <v>46135</v>
      </c>
      <c r="O467" s="115" t="s">
        <v>21</v>
      </c>
      <c r="P467" s="115" t="s">
        <v>1301</v>
      </c>
      <c r="Q467" s="114" t="s">
        <v>9796</v>
      </c>
      <c r="R467" s="114" t="s">
        <v>9796</v>
      </c>
      <c r="S467" s="114" t="s">
        <v>9796</v>
      </c>
      <c r="T467" s="114" t="s">
        <v>52</v>
      </c>
      <c r="U467" s="874"/>
      <c r="V467" s="874"/>
      <c r="W467" s="114" t="s">
        <v>9796</v>
      </c>
      <c r="X467" s="114"/>
      <c r="Y467" s="875">
        <f t="shared" si="6"/>
        <v>7.0000000000000001E-3</v>
      </c>
    </row>
    <row r="468" spans="1:25" s="3" customFormat="1" ht="30" customHeight="1" x14ac:dyDescent="0.2">
      <c r="A468" s="210">
        <v>420</v>
      </c>
      <c r="B468" s="114" t="s">
        <v>4503</v>
      </c>
      <c r="C468" s="114" t="s">
        <v>4504</v>
      </c>
      <c r="D468" s="114" t="s">
        <v>327</v>
      </c>
      <c r="E468" s="873">
        <v>6.0000000000000001E-3</v>
      </c>
      <c r="F468" s="114">
        <v>0.4</v>
      </c>
      <c r="G468" s="114" t="s">
        <v>350</v>
      </c>
      <c r="H468" s="114"/>
      <c r="I468" s="114" t="s">
        <v>180</v>
      </c>
      <c r="J468" s="114">
        <v>1005920660</v>
      </c>
      <c r="K468" s="115">
        <v>45771</v>
      </c>
      <c r="L468" s="114" t="s">
        <v>52</v>
      </c>
      <c r="M468" s="114" t="s">
        <v>321</v>
      </c>
      <c r="N468" s="115">
        <v>46136</v>
      </c>
      <c r="O468" s="115" t="s">
        <v>21</v>
      </c>
      <c r="P468" s="115" t="s">
        <v>1301</v>
      </c>
      <c r="Q468" s="114" t="s">
        <v>9796</v>
      </c>
      <c r="R468" s="114" t="s">
        <v>9796</v>
      </c>
      <c r="S468" s="114" t="s">
        <v>9796</v>
      </c>
      <c r="T468" s="114" t="s">
        <v>52</v>
      </c>
      <c r="U468" s="874"/>
      <c r="V468" s="874"/>
      <c r="W468" s="114" t="s">
        <v>9796</v>
      </c>
      <c r="X468" s="114"/>
      <c r="Y468" s="875">
        <f t="shared" si="6"/>
        <v>6.0000000000000001E-3</v>
      </c>
    </row>
    <row r="469" spans="1:25" s="3" customFormat="1" ht="30" customHeight="1" x14ac:dyDescent="0.2">
      <c r="A469" s="210">
        <v>421</v>
      </c>
      <c r="B469" s="114" t="s">
        <v>4503</v>
      </c>
      <c r="C469" s="114" t="s">
        <v>4505</v>
      </c>
      <c r="D469" s="114" t="s">
        <v>327</v>
      </c>
      <c r="E469" s="873">
        <v>3.0000000000000001E-3</v>
      </c>
      <c r="F469" s="114">
        <v>0.4</v>
      </c>
      <c r="G469" s="114" t="s">
        <v>350</v>
      </c>
      <c r="H469" s="114"/>
      <c r="I469" s="114" t="s">
        <v>180</v>
      </c>
      <c r="J469" s="114">
        <v>1005920661</v>
      </c>
      <c r="K469" s="115">
        <v>45771</v>
      </c>
      <c r="L469" s="114" t="s">
        <v>52</v>
      </c>
      <c r="M469" s="114" t="s">
        <v>321</v>
      </c>
      <c r="N469" s="115">
        <v>46136</v>
      </c>
      <c r="O469" s="115" t="s">
        <v>21</v>
      </c>
      <c r="P469" s="115" t="s">
        <v>1301</v>
      </c>
      <c r="Q469" s="114" t="s">
        <v>9796</v>
      </c>
      <c r="R469" s="114" t="s">
        <v>9796</v>
      </c>
      <c r="S469" s="114" t="s">
        <v>9796</v>
      </c>
      <c r="T469" s="114" t="s">
        <v>52</v>
      </c>
      <c r="U469" s="874"/>
      <c r="V469" s="874"/>
      <c r="W469" s="114" t="s">
        <v>9796</v>
      </c>
      <c r="X469" s="114"/>
      <c r="Y469" s="875">
        <f t="shared" si="6"/>
        <v>3.0000000000000001E-3</v>
      </c>
    </row>
    <row r="470" spans="1:25" s="3" customFormat="1" ht="30" customHeight="1" x14ac:dyDescent="0.2">
      <c r="A470" s="210">
        <v>422</v>
      </c>
      <c r="B470" s="114" t="s">
        <v>1249</v>
      </c>
      <c r="C470" s="114" t="s">
        <v>1250</v>
      </c>
      <c r="D470" s="114" t="s">
        <v>327</v>
      </c>
      <c r="E470" s="873">
        <v>2.4990000000000001</v>
      </c>
      <c r="F470" s="114">
        <v>20</v>
      </c>
      <c r="G470" s="114" t="s">
        <v>353</v>
      </c>
      <c r="H470" s="114" t="s">
        <v>1304</v>
      </c>
      <c r="I470" s="114" t="s">
        <v>180</v>
      </c>
      <c r="J470" s="114">
        <v>1005902107</v>
      </c>
      <c r="K470" s="115">
        <v>45747</v>
      </c>
      <c r="L470" s="114" t="s">
        <v>52</v>
      </c>
      <c r="M470" s="114" t="s">
        <v>296</v>
      </c>
      <c r="N470" s="115">
        <v>46112</v>
      </c>
      <c r="O470" s="115" t="s">
        <v>21</v>
      </c>
      <c r="P470" s="115" t="s">
        <v>1301</v>
      </c>
      <c r="Q470" s="114" t="s">
        <v>9796</v>
      </c>
      <c r="R470" s="114" t="s">
        <v>9796</v>
      </c>
      <c r="S470" s="114" t="s">
        <v>9796</v>
      </c>
      <c r="T470" s="114" t="s">
        <v>52</v>
      </c>
      <c r="U470" s="874"/>
      <c r="V470" s="874"/>
      <c r="W470" s="114" t="s">
        <v>9796</v>
      </c>
      <c r="X470" s="114"/>
      <c r="Y470" s="875">
        <f t="shared" si="6"/>
        <v>2.4990000000000001</v>
      </c>
    </row>
    <row r="471" spans="1:25" s="3" customFormat="1" ht="30" customHeight="1" x14ac:dyDescent="0.2">
      <c r="A471" s="210">
        <v>423</v>
      </c>
      <c r="B471" s="114" t="s">
        <v>4506</v>
      </c>
      <c r="C471" s="114" t="s">
        <v>4507</v>
      </c>
      <c r="D471" s="114" t="s">
        <v>323</v>
      </c>
      <c r="E471" s="873">
        <v>6.0000000000000001E-3</v>
      </c>
      <c r="F471" s="114">
        <v>0.23</v>
      </c>
      <c r="G471" s="114" t="s">
        <v>492</v>
      </c>
      <c r="H471" s="114"/>
      <c r="I471" s="114" t="s">
        <v>180</v>
      </c>
      <c r="J471" s="114">
        <v>1005920909</v>
      </c>
      <c r="K471" s="115">
        <v>45772</v>
      </c>
      <c r="L471" s="114" t="s">
        <v>52</v>
      </c>
      <c r="M471" s="114" t="s">
        <v>321</v>
      </c>
      <c r="N471" s="115">
        <v>46137</v>
      </c>
      <c r="O471" s="115" t="s">
        <v>21</v>
      </c>
      <c r="P471" s="115" t="s">
        <v>1301</v>
      </c>
      <c r="Q471" s="114" t="s">
        <v>9796</v>
      </c>
      <c r="R471" s="114" t="s">
        <v>9796</v>
      </c>
      <c r="S471" s="114" t="s">
        <v>9796</v>
      </c>
      <c r="T471" s="114" t="s">
        <v>52</v>
      </c>
      <c r="U471" s="874"/>
      <c r="V471" s="874"/>
      <c r="W471" s="114" t="s">
        <v>9796</v>
      </c>
      <c r="X471" s="114"/>
      <c r="Y471" s="875">
        <f t="shared" si="6"/>
        <v>6.0000000000000001E-3</v>
      </c>
    </row>
    <row r="472" spans="1:25" s="3" customFormat="1" ht="30" customHeight="1" x14ac:dyDescent="0.2">
      <c r="A472" s="210">
        <v>424</v>
      </c>
      <c r="B472" s="114" t="s">
        <v>4508</v>
      </c>
      <c r="C472" s="114" t="s">
        <v>4509</v>
      </c>
      <c r="D472" s="114" t="s">
        <v>323</v>
      </c>
      <c r="E472" s="873">
        <v>5.0000000000000001E-3</v>
      </c>
      <c r="F472" s="114">
        <v>0.4</v>
      </c>
      <c r="G472" s="114" t="s">
        <v>357</v>
      </c>
      <c r="H472" s="114"/>
      <c r="I472" s="114" t="s">
        <v>180</v>
      </c>
      <c r="J472" s="114">
        <v>1005912281</v>
      </c>
      <c r="K472" s="115">
        <v>45757</v>
      </c>
      <c r="L472" s="114" t="s">
        <v>52</v>
      </c>
      <c r="M472" s="114" t="s">
        <v>321</v>
      </c>
      <c r="N472" s="115">
        <v>46122</v>
      </c>
      <c r="O472" s="115" t="s">
        <v>21</v>
      </c>
      <c r="P472" s="115" t="s">
        <v>1301</v>
      </c>
      <c r="Q472" s="114" t="s">
        <v>9796</v>
      </c>
      <c r="R472" s="114" t="s">
        <v>9796</v>
      </c>
      <c r="S472" s="114" t="s">
        <v>9796</v>
      </c>
      <c r="T472" s="114" t="s">
        <v>52</v>
      </c>
      <c r="U472" s="874"/>
      <c r="V472" s="874"/>
      <c r="W472" s="114" t="s">
        <v>9796</v>
      </c>
      <c r="X472" s="114"/>
      <c r="Y472" s="875">
        <f t="shared" si="6"/>
        <v>5.0000000000000001E-3</v>
      </c>
    </row>
    <row r="473" spans="1:25" s="3" customFormat="1" ht="30" customHeight="1" x14ac:dyDescent="0.2">
      <c r="A473" s="210">
        <v>425</v>
      </c>
      <c r="B473" s="114" t="s">
        <v>5476</v>
      </c>
      <c r="C473" s="114" t="s">
        <v>5477</v>
      </c>
      <c r="D473" s="114" t="s">
        <v>322</v>
      </c>
      <c r="E473" s="873">
        <v>2.3219999999999998E-2</v>
      </c>
      <c r="F473" s="114">
        <v>0.4</v>
      </c>
      <c r="G473" s="114" t="s">
        <v>608</v>
      </c>
      <c r="H473" s="114"/>
      <c r="I473" s="114" t="s">
        <v>180</v>
      </c>
      <c r="J473" s="114">
        <v>1005962291</v>
      </c>
      <c r="K473" s="115">
        <v>45828</v>
      </c>
      <c r="L473" s="114" t="s">
        <v>52</v>
      </c>
      <c r="M473" s="114" t="s">
        <v>321</v>
      </c>
      <c r="N473" s="115">
        <v>46193</v>
      </c>
      <c r="O473" s="115" t="s">
        <v>21</v>
      </c>
      <c r="P473" s="115" t="s">
        <v>1301</v>
      </c>
      <c r="Q473" s="114" t="s">
        <v>9796</v>
      </c>
      <c r="R473" s="114" t="s">
        <v>9796</v>
      </c>
      <c r="S473" s="114" t="s">
        <v>9796</v>
      </c>
      <c r="T473" s="114" t="s">
        <v>52</v>
      </c>
      <c r="U473" s="874"/>
      <c r="V473" s="874"/>
      <c r="W473" s="114" t="s">
        <v>9796</v>
      </c>
      <c r="X473" s="114"/>
      <c r="Y473" s="875">
        <f t="shared" si="6"/>
        <v>2.3219999999999998E-2</v>
      </c>
    </row>
    <row r="474" spans="1:25" s="3" customFormat="1" ht="30" customHeight="1" x14ac:dyDescent="0.2">
      <c r="A474" s="210">
        <v>426</v>
      </c>
      <c r="B474" s="114" t="s">
        <v>4534</v>
      </c>
      <c r="C474" s="114" t="s">
        <v>4535</v>
      </c>
      <c r="D474" s="114" t="s">
        <v>323</v>
      </c>
      <c r="E474" s="873">
        <v>9.6000000000000002E-2</v>
      </c>
      <c r="F474" s="114">
        <v>20</v>
      </c>
      <c r="G474" s="114" t="s">
        <v>357</v>
      </c>
      <c r="H474" s="114"/>
      <c r="I474" s="114" t="s">
        <v>180</v>
      </c>
      <c r="J474" s="114">
        <v>1005944956</v>
      </c>
      <c r="K474" s="115">
        <v>45805</v>
      </c>
      <c r="L474" s="114" t="s">
        <v>52</v>
      </c>
      <c r="M474" s="114" t="s">
        <v>296</v>
      </c>
      <c r="N474" s="115">
        <v>46170</v>
      </c>
      <c r="O474" s="115" t="s">
        <v>21</v>
      </c>
      <c r="P474" s="115" t="s">
        <v>1301</v>
      </c>
      <c r="Q474" s="114" t="s">
        <v>9796</v>
      </c>
      <c r="R474" s="114" t="s">
        <v>9796</v>
      </c>
      <c r="S474" s="114" t="s">
        <v>9796</v>
      </c>
      <c r="T474" s="114" t="s">
        <v>52</v>
      </c>
      <c r="U474" s="874"/>
      <c r="V474" s="874"/>
      <c r="W474" s="114" t="s">
        <v>9796</v>
      </c>
      <c r="X474" s="114"/>
      <c r="Y474" s="875">
        <f t="shared" si="6"/>
        <v>9.6000000000000002E-2</v>
      </c>
    </row>
    <row r="475" spans="1:25" s="3" customFormat="1" ht="30" customHeight="1" x14ac:dyDescent="0.2">
      <c r="A475" s="210">
        <v>427</v>
      </c>
      <c r="B475" s="114" t="s">
        <v>2654</v>
      </c>
      <c r="C475" s="114" t="s">
        <v>4510</v>
      </c>
      <c r="D475" s="114" t="s">
        <v>325</v>
      </c>
      <c r="E475" s="873">
        <v>0.23599999999999999</v>
      </c>
      <c r="F475" s="114">
        <v>0.4</v>
      </c>
      <c r="G475" s="114" t="s">
        <v>374</v>
      </c>
      <c r="H475" s="114"/>
      <c r="I475" s="114" t="s">
        <v>180</v>
      </c>
      <c r="J475" s="114">
        <v>1005923476</v>
      </c>
      <c r="K475" s="115">
        <v>45776</v>
      </c>
      <c r="L475" s="114" t="s">
        <v>52</v>
      </c>
      <c r="M475" s="114" t="s">
        <v>321</v>
      </c>
      <c r="N475" s="115">
        <v>46141</v>
      </c>
      <c r="O475" s="115" t="s">
        <v>21</v>
      </c>
      <c r="P475" s="115" t="s">
        <v>1301</v>
      </c>
      <c r="Q475" s="114" t="s">
        <v>9796</v>
      </c>
      <c r="R475" s="114" t="s">
        <v>9796</v>
      </c>
      <c r="S475" s="114" t="s">
        <v>9796</v>
      </c>
      <c r="T475" s="114" t="s">
        <v>52</v>
      </c>
      <c r="U475" s="874"/>
      <c r="V475" s="874"/>
      <c r="W475" s="114" t="s">
        <v>9796</v>
      </c>
      <c r="X475" s="114"/>
      <c r="Y475" s="875">
        <f t="shared" si="6"/>
        <v>0.23599999999999999</v>
      </c>
    </row>
    <row r="476" spans="1:25" s="3" customFormat="1" ht="30" customHeight="1" x14ac:dyDescent="0.2">
      <c r="A476" s="210">
        <v>428</v>
      </c>
      <c r="B476" s="114" t="s">
        <v>4536</v>
      </c>
      <c r="C476" s="114" t="s">
        <v>4537</v>
      </c>
      <c r="D476" s="114" t="s">
        <v>323</v>
      </c>
      <c r="E476" s="873">
        <v>0.02</v>
      </c>
      <c r="F476" s="114">
        <v>20</v>
      </c>
      <c r="G476" s="114" t="s">
        <v>492</v>
      </c>
      <c r="H476" s="114"/>
      <c r="I476" s="114" t="s">
        <v>180</v>
      </c>
      <c r="J476" s="114">
        <v>1005947082</v>
      </c>
      <c r="K476" s="115">
        <v>45807</v>
      </c>
      <c r="L476" s="114" t="s">
        <v>52</v>
      </c>
      <c r="M476" s="114" t="s">
        <v>321</v>
      </c>
      <c r="N476" s="115">
        <v>46172</v>
      </c>
      <c r="O476" s="115" t="s">
        <v>21</v>
      </c>
      <c r="P476" s="115" t="s">
        <v>1301</v>
      </c>
      <c r="Q476" s="114" t="s">
        <v>9796</v>
      </c>
      <c r="R476" s="114" t="s">
        <v>9796</v>
      </c>
      <c r="S476" s="114" t="s">
        <v>9796</v>
      </c>
      <c r="T476" s="114" t="s">
        <v>52</v>
      </c>
      <c r="U476" s="874"/>
      <c r="V476" s="874"/>
      <c r="W476" s="114" t="s">
        <v>9796</v>
      </c>
      <c r="X476" s="114"/>
      <c r="Y476" s="875">
        <f t="shared" si="6"/>
        <v>0.02</v>
      </c>
    </row>
    <row r="477" spans="1:25" s="3" customFormat="1" ht="30" customHeight="1" x14ac:dyDescent="0.2">
      <c r="A477" s="210">
        <v>429</v>
      </c>
      <c r="B477" s="114" t="s">
        <v>5595</v>
      </c>
      <c r="C477" s="114" t="s">
        <v>5596</v>
      </c>
      <c r="D477" s="114" t="s">
        <v>326</v>
      </c>
      <c r="E477" s="873">
        <v>0.19980000000000001</v>
      </c>
      <c r="F477" s="114">
        <v>0.4</v>
      </c>
      <c r="G477" s="114" t="s">
        <v>2774</v>
      </c>
      <c r="H477" s="114"/>
      <c r="I477" s="114" t="s">
        <v>180</v>
      </c>
      <c r="J477" s="114">
        <v>1005987274</v>
      </c>
      <c r="K477" s="115">
        <v>45860</v>
      </c>
      <c r="L477" s="114" t="s">
        <v>52</v>
      </c>
      <c r="M477" s="114" t="s">
        <v>321</v>
      </c>
      <c r="N477" s="115">
        <v>46225</v>
      </c>
      <c r="O477" s="115" t="s">
        <v>21</v>
      </c>
      <c r="P477" s="115" t="s">
        <v>1301</v>
      </c>
      <c r="Q477" s="114" t="s">
        <v>9796</v>
      </c>
      <c r="R477" s="114" t="s">
        <v>9796</v>
      </c>
      <c r="S477" s="114" t="s">
        <v>9796</v>
      </c>
      <c r="T477" s="114" t="s">
        <v>52</v>
      </c>
      <c r="U477" s="874"/>
      <c r="V477" s="874"/>
      <c r="W477" s="114" t="s">
        <v>9796</v>
      </c>
      <c r="X477" s="114"/>
      <c r="Y477" s="875">
        <f t="shared" si="6"/>
        <v>0.19980000000000001</v>
      </c>
    </row>
    <row r="478" spans="1:25" s="3" customFormat="1" ht="30" customHeight="1" x14ac:dyDescent="0.2">
      <c r="A478" s="210">
        <v>430</v>
      </c>
      <c r="B478" s="114" t="s">
        <v>4538</v>
      </c>
      <c r="C478" s="114" t="s">
        <v>4539</v>
      </c>
      <c r="D478" s="114" t="s">
        <v>324</v>
      </c>
      <c r="E478" s="873">
        <v>0.21</v>
      </c>
      <c r="F478" s="114">
        <v>0.4</v>
      </c>
      <c r="G478" s="114" t="s">
        <v>557</v>
      </c>
      <c r="H478" s="114"/>
      <c r="I478" s="114" t="s">
        <v>180</v>
      </c>
      <c r="J478" s="114">
        <v>1005944193</v>
      </c>
      <c r="K478" s="115">
        <v>45805</v>
      </c>
      <c r="L478" s="114" t="s">
        <v>52</v>
      </c>
      <c r="M478" s="114" t="s">
        <v>321</v>
      </c>
      <c r="N478" s="115">
        <v>46170</v>
      </c>
      <c r="O478" s="115" t="s">
        <v>21</v>
      </c>
      <c r="P478" s="115" t="s">
        <v>1301</v>
      </c>
      <c r="Q478" s="114" t="s">
        <v>9796</v>
      </c>
      <c r="R478" s="114" t="s">
        <v>9796</v>
      </c>
      <c r="S478" s="114" t="s">
        <v>9796</v>
      </c>
      <c r="T478" s="114" t="s">
        <v>52</v>
      </c>
      <c r="U478" s="874"/>
      <c r="V478" s="874"/>
      <c r="W478" s="114" t="s">
        <v>9796</v>
      </c>
      <c r="X478" s="114"/>
      <c r="Y478" s="875">
        <f t="shared" si="6"/>
        <v>0.21</v>
      </c>
    </row>
    <row r="479" spans="1:25" s="3" customFormat="1" ht="30" customHeight="1" x14ac:dyDescent="0.2">
      <c r="A479" s="210">
        <v>431</v>
      </c>
      <c r="B479" s="114" t="s">
        <v>4419</v>
      </c>
      <c r="C479" s="114" t="s">
        <v>4420</v>
      </c>
      <c r="D479" s="114" t="s">
        <v>325</v>
      </c>
      <c r="E479" s="873">
        <v>6.0000000000000001E-3</v>
      </c>
      <c r="F479" s="114">
        <v>0.23</v>
      </c>
      <c r="G479" s="114" t="s">
        <v>4600</v>
      </c>
      <c r="H479" s="114"/>
      <c r="I479" s="114" t="s">
        <v>180</v>
      </c>
      <c r="J479" s="114">
        <v>1005923790</v>
      </c>
      <c r="K479" s="115">
        <v>45777</v>
      </c>
      <c r="L479" s="114" t="s">
        <v>52</v>
      </c>
      <c r="M479" s="114" t="s">
        <v>321</v>
      </c>
      <c r="N479" s="115">
        <v>46142</v>
      </c>
      <c r="O479" s="115" t="s">
        <v>21</v>
      </c>
      <c r="P479" s="115" t="s">
        <v>1301</v>
      </c>
      <c r="Q479" s="114" t="s">
        <v>9796</v>
      </c>
      <c r="R479" s="114" t="s">
        <v>9796</v>
      </c>
      <c r="S479" s="114" t="s">
        <v>9796</v>
      </c>
      <c r="T479" s="114" t="s">
        <v>52</v>
      </c>
      <c r="U479" s="874"/>
      <c r="V479" s="874"/>
      <c r="W479" s="114" t="s">
        <v>9796</v>
      </c>
      <c r="X479" s="114"/>
      <c r="Y479" s="875">
        <f t="shared" si="6"/>
        <v>6.0000000000000001E-3</v>
      </c>
    </row>
    <row r="480" spans="1:25" s="3" customFormat="1" ht="30" customHeight="1" x14ac:dyDescent="0.2">
      <c r="A480" s="210">
        <v>432</v>
      </c>
      <c r="B480" s="114" t="s">
        <v>4511</v>
      </c>
      <c r="C480" s="114" t="s">
        <v>4512</v>
      </c>
      <c r="D480" s="114" t="s">
        <v>324</v>
      </c>
      <c r="E480" s="873">
        <v>8.0000000000000002E-3</v>
      </c>
      <c r="F480" s="114">
        <v>0.23</v>
      </c>
      <c r="G480" s="114" t="s">
        <v>344</v>
      </c>
      <c r="H480" s="114"/>
      <c r="I480" s="114" t="s">
        <v>180</v>
      </c>
      <c r="J480" s="114">
        <v>1005921614</v>
      </c>
      <c r="K480" s="115">
        <v>45775</v>
      </c>
      <c r="L480" s="114" t="s">
        <v>52</v>
      </c>
      <c r="M480" s="114" t="s">
        <v>321</v>
      </c>
      <c r="N480" s="115">
        <v>46140</v>
      </c>
      <c r="O480" s="115" t="s">
        <v>21</v>
      </c>
      <c r="P480" s="115" t="s">
        <v>1301</v>
      </c>
      <c r="Q480" s="114" t="s">
        <v>9796</v>
      </c>
      <c r="R480" s="114" t="s">
        <v>9796</v>
      </c>
      <c r="S480" s="114" t="s">
        <v>9796</v>
      </c>
      <c r="T480" s="114" t="s">
        <v>52</v>
      </c>
      <c r="U480" s="874"/>
      <c r="V480" s="874"/>
      <c r="W480" s="114" t="s">
        <v>9796</v>
      </c>
      <c r="X480" s="114"/>
      <c r="Y480" s="875">
        <f t="shared" si="6"/>
        <v>8.0000000000000002E-3</v>
      </c>
    </row>
    <row r="481" spans="1:25" s="3" customFormat="1" ht="30" customHeight="1" x14ac:dyDescent="0.2">
      <c r="A481" s="210">
        <v>433</v>
      </c>
      <c r="B481" s="114" t="s">
        <v>5597</v>
      </c>
      <c r="C481" s="114" t="s">
        <v>5598</v>
      </c>
      <c r="D481" s="114" t="s">
        <v>324</v>
      </c>
      <c r="E481" s="873">
        <v>0.49981999999999999</v>
      </c>
      <c r="F481" s="114">
        <v>20</v>
      </c>
      <c r="G481" s="114" t="s">
        <v>344</v>
      </c>
      <c r="H481" s="114"/>
      <c r="I481" s="114" t="s">
        <v>180</v>
      </c>
      <c r="J481" s="114">
        <v>1005984418</v>
      </c>
      <c r="K481" s="115">
        <v>45856</v>
      </c>
      <c r="L481" s="114" t="s">
        <v>52</v>
      </c>
      <c r="M481" s="114" t="s">
        <v>296</v>
      </c>
      <c r="N481" s="115">
        <v>46221</v>
      </c>
      <c r="O481" s="115" t="s">
        <v>21</v>
      </c>
      <c r="P481" s="115" t="s">
        <v>1301</v>
      </c>
      <c r="Q481" s="114" t="s">
        <v>9796</v>
      </c>
      <c r="R481" s="114" t="s">
        <v>9796</v>
      </c>
      <c r="S481" s="114" t="s">
        <v>9796</v>
      </c>
      <c r="T481" s="114" t="s">
        <v>52</v>
      </c>
      <c r="U481" s="874"/>
      <c r="V481" s="874"/>
      <c r="W481" s="114" t="s">
        <v>9796</v>
      </c>
      <c r="X481" s="114"/>
      <c r="Y481" s="875">
        <f t="shared" si="6"/>
        <v>0.49981999999999999</v>
      </c>
    </row>
    <row r="482" spans="1:25" s="3" customFormat="1" ht="30" customHeight="1" x14ac:dyDescent="0.2">
      <c r="A482" s="210">
        <v>434</v>
      </c>
      <c r="B482" s="114" t="s">
        <v>5478</v>
      </c>
      <c r="C482" s="114" t="s">
        <v>5479</v>
      </c>
      <c r="D482" s="114" t="s">
        <v>327</v>
      </c>
      <c r="E482" s="873">
        <v>5.1999999999999998E-3</v>
      </c>
      <c r="F482" s="114">
        <v>0.4</v>
      </c>
      <c r="G482" s="114" t="s">
        <v>360</v>
      </c>
      <c r="H482" s="114"/>
      <c r="I482" s="114" t="s">
        <v>180</v>
      </c>
      <c r="J482" s="114">
        <v>1005953799</v>
      </c>
      <c r="K482" s="115">
        <v>45818</v>
      </c>
      <c r="L482" s="114" t="s">
        <v>52</v>
      </c>
      <c r="M482" s="114" t="s">
        <v>321</v>
      </c>
      <c r="N482" s="115">
        <v>46183</v>
      </c>
      <c r="O482" s="115" t="s">
        <v>21</v>
      </c>
      <c r="P482" s="115" t="s">
        <v>1301</v>
      </c>
      <c r="Q482" s="114" t="s">
        <v>9796</v>
      </c>
      <c r="R482" s="114" t="s">
        <v>9796</v>
      </c>
      <c r="S482" s="114" t="s">
        <v>9796</v>
      </c>
      <c r="T482" s="114" t="s">
        <v>52</v>
      </c>
      <c r="U482" s="874"/>
      <c r="V482" s="874"/>
      <c r="W482" s="114" t="s">
        <v>9796</v>
      </c>
      <c r="X482" s="114"/>
      <c r="Y482" s="875">
        <f t="shared" si="6"/>
        <v>5.1999999999999998E-3</v>
      </c>
    </row>
    <row r="483" spans="1:25" s="3" customFormat="1" ht="30" customHeight="1" x14ac:dyDescent="0.2">
      <c r="A483" s="210">
        <v>435</v>
      </c>
      <c r="B483" s="114" t="s">
        <v>4540</v>
      </c>
      <c r="C483" s="114" t="s">
        <v>4541</v>
      </c>
      <c r="D483" s="114" t="s">
        <v>323</v>
      </c>
      <c r="E483" s="873">
        <v>5.0000000000000001E-3</v>
      </c>
      <c r="F483" s="114">
        <v>0.23</v>
      </c>
      <c r="G483" s="114" t="s">
        <v>494</v>
      </c>
      <c r="H483" s="114"/>
      <c r="I483" s="114" t="s">
        <v>180</v>
      </c>
      <c r="J483" s="114">
        <v>1005933995</v>
      </c>
      <c r="K483" s="115">
        <v>45791</v>
      </c>
      <c r="L483" s="114" t="s">
        <v>52</v>
      </c>
      <c r="M483" s="114" t="s">
        <v>321</v>
      </c>
      <c r="N483" s="115">
        <v>46156</v>
      </c>
      <c r="O483" s="115" t="s">
        <v>21</v>
      </c>
      <c r="P483" s="115" t="s">
        <v>1301</v>
      </c>
      <c r="Q483" s="114" t="s">
        <v>9796</v>
      </c>
      <c r="R483" s="114" t="s">
        <v>9796</v>
      </c>
      <c r="S483" s="114" t="s">
        <v>9796</v>
      </c>
      <c r="T483" s="114" t="s">
        <v>52</v>
      </c>
      <c r="U483" s="874"/>
      <c r="V483" s="874"/>
      <c r="W483" s="114" t="s">
        <v>9796</v>
      </c>
      <c r="X483" s="114"/>
      <c r="Y483" s="875">
        <f t="shared" si="6"/>
        <v>5.0000000000000001E-3</v>
      </c>
    </row>
    <row r="484" spans="1:25" s="3" customFormat="1" ht="30" customHeight="1" x14ac:dyDescent="0.2">
      <c r="A484" s="210">
        <v>436</v>
      </c>
      <c r="B484" s="114" t="s">
        <v>4542</v>
      </c>
      <c r="C484" s="114" t="s">
        <v>4543</v>
      </c>
      <c r="D484" s="114" t="s">
        <v>327</v>
      </c>
      <c r="E484" s="873">
        <v>0.24102000000000001</v>
      </c>
      <c r="F484" s="114">
        <v>20</v>
      </c>
      <c r="G484" s="114" t="s">
        <v>812</v>
      </c>
      <c r="H484" s="114"/>
      <c r="I484" s="114" t="s">
        <v>180</v>
      </c>
      <c r="J484" s="114">
        <v>1005926069</v>
      </c>
      <c r="K484" s="115">
        <v>45782</v>
      </c>
      <c r="L484" s="114" t="s">
        <v>52</v>
      </c>
      <c r="M484" s="114" t="s">
        <v>296</v>
      </c>
      <c r="N484" s="115">
        <v>46147</v>
      </c>
      <c r="O484" s="115" t="s">
        <v>21</v>
      </c>
      <c r="P484" s="115" t="s">
        <v>1301</v>
      </c>
      <c r="Q484" s="114" t="s">
        <v>9796</v>
      </c>
      <c r="R484" s="114" t="s">
        <v>9796</v>
      </c>
      <c r="S484" s="114" t="s">
        <v>9796</v>
      </c>
      <c r="T484" s="114" t="s">
        <v>52</v>
      </c>
      <c r="U484" s="874"/>
      <c r="V484" s="874"/>
      <c r="W484" s="114" t="s">
        <v>9796</v>
      </c>
      <c r="X484" s="114"/>
      <c r="Y484" s="875">
        <f t="shared" si="6"/>
        <v>0.24102000000000001</v>
      </c>
    </row>
    <row r="485" spans="1:25" s="3" customFormat="1" ht="30" customHeight="1" x14ac:dyDescent="0.2">
      <c r="A485" s="210">
        <v>437</v>
      </c>
      <c r="B485" s="114" t="s">
        <v>4513</v>
      </c>
      <c r="C485" s="114" t="s">
        <v>4514</v>
      </c>
      <c r="D485" s="114" t="s">
        <v>325</v>
      </c>
      <c r="E485" s="873">
        <v>6.0000000000000001E-3</v>
      </c>
      <c r="F485" s="114">
        <v>0.23</v>
      </c>
      <c r="G485" s="114" t="s">
        <v>377</v>
      </c>
      <c r="H485" s="114"/>
      <c r="I485" s="114" t="s">
        <v>180</v>
      </c>
      <c r="J485" s="114">
        <v>1005923172</v>
      </c>
      <c r="K485" s="115">
        <v>45776</v>
      </c>
      <c r="L485" s="114" t="s">
        <v>52</v>
      </c>
      <c r="M485" s="114" t="s">
        <v>321</v>
      </c>
      <c r="N485" s="115">
        <v>46141</v>
      </c>
      <c r="O485" s="115" t="s">
        <v>21</v>
      </c>
      <c r="P485" s="115" t="s">
        <v>1301</v>
      </c>
      <c r="Q485" s="114" t="s">
        <v>9796</v>
      </c>
      <c r="R485" s="114" t="s">
        <v>9796</v>
      </c>
      <c r="S485" s="114" t="s">
        <v>9796</v>
      </c>
      <c r="T485" s="114" t="s">
        <v>52</v>
      </c>
      <c r="U485" s="874"/>
      <c r="V485" s="874"/>
      <c r="W485" s="114" t="s">
        <v>9796</v>
      </c>
      <c r="X485" s="114"/>
      <c r="Y485" s="875">
        <f t="shared" si="6"/>
        <v>6.0000000000000001E-3</v>
      </c>
    </row>
    <row r="486" spans="1:25" s="3" customFormat="1" ht="30" customHeight="1" x14ac:dyDescent="0.2">
      <c r="A486" s="210">
        <v>438</v>
      </c>
      <c r="B486" s="114" t="s">
        <v>4451</v>
      </c>
      <c r="C486" s="114" t="s">
        <v>4452</v>
      </c>
      <c r="D486" s="114" t="s">
        <v>324</v>
      </c>
      <c r="E486" s="873">
        <v>0.05</v>
      </c>
      <c r="F486" s="114">
        <v>0.4</v>
      </c>
      <c r="G486" s="114" t="s">
        <v>810</v>
      </c>
      <c r="H486" s="114"/>
      <c r="I486" s="114" t="s">
        <v>180</v>
      </c>
      <c r="J486" s="114">
        <v>1005919339</v>
      </c>
      <c r="K486" s="115">
        <v>45770</v>
      </c>
      <c r="L486" s="114" t="s">
        <v>52</v>
      </c>
      <c r="M486" s="114" t="s">
        <v>321</v>
      </c>
      <c r="N486" s="115">
        <v>46135</v>
      </c>
      <c r="O486" s="115" t="s">
        <v>21</v>
      </c>
      <c r="P486" s="115" t="s">
        <v>1301</v>
      </c>
      <c r="Q486" s="114" t="s">
        <v>9796</v>
      </c>
      <c r="R486" s="114" t="s">
        <v>9796</v>
      </c>
      <c r="S486" s="114" t="s">
        <v>9796</v>
      </c>
      <c r="T486" s="114" t="s">
        <v>52</v>
      </c>
      <c r="U486" s="874"/>
      <c r="V486" s="874"/>
      <c r="W486" s="114" t="s">
        <v>9796</v>
      </c>
      <c r="X486" s="114"/>
      <c r="Y486" s="875">
        <f t="shared" si="6"/>
        <v>0.05</v>
      </c>
    </row>
    <row r="487" spans="1:25" s="3" customFormat="1" ht="30" customHeight="1" x14ac:dyDescent="0.2">
      <c r="A487" s="210">
        <v>439</v>
      </c>
      <c r="B487" s="114" t="s">
        <v>5480</v>
      </c>
      <c r="C487" s="114" t="s">
        <v>5481</v>
      </c>
      <c r="D487" s="114" t="s">
        <v>323</v>
      </c>
      <c r="E487" s="873">
        <v>0.4</v>
      </c>
      <c r="F487" s="114">
        <v>20</v>
      </c>
      <c r="G487" s="114" t="s">
        <v>445</v>
      </c>
      <c r="H487" s="114"/>
      <c r="I487" s="114" t="s">
        <v>180</v>
      </c>
      <c r="J487" s="114">
        <v>1005954474</v>
      </c>
      <c r="K487" s="115">
        <v>45819</v>
      </c>
      <c r="L487" s="114" t="s">
        <v>52</v>
      </c>
      <c r="M487" s="114" t="s">
        <v>321</v>
      </c>
      <c r="N487" s="115">
        <v>46184</v>
      </c>
      <c r="O487" s="115" t="s">
        <v>21</v>
      </c>
      <c r="P487" s="115" t="s">
        <v>1301</v>
      </c>
      <c r="Q487" s="114" t="s">
        <v>9796</v>
      </c>
      <c r="R487" s="114" t="s">
        <v>9796</v>
      </c>
      <c r="S487" s="114" t="s">
        <v>9796</v>
      </c>
      <c r="T487" s="114" t="s">
        <v>52</v>
      </c>
      <c r="U487" s="874"/>
      <c r="V487" s="874"/>
      <c r="W487" s="114" t="s">
        <v>9796</v>
      </c>
      <c r="X487" s="114"/>
      <c r="Y487" s="875">
        <f t="shared" si="6"/>
        <v>0.4</v>
      </c>
    </row>
    <row r="488" spans="1:25" s="3" customFormat="1" ht="30" customHeight="1" x14ac:dyDescent="0.2">
      <c r="A488" s="210">
        <v>440</v>
      </c>
      <c r="B488" s="114" t="s">
        <v>4544</v>
      </c>
      <c r="C488" s="114" t="s">
        <v>4545</v>
      </c>
      <c r="D488" s="114" t="s">
        <v>323</v>
      </c>
      <c r="E488" s="873">
        <v>2.5000000000000001E-2</v>
      </c>
      <c r="F488" s="114">
        <v>0.4</v>
      </c>
      <c r="G488" s="114" t="s">
        <v>357</v>
      </c>
      <c r="H488" s="114"/>
      <c r="I488" s="114" t="s">
        <v>180</v>
      </c>
      <c r="J488" s="114">
        <v>1005927517</v>
      </c>
      <c r="K488" s="115">
        <v>45783</v>
      </c>
      <c r="L488" s="114" t="s">
        <v>52</v>
      </c>
      <c r="M488" s="114" t="s">
        <v>321</v>
      </c>
      <c r="N488" s="115">
        <v>46148</v>
      </c>
      <c r="O488" s="115" t="s">
        <v>21</v>
      </c>
      <c r="P488" s="115" t="s">
        <v>1301</v>
      </c>
      <c r="Q488" s="114" t="s">
        <v>9796</v>
      </c>
      <c r="R488" s="114" t="s">
        <v>9796</v>
      </c>
      <c r="S488" s="114" t="s">
        <v>9796</v>
      </c>
      <c r="T488" s="114" t="s">
        <v>52</v>
      </c>
      <c r="U488" s="874"/>
      <c r="V488" s="874"/>
      <c r="W488" s="114" t="s">
        <v>9796</v>
      </c>
      <c r="X488" s="114"/>
      <c r="Y488" s="875">
        <f t="shared" si="6"/>
        <v>2.5000000000000001E-2</v>
      </c>
    </row>
    <row r="489" spans="1:25" s="3" customFormat="1" ht="30" customHeight="1" x14ac:dyDescent="0.2">
      <c r="A489" s="210">
        <v>441</v>
      </c>
      <c r="B489" s="114" t="s">
        <v>4546</v>
      </c>
      <c r="C489" s="114" t="s">
        <v>4547</v>
      </c>
      <c r="D489" s="114" t="s">
        <v>325</v>
      </c>
      <c r="E489" s="873">
        <v>6.0000000000000001E-3</v>
      </c>
      <c r="F489" s="114">
        <v>0.23</v>
      </c>
      <c r="G489" s="114" t="s">
        <v>857</v>
      </c>
      <c r="H489" s="114"/>
      <c r="I489" s="114" t="s">
        <v>180</v>
      </c>
      <c r="J489" s="114">
        <v>1005925148</v>
      </c>
      <c r="K489" s="115">
        <v>45779</v>
      </c>
      <c r="L489" s="114" t="s">
        <v>52</v>
      </c>
      <c r="M489" s="114" t="s">
        <v>321</v>
      </c>
      <c r="N489" s="115">
        <v>46144</v>
      </c>
      <c r="O489" s="115" t="s">
        <v>21</v>
      </c>
      <c r="P489" s="115" t="s">
        <v>1301</v>
      </c>
      <c r="Q489" s="114" t="s">
        <v>9796</v>
      </c>
      <c r="R489" s="114" t="s">
        <v>9796</v>
      </c>
      <c r="S489" s="114" t="s">
        <v>9796</v>
      </c>
      <c r="T489" s="114" t="s">
        <v>52</v>
      </c>
      <c r="U489" s="874"/>
      <c r="V489" s="874"/>
      <c r="W489" s="114" t="s">
        <v>9796</v>
      </c>
      <c r="X489" s="114"/>
      <c r="Y489" s="875">
        <f t="shared" si="6"/>
        <v>6.0000000000000001E-3</v>
      </c>
    </row>
    <row r="490" spans="1:25" s="3" customFormat="1" ht="30" customHeight="1" x14ac:dyDescent="0.2">
      <c r="A490" s="210">
        <v>442</v>
      </c>
      <c r="B490" s="114" t="s">
        <v>4546</v>
      </c>
      <c r="C490" s="114" t="s">
        <v>4548</v>
      </c>
      <c r="D490" s="114" t="s">
        <v>325</v>
      </c>
      <c r="E490" s="873">
        <v>3.0000000000000001E-3</v>
      </c>
      <c r="F490" s="114">
        <v>0.4</v>
      </c>
      <c r="G490" s="114" t="s">
        <v>857</v>
      </c>
      <c r="H490" s="114"/>
      <c r="I490" s="114" t="s">
        <v>180</v>
      </c>
      <c r="J490" s="114">
        <v>1005925152</v>
      </c>
      <c r="K490" s="115">
        <v>45779</v>
      </c>
      <c r="L490" s="114" t="s">
        <v>52</v>
      </c>
      <c r="M490" s="114" t="s">
        <v>321</v>
      </c>
      <c r="N490" s="115">
        <v>46144</v>
      </c>
      <c r="O490" s="115" t="s">
        <v>21</v>
      </c>
      <c r="P490" s="115" t="s">
        <v>1301</v>
      </c>
      <c r="Q490" s="114" t="s">
        <v>9796</v>
      </c>
      <c r="R490" s="114" t="s">
        <v>9796</v>
      </c>
      <c r="S490" s="114" t="s">
        <v>9796</v>
      </c>
      <c r="T490" s="114" t="s">
        <v>52</v>
      </c>
      <c r="U490" s="874"/>
      <c r="V490" s="874"/>
      <c r="W490" s="114" t="s">
        <v>9796</v>
      </c>
      <c r="X490" s="114"/>
      <c r="Y490" s="875">
        <f t="shared" si="6"/>
        <v>3.0000000000000001E-3</v>
      </c>
    </row>
    <row r="491" spans="1:25" s="3" customFormat="1" ht="30" customHeight="1" x14ac:dyDescent="0.2">
      <c r="A491" s="210">
        <v>443</v>
      </c>
      <c r="B491" s="114" t="s">
        <v>4546</v>
      </c>
      <c r="C491" s="114" t="s">
        <v>4547</v>
      </c>
      <c r="D491" s="114" t="s">
        <v>325</v>
      </c>
      <c r="E491" s="873">
        <v>0.109</v>
      </c>
      <c r="F491" s="114">
        <v>0.4</v>
      </c>
      <c r="G491" s="114" t="s">
        <v>857</v>
      </c>
      <c r="H491" s="114"/>
      <c r="I491" s="114" t="s">
        <v>180</v>
      </c>
      <c r="J491" s="114">
        <v>1005925005</v>
      </c>
      <c r="K491" s="115">
        <v>45779</v>
      </c>
      <c r="L491" s="114" t="s">
        <v>52</v>
      </c>
      <c r="M491" s="114" t="s">
        <v>321</v>
      </c>
      <c r="N491" s="115">
        <v>46144</v>
      </c>
      <c r="O491" s="115" t="s">
        <v>21</v>
      </c>
      <c r="P491" s="115" t="s">
        <v>1301</v>
      </c>
      <c r="Q491" s="114" t="s">
        <v>9796</v>
      </c>
      <c r="R491" s="114" t="s">
        <v>9796</v>
      </c>
      <c r="S491" s="114" t="s">
        <v>9796</v>
      </c>
      <c r="T491" s="114" t="s">
        <v>52</v>
      </c>
      <c r="U491" s="874"/>
      <c r="V491" s="874"/>
      <c r="W491" s="114" t="s">
        <v>9796</v>
      </c>
      <c r="X491" s="114"/>
      <c r="Y491" s="875">
        <f t="shared" si="6"/>
        <v>0.109</v>
      </c>
    </row>
    <row r="492" spans="1:25" s="3" customFormat="1" ht="30" customHeight="1" x14ac:dyDescent="0.2">
      <c r="A492" s="210">
        <v>444</v>
      </c>
      <c r="B492" s="114" t="s">
        <v>4546</v>
      </c>
      <c r="C492" s="114" t="s">
        <v>4547</v>
      </c>
      <c r="D492" s="114" t="s">
        <v>325</v>
      </c>
      <c r="E492" s="873">
        <v>3.0000000000000001E-3</v>
      </c>
      <c r="F492" s="114">
        <v>0.23</v>
      </c>
      <c r="G492" s="114" t="s">
        <v>857</v>
      </c>
      <c r="H492" s="114"/>
      <c r="I492" s="114" t="s">
        <v>180</v>
      </c>
      <c r="J492" s="114">
        <v>1005925007</v>
      </c>
      <c r="K492" s="115">
        <v>45779</v>
      </c>
      <c r="L492" s="114" t="s">
        <v>52</v>
      </c>
      <c r="M492" s="114" t="s">
        <v>321</v>
      </c>
      <c r="N492" s="115">
        <v>46144</v>
      </c>
      <c r="O492" s="115" t="s">
        <v>21</v>
      </c>
      <c r="P492" s="115" t="s">
        <v>1301</v>
      </c>
      <c r="Q492" s="114" t="s">
        <v>9796</v>
      </c>
      <c r="R492" s="114" t="s">
        <v>9796</v>
      </c>
      <c r="S492" s="114" t="s">
        <v>9796</v>
      </c>
      <c r="T492" s="114" t="s">
        <v>52</v>
      </c>
      <c r="U492" s="874"/>
      <c r="V492" s="874"/>
      <c r="W492" s="114" t="s">
        <v>9796</v>
      </c>
      <c r="X492" s="114"/>
      <c r="Y492" s="875">
        <f t="shared" si="6"/>
        <v>3.0000000000000001E-3</v>
      </c>
    </row>
    <row r="493" spans="1:25" s="3" customFormat="1" ht="30" customHeight="1" x14ac:dyDescent="0.2">
      <c r="A493" s="210">
        <v>445</v>
      </c>
      <c r="B493" s="114" t="s">
        <v>4546</v>
      </c>
      <c r="C493" s="114" t="s">
        <v>4547</v>
      </c>
      <c r="D493" s="114" t="s">
        <v>325</v>
      </c>
      <c r="E493" s="873">
        <v>6.0000000000000001E-3</v>
      </c>
      <c r="F493" s="114">
        <v>0.4</v>
      </c>
      <c r="G493" s="114" t="s">
        <v>857</v>
      </c>
      <c r="H493" s="114"/>
      <c r="I493" s="114" t="s">
        <v>180</v>
      </c>
      <c r="J493" s="114">
        <v>1005925010</v>
      </c>
      <c r="K493" s="115">
        <v>45779</v>
      </c>
      <c r="L493" s="114" t="s">
        <v>52</v>
      </c>
      <c r="M493" s="114" t="s">
        <v>321</v>
      </c>
      <c r="N493" s="115">
        <v>46144</v>
      </c>
      <c r="O493" s="115" t="s">
        <v>21</v>
      </c>
      <c r="P493" s="115" t="s">
        <v>1301</v>
      </c>
      <c r="Q493" s="114" t="s">
        <v>9796</v>
      </c>
      <c r="R493" s="114" t="s">
        <v>9796</v>
      </c>
      <c r="S493" s="114" t="s">
        <v>9796</v>
      </c>
      <c r="T493" s="114" t="s">
        <v>52</v>
      </c>
      <c r="U493" s="874"/>
      <c r="V493" s="874"/>
      <c r="W493" s="114" t="s">
        <v>9796</v>
      </c>
      <c r="X493" s="114"/>
      <c r="Y493" s="875">
        <f t="shared" si="6"/>
        <v>6.0000000000000001E-3</v>
      </c>
    </row>
    <row r="494" spans="1:25" s="3" customFormat="1" ht="30" customHeight="1" x14ac:dyDescent="0.2">
      <c r="A494" s="210">
        <v>446</v>
      </c>
      <c r="B494" s="114" t="s">
        <v>4549</v>
      </c>
      <c r="C494" s="114" t="s">
        <v>4550</v>
      </c>
      <c r="D494" s="114" t="s">
        <v>326</v>
      </c>
      <c r="E494" s="873">
        <v>5.8300000000000001E-3</v>
      </c>
      <c r="F494" s="114">
        <v>0.23</v>
      </c>
      <c r="G494" s="114" t="s">
        <v>355</v>
      </c>
      <c r="H494" s="114"/>
      <c r="I494" s="114" t="s">
        <v>180</v>
      </c>
      <c r="J494" s="114">
        <v>1005938097</v>
      </c>
      <c r="K494" s="115">
        <v>45797</v>
      </c>
      <c r="L494" s="114" t="s">
        <v>52</v>
      </c>
      <c r="M494" s="114" t="s">
        <v>321</v>
      </c>
      <c r="N494" s="115">
        <v>46162</v>
      </c>
      <c r="O494" s="115" t="s">
        <v>21</v>
      </c>
      <c r="P494" s="115" t="s">
        <v>1301</v>
      </c>
      <c r="Q494" s="114" t="s">
        <v>9796</v>
      </c>
      <c r="R494" s="114" t="s">
        <v>9796</v>
      </c>
      <c r="S494" s="114" t="s">
        <v>9796</v>
      </c>
      <c r="T494" s="114" t="s">
        <v>52</v>
      </c>
      <c r="U494" s="874"/>
      <c r="V494" s="874"/>
      <c r="W494" s="114" t="s">
        <v>9796</v>
      </c>
      <c r="X494" s="114"/>
      <c r="Y494" s="875">
        <f t="shared" si="6"/>
        <v>5.8300000000000001E-3</v>
      </c>
    </row>
    <row r="495" spans="1:25" s="3" customFormat="1" ht="30" customHeight="1" x14ac:dyDescent="0.2">
      <c r="A495" s="210">
        <v>447</v>
      </c>
      <c r="B495" s="114" t="s">
        <v>4551</v>
      </c>
      <c r="C495" s="114" t="s">
        <v>4552</v>
      </c>
      <c r="D495" s="114" t="s">
        <v>325</v>
      </c>
      <c r="E495" s="873">
        <v>8.0000000000000002E-3</v>
      </c>
      <c r="F495" s="114">
        <v>0.23</v>
      </c>
      <c r="G495" s="114" t="s">
        <v>336</v>
      </c>
      <c r="H495" s="114"/>
      <c r="I495" s="114" t="s">
        <v>180</v>
      </c>
      <c r="J495" s="114">
        <v>1005925017</v>
      </c>
      <c r="K495" s="115">
        <v>45779</v>
      </c>
      <c r="L495" s="114" t="s">
        <v>52</v>
      </c>
      <c r="M495" s="114" t="s">
        <v>321</v>
      </c>
      <c r="N495" s="115">
        <v>46144</v>
      </c>
      <c r="O495" s="115" t="s">
        <v>21</v>
      </c>
      <c r="P495" s="115" t="s">
        <v>1301</v>
      </c>
      <c r="Q495" s="114" t="s">
        <v>9796</v>
      </c>
      <c r="R495" s="114" t="s">
        <v>9796</v>
      </c>
      <c r="S495" s="114" t="s">
        <v>9796</v>
      </c>
      <c r="T495" s="114" t="s">
        <v>52</v>
      </c>
      <c r="U495" s="874"/>
      <c r="V495" s="874"/>
      <c r="W495" s="114" t="s">
        <v>9796</v>
      </c>
      <c r="X495" s="114"/>
      <c r="Y495" s="875">
        <f t="shared" si="6"/>
        <v>8.0000000000000002E-3</v>
      </c>
    </row>
    <row r="496" spans="1:25" s="3" customFormat="1" ht="30" customHeight="1" x14ac:dyDescent="0.2">
      <c r="A496" s="210">
        <v>448</v>
      </c>
      <c r="B496" s="114" t="s">
        <v>4553</v>
      </c>
      <c r="C496" s="114" t="s">
        <v>4554</v>
      </c>
      <c r="D496" s="114" t="s">
        <v>323</v>
      </c>
      <c r="E496" s="873">
        <v>5.0000000000000001E-3</v>
      </c>
      <c r="F496" s="114">
        <v>0.23</v>
      </c>
      <c r="G496" s="114" t="s">
        <v>492</v>
      </c>
      <c r="H496" s="114"/>
      <c r="I496" s="114" t="s">
        <v>180</v>
      </c>
      <c r="J496" s="114">
        <v>1005934086</v>
      </c>
      <c r="K496" s="115">
        <v>45791</v>
      </c>
      <c r="L496" s="114" t="s">
        <v>52</v>
      </c>
      <c r="M496" s="114" t="s">
        <v>321</v>
      </c>
      <c r="N496" s="115">
        <v>46156</v>
      </c>
      <c r="O496" s="115" t="s">
        <v>21</v>
      </c>
      <c r="P496" s="115" t="s">
        <v>1301</v>
      </c>
      <c r="Q496" s="114" t="s">
        <v>9796</v>
      </c>
      <c r="R496" s="114" t="s">
        <v>9796</v>
      </c>
      <c r="S496" s="114" t="s">
        <v>9796</v>
      </c>
      <c r="T496" s="114" t="s">
        <v>52</v>
      </c>
      <c r="U496" s="874"/>
      <c r="V496" s="874"/>
      <c r="W496" s="114" t="s">
        <v>9796</v>
      </c>
      <c r="X496" s="114"/>
      <c r="Y496" s="875">
        <f t="shared" si="6"/>
        <v>5.0000000000000001E-3</v>
      </c>
    </row>
    <row r="497" spans="1:25" s="3" customFormat="1" ht="30" customHeight="1" x14ac:dyDescent="0.2">
      <c r="A497" s="210">
        <v>449</v>
      </c>
      <c r="B497" s="114" t="s">
        <v>5482</v>
      </c>
      <c r="C497" s="114" t="s">
        <v>5483</v>
      </c>
      <c r="D497" s="114" t="s">
        <v>323</v>
      </c>
      <c r="E497" s="873">
        <v>0.02</v>
      </c>
      <c r="F497" s="114">
        <v>0.4</v>
      </c>
      <c r="G497" s="114" t="s">
        <v>494</v>
      </c>
      <c r="H497" s="114"/>
      <c r="I497" s="114" t="s">
        <v>180</v>
      </c>
      <c r="J497" s="114">
        <v>1005958566</v>
      </c>
      <c r="K497" s="115">
        <v>45825</v>
      </c>
      <c r="L497" s="114" t="s">
        <v>52</v>
      </c>
      <c r="M497" s="114" t="s">
        <v>321</v>
      </c>
      <c r="N497" s="115">
        <v>46190</v>
      </c>
      <c r="O497" s="115" t="s">
        <v>21</v>
      </c>
      <c r="P497" s="115" t="s">
        <v>1301</v>
      </c>
      <c r="Q497" s="114" t="s">
        <v>9796</v>
      </c>
      <c r="R497" s="114" t="s">
        <v>9796</v>
      </c>
      <c r="S497" s="114" t="s">
        <v>9796</v>
      </c>
      <c r="T497" s="114" t="s">
        <v>52</v>
      </c>
      <c r="U497" s="874"/>
      <c r="V497" s="874"/>
      <c r="W497" s="114" t="s">
        <v>9796</v>
      </c>
      <c r="X497" s="114"/>
      <c r="Y497" s="875">
        <f t="shared" si="6"/>
        <v>0.02</v>
      </c>
    </row>
    <row r="498" spans="1:25" s="3" customFormat="1" ht="30" customHeight="1" x14ac:dyDescent="0.2">
      <c r="A498" s="210">
        <v>450</v>
      </c>
      <c r="B498" s="114" t="s">
        <v>4555</v>
      </c>
      <c r="C498" s="114" t="s">
        <v>4556</v>
      </c>
      <c r="D498" s="114" t="s">
        <v>322</v>
      </c>
      <c r="E498" s="873">
        <v>6.93E-2</v>
      </c>
      <c r="F498" s="114">
        <v>0.4</v>
      </c>
      <c r="G498" s="114" t="s">
        <v>346</v>
      </c>
      <c r="H498" s="114"/>
      <c r="I498" s="114" t="s">
        <v>180</v>
      </c>
      <c r="J498" s="114">
        <v>1005934288</v>
      </c>
      <c r="K498" s="115">
        <v>45792</v>
      </c>
      <c r="L498" s="114" t="s">
        <v>52</v>
      </c>
      <c r="M498" s="114" t="s">
        <v>321</v>
      </c>
      <c r="N498" s="115">
        <v>46157</v>
      </c>
      <c r="O498" s="115" t="s">
        <v>21</v>
      </c>
      <c r="P498" s="115" t="s">
        <v>1301</v>
      </c>
      <c r="Q498" s="114" t="s">
        <v>9796</v>
      </c>
      <c r="R498" s="114" t="s">
        <v>9796</v>
      </c>
      <c r="S498" s="114" t="s">
        <v>9796</v>
      </c>
      <c r="T498" s="114" t="s">
        <v>52</v>
      </c>
      <c r="U498" s="874"/>
      <c r="V498" s="874"/>
      <c r="W498" s="114" t="s">
        <v>9796</v>
      </c>
      <c r="X498" s="114"/>
      <c r="Y498" s="875">
        <f t="shared" ref="Y498:Y561" si="7">E498</f>
        <v>6.93E-2</v>
      </c>
    </row>
    <row r="499" spans="1:25" s="3" customFormat="1" ht="30" customHeight="1" x14ac:dyDescent="0.2">
      <c r="A499" s="210">
        <v>451</v>
      </c>
      <c r="B499" s="114" t="s">
        <v>5599</v>
      </c>
      <c r="C499" s="114" t="s">
        <v>5600</v>
      </c>
      <c r="D499" s="114" t="s">
        <v>322</v>
      </c>
      <c r="E499" s="873">
        <v>3.0000000000000001E-3</v>
      </c>
      <c r="F499" s="114">
        <v>0.4</v>
      </c>
      <c r="G499" s="114" t="s">
        <v>608</v>
      </c>
      <c r="H499" s="114"/>
      <c r="I499" s="114" t="s">
        <v>180</v>
      </c>
      <c r="J499" s="114">
        <v>1005979048</v>
      </c>
      <c r="K499" s="115">
        <v>45848</v>
      </c>
      <c r="L499" s="114" t="s">
        <v>52</v>
      </c>
      <c r="M499" s="114" t="s">
        <v>321</v>
      </c>
      <c r="N499" s="115">
        <v>46213</v>
      </c>
      <c r="O499" s="115" t="s">
        <v>21</v>
      </c>
      <c r="P499" s="115" t="s">
        <v>1301</v>
      </c>
      <c r="Q499" s="114" t="s">
        <v>9796</v>
      </c>
      <c r="R499" s="114" t="s">
        <v>9796</v>
      </c>
      <c r="S499" s="114" t="s">
        <v>9796</v>
      </c>
      <c r="T499" s="114" t="s">
        <v>52</v>
      </c>
      <c r="U499" s="874"/>
      <c r="V499" s="874"/>
      <c r="W499" s="114" t="s">
        <v>9796</v>
      </c>
      <c r="X499" s="114"/>
      <c r="Y499" s="875">
        <f t="shared" si="7"/>
        <v>3.0000000000000001E-3</v>
      </c>
    </row>
    <row r="500" spans="1:25" s="3" customFormat="1" ht="30" customHeight="1" x14ac:dyDescent="0.2">
      <c r="A500" s="210">
        <v>452</v>
      </c>
      <c r="B500" s="114" t="s">
        <v>4555</v>
      </c>
      <c r="C500" s="114" t="s">
        <v>4557</v>
      </c>
      <c r="D500" s="114" t="s">
        <v>322</v>
      </c>
      <c r="E500" s="873">
        <v>0.01</v>
      </c>
      <c r="F500" s="114">
        <v>0.4</v>
      </c>
      <c r="G500" s="114" t="s">
        <v>356</v>
      </c>
      <c r="H500" s="114"/>
      <c r="I500" s="114" t="s">
        <v>180</v>
      </c>
      <c r="J500" s="114">
        <v>1005928528</v>
      </c>
      <c r="K500" s="115">
        <v>45784</v>
      </c>
      <c r="L500" s="114" t="s">
        <v>52</v>
      </c>
      <c r="M500" s="114" t="s">
        <v>321</v>
      </c>
      <c r="N500" s="115">
        <v>46149</v>
      </c>
      <c r="O500" s="115" t="s">
        <v>21</v>
      </c>
      <c r="P500" s="115" t="s">
        <v>1301</v>
      </c>
      <c r="Q500" s="114" t="s">
        <v>9796</v>
      </c>
      <c r="R500" s="114" t="s">
        <v>9796</v>
      </c>
      <c r="S500" s="114" t="s">
        <v>9796</v>
      </c>
      <c r="T500" s="114" t="s">
        <v>52</v>
      </c>
      <c r="U500" s="874"/>
      <c r="V500" s="874"/>
      <c r="W500" s="114" t="s">
        <v>9796</v>
      </c>
      <c r="X500" s="114"/>
      <c r="Y500" s="875">
        <f t="shared" si="7"/>
        <v>0.01</v>
      </c>
    </row>
    <row r="501" spans="1:25" s="3" customFormat="1" ht="30" customHeight="1" x14ac:dyDescent="0.2">
      <c r="A501" s="210">
        <v>453</v>
      </c>
      <c r="B501" s="114" t="s">
        <v>5484</v>
      </c>
      <c r="C501" s="114" t="s">
        <v>5485</v>
      </c>
      <c r="D501" s="114" t="s">
        <v>324</v>
      </c>
      <c r="E501" s="873">
        <v>0.12</v>
      </c>
      <c r="F501" s="114">
        <v>0.4</v>
      </c>
      <c r="G501" s="114" t="s">
        <v>5557</v>
      </c>
      <c r="H501" s="114"/>
      <c r="I501" s="114" t="s">
        <v>180</v>
      </c>
      <c r="J501" s="114">
        <v>1005957226</v>
      </c>
      <c r="K501" s="115">
        <v>45821</v>
      </c>
      <c r="L501" s="114" t="s">
        <v>52</v>
      </c>
      <c r="M501" s="114" t="s">
        <v>321</v>
      </c>
      <c r="N501" s="115">
        <v>46186</v>
      </c>
      <c r="O501" s="115" t="s">
        <v>21</v>
      </c>
      <c r="P501" s="115" t="s">
        <v>1301</v>
      </c>
      <c r="Q501" s="114" t="s">
        <v>9796</v>
      </c>
      <c r="R501" s="114" t="s">
        <v>9796</v>
      </c>
      <c r="S501" s="114" t="s">
        <v>9796</v>
      </c>
      <c r="T501" s="114" t="s">
        <v>52</v>
      </c>
      <c r="U501" s="874"/>
      <c r="V501" s="874"/>
      <c r="W501" s="114" t="s">
        <v>9796</v>
      </c>
      <c r="X501" s="114"/>
      <c r="Y501" s="875">
        <f t="shared" si="7"/>
        <v>0.12</v>
      </c>
    </row>
    <row r="502" spans="1:25" s="3" customFormat="1" ht="30" customHeight="1" x14ac:dyDescent="0.2">
      <c r="A502" s="210">
        <v>454</v>
      </c>
      <c r="B502" s="114" t="s">
        <v>5486</v>
      </c>
      <c r="C502" s="114" t="s">
        <v>5487</v>
      </c>
      <c r="D502" s="114" t="s">
        <v>326</v>
      </c>
      <c r="E502" s="873">
        <v>0.1212</v>
      </c>
      <c r="F502" s="114">
        <v>20</v>
      </c>
      <c r="G502" s="114" t="s">
        <v>355</v>
      </c>
      <c r="H502" s="114"/>
      <c r="I502" s="114" t="s">
        <v>180</v>
      </c>
      <c r="J502" s="114">
        <v>1005964534</v>
      </c>
      <c r="K502" s="115">
        <v>45831</v>
      </c>
      <c r="L502" s="114" t="s">
        <v>52</v>
      </c>
      <c r="M502" s="114" t="s">
        <v>296</v>
      </c>
      <c r="N502" s="115">
        <v>46196</v>
      </c>
      <c r="O502" s="115" t="s">
        <v>21</v>
      </c>
      <c r="P502" s="115" t="s">
        <v>1301</v>
      </c>
      <c r="Q502" s="114" t="s">
        <v>9796</v>
      </c>
      <c r="R502" s="114" t="s">
        <v>9796</v>
      </c>
      <c r="S502" s="114" t="s">
        <v>9796</v>
      </c>
      <c r="T502" s="114" t="s">
        <v>52</v>
      </c>
      <c r="U502" s="874"/>
      <c r="V502" s="874"/>
      <c r="W502" s="114" t="s">
        <v>9796</v>
      </c>
      <c r="X502" s="114"/>
      <c r="Y502" s="875">
        <f t="shared" si="7"/>
        <v>0.1212</v>
      </c>
    </row>
    <row r="503" spans="1:25" s="3" customFormat="1" ht="30" customHeight="1" x14ac:dyDescent="0.2">
      <c r="A503" s="210">
        <v>455</v>
      </c>
      <c r="B503" s="114" t="s">
        <v>4558</v>
      </c>
      <c r="C503" s="114" t="s">
        <v>4559</v>
      </c>
      <c r="D503" s="114" t="s">
        <v>327</v>
      </c>
      <c r="E503" s="873">
        <v>3.0000000000000001E-3</v>
      </c>
      <c r="F503" s="114">
        <v>0.23</v>
      </c>
      <c r="G503" s="114" t="s">
        <v>366</v>
      </c>
      <c r="H503" s="114"/>
      <c r="I503" s="114" t="s">
        <v>180</v>
      </c>
      <c r="J503" s="114">
        <v>1005929588</v>
      </c>
      <c r="K503" s="115">
        <v>45785</v>
      </c>
      <c r="L503" s="114" t="s">
        <v>52</v>
      </c>
      <c r="M503" s="114" t="s">
        <v>321</v>
      </c>
      <c r="N503" s="115">
        <v>46150</v>
      </c>
      <c r="O503" s="115" t="s">
        <v>21</v>
      </c>
      <c r="P503" s="115" t="s">
        <v>1301</v>
      </c>
      <c r="Q503" s="114" t="s">
        <v>9796</v>
      </c>
      <c r="R503" s="114" t="s">
        <v>9796</v>
      </c>
      <c r="S503" s="114" t="s">
        <v>9796</v>
      </c>
      <c r="T503" s="114" t="s">
        <v>52</v>
      </c>
      <c r="U503" s="874"/>
      <c r="V503" s="874"/>
      <c r="W503" s="114" t="s">
        <v>9796</v>
      </c>
      <c r="X503" s="114"/>
      <c r="Y503" s="875">
        <f t="shared" si="7"/>
        <v>3.0000000000000001E-3</v>
      </c>
    </row>
    <row r="504" spans="1:25" s="3" customFormat="1" ht="30" customHeight="1" x14ac:dyDescent="0.2">
      <c r="A504" s="210">
        <v>456</v>
      </c>
      <c r="B504" s="114" t="s">
        <v>4560</v>
      </c>
      <c r="C504" s="114" t="s">
        <v>4561</v>
      </c>
      <c r="D504" s="114" t="s">
        <v>327</v>
      </c>
      <c r="E504" s="873">
        <v>3.0000000000000001E-3</v>
      </c>
      <c r="F504" s="114">
        <v>0.23</v>
      </c>
      <c r="G504" s="114" t="s">
        <v>366</v>
      </c>
      <c r="H504" s="114"/>
      <c r="I504" s="114" t="s">
        <v>180</v>
      </c>
      <c r="J504" s="114">
        <v>1005933374</v>
      </c>
      <c r="K504" s="115">
        <v>45791</v>
      </c>
      <c r="L504" s="114" t="s">
        <v>52</v>
      </c>
      <c r="M504" s="114" t="s">
        <v>321</v>
      </c>
      <c r="N504" s="115">
        <v>46156</v>
      </c>
      <c r="O504" s="115" t="s">
        <v>21</v>
      </c>
      <c r="P504" s="115" t="s">
        <v>1301</v>
      </c>
      <c r="Q504" s="114" t="s">
        <v>9796</v>
      </c>
      <c r="R504" s="114" t="s">
        <v>9796</v>
      </c>
      <c r="S504" s="114" t="s">
        <v>9796</v>
      </c>
      <c r="T504" s="114" t="s">
        <v>52</v>
      </c>
      <c r="U504" s="874"/>
      <c r="V504" s="874"/>
      <c r="W504" s="114" t="s">
        <v>9796</v>
      </c>
      <c r="X504" s="114"/>
      <c r="Y504" s="875">
        <f t="shared" si="7"/>
        <v>3.0000000000000001E-3</v>
      </c>
    </row>
    <row r="505" spans="1:25" s="3" customFormat="1" ht="30" customHeight="1" x14ac:dyDescent="0.2">
      <c r="A505" s="210">
        <v>457</v>
      </c>
      <c r="B505" s="114" t="s">
        <v>2661</v>
      </c>
      <c r="C505" s="114" t="s">
        <v>4562</v>
      </c>
      <c r="D505" s="114" t="s">
        <v>325</v>
      </c>
      <c r="E505" s="873">
        <v>2E-3</v>
      </c>
      <c r="F505" s="114">
        <v>0.23</v>
      </c>
      <c r="G505" s="114" t="s">
        <v>374</v>
      </c>
      <c r="H505" s="114"/>
      <c r="I505" s="114" t="s">
        <v>180</v>
      </c>
      <c r="J505" s="114">
        <v>1005929590</v>
      </c>
      <c r="K505" s="115">
        <v>45785</v>
      </c>
      <c r="L505" s="114" t="s">
        <v>52</v>
      </c>
      <c r="M505" s="114" t="s">
        <v>321</v>
      </c>
      <c r="N505" s="115">
        <v>46150</v>
      </c>
      <c r="O505" s="115" t="s">
        <v>21</v>
      </c>
      <c r="P505" s="115" t="s">
        <v>1301</v>
      </c>
      <c r="Q505" s="114" t="s">
        <v>9796</v>
      </c>
      <c r="R505" s="114" t="s">
        <v>9796</v>
      </c>
      <c r="S505" s="114" t="s">
        <v>9796</v>
      </c>
      <c r="T505" s="114" t="s">
        <v>52</v>
      </c>
      <c r="U505" s="874"/>
      <c r="V505" s="874"/>
      <c r="W505" s="114" t="s">
        <v>9796</v>
      </c>
      <c r="X505" s="114"/>
      <c r="Y505" s="875">
        <f t="shared" si="7"/>
        <v>2E-3</v>
      </c>
    </row>
    <row r="506" spans="1:25" s="3" customFormat="1" ht="30" customHeight="1" x14ac:dyDescent="0.2">
      <c r="A506" s="210">
        <v>458</v>
      </c>
      <c r="B506" s="114" t="s">
        <v>4563</v>
      </c>
      <c r="C506" s="114" t="s">
        <v>4564</v>
      </c>
      <c r="D506" s="114" t="s">
        <v>326</v>
      </c>
      <c r="E506" s="873">
        <v>0.66</v>
      </c>
      <c r="F506" s="114">
        <v>20</v>
      </c>
      <c r="G506" s="114" t="s">
        <v>362</v>
      </c>
      <c r="H506" s="114"/>
      <c r="I506" s="114" t="s">
        <v>180</v>
      </c>
      <c r="J506" s="114">
        <v>1005918385</v>
      </c>
      <c r="K506" s="115">
        <v>45764</v>
      </c>
      <c r="L506" s="114" t="s">
        <v>52</v>
      </c>
      <c r="M506" s="114" t="s">
        <v>296</v>
      </c>
      <c r="N506" s="115">
        <v>46129</v>
      </c>
      <c r="O506" s="115" t="s">
        <v>21</v>
      </c>
      <c r="P506" s="115" t="s">
        <v>1301</v>
      </c>
      <c r="Q506" s="114" t="s">
        <v>9796</v>
      </c>
      <c r="R506" s="114" t="s">
        <v>9796</v>
      </c>
      <c r="S506" s="114" t="s">
        <v>9796</v>
      </c>
      <c r="T506" s="114" t="s">
        <v>52</v>
      </c>
      <c r="U506" s="874"/>
      <c r="V506" s="874"/>
      <c r="W506" s="114" t="s">
        <v>9796</v>
      </c>
      <c r="X506" s="114"/>
      <c r="Y506" s="875">
        <f t="shared" si="7"/>
        <v>0.66</v>
      </c>
    </row>
    <row r="507" spans="1:25" s="3" customFormat="1" ht="30" customHeight="1" x14ac:dyDescent="0.2">
      <c r="A507" s="210">
        <v>459</v>
      </c>
      <c r="B507" s="114" t="s">
        <v>9800</v>
      </c>
      <c r="C507" s="114" t="s">
        <v>9801</v>
      </c>
      <c r="D507" s="114" t="s">
        <v>323</v>
      </c>
      <c r="E507" s="873">
        <v>0.35</v>
      </c>
      <c r="F507" s="114">
        <v>20</v>
      </c>
      <c r="G507" s="114" t="s">
        <v>349</v>
      </c>
      <c r="H507" s="114"/>
      <c r="I507" s="114" t="s">
        <v>180</v>
      </c>
      <c r="J507" s="114">
        <v>1005929209</v>
      </c>
      <c r="K507" s="115">
        <v>45785</v>
      </c>
      <c r="L507" s="114" t="s">
        <v>52</v>
      </c>
      <c r="M507" s="114" t="s">
        <v>321</v>
      </c>
      <c r="N507" s="115">
        <v>46150</v>
      </c>
      <c r="O507" s="115" t="s">
        <v>21</v>
      </c>
      <c r="P507" s="115" t="s">
        <v>1301</v>
      </c>
      <c r="Q507" s="114" t="s">
        <v>9796</v>
      </c>
      <c r="R507" s="114" t="s">
        <v>9796</v>
      </c>
      <c r="S507" s="114" t="s">
        <v>9796</v>
      </c>
      <c r="T507" s="114" t="s">
        <v>52</v>
      </c>
      <c r="U507" s="874"/>
      <c r="V507" s="874"/>
      <c r="W507" s="114" t="s">
        <v>9796</v>
      </c>
      <c r="X507" s="114"/>
      <c r="Y507" s="875">
        <f t="shared" si="7"/>
        <v>0.35</v>
      </c>
    </row>
    <row r="508" spans="1:25" s="3" customFormat="1" ht="30" customHeight="1" x14ac:dyDescent="0.2">
      <c r="A508" s="210">
        <v>460</v>
      </c>
      <c r="B508" s="114" t="s">
        <v>4565</v>
      </c>
      <c r="C508" s="114" t="s">
        <v>4566</v>
      </c>
      <c r="D508" s="114" t="s">
        <v>324</v>
      </c>
      <c r="E508" s="873">
        <v>8.0000000000000002E-3</v>
      </c>
      <c r="F508" s="114">
        <v>0.4</v>
      </c>
      <c r="G508" s="114" t="s">
        <v>491</v>
      </c>
      <c r="H508" s="114"/>
      <c r="I508" s="114" t="s">
        <v>180</v>
      </c>
      <c r="J508" s="114">
        <v>1005935311</v>
      </c>
      <c r="K508" s="115">
        <v>45792</v>
      </c>
      <c r="L508" s="114" t="s">
        <v>52</v>
      </c>
      <c r="M508" s="114" t="s">
        <v>321</v>
      </c>
      <c r="N508" s="115">
        <v>46157</v>
      </c>
      <c r="O508" s="115" t="s">
        <v>21</v>
      </c>
      <c r="P508" s="115" t="s">
        <v>1301</v>
      </c>
      <c r="Q508" s="114" t="s">
        <v>9796</v>
      </c>
      <c r="R508" s="114" t="s">
        <v>9796</v>
      </c>
      <c r="S508" s="114" t="s">
        <v>9796</v>
      </c>
      <c r="T508" s="114" t="s">
        <v>52</v>
      </c>
      <c r="U508" s="874"/>
      <c r="V508" s="874"/>
      <c r="W508" s="114" t="s">
        <v>9796</v>
      </c>
      <c r="X508" s="114"/>
      <c r="Y508" s="875">
        <f t="shared" si="7"/>
        <v>8.0000000000000002E-3</v>
      </c>
    </row>
    <row r="509" spans="1:25" s="3" customFormat="1" ht="30" customHeight="1" x14ac:dyDescent="0.2">
      <c r="A509" s="210">
        <v>461</v>
      </c>
      <c r="B509" s="114" t="s">
        <v>4567</v>
      </c>
      <c r="C509" s="114" t="s">
        <v>4568</v>
      </c>
      <c r="D509" s="114" t="s">
        <v>322</v>
      </c>
      <c r="E509" s="873">
        <v>7.7400000000000004E-3</v>
      </c>
      <c r="F509" s="114">
        <v>0.4</v>
      </c>
      <c r="G509" s="114" t="s">
        <v>356</v>
      </c>
      <c r="H509" s="114"/>
      <c r="I509" s="114" t="s">
        <v>180</v>
      </c>
      <c r="J509" s="114">
        <v>1005934352</v>
      </c>
      <c r="K509" s="115">
        <v>45792</v>
      </c>
      <c r="L509" s="114" t="s">
        <v>52</v>
      </c>
      <c r="M509" s="114" t="s">
        <v>321</v>
      </c>
      <c r="N509" s="115">
        <v>46157</v>
      </c>
      <c r="O509" s="115" t="s">
        <v>21</v>
      </c>
      <c r="P509" s="115" t="s">
        <v>1301</v>
      </c>
      <c r="Q509" s="114" t="s">
        <v>9796</v>
      </c>
      <c r="R509" s="114" t="s">
        <v>9796</v>
      </c>
      <c r="S509" s="114" t="s">
        <v>9796</v>
      </c>
      <c r="T509" s="114" t="s">
        <v>52</v>
      </c>
      <c r="U509" s="874"/>
      <c r="V509" s="874"/>
      <c r="W509" s="114" t="s">
        <v>9796</v>
      </c>
      <c r="X509" s="114"/>
      <c r="Y509" s="875">
        <f t="shared" si="7"/>
        <v>7.7400000000000004E-3</v>
      </c>
    </row>
    <row r="510" spans="1:25" s="3" customFormat="1" ht="30" customHeight="1" x14ac:dyDescent="0.2">
      <c r="A510" s="210">
        <v>462</v>
      </c>
      <c r="B510" s="114" t="s">
        <v>4569</v>
      </c>
      <c r="C510" s="114" t="s">
        <v>4570</v>
      </c>
      <c r="D510" s="114" t="s">
        <v>326</v>
      </c>
      <c r="E510" s="873">
        <v>8.0000000000000002E-3</v>
      </c>
      <c r="F510" s="114">
        <v>0.23</v>
      </c>
      <c r="G510" s="114" t="s">
        <v>441</v>
      </c>
      <c r="H510" s="114"/>
      <c r="I510" s="114" t="s">
        <v>180</v>
      </c>
      <c r="J510" s="114">
        <v>1005935388</v>
      </c>
      <c r="K510" s="115">
        <v>45793</v>
      </c>
      <c r="L510" s="114" t="s">
        <v>52</v>
      </c>
      <c r="M510" s="114" t="s">
        <v>321</v>
      </c>
      <c r="N510" s="115">
        <v>46158</v>
      </c>
      <c r="O510" s="115" t="s">
        <v>21</v>
      </c>
      <c r="P510" s="115" t="s">
        <v>1301</v>
      </c>
      <c r="Q510" s="114" t="s">
        <v>9796</v>
      </c>
      <c r="R510" s="114" t="s">
        <v>9796</v>
      </c>
      <c r="S510" s="114" t="s">
        <v>9796</v>
      </c>
      <c r="T510" s="114" t="s">
        <v>52</v>
      </c>
      <c r="U510" s="874"/>
      <c r="V510" s="874"/>
      <c r="W510" s="114" t="s">
        <v>9796</v>
      </c>
      <c r="X510" s="114"/>
      <c r="Y510" s="875">
        <f t="shared" si="7"/>
        <v>8.0000000000000002E-3</v>
      </c>
    </row>
    <row r="511" spans="1:25" s="3" customFormat="1" ht="30" customHeight="1" x14ac:dyDescent="0.2">
      <c r="A511" s="210">
        <v>463</v>
      </c>
      <c r="B511" s="114" t="s">
        <v>4571</v>
      </c>
      <c r="C511" s="114" t="s">
        <v>4572</v>
      </c>
      <c r="D511" s="114" t="s">
        <v>323</v>
      </c>
      <c r="E511" s="873">
        <v>2.7E-2</v>
      </c>
      <c r="F511" s="114">
        <v>0.4</v>
      </c>
      <c r="G511" s="114" t="s">
        <v>2783</v>
      </c>
      <c r="H511" s="114"/>
      <c r="I511" s="114" t="s">
        <v>180</v>
      </c>
      <c r="J511" s="114">
        <v>1005937972</v>
      </c>
      <c r="K511" s="115">
        <v>45797</v>
      </c>
      <c r="L511" s="114" t="s">
        <v>52</v>
      </c>
      <c r="M511" s="114" t="s">
        <v>321</v>
      </c>
      <c r="N511" s="115">
        <v>46162</v>
      </c>
      <c r="O511" s="115" t="s">
        <v>21</v>
      </c>
      <c r="P511" s="115" t="s">
        <v>1301</v>
      </c>
      <c r="Q511" s="114" t="s">
        <v>9796</v>
      </c>
      <c r="R511" s="114" t="s">
        <v>9796</v>
      </c>
      <c r="S511" s="114" t="s">
        <v>9796</v>
      </c>
      <c r="T511" s="114" t="s">
        <v>52</v>
      </c>
      <c r="U511" s="874"/>
      <c r="V511" s="874"/>
      <c r="W511" s="114" t="s">
        <v>9796</v>
      </c>
      <c r="X511" s="114"/>
      <c r="Y511" s="875">
        <f t="shared" si="7"/>
        <v>2.7E-2</v>
      </c>
    </row>
    <row r="512" spans="1:25" s="3" customFormat="1" ht="30" customHeight="1" x14ac:dyDescent="0.2">
      <c r="A512" s="210">
        <v>464</v>
      </c>
      <c r="B512" s="114" t="s">
        <v>4573</v>
      </c>
      <c r="C512" s="114" t="s">
        <v>4574</v>
      </c>
      <c r="D512" s="114" t="s">
        <v>323</v>
      </c>
      <c r="E512" s="873">
        <v>8.9999999999999993E-3</v>
      </c>
      <c r="F512" s="114">
        <v>0.23</v>
      </c>
      <c r="G512" s="114" t="s">
        <v>359</v>
      </c>
      <c r="H512" s="114"/>
      <c r="I512" s="114" t="s">
        <v>180</v>
      </c>
      <c r="J512" s="114">
        <v>1005936776</v>
      </c>
      <c r="K512" s="115">
        <v>45796</v>
      </c>
      <c r="L512" s="114" t="s">
        <v>52</v>
      </c>
      <c r="M512" s="114" t="s">
        <v>321</v>
      </c>
      <c r="N512" s="115">
        <v>46161</v>
      </c>
      <c r="O512" s="115" t="s">
        <v>21</v>
      </c>
      <c r="P512" s="115" t="s">
        <v>1301</v>
      </c>
      <c r="Q512" s="114" t="s">
        <v>9796</v>
      </c>
      <c r="R512" s="114" t="s">
        <v>9796</v>
      </c>
      <c r="S512" s="114" t="s">
        <v>9796</v>
      </c>
      <c r="T512" s="114" t="s">
        <v>52</v>
      </c>
      <c r="U512" s="874"/>
      <c r="V512" s="874"/>
      <c r="W512" s="114" t="s">
        <v>9796</v>
      </c>
      <c r="X512" s="114"/>
      <c r="Y512" s="875">
        <f t="shared" si="7"/>
        <v>8.9999999999999993E-3</v>
      </c>
    </row>
    <row r="513" spans="1:25" s="3" customFormat="1" ht="30" customHeight="1" x14ac:dyDescent="0.2">
      <c r="A513" s="210">
        <v>465</v>
      </c>
      <c r="B513" s="114" t="s">
        <v>4575</v>
      </c>
      <c r="C513" s="114" t="s">
        <v>4576</v>
      </c>
      <c r="D513" s="114" t="s">
        <v>327</v>
      </c>
      <c r="E513" s="873">
        <v>6.0000000000000001E-3</v>
      </c>
      <c r="F513" s="114">
        <v>0.23</v>
      </c>
      <c r="G513" s="114" t="s">
        <v>380</v>
      </c>
      <c r="H513" s="114"/>
      <c r="I513" s="114" t="s">
        <v>180</v>
      </c>
      <c r="J513" s="114">
        <v>1005936778</v>
      </c>
      <c r="K513" s="115">
        <v>45796</v>
      </c>
      <c r="L513" s="114" t="s">
        <v>52</v>
      </c>
      <c r="M513" s="114" t="s">
        <v>321</v>
      </c>
      <c r="N513" s="115">
        <v>46161</v>
      </c>
      <c r="O513" s="115" t="s">
        <v>21</v>
      </c>
      <c r="P513" s="115" t="s">
        <v>1301</v>
      </c>
      <c r="Q513" s="114" t="s">
        <v>9796</v>
      </c>
      <c r="R513" s="114" t="s">
        <v>9796</v>
      </c>
      <c r="S513" s="114" t="s">
        <v>9796</v>
      </c>
      <c r="T513" s="114" t="s">
        <v>52</v>
      </c>
      <c r="U513" s="874"/>
      <c r="V513" s="874"/>
      <c r="W513" s="114" t="s">
        <v>9796</v>
      </c>
      <c r="X513" s="114"/>
      <c r="Y513" s="875">
        <f t="shared" si="7"/>
        <v>6.0000000000000001E-3</v>
      </c>
    </row>
    <row r="514" spans="1:25" s="3" customFormat="1" ht="30" customHeight="1" x14ac:dyDescent="0.2">
      <c r="A514" s="210">
        <v>466</v>
      </c>
      <c r="B514" s="114" t="s">
        <v>5488</v>
      </c>
      <c r="C514" s="114" t="s">
        <v>5489</v>
      </c>
      <c r="D514" s="114" t="s">
        <v>327</v>
      </c>
      <c r="E514" s="873">
        <v>8.0000000000000002E-3</v>
      </c>
      <c r="F514" s="114">
        <v>0.23</v>
      </c>
      <c r="G514" s="114" t="s">
        <v>380</v>
      </c>
      <c r="H514" s="114"/>
      <c r="I514" s="114" t="s">
        <v>180</v>
      </c>
      <c r="J514" s="114">
        <v>1005947666</v>
      </c>
      <c r="K514" s="115">
        <v>45810</v>
      </c>
      <c r="L514" s="114" t="s">
        <v>52</v>
      </c>
      <c r="M514" s="114" t="s">
        <v>321</v>
      </c>
      <c r="N514" s="115">
        <v>46175</v>
      </c>
      <c r="O514" s="115" t="s">
        <v>21</v>
      </c>
      <c r="P514" s="115" t="s">
        <v>1301</v>
      </c>
      <c r="Q514" s="114" t="s">
        <v>9796</v>
      </c>
      <c r="R514" s="114" t="s">
        <v>9796</v>
      </c>
      <c r="S514" s="114" t="s">
        <v>9796</v>
      </c>
      <c r="T514" s="114" t="s">
        <v>52</v>
      </c>
      <c r="U514" s="874"/>
      <c r="V514" s="874"/>
      <c r="W514" s="114" t="s">
        <v>9796</v>
      </c>
      <c r="X514" s="114"/>
      <c r="Y514" s="875">
        <f t="shared" si="7"/>
        <v>8.0000000000000002E-3</v>
      </c>
    </row>
    <row r="515" spans="1:25" s="3" customFormat="1" ht="30" customHeight="1" x14ac:dyDescent="0.2">
      <c r="A515" s="210">
        <v>467</v>
      </c>
      <c r="B515" s="114" t="s">
        <v>5490</v>
      </c>
      <c r="C515" s="114" t="s">
        <v>5491</v>
      </c>
      <c r="D515" s="114" t="s">
        <v>323</v>
      </c>
      <c r="E515" s="873">
        <v>1</v>
      </c>
      <c r="F515" s="114">
        <v>20</v>
      </c>
      <c r="G515" s="114" t="s">
        <v>359</v>
      </c>
      <c r="H515" s="114"/>
      <c r="I515" s="114" t="s">
        <v>180</v>
      </c>
      <c r="J515" s="114">
        <v>1005949858</v>
      </c>
      <c r="K515" s="115">
        <v>45811</v>
      </c>
      <c r="L515" s="114" t="s">
        <v>52</v>
      </c>
      <c r="M515" s="114" t="s">
        <v>296</v>
      </c>
      <c r="N515" s="115">
        <v>46176</v>
      </c>
      <c r="O515" s="115" t="s">
        <v>21</v>
      </c>
      <c r="P515" s="115" t="s">
        <v>1301</v>
      </c>
      <c r="Q515" s="114" t="s">
        <v>9796</v>
      </c>
      <c r="R515" s="114" t="s">
        <v>9796</v>
      </c>
      <c r="S515" s="114" t="s">
        <v>9796</v>
      </c>
      <c r="T515" s="114" t="s">
        <v>52</v>
      </c>
      <c r="U515" s="874"/>
      <c r="V515" s="874"/>
      <c r="W515" s="114" t="s">
        <v>9796</v>
      </c>
      <c r="X515" s="114"/>
      <c r="Y515" s="875">
        <f t="shared" si="7"/>
        <v>1</v>
      </c>
    </row>
    <row r="516" spans="1:25" s="3" customFormat="1" ht="30" customHeight="1" x14ac:dyDescent="0.2">
      <c r="A516" s="210">
        <v>468</v>
      </c>
      <c r="B516" s="114" t="s">
        <v>5492</v>
      </c>
      <c r="C516" s="114" t="s">
        <v>5493</v>
      </c>
      <c r="D516" s="114" t="s">
        <v>323</v>
      </c>
      <c r="E516" s="873">
        <v>1.157E-2</v>
      </c>
      <c r="F516" s="114">
        <v>0.4</v>
      </c>
      <c r="G516" s="114" t="s">
        <v>370</v>
      </c>
      <c r="H516" s="114"/>
      <c r="I516" s="114" t="s">
        <v>180</v>
      </c>
      <c r="J516" s="114">
        <v>1005949876</v>
      </c>
      <c r="K516" s="115">
        <v>45811</v>
      </c>
      <c r="L516" s="114" t="s">
        <v>52</v>
      </c>
      <c r="M516" s="114" t="s">
        <v>321</v>
      </c>
      <c r="N516" s="115">
        <v>46176</v>
      </c>
      <c r="O516" s="115" t="s">
        <v>21</v>
      </c>
      <c r="P516" s="115" t="s">
        <v>1301</v>
      </c>
      <c r="Q516" s="114" t="s">
        <v>9796</v>
      </c>
      <c r="R516" s="114" t="s">
        <v>9796</v>
      </c>
      <c r="S516" s="114" t="s">
        <v>9796</v>
      </c>
      <c r="T516" s="114" t="s">
        <v>52</v>
      </c>
      <c r="U516" s="874"/>
      <c r="V516" s="874"/>
      <c r="W516" s="114" t="s">
        <v>9796</v>
      </c>
      <c r="X516" s="114"/>
      <c r="Y516" s="875">
        <f t="shared" si="7"/>
        <v>1.157E-2</v>
      </c>
    </row>
    <row r="517" spans="1:25" s="3" customFormat="1" ht="30" customHeight="1" x14ac:dyDescent="0.2">
      <c r="A517" s="210">
        <v>469</v>
      </c>
      <c r="B517" s="114" t="s">
        <v>601</v>
      </c>
      <c r="C517" s="114" t="s">
        <v>4577</v>
      </c>
      <c r="D517" s="114" t="s">
        <v>326</v>
      </c>
      <c r="E517" s="873">
        <v>0.24975</v>
      </c>
      <c r="F517" s="114">
        <v>20</v>
      </c>
      <c r="G517" s="114" t="s">
        <v>355</v>
      </c>
      <c r="H517" s="114"/>
      <c r="I517" s="114" t="s">
        <v>180</v>
      </c>
      <c r="J517" s="114">
        <v>1005938099</v>
      </c>
      <c r="K517" s="115">
        <v>45797</v>
      </c>
      <c r="L517" s="114" t="s">
        <v>52</v>
      </c>
      <c r="M517" s="114" t="s">
        <v>321</v>
      </c>
      <c r="N517" s="115">
        <v>46162</v>
      </c>
      <c r="O517" s="115" t="s">
        <v>21</v>
      </c>
      <c r="P517" s="115" t="s">
        <v>1301</v>
      </c>
      <c r="Q517" s="114" t="s">
        <v>9796</v>
      </c>
      <c r="R517" s="114" t="s">
        <v>9796</v>
      </c>
      <c r="S517" s="114" t="s">
        <v>9796</v>
      </c>
      <c r="T517" s="114" t="s">
        <v>52</v>
      </c>
      <c r="U517" s="874"/>
      <c r="V517" s="874"/>
      <c r="W517" s="114" t="s">
        <v>9796</v>
      </c>
      <c r="X517" s="114"/>
      <c r="Y517" s="875">
        <f t="shared" si="7"/>
        <v>0.24975</v>
      </c>
    </row>
    <row r="518" spans="1:25" s="3" customFormat="1" ht="30" customHeight="1" x14ac:dyDescent="0.2">
      <c r="A518" s="210">
        <v>470</v>
      </c>
      <c r="B518" s="114" t="s">
        <v>4578</v>
      </c>
      <c r="C518" s="114" t="s">
        <v>4579</v>
      </c>
      <c r="D518" s="114" t="s">
        <v>322</v>
      </c>
      <c r="E518" s="873">
        <v>5.6600000000000001E-3</v>
      </c>
      <c r="F518" s="114">
        <v>0.23</v>
      </c>
      <c r="G518" s="114" t="s">
        <v>387</v>
      </c>
      <c r="H518" s="114"/>
      <c r="I518" s="114" t="s">
        <v>180</v>
      </c>
      <c r="J518" s="114">
        <v>1005942167</v>
      </c>
      <c r="K518" s="115">
        <v>45803</v>
      </c>
      <c r="L518" s="114" t="s">
        <v>52</v>
      </c>
      <c r="M518" s="114" t="s">
        <v>321</v>
      </c>
      <c r="N518" s="115">
        <v>46168</v>
      </c>
      <c r="O518" s="115" t="s">
        <v>21</v>
      </c>
      <c r="P518" s="115" t="s">
        <v>1301</v>
      </c>
      <c r="Q518" s="114" t="s">
        <v>9796</v>
      </c>
      <c r="R518" s="114" t="s">
        <v>9796</v>
      </c>
      <c r="S518" s="114" t="s">
        <v>9796</v>
      </c>
      <c r="T518" s="114" t="s">
        <v>52</v>
      </c>
      <c r="U518" s="874"/>
      <c r="V518" s="874"/>
      <c r="W518" s="114" t="s">
        <v>9796</v>
      </c>
      <c r="X518" s="114"/>
      <c r="Y518" s="875">
        <f t="shared" si="7"/>
        <v>5.6600000000000001E-3</v>
      </c>
    </row>
    <row r="519" spans="1:25" s="3" customFormat="1" ht="30" customHeight="1" x14ac:dyDescent="0.2">
      <c r="A519" s="210">
        <v>471</v>
      </c>
      <c r="B519" s="114" t="s">
        <v>4580</v>
      </c>
      <c r="C519" s="114" t="s">
        <v>4581</v>
      </c>
      <c r="D519" s="114" t="s">
        <v>323</v>
      </c>
      <c r="E519" s="873">
        <v>6.6E-3</v>
      </c>
      <c r="F519" s="114">
        <v>0.23</v>
      </c>
      <c r="G519" s="114" t="s">
        <v>492</v>
      </c>
      <c r="H519" s="114"/>
      <c r="I519" s="114" t="s">
        <v>180</v>
      </c>
      <c r="J519" s="114">
        <v>1005945072</v>
      </c>
      <c r="K519" s="115">
        <v>45806</v>
      </c>
      <c r="L519" s="114" t="s">
        <v>52</v>
      </c>
      <c r="M519" s="114" t="s">
        <v>321</v>
      </c>
      <c r="N519" s="115">
        <v>46171</v>
      </c>
      <c r="O519" s="115" t="s">
        <v>21</v>
      </c>
      <c r="P519" s="115" t="s">
        <v>1301</v>
      </c>
      <c r="Q519" s="114" t="s">
        <v>9796</v>
      </c>
      <c r="R519" s="114" t="s">
        <v>9796</v>
      </c>
      <c r="S519" s="114" t="s">
        <v>9796</v>
      </c>
      <c r="T519" s="114" t="s">
        <v>52</v>
      </c>
      <c r="U519" s="874"/>
      <c r="V519" s="874"/>
      <c r="W519" s="114" t="s">
        <v>9796</v>
      </c>
      <c r="X519" s="114"/>
      <c r="Y519" s="875">
        <f t="shared" si="7"/>
        <v>6.6E-3</v>
      </c>
    </row>
    <row r="520" spans="1:25" s="3" customFormat="1" ht="30" customHeight="1" x14ac:dyDescent="0.2">
      <c r="A520" s="210">
        <v>472</v>
      </c>
      <c r="B520" s="114" t="s">
        <v>9802</v>
      </c>
      <c r="C520" s="114" t="s">
        <v>9803</v>
      </c>
      <c r="D520" s="114" t="s">
        <v>326</v>
      </c>
      <c r="E520" s="873">
        <v>8.9999999999999993E-3</v>
      </c>
      <c r="F520" s="114">
        <v>0.23</v>
      </c>
      <c r="G520" s="114" t="s">
        <v>2779</v>
      </c>
      <c r="H520" s="114"/>
      <c r="I520" s="114" t="s">
        <v>180</v>
      </c>
      <c r="J520" s="114">
        <v>1006016130</v>
      </c>
      <c r="K520" s="115">
        <v>45897</v>
      </c>
      <c r="L520" s="114" t="s">
        <v>52</v>
      </c>
      <c r="M520" s="114" t="s">
        <v>321</v>
      </c>
      <c r="N520" s="115">
        <v>46262</v>
      </c>
      <c r="O520" s="115" t="s">
        <v>21</v>
      </c>
      <c r="P520" s="115" t="s">
        <v>1301</v>
      </c>
      <c r="Q520" s="114" t="s">
        <v>9796</v>
      </c>
      <c r="R520" s="114" t="s">
        <v>9796</v>
      </c>
      <c r="S520" s="114" t="s">
        <v>9796</v>
      </c>
      <c r="T520" s="114" t="s">
        <v>52</v>
      </c>
      <c r="U520" s="874"/>
      <c r="V520" s="874"/>
      <c r="W520" s="114" t="s">
        <v>9796</v>
      </c>
      <c r="X520" s="114"/>
      <c r="Y520" s="875">
        <f t="shared" si="7"/>
        <v>8.9999999999999993E-3</v>
      </c>
    </row>
    <row r="521" spans="1:25" s="3" customFormat="1" ht="30" customHeight="1" x14ac:dyDescent="0.2">
      <c r="A521" s="210">
        <v>473</v>
      </c>
      <c r="B521" s="114" t="s">
        <v>5601</v>
      </c>
      <c r="C521" s="114" t="s">
        <v>5602</v>
      </c>
      <c r="D521" s="114" t="s">
        <v>323</v>
      </c>
      <c r="E521" s="873">
        <v>0.02</v>
      </c>
      <c r="F521" s="114">
        <v>0.4</v>
      </c>
      <c r="G521" s="114" t="s">
        <v>385</v>
      </c>
      <c r="H521" s="114"/>
      <c r="I521" s="114" t="s">
        <v>180</v>
      </c>
      <c r="J521" s="114">
        <v>1005972677</v>
      </c>
      <c r="K521" s="115">
        <v>45840</v>
      </c>
      <c r="L521" s="114" t="s">
        <v>52</v>
      </c>
      <c r="M521" s="114" t="s">
        <v>321</v>
      </c>
      <c r="N521" s="115">
        <v>46205</v>
      </c>
      <c r="O521" s="115" t="s">
        <v>21</v>
      </c>
      <c r="P521" s="115" t="s">
        <v>1301</v>
      </c>
      <c r="Q521" s="114" t="s">
        <v>9796</v>
      </c>
      <c r="R521" s="114" t="s">
        <v>9796</v>
      </c>
      <c r="S521" s="114" t="s">
        <v>9796</v>
      </c>
      <c r="T521" s="114" t="s">
        <v>52</v>
      </c>
      <c r="U521" s="874"/>
      <c r="V521" s="874"/>
      <c r="W521" s="114" t="s">
        <v>9796</v>
      </c>
      <c r="X521" s="114"/>
      <c r="Y521" s="875">
        <f t="shared" si="7"/>
        <v>0.02</v>
      </c>
    </row>
    <row r="522" spans="1:25" s="3" customFormat="1" ht="30" customHeight="1" x14ac:dyDescent="0.2">
      <c r="A522" s="210">
        <v>474</v>
      </c>
      <c r="B522" s="114" t="s">
        <v>4582</v>
      </c>
      <c r="C522" s="114" t="s">
        <v>4583</v>
      </c>
      <c r="D522" s="114" t="s">
        <v>323</v>
      </c>
      <c r="E522" s="873">
        <v>8.0000000000000002E-3</v>
      </c>
      <c r="F522" s="114">
        <v>0.23</v>
      </c>
      <c r="G522" s="114" t="s">
        <v>349</v>
      </c>
      <c r="H522" s="114"/>
      <c r="I522" s="114" t="s">
        <v>180</v>
      </c>
      <c r="J522" s="114">
        <v>1005932949</v>
      </c>
      <c r="K522" s="115">
        <v>45790</v>
      </c>
      <c r="L522" s="114" t="s">
        <v>52</v>
      </c>
      <c r="M522" s="114" t="s">
        <v>321</v>
      </c>
      <c r="N522" s="115">
        <v>46155</v>
      </c>
      <c r="O522" s="115" t="s">
        <v>21</v>
      </c>
      <c r="P522" s="115" t="s">
        <v>1301</v>
      </c>
      <c r="Q522" s="114" t="s">
        <v>9796</v>
      </c>
      <c r="R522" s="114" t="s">
        <v>9796</v>
      </c>
      <c r="S522" s="114" t="s">
        <v>9796</v>
      </c>
      <c r="T522" s="114" t="s">
        <v>52</v>
      </c>
      <c r="U522" s="874"/>
      <c r="V522" s="874"/>
      <c r="W522" s="114" t="s">
        <v>9796</v>
      </c>
      <c r="X522" s="114"/>
      <c r="Y522" s="875">
        <f t="shared" si="7"/>
        <v>8.0000000000000002E-3</v>
      </c>
    </row>
    <row r="523" spans="1:25" s="3" customFormat="1" ht="30" customHeight="1" x14ac:dyDescent="0.2">
      <c r="A523" s="210">
        <v>475</v>
      </c>
      <c r="B523" s="114" t="s">
        <v>5494</v>
      </c>
      <c r="C523" s="114" t="s">
        <v>5495</v>
      </c>
      <c r="D523" s="114" t="s">
        <v>323</v>
      </c>
      <c r="E523" s="873">
        <v>1.4999999999999999E-2</v>
      </c>
      <c r="F523" s="114">
        <v>0.4</v>
      </c>
      <c r="G523" s="114" t="s">
        <v>361</v>
      </c>
      <c r="H523" s="114"/>
      <c r="I523" s="114" t="s">
        <v>180</v>
      </c>
      <c r="J523" s="114">
        <v>1005952199</v>
      </c>
      <c r="K523" s="115">
        <v>45813</v>
      </c>
      <c r="L523" s="114" t="s">
        <v>52</v>
      </c>
      <c r="M523" s="114" t="s">
        <v>321</v>
      </c>
      <c r="N523" s="115">
        <v>46178</v>
      </c>
      <c r="O523" s="115" t="s">
        <v>21</v>
      </c>
      <c r="P523" s="115" t="s">
        <v>1301</v>
      </c>
      <c r="Q523" s="114" t="s">
        <v>9796</v>
      </c>
      <c r="R523" s="114" t="s">
        <v>9796</v>
      </c>
      <c r="S523" s="114" t="s">
        <v>9796</v>
      </c>
      <c r="T523" s="114" t="s">
        <v>52</v>
      </c>
      <c r="U523" s="874"/>
      <c r="V523" s="874"/>
      <c r="W523" s="114" t="s">
        <v>9796</v>
      </c>
      <c r="X523" s="114"/>
      <c r="Y523" s="875">
        <f t="shared" si="7"/>
        <v>1.4999999999999999E-2</v>
      </c>
    </row>
    <row r="524" spans="1:25" s="3" customFormat="1" ht="30" customHeight="1" x14ac:dyDescent="0.2">
      <c r="A524" s="210">
        <v>476</v>
      </c>
      <c r="B524" s="114" t="s">
        <v>9804</v>
      </c>
      <c r="C524" s="114" t="s">
        <v>9805</v>
      </c>
      <c r="D524" s="114" t="s">
        <v>326</v>
      </c>
      <c r="E524" s="873">
        <v>5.0000000000000001E-3</v>
      </c>
      <c r="F524" s="114">
        <v>0.23</v>
      </c>
      <c r="G524" s="114" t="s">
        <v>351</v>
      </c>
      <c r="H524" s="114"/>
      <c r="I524" s="114" t="s">
        <v>180</v>
      </c>
      <c r="J524" s="114">
        <v>1006013625</v>
      </c>
      <c r="K524" s="115">
        <v>45895</v>
      </c>
      <c r="L524" s="114" t="s">
        <v>52</v>
      </c>
      <c r="M524" s="114" t="s">
        <v>321</v>
      </c>
      <c r="N524" s="115">
        <v>46260</v>
      </c>
      <c r="O524" s="115" t="s">
        <v>21</v>
      </c>
      <c r="P524" s="115" t="s">
        <v>1301</v>
      </c>
      <c r="Q524" s="114" t="s">
        <v>9796</v>
      </c>
      <c r="R524" s="114" t="s">
        <v>9796</v>
      </c>
      <c r="S524" s="114" t="s">
        <v>9796</v>
      </c>
      <c r="T524" s="114" t="s">
        <v>52</v>
      </c>
      <c r="U524" s="874"/>
      <c r="V524" s="874"/>
      <c r="W524" s="114" t="s">
        <v>9796</v>
      </c>
      <c r="X524" s="114"/>
      <c r="Y524" s="875">
        <f t="shared" si="7"/>
        <v>5.0000000000000001E-3</v>
      </c>
    </row>
    <row r="525" spans="1:25" s="3" customFormat="1" ht="30" customHeight="1" x14ac:dyDescent="0.2">
      <c r="A525" s="210">
        <v>477</v>
      </c>
      <c r="B525" s="114" t="s">
        <v>4584</v>
      </c>
      <c r="C525" s="114" t="s">
        <v>4585</v>
      </c>
      <c r="D525" s="114" t="s">
        <v>326</v>
      </c>
      <c r="E525" s="873">
        <v>8.0000000000000002E-3</v>
      </c>
      <c r="F525" s="114">
        <v>0.23</v>
      </c>
      <c r="G525" s="114" t="s">
        <v>2774</v>
      </c>
      <c r="H525" s="114"/>
      <c r="I525" s="114" t="s">
        <v>180</v>
      </c>
      <c r="J525" s="114">
        <v>1005945024</v>
      </c>
      <c r="K525" s="115">
        <v>45805</v>
      </c>
      <c r="L525" s="114" t="s">
        <v>52</v>
      </c>
      <c r="M525" s="114" t="s">
        <v>321</v>
      </c>
      <c r="N525" s="115">
        <v>46170</v>
      </c>
      <c r="O525" s="115" t="s">
        <v>21</v>
      </c>
      <c r="P525" s="115" t="s">
        <v>1301</v>
      </c>
      <c r="Q525" s="114" t="s">
        <v>9796</v>
      </c>
      <c r="R525" s="114" t="s">
        <v>9796</v>
      </c>
      <c r="S525" s="114" t="s">
        <v>9796</v>
      </c>
      <c r="T525" s="114" t="s">
        <v>52</v>
      </c>
      <c r="U525" s="874"/>
      <c r="V525" s="874"/>
      <c r="W525" s="114" t="s">
        <v>9796</v>
      </c>
      <c r="X525" s="114"/>
      <c r="Y525" s="875">
        <f t="shared" si="7"/>
        <v>8.0000000000000002E-3</v>
      </c>
    </row>
    <row r="526" spans="1:25" s="3" customFormat="1" ht="30" customHeight="1" x14ac:dyDescent="0.2">
      <c r="A526" s="210">
        <v>478</v>
      </c>
      <c r="B526" s="114" t="s">
        <v>556</v>
      </c>
      <c r="C526" s="114" t="s">
        <v>806</v>
      </c>
      <c r="D526" s="114" t="s">
        <v>322</v>
      </c>
      <c r="E526" s="873">
        <v>0.20499999999999999</v>
      </c>
      <c r="F526" s="114">
        <v>0.4</v>
      </c>
      <c r="G526" s="114" t="s">
        <v>369</v>
      </c>
      <c r="H526" s="114"/>
      <c r="I526" s="114" t="s">
        <v>180</v>
      </c>
      <c r="J526" s="114">
        <v>1005952926</v>
      </c>
      <c r="K526" s="115">
        <v>45818</v>
      </c>
      <c r="L526" s="114" t="s">
        <v>52</v>
      </c>
      <c r="M526" s="114" t="s">
        <v>321</v>
      </c>
      <c r="N526" s="115">
        <v>46183</v>
      </c>
      <c r="O526" s="115" t="s">
        <v>21</v>
      </c>
      <c r="P526" s="115" t="s">
        <v>1301</v>
      </c>
      <c r="Q526" s="114" t="s">
        <v>9796</v>
      </c>
      <c r="R526" s="114" t="s">
        <v>9796</v>
      </c>
      <c r="S526" s="114" t="s">
        <v>9796</v>
      </c>
      <c r="T526" s="114" t="s">
        <v>52</v>
      </c>
      <c r="U526" s="874"/>
      <c r="V526" s="874"/>
      <c r="W526" s="114" t="s">
        <v>9796</v>
      </c>
      <c r="X526" s="114"/>
      <c r="Y526" s="875">
        <f t="shared" si="7"/>
        <v>0.20499999999999999</v>
      </c>
    </row>
    <row r="527" spans="1:25" s="3" customFormat="1" ht="30" customHeight="1" x14ac:dyDescent="0.2">
      <c r="A527" s="210">
        <v>479</v>
      </c>
      <c r="B527" s="114" t="s">
        <v>5496</v>
      </c>
      <c r="C527" s="114" t="s">
        <v>5497</v>
      </c>
      <c r="D527" s="114" t="s">
        <v>325</v>
      </c>
      <c r="E527" s="873">
        <v>6.0000000000000001E-3</v>
      </c>
      <c r="F527" s="114">
        <v>0.23</v>
      </c>
      <c r="G527" s="114" t="s">
        <v>377</v>
      </c>
      <c r="H527" s="114"/>
      <c r="I527" s="114" t="s">
        <v>180</v>
      </c>
      <c r="J527" s="114">
        <v>1005953800</v>
      </c>
      <c r="K527" s="115">
        <v>45818</v>
      </c>
      <c r="L527" s="114" t="s">
        <v>52</v>
      </c>
      <c r="M527" s="114" t="s">
        <v>321</v>
      </c>
      <c r="N527" s="115">
        <v>46183</v>
      </c>
      <c r="O527" s="115" t="s">
        <v>21</v>
      </c>
      <c r="P527" s="115" t="s">
        <v>1301</v>
      </c>
      <c r="Q527" s="114" t="s">
        <v>9796</v>
      </c>
      <c r="R527" s="114" t="s">
        <v>9796</v>
      </c>
      <c r="S527" s="114" t="s">
        <v>9796</v>
      </c>
      <c r="T527" s="114" t="s">
        <v>52</v>
      </c>
      <c r="U527" s="874"/>
      <c r="V527" s="874"/>
      <c r="W527" s="114" t="s">
        <v>9796</v>
      </c>
      <c r="X527" s="114"/>
      <c r="Y527" s="875">
        <f t="shared" si="7"/>
        <v>6.0000000000000001E-3</v>
      </c>
    </row>
    <row r="528" spans="1:25" s="3" customFormat="1" ht="30" customHeight="1" x14ac:dyDescent="0.2">
      <c r="A528" s="210">
        <v>480</v>
      </c>
      <c r="B528" s="114" t="s">
        <v>5603</v>
      </c>
      <c r="C528" s="114" t="s">
        <v>5604</v>
      </c>
      <c r="D528" s="114" t="s">
        <v>324</v>
      </c>
      <c r="E528" s="873">
        <v>0.4</v>
      </c>
      <c r="F528" s="114">
        <v>20</v>
      </c>
      <c r="G528" s="114" t="s">
        <v>5694</v>
      </c>
      <c r="H528" s="114"/>
      <c r="I528" s="114" t="s">
        <v>180</v>
      </c>
      <c r="J528" s="114">
        <v>1005990915</v>
      </c>
      <c r="K528" s="115">
        <v>45863</v>
      </c>
      <c r="L528" s="114" t="s">
        <v>52</v>
      </c>
      <c r="M528" s="114" t="s">
        <v>296</v>
      </c>
      <c r="N528" s="115">
        <v>46228</v>
      </c>
      <c r="O528" s="115" t="s">
        <v>21</v>
      </c>
      <c r="P528" s="115" t="s">
        <v>1301</v>
      </c>
      <c r="Q528" s="114" t="s">
        <v>9796</v>
      </c>
      <c r="R528" s="114" t="s">
        <v>9796</v>
      </c>
      <c r="S528" s="114" t="s">
        <v>9796</v>
      </c>
      <c r="T528" s="114" t="s">
        <v>52</v>
      </c>
      <c r="U528" s="874"/>
      <c r="V528" s="874"/>
      <c r="W528" s="114" t="s">
        <v>9796</v>
      </c>
      <c r="X528" s="114"/>
      <c r="Y528" s="875">
        <f t="shared" si="7"/>
        <v>0.4</v>
      </c>
    </row>
    <row r="529" spans="1:25" s="3" customFormat="1" ht="30" customHeight="1" x14ac:dyDescent="0.2">
      <c r="A529" s="210">
        <v>481</v>
      </c>
      <c r="B529" s="114" t="s">
        <v>1292</v>
      </c>
      <c r="C529" s="114" t="s">
        <v>1293</v>
      </c>
      <c r="D529" s="114" t="s">
        <v>326</v>
      </c>
      <c r="E529" s="873">
        <v>0.28670000000000001</v>
      </c>
      <c r="F529" s="114">
        <v>20</v>
      </c>
      <c r="G529" s="114" t="s">
        <v>441</v>
      </c>
      <c r="H529" s="114"/>
      <c r="I529" s="114" t="s">
        <v>180</v>
      </c>
      <c r="J529" s="114">
        <v>1005948386</v>
      </c>
      <c r="K529" s="115">
        <v>45811</v>
      </c>
      <c r="L529" s="114" t="s">
        <v>52</v>
      </c>
      <c r="M529" s="114" t="s">
        <v>321</v>
      </c>
      <c r="N529" s="115">
        <v>46176</v>
      </c>
      <c r="O529" s="115" t="s">
        <v>21</v>
      </c>
      <c r="P529" s="115" t="s">
        <v>1301</v>
      </c>
      <c r="Q529" s="114" t="s">
        <v>9796</v>
      </c>
      <c r="R529" s="114" t="s">
        <v>9796</v>
      </c>
      <c r="S529" s="114" t="s">
        <v>9796</v>
      </c>
      <c r="T529" s="114" t="s">
        <v>52</v>
      </c>
      <c r="U529" s="874"/>
      <c r="V529" s="874"/>
      <c r="W529" s="114" t="s">
        <v>9796</v>
      </c>
      <c r="X529" s="114"/>
      <c r="Y529" s="875">
        <f t="shared" si="7"/>
        <v>0.28670000000000001</v>
      </c>
    </row>
    <row r="530" spans="1:25" s="3" customFormat="1" ht="30" customHeight="1" x14ac:dyDescent="0.2">
      <c r="A530" s="210">
        <v>482</v>
      </c>
      <c r="B530" s="114" t="s">
        <v>5498</v>
      </c>
      <c r="C530" s="114" t="s">
        <v>5499</v>
      </c>
      <c r="D530" s="114" t="s">
        <v>323</v>
      </c>
      <c r="E530" s="873">
        <v>1.4999999999999999E-2</v>
      </c>
      <c r="F530" s="114">
        <v>0.4</v>
      </c>
      <c r="G530" s="114" t="s">
        <v>357</v>
      </c>
      <c r="H530" s="114"/>
      <c r="I530" s="114" t="s">
        <v>180</v>
      </c>
      <c r="J530" s="114">
        <v>1005949319</v>
      </c>
      <c r="K530" s="115">
        <v>45811</v>
      </c>
      <c r="L530" s="114" t="s">
        <v>52</v>
      </c>
      <c r="M530" s="114" t="s">
        <v>321</v>
      </c>
      <c r="N530" s="115">
        <v>46176</v>
      </c>
      <c r="O530" s="115" t="s">
        <v>21</v>
      </c>
      <c r="P530" s="115" t="s">
        <v>1301</v>
      </c>
      <c r="Q530" s="114" t="s">
        <v>9796</v>
      </c>
      <c r="R530" s="114" t="s">
        <v>9796</v>
      </c>
      <c r="S530" s="114" t="s">
        <v>9796</v>
      </c>
      <c r="T530" s="114" t="s">
        <v>52</v>
      </c>
      <c r="U530" s="874"/>
      <c r="V530" s="874"/>
      <c r="W530" s="114" t="s">
        <v>9796</v>
      </c>
      <c r="X530" s="114"/>
      <c r="Y530" s="875">
        <f t="shared" si="7"/>
        <v>1.4999999999999999E-2</v>
      </c>
    </row>
    <row r="531" spans="1:25" s="3" customFormat="1" ht="30" customHeight="1" x14ac:dyDescent="0.2">
      <c r="A531" s="210">
        <v>483</v>
      </c>
      <c r="B531" s="114" t="s">
        <v>5500</v>
      </c>
      <c r="C531" s="114" t="s">
        <v>5501</v>
      </c>
      <c r="D531" s="114" t="s">
        <v>326</v>
      </c>
      <c r="E531" s="873">
        <v>1.4999999999999999E-2</v>
      </c>
      <c r="F531" s="114">
        <v>0.4</v>
      </c>
      <c r="G531" s="114" t="s">
        <v>352</v>
      </c>
      <c r="H531" s="114"/>
      <c r="I531" s="114" t="s">
        <v>180</v>
      </c>
      <c r="J531" s="114">
        <v>1005947998</v>
      </c>
      <c r="K531" s="115">
        <v>45810</v>
      </c>
      <c r="L531" s="114" t="s">
        <v>52</v>
      </c>
      <c r="M531" s="114" t="s">
        <v>321</v>
      </c>
      <c r="N531" s="115">
        <v>46175</v>
      </c>
      <c r="O531" s="115" t="s">
        <v>21</v>
      </c>
      <c r="P531" s="115" t="s">
        <v>1301</v>
      </c>
      <c r="Q531" s="114" t="s">
        <v>9796</v>
      </c>
      <c r="R531" s="114" t="s">
        <v>9796</v>
      </c>
      <c r="S531" s="114" t="s">
        <v>9796</v>
      </c>
      <c r="T531" s="114" t="s">
        <v>52</v>
      </c>
      <c r="U531" s="874"/>
      <c r="V531" s="874"/>
      <c r="W531" s="114" t="s">
        <v>9796</v>
      </c>
      <c r="X531" s="114"/>
      <c r="Y531" s="875">
        <f t="shared" si="7"/>
        <v>1.4999999999999999E-2</v>
      </c>
    </row>
    <row r="532" spans="1:25" s="3" customFormat="1" ht="30" customHeight="1" x14ac:dyDescent="0.2">
      <c r="A532" s="210">
        <v>484</v>
      </c>
      <c r="B532" s="114" t="s">
        <v>5502</v>
      </c>
      <c r="C532" s="114" t="s">
        <v>5503</v>
      </c>
      <c r="D532" s="114" t="s">
        <v>323</v>
      </c>
      <c r="E532" s="873">
        <v>8.0000000000000002E-3</v>
      </c>
      <c r="F532" s="114">
        <v>0.23</v>
      </c>
      <c r="G532" s="114" t="s">
        <v>361</v>
      </c>
      <c r="H532" s="114"/>
      <c r="I532" s="114" t="s">
        <v>180</v>
      </c>
      <c r="J532" s="114">
        <v>1005949612</v>
      </c>
      <c r="K532" s="115">
        <v>45811</v>
      </c>
      <c r="L532" s="114" t="s">
        <v>52</v>
      </c>
      <c r="M532" s="114" t="s">
        <v>321</v>
      </c>
      <c r="N532" s="115">
        <v>46176</v>
      </c>
      <c r="O532" s="115" t="s">
        <v>21</v>
      </c>
      <c r="P532" s="115" t="s">
        <v>1301</v>
      </c>
      <c r="Q532" s="114" t="s">
        <v>9796</v>
      </c>
      <c r="R532" s="114" t="s">
        <v>9796</v>
      </c>
      <c r="S532" s="114" t="s">
        <v>9796</v>
      </c>
      <c r="T532" s="114" t="s">
        <v>52</v>
      </c>
      <c r="U532" s="874"/>
      <c r="V532" s="874"/>
      <c r="W532" s="114" t="s">
        <v>9796</v>
      </c>
      <c r="X532" s="114"/>
      <c r="Y532" s="875">
        <f t="shared" si="7"/>
        <v>8.0000000000000002E-3</v>
      </c>
    </row>
    <row r="533" spans="1:25" s="3" customFormat="1" ht="30" customHeight="1" x14ac:dyDescent="0.2">
      <c r="A533" s="210">
        <v>485</v>
      </c>
      <c r="B533" s="114" t="s">
        <v>1267</v>
      </c>
      <c r="C533" s="114" t="s">
        <v>4586</v>
      </c>
      <c r="D533" s="114" t="s">
        <v>324</v>
      </c>
      <c r="E533" s="873">
        <v>0.04</v>
      </c>
      <c r="F533" s="114">
        <v>0.4</v>
      </c>
      <c r="G533" s="114" t="s">
        <v>364</v>
      </c>
      <c r="H533" s="114"/>
      <c r="I533" s="114" t="s">
        <v>180</v>
      </c>
      <c r="J533" s="114">
        <v>1005947062</v>
      </c>
      <c r="K533" s="115">
        <v>45807</v>
      </c>
      <c r="L533" s="114" t="s">
        <v>52</v>
      </c>
      <c r="M533" s="114" t="s">
        <v>321</v>
      </c>
      <c r="N533" s="115">
        <v>46172</v>
      </c>
      <c r="O533" s="115" t="s">
        <v>21</v>
      </c>
      <c r="P533" s="115" t="s">
        <v>1301</v>
      </c>
      <c r="Q533" s="114" t="s">
        <v>9796</v>
      </c>
      <c r="R533" s="114" t="s">
        <v>9796</v>
      </c>
      <c r="S533" s="114" t="s">
        <v>9796</v>
      </c>
      <c r="T533" s="114" t="s">
        <v>52</v>
      </c>
      <c r="U533" s="874"/>
      <c r="V533" s="874"/>
      <c r="W533" s="114" t="s">
        <v>9796</v>
      </c>
      <c r="X533" s="114"/>
      <c r="Y533" s="875">
        <f t="shared" si="7"/>
        <v>0.04</v>
      </c>
    </row>
    <row r="534" spans="1:25" s="3" customFormat="1" ht="30" customHeight="1" x14ac:dyDescent="0.2">
      <c r="A534" s="210">
        <v>486</v>
      </c>
      <c r="B534" s="114" t="s">
        <v>4588</v>
      </c>
      <c r="C534" s="114" t="s">
        <v>4589</v>
      </c>
      <c r="D534" s="114" t="s">
        <v>324</v>
      </c>
      <c r="E534" s="873">
        <v>6.0000000000000001E-3</v>
      </c>
      <c r="F534" s="114">
        <v>0.23</v>
      </c>
      <c r="G534" s="114" t="s">
        <v>429</v>
      </c>
      <c r="H534" s="114"/>
      <c r="I534" s="114" t="s">
        <v>180</v>
      </c>
      <c r="J534" s="114">
        <v>1005946717</v>
      </c>
      <c r="K534" s="115">
        <v>45807</v>
      </c>
      <c r="L534" s="114" t="s">
        <v>52</v>
      </c>
      <c r="M534" s="114" t="s">
        <v>321</v>
      </c>
      <c r="N534" s="115">
        <v>46172</v>
      </c>
      <c r="O534" s="115" t="s">
        <v>21</v>
      </c>
      <c r="P534" s="115" t="s">
        <v>1301</v>
      </c>
      <c r="Q534" s="114" t="s">
        <v>9796</v>
      </c>
      <c r="R534" s="114" t="s">
        <v>9796</v>
      </c>
      <c r="S534" s="114" t="s">
        <v>9796</v>
      </c>
      <c r="T534" s="114" t="s">
        <v>52</v>
      </c>
      <c r="U534" s="874"/>
      <c r="V534" s="874"/>
      <c r="W534" s="114" t="s">
        <v>9796</v>
      </c>
      <c r="X534" s="114"/>
      <c r="Y534" s="875">
        <f t="shared" si="7"/>
        <v>6.0000000000000001E-3</v>
      </c>
    </row>
    <row r="535" spans="1:25" s="3" customFormat="1" ht="30" customHeight="1" x14ac:dyDescent="0.2">
      <c r="A535" s="210">
        <v>487</v>
      </c>
      <c r="B535" s="114" t="s">
        <v>1267</v>
      </c>
      <c r="C535" s="114" t="s">
        <v>1268</v>
      </c>
      <c r="D535" s="114" t="s">
        <v>324</v>
      </c>
      <c r="E535" s="873">
        <v>2.5000000000000001E-2</v>
      </c>
      <c r="F535" s="114">
        <v>0.4</v>
      </c>
      <c r="G535" s="114" t="s">
        <v>493</v>
      </c>
      <c r="H535" s="114"/>
      <c r="I535" s="114" t="s">
        <v>180</v>
      </c>
      <c r="J535" s="114">
        <v>1005947781</v>
      </c>
      <c r="K535" s="115">
        <v>45810</v>
      </c>
      <c r="L535" s="114" t="s">
        <v>52</v>
      </c>
      <c r="M535" s="114" t="s">
        <v>321</v>
      </c>
      <c r="N535" s="115">
        <v>46175</v>
      </c>
      <c r="O535" s="115" t="s">
        <v>21</v>
      </c>
      <c r="P535" s="115" t="s">
        <v>1301</v>
      </c>
      <c r="Q535" s="114" t="s">
        <v>9796</v>
      </c>
      <c r="R535" s="114" t="s">
        <v>9796</v>
      </c>
      <c r="S535" s="114" t="s">
        <v>9796</v>
      </c>
      <c r="T535" s="114" t="s">
        <v>52</v>
      </c>
      <c r="U535" s="874"/>
      <c r="V535" s="874"/>
      <c r="W535" s="114" t="s">
        <v>9796</v>
      </c>
      <c r="X535" s="114"/>
      <c r="Y535" s="875">
        <f t="shared" si="7"/>
        <v>2.5000000000000001E-2</v>
      </c>
    </row>
    <row r="536" spans="1:25" s="3" customFormat="1" ht="30" customHeight="1" x14ac:dyDescent="0.2">
      <c r="A536" s="210">
        <v>488</v>
      </c>
      <c r="B536" s="114" t="s">
        <v>4587</v>
      </c>
      <c r="C536" s="114" t="s">
        <v>4590</v>
      </c>
      <c r="D536" s="114" t="s">
        <v>326</v>
      </c>
      <c r="E536" s="873">
        <v>0</v>
      </c>
      <c r="F536" s="114">
        <v>20</v>
      </c>
      <c r="G536" s="114" t="s">
        <v>368</v>
      </c>
      <c r="H536" s="114"/>
      <c r="I536" s="114" t="s">
        <v>180</v>
      </c>
      <c r="J536" s="114">
        <v>1005946811</v>
      </c>
      <c r="K536" s="115">
        <v>45807</v>
      </c>
      <c r="L536" s="114" t="s">
        <v>52</v>
      </c>
      <c r="M536" s="114" t="s">
        <v>296</v>
      </c>
      <c r="N536" s="115">
        <v>46172</v>
      </c>
      <c r="O536" s="115" t="s">
        <v>21</v>
      </c>
      <c r="P536" s="115" t="s">
        <v>1301</v>
      </c>
      <c r="Q536" s="114" t="s">
        <v>9796</v>
      </c>
      <c r="R536" s="114" t="s">
        <v>9796</v>
      </c>
      <c r="S536" s="114" t="s">
        <v>9796</v>
      </c>
      <c r="T536" s="114" t="s">
        <v>52</v>
      </c>
      <c r="U536" s="874"/>
      <c r="V536" s="874"/>
      <c r="W536" s="114" t="s">
        <v>9796</v>
      </c>
      <c r="X536" s="114"/>
      <c r="Y536" s="875">
        <f t="shared" si="7"/>
        <v>0</v>
      </c>
    </row>
    <row r="537" spans="1:25" s="3" customFormat="1" ht="30" customHeight="1" x14ac:dyDescent="0.2">
      <c r="A537" s="210">
        <v>489</v>
      </c>
      <c r="B537" s="114" t="s">
        <v>1267</v>
      </c>
      <c r="C537" s="114" t="s">
        <v>1268</v>
      </c>
      <c r="D537" s="114" t="s">
        <v>324</v>
      </c>
      <c r="E537" s="873">
        <v>7.6999999999999999E-2</v>
      </c>
      <c r="F537" s="114">
        <v>0.4</v>
      </c>
      <c r="G537" s="114" t="s">
        <v>493</v>
      </c>
      <c r="H537" s="114"/>
      <c r="I537" s="114" t="s">
        <v>180</v>
      </c>
      <c r="J537" s="114">
        <v>1005947782</v>
      </c>
      <c r="K537" s="115">
        <v>45810</v>
      </c>
      <c r="L537" s="114" t="s">
        <v>52</v>
      </c>
      <c r="M537" s="114" t="s">
        <v>321</v>
      </c>
      <c r="N537" s="115">
        <v>46175</v>
      </c>
      <c r="O537" s="115" t="s">
        <v>21</v>
      </c>
      <c r="P537" s="115" t="s">
        <v>1301</v>
      </c>
      <c r="Q537" s="114" t="s">
        <v>9796</v>
      </c>
      <c r="R537" s="114" t="s">
        <v>9796</v>
      </c>
      <c r="S537" s="114" t="s">
        <v>9796</v>
      </c>
      <c r="T537" s="114" t="s">
        <v>52</v>
      </c>
      <c r="U537" s="874"/>
      <c r="V537" s="874"/>
      <c r="W537" s="114" t="s">
        <v>9796</v>
      </c>
      <c r="X537" s="114"/>
      <c r="Y537" s="875">
        <f t="shared" si="7"/>
        <v>7.6999999999999999E-2</v>
      </c>
    </row>
    <row r="538" spans="1:25" s="3" customFormat="1" ht="30" customHeight="1" x14ac:dyDescent="0.2">
      <c r="A538" s="210">
        <v>490</v>
      </c>
      <c r="B538" s="114" t="s">
        <v>4587</v>
      </c>
      <c r="C538" s="114" t="s">
        <v>4591</v>
      </c>
      <c r="D538" s="114" t="s">
        <v>326</v>
      </c>
      <c r="E538" s="873">
        <v>0.33</v>
      </c>
      <c r="F538" s="114">
        <v>20</v>
      </c>
      <c r="G538" s="114" t="s">
        <v>347</v>
      </c>
      <c r="H538" s="114"/>
      <c r="I538" s="114" t="s">
        <v>180</v>
      </c>
      <c r="J538" s="114">
        <v>1005945182</v>
      </c>
      <c r="K538" s="115">
        <v>45806</v>
      </c>
      <c r="L538" s="114" t="s">
        <v>52</v>
      </c>
      <c r="M538" s="114" t="s">
        <v>321</v>
      </c>
      <c r="N538" s="115">
        <v>46171</v>
      </c>
      <c r="O538" s="115" t="s">
        <v>21</v>
      </c>
      <c r="P538" s="115" t="s">
        <v>1301</v>
      </c>
      <c r="Q538" s="114" t="s">
        <v>9796</v>
      </c>
      <c r="R538" s="114" t="s">
        <v>9796</v>
      </c>
      <c r="S538" s="114" t="s">
        <v>9796</v>
      </c>
      <c r="T538" s="114" t="s">
        <v>52</v>
      </c>
      <c r="U538" s="874"/>
      <c r="V538" s="874"/>
      <c r="W538" s="114" t="s">
        <v>9796</v>
      </c>
      <c r="X538" s="114"/>
      <c r="Y538" s="875">
        <f t="shared" si="7"/>
        <v>0.33</v>
      </c>
    </row>
    <row r="539" spans="1:25" s="3" customFormat="1" ht="30" customHeight="1" x14ac:dyDescent="0.2">
      <c r="A539" s="210">
        <v>491</v>
      </c>
      <c r="B539" s="114" t="s">
        <v>1253</v>
      </c>
      <c r="C539" s="114" t="s">
        <v>5504</v>
      </c>
      <c r="D539" s="114" t="s">
        <v>325</v>
      </c>
      <c r="E539" s="873">
        <v>5.5E-2</v>
      </c>
      <c r="F539" s="114">
        <v>0.4</v>
      </c>
      <c r="G539" s="114" t="s">
        <v>857</v>
      </c>
      <c r="H539" s="114"/>
      <c r="I539" s="114" t="s">
        <v>180</v>
      </c>
      <c r="J539" s="114">
        <v>1005961757</v>
      </c>
      <c r="K539" s="115">
        <v>45827</v>
      </c>
      <c r="L539" s="114" t="s">
        <v>52</v>
      </c>
      <c r="M539" s="114" t="s">
        <v>321</v>
      </c>
      <c r="N539" s="115">
        <v>46192</v>
      </c>
      <c r="O539" s="115" t="s">
        <v>21</v>
      </c>
      <c r="P539" s="115" t="s">
        <v>1301</v>
      </c>
      <c r="Q539" s="114" t="s">
        <v>9796</v>
      </c>
      <c r="R539" s="114" t="s">
        <v>9796</v>
      </c>
      <c r="S539" s="114" t="s">
        <v>9796</v>
      </c>
      <c r="T539" s="114" t="s">
        <v>52</v>
      </c>
      <c r="U539" s="874"/>
      <c r="V539" s="874"/>
      <c r="W539" s="114" t="s">
        <v>9796</v>
      </c>
      <c r="X539" s="114"/>
      <c r="Y539" s="875">
        <f t="shared" si="7"/>
        <v>5.5E-2</v>
      </c>
    </row>
    <row r="540" spans="1:25" s="3" customFormat="1" ht="30" customHeight="1" x14ac:dyDescent="0.2">
      <c r="A540" s="210">
        <v>492</v>
      </c>
      <c r="B540" s="114" t="s">
        <v>4592</v>
      </c>
      <c r="C540" s="114" t="s">
        <v>4593</v>
      </c>
      <c r="D540" s="114" t="s">
        <v>327</v>
      </c>
      <c r="E540" s="873">
        <v>0.1</v>
      </c>
      <c r="F540" s="114">
        <v>20</v>
      </c>
      <c r="G540" s="114" t="s">
        <v>812</v>
      </c>
      <c r="H540" s="114"/>
      <c r="I540" s="114" t="s">
        <v>180</v>
      </c>
      <c r="J540" s="114">
        <v>1005946468</v>
      </c>
      <c r="K540" s="115">
        <v>45807</v>
      </c>
      <c r="L540" s="114" t="s">
        <v>52</v>
      </c>
      <c r="M540" s="114" t="s">
        <v>321</v>
      </c>
      <c r="N540" s="115">
        <v>46172</v>
      </c>
      <c r="O540" s="115" t="s">
        <v>21</v>
      </c>
      <c r="P540" s="115" t="s">
        <v>1301</v>
      </c>
      <c r="Q540" s="114" t="s">
        <v>9796</v>
      </c>
      <c r="R540" s="114" t="s">
        <v>9796</v>
      </c>
      <c r="S540" s="114" t="s">
        <v>9796</v>
      </c>
      <c r="T540" s="114" t="s">
        <v>52</v>
      </c>
      <c r="U540" s="874"/>
      <c r="V540" s="874"/>
      <c r="W540" s="114" t="s">
        <v>9796</v>
      </c>
      <c r="X540" s="114"/>
      <c r="Y540" s="875">
        <f t="shared" si="7"/>
        <v>0.1</v>
      </c>
    </row>
    <row r="541" spans="1:25" s="3" customFormat="1" ht="30" customHeight="1" x14ac:dyDescent="0.2">
      <c r="A541" s="210">
        <v>493</v>
      </c>
      <c r="B541" s="114" t="s">
        <v>5505</v>
      </c>
      <c r="C541" s="114" t="s">
        <v>5506</v>
      </c>
      <c r="D541" s="114" t="s">
        <v>326</v>
      </c>
      <c r="E541" s="873">
        <v>1.4999999999999999E-2</v>
      </c>
      <c r="F541" s="114">
        <v>0.4</v>
      </c>
      <c r="G541" s="114" t="s">
        <v>363</v>
      </c>
      <c r="H541" s="114"/>
      <c r="I541" s="114" t="s">
        <v>180</v>
      </c>
      <c r="J541" s="114">
        <v>1005963650</v>
      </c>
      <c r="K541" s="115">
        <v>45831</v>
      </c>
      <c r="L541" s="114" t="s">
        <v>52</v>
      </c>
      <c r="M541" s="114" t="s">
        <v>321</v>
      </c>
      <c r="N541" s="115">
        <v>46196</v>
      </c>
      <c r="O541" s="115" t="s">
        <v>21</v>
      </c>
      <c r="P541" s="115" t="s">
        <v>1301</v>
      </c>
      <c r="Q541" s="114" t="s">
        <v>9796</v>
      </c>
      <c r="R541" s="114" t="s">
        <v>9796</v>
      </c>
      <c r="S541" s="114" t="s">
        <v>9796</v>
      </c>
      <c r="T541" s="114" t="s">
        <v>52</v>
      </c>
      <c r="U541" s="874"/>
      <c r="V541" s="874"/>
      <c r="W541" s="114" t="s">
        <v>9796</v>
      </c>
      <c r="X541" s="114"/>
      <c r="Y541" s="875">
        <f t="shared" si="7"/>
        <v>1.4999999999999999E-2</v>
      </c>
    </row>
    <row r="542" spans="1:25" s="3" customFormat="1" ht="30" customHeight="1" x14ac:dyDescent="0.2">
      <c r="A542" s="210">
        <v>494</v>
      </c>
      <c r="B542" s="114" t="s">
        <v>5605</v>
      </c>
      <c r="C542" s="114" t="s">
        <v>5606</v>
      </c>
      <c r="D542" s="114" t="s">
        <v>322</v>
      </c>
      <c r="E542" s="873">
        <v>5.7000000000000002E-3</v>
      </c>
      <c r="F542" s="114">
        <v>0.4</v>
      </c>
      <c r="G542" s="114" t="s">
        <v>346</v>
      </c>
      <c r="H542" s="114"/>
      <c r="I542" s="114" t="s">
        <v>180</v>
      </c>
      <c r="J542" s="114">
        <v>1005991452</v>
      </c>
      <c r="K542" s="115">
        <v>45866</v>
      </c>
      <c r="L542" s="114" t="s">
        <v>52</v>
      </c>
      <c r="M542" s="114" t="s">
        <v>321</v>
      </c>
      <c r="N542" s="115">
        <v>46231</v>
      </c>
      <c r="O542" s="115" t="s">
        <v>21</v>
      </c>
      <c r="P542" s="115" t="s">
        <v>1301</v>
      </c>
      <c r="Q542" s="114" t="s">
        <v>9796</v>
      </c>
      <c r="R542" s="114" t="s">
        <v>9796</v>
      </c>
      <c r="S542" s="114" t="s">
        <v>9796</v>
      </c>
      <c r="T542" s="114" t="s">
        <v>52</v>
      </c>
      <c r="U542" s="874"/>
      <c r="V542" s="874"/>
      <c r="W542" s="114" t="s">
        <v>9796</v>
      </c>
      <c r="X542" s="114"/>
      <c r="Y542" s="875">
        <f t="shared" si="7"/>
        <v>5.7000000000000002E-3</v>
      </c>
    </row>
    <row r="543" spans="1:25" s="3" customFormat="1" ht="30" customHeight="1" x14ac:dyDescent="0.2">
      <c r="A543" s="210">
        <v>495</v>
      </c>
      <c r="B543" s="114" t="s">
        <v>9806</v>
      </c>
      <c r="C543" s="114" t="s">
        <v>9807</v>
      </c>
      <c r="D543" s="114" t="s">
        <v>325</v>
      </c>
      <c r="E543" s="873">
        <v>8.5000000000000006E-2</v>
      </c>
      <c r="F543" s="114">
        <v>0.4</v>
      </c>
      <c r="G543" s="114" t="s">
        <v>9946</v>
      </c>
      <c r="H543" s="114"/>
      <c r="I543" s="114" t="s">
        <v>180</v>
      </c>
      <c r="J543" s="114">
        <v>1006010697</v>
      </c>
      <c r="K543" s="115">
        <v>45890</v>
      </c>
      <c r="L543" s="114" t="s">
        <v>52</v>
      </c>
      <c r="M543" s="114" t="s">
        <v>296</v>
      </c>
      <c r="N543" s="115">
        <v>46255</v>
      </c>
      <c r="O543" s="115" t="s">
        <v>21</v>
      </c>
      <c r="P543" s="115" t="s">
        <v>1301</v>
      </c>
      <c r="Q543" s="114" t="s">
        <v>9796</v>
      </c>
      <c r="R543" s="114" t="s">
        <v>9796</v>
      </c>
      <c r="S543" s="114" t="s">
        <v>9796</v>
      </c>
      <c r="T543" s="114" t="s">
        <v>52</v>
      </c>
      <c r="U543" s="874"/>
      <c r="V543" s="874"/>
      <c r="W543" s="114" t="s">
        <v>9796</v>
      </c>
      <c r="X543" s="114"/>
      <c r="Y543" s="875">
        <f t="shared" si="7"/>
        <v>8.5000000000000006E-2</v>
      </c>
    </row>
    <row r="544" spans="1:25" s="3" customFormat="1" ht="30" customHeight="1" x14ac:dyDescent="0.2">
      <c r="A544" s="210">
        <v>496</v>
      </c>
      <c r="B544" s="114" t="s">
        <v>1253</v>
      </c>
      <c r="C544" s="114" t="s">
        <v>5507</v>
      </c>
      <c r="D544" s="114" t="s">
        <v>325</v>
      </c>
      <c r="E544" s="873">
        <v>0.02</v>
      </c>
      <c r="F544" s="114">
        <v>0.4</v>
      </c>
      <c r="G544" s="114" t="s">
        <v>857</v>
      </c>
      <c r="H544" s="114"/>
      <c r="I544" s="114" t="s">
        <v>180</v>
      </c>
      <c r="J544" s="114">
        <v>1005951572</v>
      </c>
      <c r="K544" s="115">
        <v>45813</v>
      </c>
      <c r="L544" s="114" t="s">
        <v>52</v>
      </c>
      <c r="M544" s="114" t="s">
        <v>321</v>
      </c>
      <c r="N544" s="115">
        <v>46178</v>
      </c>
      <c r="O544" s="115" t="s">
        <v>21</v>
      </c>
      <c r="P544" s="115" t="s">
        <v>1301</v>
      </c>
      <c r="Q544" s="114" t="s">
        <v>9796</v>
      </c>
      <c r="R544" s="114" t="s">
        <v>9796</v>
      </c>
      <c r="S544" s="114" t="s">
        <v>9796</v>
      </c>
      <c r="T544" s="114" t="s">
        <v>52</v>
      </c>
      <c r="U544" s="874"/>
      <c r="V544" s="874"/>
      <c r="W544" s="114" t="s">
        <v>9796</v>
      </c>
      <c r="X544" s="114"/>
      <c r="Y544" s="875">
        <f t="shared" si="7"/>
        <v>0.02</v>
      </c>
    </row>
    <row r="545" spans="1:25" s="3" customFormat="1" ht="30" customHeight="1" x14ac:dyDescent="0.2">
      <c r="A545" s="210">
        <v>497</v>
      </c>
      <c r="B545" s="114" t="s">
        <v>5508</v>
      </c>
      <c r="C545" s="114" t="s">
        <v>5509</v>
      </c>
      <c r="D545" s="114" t="s">
        <v>325</v>
      </c>
      <c r="E545" s="873">
        <v>0.01</v>
      </c>
      <c r="F545" s="114">
        <v>0.4</v>
      </c>
      <c r="G545" s="114" t="s">
        <v>558</v>
      </c>
      <c r="H545" s="114"/>
      <c r="I545" s="114" t="s">
        <v>180</v>
      </c>
      <c r="J545" s="114">
        <v>1005951575</v>
      </c>
      <c r="K545" s="115">
        <v>45813</v>
      </c>
      <c r="L545" s="114" t="s">
        <v>52</v>
      </c>
      <c r="M545" s="114" t="s">
        <v>321</v>
      </c>
      <c r="N545" s="115">
        <v>46178</v>
      </c>
      <c r="O545" s="115" t="s">
        <v>21</v>
      </c>
      <c r="P545" s="115" t="s">
        <v>1301</v>
      </c>
      <c r="Q545" s="114" t="s">
        <v>9796</v>
      </c>
      <c r="R545" s="114" t="s">
        <v>9796</v>
      </c>
      <c r="S545" s="114" t="s">
        <v>9796</v>
      </c>
      <c r="T545" s="114" t="s">
        <v>52</v>
      </c>
      <c r="U545" s="874"/>
      <c r="V545" s="874"/>
      <c r="W545" s="114" t="s">
        <v>9796</v>
      </c>
      <c r="X545" s="114"/>
      <c r="Y545" s="875">
        <f t="shared" si="7"/>
        <v>0.01</v>
      </c>
    </row>
    <row r="546" spans="1:25" s="3" customFormat="1" ht="30" customHeight="1" x14ac:dyDescent="0.2">
      <c r="A546" s="210">
        <v>498</v>
      </c>
      <c r="B546" s="114" t="s">
        <v>5510</v>
      </c>
      <c r="C546" s="114" t="s">
        <v>5511</v>
      </c>
      <c r="D546" s="114" t="s">
        <v>326</v>
      </c>
      <c r="E546" s="873">
        <v>4.0000000000000001E-3</v>
      </c>
      <c r="F546" s="114">
        <v>0.23</v>
      </c>
      <c r="G546" s="114" t="s">
        <v>351</v>
      </c>
      <c r="H546" s="114"/>
      <c r="I546" s="114" t="s">
        <v>180</v>
      </c>
      <c r="J546" s="114">
        <v>1005950956</v>
      </c>
      <c r="K546" s="115">
        <v>45812</v>
      </c>
      <c r="L546" s="114" t="s">
        <v>52</v>
      </c>
      <c r="M546" s="114" t="s">
        <v>321</v>
      </c>
      <c r="N546" s="115">
        <v>46177</v>
      </c>
      <c r="O546" s="115" t="s">
        <v>21</v>
      </c>
      <c r="P546" s="115" t="s">
        <v>1301</v>
      </c>
      <c r="Q546" s="114" t="s">
        <v>9796</v>
      </c>
      <c r="R546" s="114" t="s">
        <v>9796</v>
      </c>
      <c r="S546" s="114" t="s">
        <v>9796</v>
      </c>
      <c r="T546" s="114" t="s">
        <v>52</v>
      </c>
      <c r="U546" s="874"/>
      <c r="V546" s="874"/>
      <c r="W546" s="114" t="s">
        <v>9796</v>
      </c>
      <c r="X546" s="114"/>
      <c r="Y546" s="875">
        <f t="shared" si="7"/>
        <v>4.0000000000000001E-3</v>
      </c>
    </row>
    <row r="547" spans="1:25" s="3" customFormat="1" ht="30" customHeight="1" x14ac:dyDescent="0.2">
      <c r="A547" s="210">
        <v>499</v>
      </c>
      <c r="B547" s="114" t="s">
        <v>5512</v>
      </c>
      <c r="C547" s="114" t="s">
        <v>5513</v>
      </c>
      <c r="D547" s="114" t="s">
        <v>325</v>
      </c>
      <c r="E547" s="873">
        <v>4.0000000000000001E-3</v>
      </c>
      <c r="F547" s="114">
        <v>0.23</v>
      </c>
      <c r="G547" s="114" t="s">
        <v>377</v>
      </c>
      <c r="H547" s="114"/>
      <c r="I547" s="114" t="s">
        <v>180</v>
      </c>
      <c r="J547" s="114">
        <v>1005950958</v>
      </c>
      <c r="K547" s="115">
        <v>45812</v>
      </c>
      <c r="L547" s="114" t="s">
        <v>52</v>
      </c>
      <c r="M547" s="114" t="s">
        <v>321</v>
      </c>
      <c r="N547" s="115">
        <v>46177</v>
      </c>
      <c r="O547" s="115" t="s">
        <v>21</v>
      </c>
      <c r="P547" s="115" t="s">
        <v>1301</v>
      </c>
      <c r="Q547" s="114" t="s">
        <v>9796</v>
      </c>
      <c r="R547" s="114" t="s">
        <v>9796</v>
      </c>
      <c r="S547" s="114" t="s">
        <v>9796</v>
      </c>
      <c r="T547" s="114" t="s">
        <v>52</v>
      </c>
      <c r="U547" s="874"/>
      <c r="V547" s="874"/>
      <c r="W547" s="114" t="s">
        <v>9796</v>
      </c>
      <c r="X547" s="114"/>
      <c r="Y547" s="875">
        <f t="shared" si="7"/>
        <v>4.0000000000000001E-3</v>
      </c>
    </row>
    <row r="548" spans="1:25" s="3" customFormat="1" ht="30" customHeight="1" x14ac:dyDescent="0.2">
      <c r="A548" s="210">
        <v>500</v>
      </c>
      <c r="B548" s="114" t="s">
        <v>5514</v>
      </c>
      <c r="C548" s="114" t="s">
        <v>5515</v>
      </c>
      <c r="D548" s="114" t="s">
        <v>326</v>
      </c>
      <c r="E548" s="873">
        <v>2.2949999999999998E-2</v>
      </c>
      <c r="F548" s="114">
        <v>0.4</v>
      </c>
      <c r="G548" s="114" t="s">
        <v>473</v>
      </c>
      <c r="H548" s="114"/>
      <c r="I548" s="114" t="s">
        <v>180</v>
      </c>
      <c r="J548" s="114">
        <v>1005956474</v>
      </c>
      <c r="K548" s="115">
        <v>45821</v>
      </c>
      <c r="L548" s="114" t="s">
        <v>52</v>
      </c>
      <c r="M548" s="114" t="s">
        <v>321</v>
      </c>
      <c r="N548" s="115">
        <v>46186</v>
      </c>
      <c r="O548" s="115" t="s">
        <v>21</v>
      </c>
      <c r="P548" s="115" t="s">
        <v>1301</v>
      </c>
      <c r="Q548" s="114" t="s">
        <v>9796</v>
      </c>
      <c r="R548" s="114" t="s">
        <v>9796</v>
      </c>
      <c r="S548" s="114" t="s">
        <v>9796</v>
      </c>
      <c r="T548" s="114" t="s">
        <v>52</v>
      </c>
      <c r="U548" s="874"/>
      <c r="V548" s="874"/>
      <c r="W548" s="114" t="s">
        <v>9796</v>
      </c>
      <c r="X548" s="114"/>
      <c r="Y548" s="875">
        <f t="shared" si="7"/>
        <v>2.2949999999999998E-2</v>
      </c>
    </row>
    <row r="549" spans="1:25" s="3" customFormat="1" ht="30" customHeight="1" x14ac:dyDescent="0.2">
      <c r="A549" s="210">
        <v>501</v>
      </c>
      <c r="B549" s="114" t="s">
        <v>5516</v>
      </c>
      <c r="C549" s="114" t="s">
        <v>5517</v>
      </c>
      <c r="D549" s="114" t="s">
        <v>324</v>
      </c>
      <c r="E549" s="873">
        <v>3.7350000000000001E-2</v>
      </c>
      <c r="F549" s="114">
        <v>0.4</v>
      </c>
      <c r="G549" s="114" t="s">
        <v>376</v>
      </c>
      <c r="H549" s="114"/>
      <c r="I549" s="114" t="s">
        <v>180</v>
      </c>
      <c r="J549" s="114">
        <v>1005952813</v>
      </c>
      <c r="K549" s="115">
        <v>45818</v>
      </c>
      <c r="L549" s="114" t="s">
        <v>52</v>
      </c>
      <c r="M549" s="114" t="s">
        <v>321</v>
      </c>
      <c r="N549" s="115">
        <v>46183</v>
      </c>
      <c r="O549" s="115" t="s">
        <v>21</v>
      </c>
      <c r="P549" s="115" t="s">
        <v>1301</v>
      </c>
      <c r="Q549" s="114" t="s">
        <v>9796</v>
      </c>
      <c r="R549" s="114" t="s">
        <v>9796</v>
      </c>
      <c r="S549" s="114" t="s">
        <v>9796</v>
      </c>
      <c r="T549" s="114" t="s">
        <v>52</v>
      </c>
      <c r="U549" s="874"/>
      <c r="V549" s="874"/>
      <c r="W549" s="114" t="s">
        <v>9796</v>
      </c>
      <c r="X549" s="114"/>
      <c r="Y549" s="875">
        <f t="shared" si="7"/>
        <v>3.7350000000000001E-2</v>
      </c>
    </row>
    <row r="550" spans="1:25" s="3" customFormat="1" ht="30" customHeight="1" x14ac:dyDescent="0.2">
      <c r="A550" s="210">
        <v>502</v>
      </c>
      <c r="B550" s="114" t="s">
        <v>5518</v>
      </c>
      <c r="C550" s="114" t="s">
        <v>5519</v>
      </c>
      <c r="D550" s="114" t="s">
        <v>323</v>
      </c>
      <c r="E550" s="873">
        <v>4.0000000000000001E-3</v>
      </c>
      <c r="F550" s="114">
        <v>0.4</v>
      </c>
      <c r="G550" s="114" t="s">
        <v>357</v>
      </c>
      <c r="H550" s="114"/>
      <c r="I550" s="114" t="s">
        <v>180</v>
      </c>
      <c r="J550" s="114">
        <v>1005954476</v>
      </c>
      <c r="K550" s="115">
        <v>45819</v>
      </c>
      <c r="L550" s="114" t="s">
        <v>52</v>
      </c>
      <c r="M550" s="114" t="s">
        <v>321</v>
      </c>
      <c r="N550" s="115">
        <v>46184</v>
      </c>
      <c r="O550" s="115" t="s">
        <v>21</v>
      </c>
      <c r="P550" s="115" t="s">
        <v>1301</v>
      </c>
      <c r="Q550" s="114" t="s">
        <v>9796</v>
      </c>
      <c r="R550" s="114" t="s">
        <v>9796</v>
      </c>
      <c r="S550" s="114" t="s">
        <v>9796</v>
      </c>
      <c r="T550" s="114" t="s">
        <v>52</v>
      </c>
      <c r="U550" s="874"/>
      <c r="V550" s="874"/>
      <c r="W550" s="114" t="s">
        <v>9796</v>
      </c>
      <c r="X550" s="114"/>
      <c r="Y550" s="875">
        <f t="shared" si="7"/>
        <v>4.0000000000000001E-3</v>
      </c>
    </row>
    <row r="551" spans="1:25" s="3" customFormat="1" ht="30" customHeight="1" x14ac:dyDescent="0.2">
      <c r="A551" s="210">
        <v>503</v>
      </c>
      <c r="B551" s="114" t="s">
        <v>5518</v>
      </c>
      <c r="C551" s="114" t="s">
        <v>5519</v>
      </c>
      <c r="D551" s="114" t="s">
        <v>323</v>
      </c>
      <c r="E551" s="873">
        <v>0.01</v>
      </c>
      <c r="F551" s="114">
        <v>0.4</v>
      </c>
      <c r="G551" s="114" t="s">
        <v>357</v>
      </c>
      <c r="H551" s="114"/>
      <c r="I551" s="114" t="s">
        <v>180</v>
      </c>
      <c r="J551" s="114">
        <v>1005954477</v>
      </c>
      <c r="K551" s="115">
        <v>45819</v>
      </c>
      <c r="L551" s="114" t="s">
        <v>52</v>
      </c>
      <c r="M551" s="114" t="s">
        <v>321</v>
      </c>
      <c r="N551" s="115">
        <v>46184</v>
      </c>
      <c r="O551" s="115" t="s">
        <v>21</v>
      </c>
      <c r="P551" s="115" t="s">
        <v>1301</v>
      </c>
      <c r="Q551" s="114" t="s">
        <v>9796</v>
      </c>
      <c r="R551" s="114" t="s">
        <v>9796</v>
      </c>
      <c r="S551" s="114" t="s">
        <v>9796</v>
      </c>
      <c r="T551" s="114" t="s">
        <v>52</v>
      </c>
      <c r="U551" s="874"/>
      <c r="V551" s="874"/>
      <c r="W551" s="114" t="s">
        <v>9796</v>
      </c>
      <c r="X551" s="114"/>
      <c r="Y551" s="875">
        <f t="shared" si="7"/>
        <v>0.01</v>
      </c>
    </row>
    <row r="552" spans="1:25" s="3" customFormat="1" ht="30" customHeight="1" x14ac:dyDescent="0.2">
      <c r="A552" s="210">
        <v>504</v>
      </c>
      <c r="B552" s="114" t="s">
        <v>5518</v>
      </c>
      <c r="C552" s="114" t="s">
        <v>5519</v>
      </c>
      <c r="D552" s="114" t="s">
        <v>323</v>
      </c>
      <c r="E552" s="873">
        <v>9.1999999999999998E-3</v>
      </c>
      <c r="F552" s="114">
        <v>0.23</v>
      </c>
      <c r="G552" s="114" t="s">
        <v>357</v>
      </c>
      <c r="H552" s="114"/>
      <c r="I552" s="114" t="s">
        <v>180</v>
      </c>
      <c r="J552" s="114">
        <v>1005954480</v>
      </c>
      <c r="K552" s="115">
        <v>45819</v>
      </c>
      <c r="L552" s="114" t="s">
        <v>52</v>
      </c>
      <c r="M552" s="114" t="s">
        <v>321</v>
      </c>
      <c r="N552" s="115">
        <v>46184</v>
      </c>
      <c r="O552" s="115" t="s">
        <v>21</v>
      </c>
      <c r="P552" s="115" t="s">
        <v>1301</v>
      </c>
      <c r="Q552" s="114" t="s">
        <v>9796</v>
      </c>
      <c r="R552" s="114" t="s">
        <v>9796</v>
      </c>
      <c r="S552" s="114" t="s">
        <v>9796</v>
      </c>
      <c r="T552" s="114" t="s">
        <v>52</v>
      </c>
      <c r="U552" s="874"/>
      <c r="V552" s="874"/>
      <c r="W552" s="114" t="s">
        <v>9796</v>
      </c>
      <c r="X552" s="114"/>
      <c r="Y552" s="875">
        <f t="shared" si="7"/>
        <v>9.1999999999999998E-3</v>
      </c>
    </row>
    <row r="553" spans="1:25" s="3" customFormat="1" ht="30" customHeight="1" x14ac:dyDescent="0.2">
      <c r="A553" s="210">
        <v>505</v>
      </c>
      <c r="B553" s="114" t="s">
        <v>5520</v>
      </c>
      <c r="C553" s="114" t="s">
        <v>5521</v>
      </c>
      <c r="D553" s="114" t="s">
        <v>326</v>
      </c>
      <c r="E553" s="873">
        <v>8.9999999999999993E-3</v>
      </c>
      <c r="F553" s="114">
        <v>0.23</v>
      </c>
      <c r="G553" s="114" t="s">
        <v>813</v>
      </c>
      <c r="H553" s="114"/>
      <c r="I553" s="114" t="s">
        <v>180</v>
      </c>
      <c r="J553" s="114">
        <v>1005959693</v>
      </c>
      <c r="K553" s="115">
        <v>45826</v>
      </c>
      <c r="L553" s="114" t="s">
        <v>52</v>
      </c>
      <c r="M553" s="114" t="s">
        <v>321</v>
      </c>
      <c r="N553" s="115">
        <v>46191</v>
      </c>
      <c r="O553" s="115" t="s">
        <v>21</v>
      </c>
      <c r="P553" s="115" t="s">
        <v>1301</v>
      </c>
      <c r="Q553" s="114" t="s">
        <v>9796</v>
      </c>
      <c r="R553" s="114" t="s">
        <v>9796</v>
      </c>
      <c r="S553" s="114" t="s">
        <v>9796</v>
      </c>
      <c r="T553" s="114" t="s">
        <v>52</v>
      </c>
      <c r="U553" s="874"/>
      <c r="V553" s="874"/>
      <c r="W553" s="114" t="s">
        <v>9796</v>
      </c>
      <c r="X553" s="114"/>
      <c r="Y553" s="875">
        <f t="shared" si="7"/>
        <v>8.9999999999999993E-3</v>
      </c>
    </row>
    <row r="554" spans="1:25" s="3" customFormat="1" ht="30" customHeight="1" x14ac:dyDescent="0.2">
      <c r="A554" s="210">
        <v>506</v>
      </c>
      <c r="B554" s="114" t="s">
        <v>5522</v>
      </c>
      <c r="C554" s="114" t="s">
        <v>5523</v>
      </c>
      <c r="D554" s="114" t="s">
        <v>326</v>
      </c>
      <c r="E554" s="873">
        <v>0.3795</v>
      </c>
      <c r="F554" s="114">
        <v>20</v>
      </c>
      <c r="G554" s="114" t="s">
        <v>362</v>
      </c>
      <c r="H554" s="114"/>
      <c r="I554" s="114" t="s">
        <v>180</v>
      </c>
      <c r="J554" s="114">
        <v>1005961750</v>
      </c>
      <c r="K554" s="115">
        <v>45827</v>
      </c>
      <c r="L554" s="114" t="s">
        <v>52</v>
      </c>
      <c r="M554" s="114" t="s">
        <v>296</v>
      </c>
      <c r="N554" s="115">
        <v>46192</v>
      </c>
      <c r="O554" s="115" t="s">
        <v>21</v>
      </c>
      <c r="P554" s="115" t="s">
        <v>1301</v>
      </c>
      <c r="Q554" s="114" t="s">
        <v>9796</v>
      </c>
      <c r="R554" s="114" t="s">
        <v>9796</v>
      </c>
      <c r="S554" s="114" t="s">
        <v>9796</v>
      </c>
      <c r="T554" s="114" t="s">
        <v>52</v>
      </c>
      <c r="U554" s="874"/>
      <c r="V554" s="874"/>
      <c r="W554" s="114" t="s">
        <v>9796</v>
      </c>
      <c r="X554" s="114"/>
      <c r="Y554" s="875">
        <f t="shared" si="7"/>
        <v>0.3795</v>
      </c>
    </row>
    <row r="555" spans="1:25" s="3" customFormat="1" ht="30" customHeight="1" x14ac:dyDescent="0.2">
      <c r="A555" s="210">
        <v>507</v>
      </c>
      <c r="B555" s="114" t="s">
        <v>5524</v>
      </c>
      <c r="C555" s="114" t="s">
        <v>5525</v>
      </c>
      <c r="D555" s="114" t="s">
        <v>326</v>
      </c>
      <c r="E555" s="873">
        <v>8.9999999999999993E-3</v>
      </c>
      <c r="F555" s="114">
        <v>0.23</v>
      </c>
      <c r="G555" s="114" t="s">
        <v>5558</v>
      </c>
      <c r="H555" s="114"/>
      <c r="I555" s="114" t="s">
        <v>180</v>
      </c>
      <c r="J555" s="114">
        <v>1005949662</v>
      </c>
      <c r="K555" s="115">
        <v>45811</v>
      </c>
      <c r="L555" s="114" t="s">
        <v>52</v>
      </c>
      <c r="M555" s="114" t="s">
        <v>321</v>
      </c>
      <c r="N555" s="115">
        <v>46176</v>
      </c>
      <c r="O555" s="115" t="s">
        <v>21</v>
      </c>
      <c r="P555" s="115" t="s">
        <v>1301</v>
      </c>
      <c r="Q555" s="114" t="s">
        <v>9796</v>
      </c>
      <c r="R555" s="114" t="s">
        <v>9796</v>
      </c>
      <c r="S555" s="114" t="s">
        <v>9796</v>
      </c>
      <c r="T555" s="114" t="s">
        <v>52</v>
      </c>
      <c r="U555" s="874"/>
      <c r="V555" s="874"/>
      <c r="W555" s="114" t="s">
        <v>9796</v>
      </c>
      <c r="X555" s="114"/>
      <c r="Y555" s="875">
        <f t="shared" si="7"/>
        <v>8.9999999999999993E-3</v>
      </c>
    </row>
    <row r="556" spans="1:25" s="3" customFormat="1" ht="30" customHeight="1" x14ac:dyDescent="0.2">
      <c r="A556" s="210">
        <v>508</v>
      </c>
      <c r="B556" s="114" t="s">
        <v>4594</v>
      </c>
      <c r="C556" s="114" t="s">
        <v>4595</v>
      </c>
      <c r="D556" s="114" t="s">
        <v>326</v>
      </c>
      <c r="E556" s="873">
        <v>0</v>
      </c>
      <c r="F556" s="114">
        <v>20</v>
      </c>
      <c r="G556" s="114" t="s">
        <v>368</v>
      </c>
      <c r="H556" s="114"/>
      <c r="I556" s="114" t="s">
        <v>180</v>
      </c>
      <c r="J556" s="114">
        <v>1005946883</v>
      </c>
      <c r="K556" s="115">
        <v>45807</v>
      </c>
      <c r="L556" s="114" t="s">
        <v>52</v>
      </c>
      <c r="M556" s="114" t="s">
        <v>296</v>
      </c>
      <c r="N556" s="115">
        <v>46172</v>
      </c>
      <c r="O556" s="115" t="s">
        <v>21</v>
      </c>
      <c r="P556" s="115" t="s">
        <v>1301</v>
      </c>
      <c r="Q556" s="114" t="s">
        <v>9796</v>
      </c>
      <c r="R556" s="114" t="s">
        <v>9796</v>
      </c>
      <c r="S556" s="114" t="s">
        <v>9796</v>
      </c>
      <c r="T556" s="114" t="s">
        <v>52</v>
      </c>
      <c r="U556" s="874"/>
      <c r="V556" s="874"/>
      <c r="W556" s="114" t="s">
        <v>9796</v>
      </c>
      <c r="X556" s="114"/>
      <c r="Y556" s="875">
        <f t="shared" si="7"/>
        <v>0</v>
      </c>
    </row>
    <row r="557" spans="1:25" s="3" customFormat="1" ht="30" customHeight="1" x14ac:dyDescent="0.2">
      <c r="A557" s="210">
        <v>509</v>
      </c>
      <c r="B557" s="114" t="s">
        <v>489</v>
      </c>
      <c r="C557" s="114" t="s">
        <v>490</v>
      </c>
      <c r="D557" s="114" t="s">
        <v>327</v>
      </c>
      <c r="E557" s="873">
        <v>1.2320000000000001E-2</v>
      </c>
      <c r="F557" s="114">
        <v>0.4</v>
      </c>
      <c r="G557" s="114" t="s">
        <v>372</v>
      </c>
      <c r="H557" s="114"/>
      <c r="I557" s="114" t="s">
        <v>180</v>
      </c>
      <c r="J557" s="114">
        <v>1005964658</v>
      </c>
      <c r="K557" s="115">
        <v>45832</v>
      </c>
      <c r="L557" s="114" t="s">
        <v>52</v>
      </c>
      <c r="M557" s="114" t="s">
        <v>321</v>
      </c>
      <c r="N557" s="115">
        <v>46197</v>
      </c>
      <c r="O557" s="115" t="s">
        <v>21</v>
      </c>
      <c r="P557" s="115" t="s">
        <v>1301</v>
      </c>
      <c r="Q557" s="114" t="s">
        <v>9796</v>
      </c>
      <c r="R557" s="114" t="s">
        <v>9796</v>
      </c>
      <c r="S557" s="114" t="s">
        <v>9796</v>
      </c>
      <c r="T557" s="114" t="s">
        <v>52</v>
      </c>
      <c r="U557" s="874"/>
      <c r="V557" s="874"/>
      <c r="W557" s="114" t="s">
        <v>9796</v>
      </c>
      <c r="X557" s="114"/>
      <c r="Y557" s="875">
        <f t="shared" si="7"/>
        <v>1.2320000000000001E-2</v>
      </c>
    </row>
    <row r="558" spans="1:25" s="3" customFormat="1" ht="30" customHeight="1" x14ac:dyDescent="0.2">
      <c r="A558" s="210">
        <v>510</v>
      </c>
      <c r="B558" s="114" t="s">
        <v>5526</v>
      </c>
      <c r="C558" s="114" t="s">
        <v>5527</v>
      </c>
      <c r="D558" s="114" t="s">
        <v>323</v>
      </c>
      <c r="E558" s="873">
        <v>7.4999999999999997E-2</v>
      </c>
      <c r="F558" s="114">
        <v>20</v>
      </c>
      <c r="G558" s="114" t="s">
        <v>493</v>
      </c>
      <c r="H558" s="114"/>
      <c r="I558" s="114" t="s">
        <v>180</v>
      </c>
      <c r="J558" s="114">
        <v>1005957840</v>
      </c>
      <c r="K558" s="115">
        <v>45824</v>
      </c>
      <c r="L558" s="114" t="s">
        <v>52</v>
      </c>
      <c r="M558" s="114" t="s">
        <v>321</v>
      </c>
      <c r="N558" s="115">
        <v>46189</v>
      </c>
      <c r="O558" s="115" t="s">
        <v>21</v>
      </c>
      <c r="P558" s="115" t="s">
        <v>1301</v>
      </c>
      <c r="Q558" s="114" t="s">
        <v>9796</v>
      </c>
      <c r="R558" s="114" t="s">
        <v>9796</v>
      </c>
      <c r="S558" s="114" t="s">
        <v>9796</v>
      </c>
      <c r="T558" s="114" t="s">
        <v>52</v>
      </c>
      <c r="U558" s="874"/>
      <c r="V558" s="874"/>
      <c r="W558" s="114" t="s">
        <v>9796</v>
      </c>
      <c r="X558" s="114"/>
      <c r="Y558" s="875">
        <f t="shared" si="7"/>
        <v>7.4999999999999997E-2</v>
      </c>
    </row>
    <row r="559" spans="1:25" s="3" customFormat="1" ht="30" customHeight="1" x14ac:dyDescent="0.2">
      <c r="A559" s="210">
        <v>511</v>
      </c>
      <c r="B559" s="114" t="s">
        <v>5528</v>
      </c>
      <c r="C559" s="114" t="s">
        <v>5529</v>
      </c>
      <c r="D559" s="114" t="s">
        <v>327</v>
      </c>
      <c r="E559" s="873">
        <v>0.1</v>
      </c>
      <c r="F559" s="114">
        <v>20</v>
      </c>
      <c r="G559" s="114" t="s">
        <v>380</v>
      </c>
      <c r="H559" s="114"/>
      <c r="I559" s="114" t="s">
        <v>180</v>
      </c>
      <c r="J559" s="114">
        <v>1005952791</v>
      </c>
      <c r="K559" s="115">
        <v>45818</v>
      </c>
      <c r="L559" s="114" t="s">
        <v>52</v>
      </c>
      <c r="M559" s="114" t="s">
        <v>321</v>
      </c>
      <c r="N559" s="115">
        <v>46183</v>
      </c>
      <c r="O559" s="115" t="s">
        <v>21</v>
      </c>
      <c r="P559" s="115" t="s">
        <v>1301</v>
      </c>
      <c r="Q559" s="114" t="s">
        <v>9796</v>
      </c>
      <c r="R559" s="114" t="s">
        <v>9796</v>
      </c>
      <c r="S559" s="114" t="s">
        <v>9796</v>
      </c>
      <c r="T559" s="114" t="s">
        <v>52</v>
      </c>
      <c r="U559" s="874"/>
      <c r="V559" s="874"/>
      <c r="W559" s="114" t="s">
        <v>9796</v>
      </c>
      <c r="X559" s="114"/>
      <c r="Y559" s="875">
        <f t="shared" si="7"/>
        <v>0.1</v>
      </c>
    </row>
    <row r="560" spans="1:25" s="3" customFormat="1" ht="30" customHeight="1" x14ac:dyDescent="0.2">
      <c r="A560" s="210">
        <v>512</v>
      </c>
      <c r="B560" s="114" t="s">
        <v>5526</v>
      </c>
      <c r="C560" s="114" t="s">
        <v>5530</v>
      </c>
      <c r="D560" s="114" t="s">
        <v>323</v>
      </c>
      <c r="E560" s="873">
        <v>1.4999999999999999E-2</v>
      </c>
      <c r="F560" s="114">
        <v>0.4</v>
      </c>
      <c r="G560" s="114" t="s">
        <v>5559</v>
      </c>
      <c r="H560" s="114"/>
      <c r="I560" s="114" t="s">
        <v>180</v>
      </c>
      <c r="J560" s="114">
        <v>1005954970</v>
      </c>
      <c r="K560" s="115">
        <v>45819</v>
      </c>
      <c r="L560" s="114" t="s">
        <v>52</v>
      </c>
      <c r="M560" s="114" t="s">
        <v>321</v>
      </c>
      <c r="N560" s="115">
        <v>46184</v>
      </c>
      <c r="O560" s="115" t="s">
        <v>21</v>
      </c>
      <c r="P560" s="115" t="s">
        <v>1301</v>
      </c>
      <c r="Q560" s="114" t="s">
        <v>9796</v>
      </c>
      <c r="R560" s="114" t="s">
        <v>9796</v>
      </c>
      <c r="S560" s="114" t="s">
        <v>9796</v>
      </c>
      <c r="T560" s="114" t="s">
        <v>52</v>
      </c>
      <c r="U560" s="874"/>
      <c r="V560" s="874"/>
      <c r="W560" s="114" t="s">
        <v>9796</v>
      </c>
      <c r="X560" s="114"/>
      <c r="Y560" s="875">
        <f t="shared" si="7"/>
        <v>1.4999999999999999E-2</v>
      </c>
    </row>
    <row r="561" spans="1:25" s="3" customFormat="1" ht="30" customHeight="1" x14ac:dyDescent="0.2">
      <c r="A561" s="210">
        <v>513</v>
      </c>
      <c r="B561" s="114" t="s">
        <v>5526</v>
      </c>
      <c r="C561" s="114" t="s">
        <v>5527</v>
      </c>
      <c r="D561" s="114" t="s">
        <v>323</v>
      </c>
      <c r="E561" s="873">
        <v>1.2E-2</v>
      </c>
      <c r="F561" s="114">
        <v>0.4</v>
      </c>
      <c r="G561" s="114" t="s">
        <v>493</v>
      </c>
      <c r="H561" s="114"/>
      <c r="I561" s="114" t="s">
        <v>180</v>
      </c>
      <c r="J561" s="114">
        <v>1005954770</v>
      </c>
      <c r="K561" s="115">
        <v>45819</v>
      </c>
      <c r="L561" s="114" t="s">
        <v>52</v>
      </c>
      <c r="M561" s="114" t="s">
        <v>321</v>
      </c>
      <c r="N561" s="115">
        <v>46184</v>
      </c>
      <c r="O561" s="115" t="s">
        <v>21</v>
      </c>
      <c r="P561" s="115" t="s">
        <v>1301</v>
      </c>
      <c r="Q561" s="114" t="s">
        <v>9796</v>
      </c>
      <c r="R561" s="114" t="s">
        <v>9796</v>
      </c>
      <c r="S561" s="114" t="s">
        <v>9796</v>
      </c>
      <c r="T561" s="114" t="s">
        <v>52</v>
      </c>
      <c r="U561" s="874"/>
      <c r="V561" s="874"/>
      <c r="W561" s="114" t="s">
        <v>9796</v>
      </c>
      <c r="X561" s="114"/>
      <c r="Y561" s="875">
        <f t="shared" si="7"/>
        <v>1.2E-2</v>
      </c>
    </row>
    <row r="562" spans="1:25" s="3" customFormat="1" ht="30" customHeight="1" x14ac:dyDescent="0.2">
      <c r="A562" s="210">
        <v>514</v>
      </c>
      <c r="B562" s="114" t="s">
        <v>1253</v>
      </c>
      <c r="C562" s="114" t="s">
        <v>1254</v>
      </c>
      <c r="D562" s="114" t="s">
        <v>325</v>
      </c>
      <c r="E562" s="873">
        <v>0.04</v>
      </c>
      <c r="F562" s="114">
        <v>0.4</v>
      </c>
      <c r="G562" s="114" t="s">
        <v>857</v>
      </c>
      <c r="H562" s="114"/>
      <c r="I562" s="114" t="s">
        <v>180</v>
      </c>
      <c r="J562" s="114">
        <v>1005954000</v>
      </c>
      <c r="K562" s="115">
        <v>45819</v>
      </c>
      <c r="L562" s="114" t="s">
        <v>52</v>
      </c>
      <c r="M562" s="114" t="s">
        <v>321</v>
      </c>
      <c r="N562" s="115">
        <v>46184</v>
      </c>
      <c r="O562" s="115" t="s">
        <v>21</v>
      </c>
      <c r="P562" s="115" t="s">
        <v>1301</v>
      </c>
      <c r="Q562" s="114" t="s">
        <v>9796</v>
      </c>
      <c r="R562" s="114" t="s">
        <v>9796</v>
      </c>
      <c r="S562" s="114" t="s">
        <v>9796</v>
      </c>
      <c r="T562" s="114" t="s">
        <v>52</v>
      </c>
      <c r="U562" s="874"/>
      <c r="V562" s="874"/>
      <c r="W562" s="114" t="s">
        <v>9796</v>
      </c>
      <c r="X562" s="114"/>
      <c r="Y562" s="875">
        <f t="shared" ref="Y562:Y625" si="8">E562</f>
        <v>0.04</v>
      </c>
    </row>
    <row r="563" spans="1:25" s="3" customFormat="1" ht="30" customHeight="1" x14ac:dyDescent="0.2">
      <c r="A563" s="210">
        <v>515</v>
      </c>
      <c r="B563" s="114" t="s">
        <v>5531</v>
      </c>
      <c r="C563" s="114" t="s">
        <v>5532</v>
      </c>
      <c r="D563" s="114" t="s">
        <v>325</v>
      </c>
      <c r="E563" s="873">
        <v>6.0000000000000001E-3</v>
      </c>
      <c r="F563" s="114">
        <v>0.23</v>
      </c>
      <c r="G563" s="114" t="s">
        <v>401</v>
      </c>
      <c r="H563" s="114"/>
      <c r="I563" s="114" t="s">
        <v>180</v>
      </c>
      <c r="J563" s="114">
        <v>1005957904</v>
      </c>
      <c r="K563" s="115">
        <v>45824</v>
      </c>
      <c r="L563" s="114" t="s">
        <v>52</v>
      </c>
      <c r="M563" s="114" t="s">
        <v>321</v>
      </c>
      <c r="N563" s="115">
        <v>46189</v>
      </c>
      <c r="O563" s="115" t="s">
        <v>21</v>
      </c>
      <c r="P563" s="115" t="s">
        <v>1301</v>
      </c>
      <c r="Q563" s="114" t="s">
        <v>9796</v>
      </c>
      <c r="R563" s="114" t="s">
        <v>9796</v>
      </c>
      <c r="S563" s="114" t="s">
        <v>9796</v>
      </c>
      <c r="T563" s="114" t="s">
        <v>52</v>
      </c>
      <c r="U563" s="874"/>
      <c r="V563" s="874"/>
      <c r="W563" s="114" t="s">
        <v>9796</v>
      </c>
      <c r="X563" s="114"/>
      <c r="Y563" s="875">
        <f t="shared" si="8"/>
        <v>6.0000000000000001E-3</v>
      </c>
    </row>
    <row r="564" spans="1:25" s="3" customFormat="1" ht="30" customHeight="1" x14ac:dyDescent="0.2">
      <c r="A564" s="210">
        <v>516</v>
      </c>
      <c r="B564" s="114" t="s">
        <v>4445</v>
      </c>
      <c r="C564" s="114" t="s">
        <v>4446</v>
      </c>
      <c r="D564" s="114" t="s">
        <v>325</v>
      </c>
      <c r="E564" s="873">
        <v>0.25</v>
      </c>
      <c r="F564" s="114">
        <v>20</v>
      </c>
      <c r="G564" s="114" t="s">
        <v>607</v>
      </c>
      <c r="H564" s="114"/>
      <c r="I564" s="114" t="s">
        <v>180</v>
      </c>
      <c r="J564" s="114">
        <v>1005959408</v>
      </c>
      <c r="K564" s="115">
        <v>45825</v>
      </c>
      <c r="L564" s="114" t="s">
        <v>52</v>
      </c>
      <c r="M564" s="114" t="s">
        <v>321</v>
      </c>
      <c r="N564" s="115">
        <v>46190</v>
      </c>
      <c r="O564" s="115" t="s">
        <v>21</v>
      </c>
      <c r="P564" s="115" t="s">
        <v>1301</v>
      </c>
      <c r="Q564" s="114" t="s">
        <v>9796</v>
      </c>
      <c r="R564" s="114" t="s">
        <v>9796</v>
      </c>
      <c r="S564" s="114" t="s">
        <v>9796</v>
      </c>
      <c r="T564" s="114" t="s">
        <v>52</v>
      </c>
      <c r="U564" s="874"/>
      <c r="V564" s="874"/>
      <c r="W564" s="114" t="s">
        <v>9796</v>
      </c>
      <c r="X564" s="114"/>
      <c r="Y564" s="875">
        <f t="shared" si="8"/>
        <v>0.25</v>
      </c>
    </row>
    <row r="565" spans="1:25" s="3" customFormat="1" ht="30" customHeight="1" x14ac:dyDescent="0.2">
      <c r="A565" s="210">
        <v>517</v>
      </c>
      <c r="B565" s="114" t="s">
        <v>4594</v>
      </c>
      <c r="C565" s="114" t="s">
        <v>4596</v>
      </c>
      <c r="D565" s="114" t="s">
        <v>324</v>
      </c>
      <c r="E565" s="873">
        <v>0</v>
      </c>
      <c r="F565" s="114">
        <v>20</v>
      </c>
      <c r="G565" s="114" t="s">
        <v>344</v>
      </c>
      <c r="H565" s="114"/>
      <c r="I565" s="114" t="s">
        <v>180</v>
      </c>
      <c r="J565" s="114">
        <v>1005946721</v>
      </c>
      <c r="K565" s="115">
        <v>45807</v>
      </c>
      <c r="L565" s="114" t="s">
        <v>52</v>
      </c>
      <c r="M565" s="114" t="s">
        <v>296</v>
      </c>
      <c r="N565" s="115">
        <v>46172</v>
      </c>
      <c r="O565" s="115" t="s">
        <v>21</v>
      </c>
      <c r="P565" s="115" t="s">
        <v>1301</v>
      </c>
      <c r="Q565" s="114" t="s">
        <v>9796</v>
      </c>
      <c r="R565" s="114" t="s">
        <v>9796</v>
      </c>
      <c r="S565" s="114" t="s">
        <v>9796</v>
      </c>
      <c r="T565" s="114" t="s">
        <v>52</v>
      </c>
      <c r="U565" s="874"/>
      <c r="V565" s="874"/>
      <c r="W565" s="114" t="s">
        <v>9796</v>
      </c>
      <c r="X565" s="114"/>
      <c r="Y565" s="875">
        <f t="shared" si="8"/>
        <v>0</v>
      </c>
    </row>
    <row r="566" spans="1:25" s="3" customFormat="1" ht="30" customHeight="1" x14ac:dyDescent="0.2">
      <c r="A566" s="210">
        <v>518</v>
      </c>
      <c r="B566" s="114" t="s">
        <v>5533</v>
      </c>
      <c r="C566" s="114" t="s">
        <v>5534</v>
      </c>
      <c r="D566" s="114" t="s">
        <v>324</v>
      </c>
      <c r="E566" s="873">
        <v>0.16</v>
      </c>
      <c r="F566" s="114">
        <v>0.4</v>
      </c>
      <c r="G566" s="114" t="s">
        <v>344</v>
      </c>
      <c r="H566" s="114"/>
      <c r="I566" s="114" t="s">
        <v>180</v>
      </c>
      <c r="J566" s="114">
        <v>1005969464</v>
      </c>
      <c r="K566" s="115">
        <v>45838</v>
      </c>
      <c r="L566" s="114" t="s">
        <v>52</v>
      </c>
      <c r="M566" s="114" t="s">
        <v>321</v>
      </c>
      <c r="N566" s="115">
        <v>46203</v>
      </c>
      <c r="O566" s="115" t="s">
        <v>21</v>
      </c>
      <c r="P566" s="115" t="s">
        <v>1301</v>
      </c>
      <c r="Q566" s="114" t="s">
        <v>9796</v>
      </c>
      <c r="R566" s="114" t="s">
        <v>9796</v>
      </c>
      <c r="S566" s="114" t="s">
        <v>9796</v>
      </c>
      <c r="T566" s="114" t="s">
        <v>52</v>
      </c>
      <c r="U566" s="874"/>
      <c r="V566" s="874"/>
      <c r="W566" s="114" t="s">
        <v>9796</v>
      </c>
      <c r="X566" s="114"/>
      <c r="Y566" s="875">
        <f t="shared" si="8"/>
        <v>0.16</v>
      </c>
    </row>
    <row r="567" spans="1:25" s="3" customFormat="1" ht="30" customHeight="1" x14ac:dyDescent="0.2">
      <c r="A567" s="210">
        <v>519</v>
      </c>
      <c r="B567" s="114" t="s">
        <v>5535</v>
      </c>
      <c r="C567" s="114" t="s">
        <v>5536</v>
      </c>
      <c r="D567" s="114" t="s">
        <v>325</v>
      </c>
      <c r="E567" s="873">
        <v>7.4999999999999997E-3</v>
      </c>
      <c r="F567" s="114">
        <v>0.23</v>
      </c>
      <c r="G567" s="114" t="s">
        <v>377</v>
      </c>
      <c r="H567" s="114"/>
      <c r="I567" s="114" t="s">
        <v>180</v>
      </c>
      <c r="J567" s="114">
        <v>1005965365</v>
      </c>
      <c r="K567" s="115">
        <v>45832</v>
      </c>
      <c r="L567" s="114" t="s">
        <v>52</v>
      </c>
      <c r="M567" s="114" t="s">
        <v>321</v>
      </c>
      <c r="N567" s="115">
        <v>46197</v>
      </c>
      <c r="O567" s="115" t="s">
        <v>21</v>
      </c>
      <c r="P567" s="115" t="s">
        <v>1301</v>
      </c>
      <c r="Q567" s="114" t="s">
        <v>9796</v>
      </c>
      <c r="R567" s="114" t="s">
        <v>9796</v>
      </c>
      <c r="S567" s="114" t="s">
        <v>9796</v>
      </c>
      <c r="T567" s="114" t="s">
        <v>52</v>
      </c>
      <c r="U567" s="874"/>
      <c r="V567" s="874"/>
      <c r="W567" s="114" t="s">
        <v>9796</v>
      </c>
      <c r="X567" s="114"/>
      <c r="Y567" s="875">
        <f t="shared" si="8"/>
        <v>7.4999999999999997E-3</v>
      </c>
    </row>
    <row r="568" spans="1:25" s="3" customFormat="1" ht="30" customHeight="1" x14ac:dyDescent="0.2">
      <c r="A568" s="210">
        <v>520</v>
      </c>
      <c r="B568" s="114" t="s">
        <v>735</v>
      </c>
      <c r="C568" s="114" t="s">
        <v>736</v>
      </c>
      <c r="D568" s="114" t="s">
        <v>326</v>
      </c>
      <c r="E568" s="873">
        <v>0.16</v>
      </c>
      <c r="F568" s="114">
        <v>20</v>
      </c>
      <c r="G568" s="114" t="s">
        <v>397</v>
      </c>
      <c r="H568" s="114"/>
      <c r="I568" s="114" t="s">
        <v>180</v>
      </c>
      <c r="J568" s="114">
        <v>1005964017</v>
      </c>
      <c r="K568" s="115">
        <v>45831</v>
      </c>
      <c r="L568" s="114" t="s">
        <v>52</v>
      </c>
      <c r="M568" s="114" t="s">
        <v>321</v>
      </c>
      <c r="N568" s="115">
        <v>46196</v>
      </c>
      <c r="O568" s="115" t="s">
        <v>21</v>
      </c>
      <c r="P568" s="115" t="s">
        <v>1301</v>
      </c>
      <c r="Q568" s="114" t="s">
        <v>9796</v>
      </c>
      <c r="R568" s="114" t="s">
        <v>9796</v>
      </c>
      <c r="S568" s="114" t="s">
        <v>9796</v>
      </c>
      <c r="T568" s="114" t="s">
        <v>52</v>
      </c>
      <c r="U568" s="874"/>
      <c r="V568" s="874"/>
      <c r="W568" s="114" t="s">
        <v>9796</v>
      </c>
      <c r="X568" s="114"/>
      <c r="Y568" s="875">
        <f t="shared" si="8"/>
        <v>0.16</v>
      </c>
    </row>
    <row r="569" spans="1:25" s="3" customFormat="1" ht="30" customHeight="1" x14ac:dyDescent="0.2">
      <c r="A569" s="210">
        <v>521</v>
      </c>
      <c r="B569" s="114" t="s">
        <v>5537</v>
      </c>
      <c r="C569" s="114" t="s">
        <v>5538</v>
      </c>
      <c r="D569" s="114" t="s">
        <v>324</v>
      </c>
      <c r="E569" s="873">
        <v>0.34973999999999994</v>
      </c>
      <c r="F569" s="114">
        <v>20</v>
      </c>
      <c r="G569" s="114" t="s">
        <v>364</v>
      </c>
      <c r="H569" s="114"/>
      <c r="I569" s="114" t="s">
        <v>180</v>
      </c>
      <c r="J569" s="114">
        <v>1005969074</v>
      </c>
      <c r="K569" s="115">
        <v>45835</v>
      </c>
      <c r="L569" s="114" t="s">
        <v>52</v>
      </c>
      <c r="M569" s="114" t="s">
        <v>321</v>
      </c>
      <c r="N569" s="115">
        <v>46200</v>
      </c>
      <c r="O569" s="115" t="s">
        <v>21</v>
      </c>
      <c r="P569" s="115" t="s">
        <v>1301</v>
      </c>
      <c r="Q569" s="114" t="s">
        <v>9796</v>
      </c>
      <c r="R569" s="114" t="s">
        <v>9796</v>
      </c>
      <c r="S569" s="114" t="s">
        <v>9796</v>
      </c>
      <c r="T569" s="114" t="s">
        <v>52</v>
      </c>
      <c r="U569" s="874"/>
      <c r="V569" s="874"/>
      <c r="W569" s="114" t="s">
        <v>9796</v>
      </c>
      <c r="X569" s="114"/>
      <c r="Y569" s="875">
        <f t="shared" si="8"/>
        <v>0.34973999999999994</v>
      </c>
    </row>
    <row r="570" spans="1:25" s="3" customFormat="1" ht="30" customHeight="1" x14ac:dyDescent="0.2">
      <c r="A570" s="210">
        <v>522</v>
      </c>
      <c r="B570" s="114" t="s">
        <v>5607</v>
      </c>
      <c r="C570" s="114" t="s">
        <v>5608</v>
      </c>
      <c r="D570" s="114" t="s">
        <v>325</v>
      </c>
      <c r="E570" s="873">
        <v>6.0000000000000001E-3</v>
      </c>
      <c r="F570" s="114">
        <v>0.23</v>
      </c>
      <c r="G570" s="114" t="s">
        <v>348</v>
      </c>
      <c r="H570" s="114"/>
      <c r="I570" s="114" t="s">
        <v>180</v>
      </c>
      <c r="J570" s="114">
        <v>1005980712</v>
      </c>
      <c r="K570" s="115">
        <v>45852</v>
      </c>
      <c r="L570" s="114" t="s">
        <v>52</v>
      </c>
      <c r="M570" s="114" t="s">
        <v>321</v>
      </c>
      <c r="N570" s="115">
        <v>46217</v>
      </c>
      <c r="O570" s="115" t="s">
        <v>21</v>
      </c>
      <c r="P570" s="115" t="s">
        <v>1301</v>
      </c>
      <c r="Q570" s="114" t="s">
        <v>9796</v>
      </c>
      <c r="R570" s="114" t="s">
        <v>9796</v>
      </c>
      <c r="S570" s="114" t="s">
        <v>9796</v>
      </c>
      <c r="T570" s="114" t="s">
        <v>52</v>
      </c>
      <c r="U570" s="874"/>
      <c r="V570" s="874"/>
      <c r="W570" s="114" t="s">
        <v>9796</v>
      </c>
      <c r="X570" s="114"/>
      <c r="Y570" s="875">
        <f t="shared" si="8"/>
        <v>6.0000000000000001E-3</v>
      </c>
    </row>
    <row r="571" spans="1:25" s="3" customFormat="1" ht="30" customHeight="1" x14ac:dyDescent="0.2">
      <c r="A571" s="210">
        <v>523</v>
      </c>
      <c r="B571" s="114" t="s">
        <v>5539</v>
      </c>
      <c r="C571" s="114" t="s">
        <v>5540</v>
      </c>
      <c r="D571" s="114" t="s">
        <v>325</v>
      </c>
      <c r="E571" s="873">
        <v>6.7199999999999994E-3</v>
      </c>
      <c r="F571" s="114">
        <v>0.23</v>
      </c>
      <c r="G571" s="114" t="s">
        <v>383</v>
      </c>
      <c r="H571" s="114"/>
      <c r="I571" s="114" t="s">
        <v>180</v>
      </c>
      <c r="J571" s="114">
        <v>1005963666</v>
      </c>
      <c r="K571" s="115">
        <v>45831</v>
      </c>
      <c r="L571" s="114" t="s">
        <v>52</v>
      </c>
      <c r="M571" s="114" t="s">
        <v>321</v>
      </c>
      <c r="N571" s="115">
        <v>46196</v>
      </c>
      <c r="O571" s="115" t="s">
        <v>21</v>
      </c>
      <c r="P571" s="115" t="s">
        <v>1301</v>
      </c>
      <c r="Q571" s="114" t="s">
        <v>9796</v>
      </c>
      <c r="R571" s="114" t="s">
        <v>9796</v>
      </c>
      <c r="S571" s="114" t="s">
        <v>9796</v>
      </c>
      <c r="T571" s="114" t="s">
        <v>52</v>
      </c>
      <c r="U571" s="874"/>
      <c r="V571" s="874"/>
      <c r="W571" s="114" t="s">
        <v>9796</v>
      </c>
      <c r="X571" s="114"/>
      <c r="Y571" s="875">
        <f t="shared" si="8"/>
        <v>6.7199999999999994E-3</v>
      </c>
    </row>
    <row r="572" spans="1:25" s="3" customFormat="1" ht="30" customHeight="1" x14ac:dyDescent="0.2">
      <c r="A572" s="210">
        <v>524</v>
      </c>
      <c r="B572" s="114" t="s">
        <v>5609</v>
      </c>
      <c r="C572" s="114" t="s">
        <v>5610</v>
      </c>
      <c r="D572" s="114" t="s">
        <v>327</v>
      </c>
      <c r="E572" s="873">
        <v>0.05</v>
      </c>
      <c r="F572" s="114">
        <v>0.4</v>
      </c>
      <c r="G572" s="114" t="s">
        <v>341</v>
      </c>
      <c r="H572" s="114"/>
      <c r="I572" s="114" t="s">
        <v>180</v>
      </c>
      <c r="J572" s="114">
        <v>1005976219</v>
      </c>
      <c r="K572" s="115">
        <v>45846</v>
      </c>
      <c r="L572" s="114" t="s">
        <v>52</v>
      </c>
      <c r="M572" s="114" t="s">
        <v>321</v>
      </c>
      <c r="N572" s="115">
        <v>46211</v>
      </c>
      <c r="O572" s="115" t="s">
        <v>21</v>
      </c>
      <c r="P572" s="115" t="s">
        <v>1301</v>
      </c>
      <c r="Q572" s="114" t="s">
        <v>9796</v>
      </c>
      <c r="R572" s="114" t="s">
        <v>9796</v>
      </c>
      <c r="S572" s="114" t="s">
        <v>9796</v>
      </c>
      <c r="T572" s="114" t="s">
        <v>52</v>
      </c>
      <c r="U572" s="874"/>
      <c r="V572" s="874"/>
      <c r="W572" s="114" t="s">
        <v>9796</v>
      </c>
      <c r="X572" s="114"/>
      <c r="Y572" s="875">
        <f t="shared" si="8"/>
        <v>0.05</v>
      </c>
    </row>
    <row r="573" spans="1:25" s="3" customFormat="1" ht="30" customHeight="1" x14ac:dyDescent="0.2">
      <c r="A573" s="210">
        <v>525</v>
      </c>
      <c r="B573" s="114" t="s">
        <v>5611</v>
      </c>
      <c r="C573" s="114" t="s">
        <v>5612</v>
      </c>
      <c r="D573" s="114" t="s">
        <v>323</v>
      </c>
      <c r="E573" s="873">
        <v>0.01</v>
      </c>
      <c r="F573" s="114">
        <v>0.4</v>
      </c>
      <c r="G573" s="114" t="s">
        <v>382</v>
      </c>
      <c r="H573" s="114"/>
      <c r="I573" s="114" t="s">
        <v>180</v>
      </c>
      <c r="J573" s="114">
        <v>1005972292</v>
      </c>
      <c r="K573" s="115">
        <v>45840</v>
      </c>
      <c r="L573" s="114" t="s">
        <v>52</v>
      </c>
      <c r="M573" s="114" t="s">
        <v>321</v>
      </c>
      <c r="N573" s="115">
        <v>46205</v>
      </c>
      <c r="O573" s="115" t="s">
        <v>21</v>
      </c>
      <c r="P573" s="115" t="s">
        <v>1301</v>
      </c>
      <c r="Q573" s="114" t="s">
        <v>9796</v>
      </c>
      <c r="R573" s="114" t="s">
        <v>9796</v>
      </c>
      <c r="S573" s="114" t="s">
        <v>9796</v>
      </c>
      <c r="T573" s="114" t="s">
        <v>52</v>
      </c>
      <c r="U573" s="874"/>
      <c r="V573" s="874"/>
      <c r="W573" s="114" t="s">
        <v>9796</v>
      </c>
      <c r="X573" s="114"/>
      <c r="Y573" s="875">
        <f t="shared" si="8"/>
        <v>0.01</v>
      </c>
    </row>
    <row r="574" spans="1:25" s="3" customFormat="1" ht="30" customHeight="1" x14ac:dyDescent="0.2">
      <c r="A574" s="210">
        <v>526</v>
      </c>
      <c r="B574" s="114" t="s">
        <v>5541</v>
      </c>
      <c r="C574" s="114" t="s">
        <v>5542</v>
      </c>
      <c r="D574" s="114" t="s">
        <v>324</v>
      </c>
      <c r="E574" s="873">
        <v>0.4</v>
      </c>
      <c r="F574" s="114">
        <v>0.4</v>
      </c>
      <c r="G574" s="114" t="s">
        <v>344</v>
      </c>
      <c r="H574" s="114"/>
      <c r="I574" s="114" t="s">
        <v>180</v>
      </c>
      <c r="J574" s="114">
        <v>1005968194</v>
      </c>
      <c r="K574" s="115">
        <v>45834</v>
      </c>
      <c r="L574" s="114" t="s">
        <v>52</v>
      </c>
      <c r="M574" s="114" t="s">
        <v>321</v>
      </c>
      <c r="N574" s="115">
        <v>46199</v>
      </c>
      <c r="O574" s="115" t="s">
        <v>21</v>
      </c>
      <c r="P574" s="115" t="s">
        <v>1301</v>
      </c>
      <c r="Q574" s="114" t="s">
        <v>9796</v>
      </c>
      <c r="R574" s="114" t="s">
        <v>9796</v>
      </c>
      <c r="S574" s="114" t="s">
        <v>9796</v>
      </c>
      <c r="T574" s="114" t="s">
        <v>52</v>
      </c>
      <c r="U574" s="874"/>
      <c r="V574" s="874"/>
      <c r="W574" s="114" t="s">
        <v>9796</v>
      </c>
      <c r="X574" s="114"/>
      <c r="Y574" s="875">
        <f t="shared" si="8"/>
        <v>0.4</v>
      </c>
    </row>
    <row r="575" spans="1:25" s="3" customFormat="1" ht="30" customHeight="1" x14ac:dyDescent="0.2">
      <c r="A575" s="210">
        <v>527</v>
      </c>
      <c r="B575" s="114" t="s">
        <v>5543</v>
      </c>
      <c r="C575" s="114" t="s">
        <v>5544</v>
      </c>
      <c r="D575" s="114" t="s">
        <v>327</v>
      </c>
      <c r="E575" s="873">
        <v>0.25419999999999998</v>
      </c>
      <c r="F575" s="114">
        <v>20</v>
      </c>
      <c r="G575" s="114" t="s">
        <v>360</v>
      </c>
      <c r="H575" s="114"/>
      <c r="I575" s="114" t="s">
        <v>180</v>
      </c>
      <c r="J575" s="114">
        <v>1005965318</v>
      </c>
      <c r="K575" s="115">
        <v>45832</v>
      </c>
      <c r="L575" s="114" t="s">
        <v>52</v>
      </c>
      <c r="M575" s="114" t="s">
        <v>321</v>
      </c>
      <c r="N575" s="115">
        <v>46197</v>
      </c>
      <c r="O575" s="115" t="s">
        <v>21</v>
      </c>
      <c r="P575" s="115" t="s">
        <v>1301</v>
      </c>
      <c r="Q575" s="114" t="s">
        <v>9796</v>
      </c>
      <c r="R575" s="114" t="s">
        <v>9796</v>
      </c>
      <c r="S575" s="114" t="s">
        <v>9796</v>
      </c>
      <c r="T575" s="114" t="s">
        <v>52</v>
      </c>
      <c r="U575" s="874"/>
      <c r="V575" s="874"/>
      <c r="W575" s="114" t="s">
        <v>9796</v>
      </c>
      <c r="X575" s="114"/>
      <c r="Y575" s="875">
        <f t="shared" si="8"/>
        <v>0.25419999999999998</v>
      </c>
    </row>
    <row r="576" spans="1:25" s="3" customFormat="1" ht="30" customHeight="1" x14ac:dyDescent="0.2">
      <c r="A576" s="210">
        <v>528</v>
      </c>
      <c r="B576" s="114" t="s">
        <v>5545</v>
      </c>
      <c r="C576" s="114" t="s">
        <v>5546</v>
      </c>
      <c r="D576" s="114" t="s">
        <v>326</v>
      </c>
      <c r="E576" s="873">
        <v>0.12384000000000001</v>
      </c>
      <c r="F576" s="114">
        <v>0.4</v>
      </c>
      <c r="G576" s="114" t="s">
        <v>365</v>
      </c>
      <c r="H576" s="114"/>
      <c r="I576" s="114" t="s">
        <v>180</v>
      </c>
      <c r="J576" s="114">
        <v>1005957987</v>
      </c>
      <c r="K576" s="115">
        <v>45824</v>
      </c>
      <c r="L576" s="114" t="s">
        <v>52</v>
      </c>
      <c r="M576" s="114" t="s">
        <v>321</v>
      </c>
      <c r="N576" s="115">
        <v>46189</v>
      </c>
      <c r="O576" s="115" t="s">
        <v>21</v>
      </c>
      <c r="P576" s="115" t="s">
        <v>1301</v>
      </c>
      <c r="Q576" s="114" t="s">
        <v>9796</v>
      </c>
      <c r="R576" s="114" t="s">
        <v>9796</v>
      </c>
      <c r="S576" s="114" t="s">
        <v>9796</v>
      </c>
      <c r="T576" s="114" t="s">
        <v>52</v>
      </c>
      <c r="U576" s="874"/>
      <c r="V576" s="874"/>
      <c r="W576" s="114" t="s">
        <v>9796</v>
      </c>
      <c r="X576" s="114"/>
      <c r="Y576" s="875">
        <f t="shared" si="8"/>
        <v>0.12384000000000001</v>
      </c>
    </row>
    <row r="577" spans="1:25" s="3" customFormat="1" ht="30" customHeight="1" x14ac:dyDescent="0.2">
      <c r="A577" s="210">
        <v>529</v>
      </c>
      <c r="B577" s="114" t="s">
        <v>5545</v>
      </c>
      <c r="C577" s="114" t="s">
        <v>5546</v>
      </c>
      <c r="D577" s="114" t="s">
        <v>326</v>
      </c>
      <c r="E577" s="873">
        <v>1.677E-2</v>
      </c>
      <c r="F577" s="114">
        <v>0.4</v>
      </c>
      <c r="G577" s="114" t="s">
        <v>337</v>
      </c>
      <c r="H577" s="114"/>
      <c r="I577" s="114" t="s">
        <v>180</v>
      </c>
      <c r="J577" s="114">
        <v>1005957985</v>
      </c>
      <c r="K577" s="115">
        <v>45824</v>
      </c>
      <c r="L577" s="114" t="s">
        <v>52</v>
      </c>
      <c r="M577" s="114" t="s">
        <v>321</v>
      </c>
      <c r="N577" s="115">
        <v>46189</v>
      </c>
      <c r="O577" s="115" t="s">
        <v>21</v>
      </c>
      <c r="P577" s="115" t="s">
        <v>1301</v>
      </c>
      <c r="Q577" s="114" t="s">
        <v>9796</v>
      </c>
      <c r="R577" s="114" t="s">
        <v>9796</v>
      </c>
      <c r="S577" s="114" t="s">
        <v>9796</v>
      </c>
      <c r="T577" s="114" t="s">
        <v>52</v>
      </c>
      <c r="U577" s="874"/>
      <c r="V577" s="874"/>
      <c r="W577" s="114" t="s">
        <v>9796</v>
      </c>
      <c r="X577" s="114"/>
      <c r="Y577" s="875">
        <f t="shared" si="8"/>
        <v>1.677E-2</v>
      </c>
    </row>
    <row r="578" spans="1:25" s="3" customFormat="1" ht="30" customHeight="1" x14ac:dyDescent="0.2">
      <c r="A578" s="210">
        <v>530</v>
      </c>
      <c r="B578" s="114" t="s">
        <v>5545</v>
      </c>
      <c r="C578" s="114" t="s">
        <v>5546</v>
      </c>
      <c r="D578" s="114" t="s">
        <v>326</v>
      </c>
      <c r="E578" s="873">
        <v>5.5039999999999999E-2</v>
      </c>
      <c r="F578" s="114">
        <v>0.4</v>
      </c>
      <c r="G578" s="114" t="s">
        <v>365</v>
      </c>
      <c r="H578" s="114"/>
      <c r="I578" s="114" t="s">
        <v>180</v>
      </c>
      <c r="J578" s="114">
        <v>1005957988</v>
      </c>
      <c r="K578" s="115">
        <v>45824</v>
      </c>
      <c r="L578" s="114" t="s">
        <v>52</v>
      </c>
      <c r="M578" s="114" t="s">
        <v>321</v>
      </c>
      <c r="N578" s="115">
        <v>46189</v>
      </c>
      <c r="O578" s="115" t="s">
        <v>21</v>
      </c>
      <c r="P578" s="115" t="s">
        <v>1301</v>
      </c>
      <c r="Q578" s="114" t="s">
        <v>9796</v>
      </c>
      <c r="R578" s="114" t="s">
        <v>9796</v>
      </c>
      <c r="S578" s="114" t="s">
        <v>9796</v>
      </c>
      <c r="T578" s="114" t="s">
        <v>52</v>
      </c>
      <c r="U578" s="874"/>
      <c r="V578" s="874"/>
      <c r="W578" s="114" t="s">
        <v>9796</v>
      </c>
      <c r="X578" s="114"/>
      <c r="Y578" s="875">
        <f t="shared" si="8"/>
        <v>5.5039999999999999E-2</v>
      </c>
    </row>
    <row r="579" spans="1:25" s="3" customFormat="1" ht="30" customHeight="1" x14ac:dyDescent="0.2">
      <c r="A579" s="210">
        <v>531</v>
      </c>
      <c r="B579" s="114" t="s">
        <v>5545</v>
      </c>
      <c r="C579" s="114" t="s">
        <v>5546</v>
      </c>
      <c r="D579" s="114" t="s">
        <v>326</v>
      </c>
      <c r="E579" s="873">
        <v>2.0640000000000002E-2</v>
      </c>
      <c r="F579" s="114">
        <v>0.4</v>
      </c>
      <c r="G579" s="114" t="s">
        <v>365</v>
      </c>
      <c r="H579" s="114"/>
      <c r="I579" s="114" t="s">
        <v>180</v>
      </c>
      <c r="J579" s="114">
        <v>1005957989</v>
      </c>
      <c r="K579" s="115">
        <v>45824</v>
      </c>
      <c r="L579" s="114" t="s">
        <v>52</v>
      </c>
      <c r="M579" s="114" t="s">
        <v>321</v>
      </c>
      <c r="N579" s="115">
        <v>46189</v>
      </c>
      <c r="O579" s="115" t="s">
        <v>21</v>
      </c>
      <c r="P579" s="115" t="s">
        <v>1301</v>
      </c>
      <c r="Q579" s="114" t="s">
        <v>9796</v>
      </c>
      <c r="R579" s="114" t="s">
        <v>9796</v>
      </c>
      <c r="S579" s="114" t="s">
        <v>9796</v>
      </c>
      <c r="T579" s="114" t="s">
        <v>52</v>
      </c>
      <c r="U579" s="874"/>
      <c r="V579" s="874"/>
      <c r="W579" s="114" t="s">
        <v>9796</v>
      </c>
      <c r="X579" s="114"/>
      <c r="Y579" s="875">
        <f t="shared" si="8"/>
        <v>2.0640000000000002E-2</v>
      </c>
    </row>
    <row r="580" spans="1:25" s="3" customFormat="1" ht="30" customHeight="1" x14ac:dyDescent="0.2">
      <c r="A580" s="210">
        <v>532</v>
      </c>
      <c r="B580" s="114" t="s">
        <v>5545</v>
      </c>
      <c r="C580" s="114" t="s">
        <v>5546</v>
      </c>
      <c r="D580" s="114" t="s">
        <v>326</v>
      </c>
      <c r="E580" s="873">
        <v>0.14276</v>
      </c>
      <c r="F580" s="114">
        <v>0.4</v>
      </c>
      <c r="G580" s="114" t="s">
        <v>365</v>
      </c>
      <c r="H580" s="114"/>
      <c r="I580" s="114" t="s">
        <v>180</v>
      </c>
      <c r="J580" s="114">
        <v>1005957990</v>
      </c>
      <c r="K580" s="115">
        <v>45824</v>
      </c>
      <c r="L580" s="114" t="s">
        <v>52</v>
      </c>
      <c r="M580" s="114" t="s">
        <v>321</v>
      </c>
      <c r="N580" s="115">
        <v>46189</v>
      </c>
      <c r="O580" s="115" t="s">
        <v>21</v>
      </c>
      <c r="P580" s="115" t="s">
        <v>1301</v>
      </c>
      <c r="Q580" s="114" t="s">
        <v>9796</v>
      </c>
      <c r="R580" s="114" t="s">
        <v>9796</v>
      </c>
      <c r="S580" s="114" t="s">
        <v>9796</v>
      </c>
      <c r="T580" s="114" t="s">
        <v>52</v>
      </c>
      <c r="U580" s="874"/>
      <c r="V580" s="874"/>
      <c r="W580" s="114" t="s">
        <v>9796</v>
      </c>
      <c r="X580" s="114"/>
      <c r="Y580" s="875">
        <f t="shared" si="8"/>
        <v>0.14276</v>
      </c>
    </row>
    <row r="581" spans="1:25" s="3" customFormat="1" ht="30" customHeight="1" x14ac:dyDescent="0.2">
      <c r="A581" s="210">
        <v>533</v>
      </c>
      <c r="B581" s="114" t="s">
        <v>5545</v>
      </c>
      <c r="C581" s="114" t="s">
        <v>5546</v>
      </c>
      <c r="D581" s="114" t="s">
        <v>326</v>
      </c>
      <c r="E581" s="873">
        <v>0.11609999999999999</v>
      </c>
      <c r="F581" s="114">
        <v>0.4</v>
      </c>
      <c r="G581" s="114" t="s">
        <v>337</v>
      </c>
      <c r="H581" s="114"/>
      <c r="I581" s="114" t="s">
        <v>180</v>
      </c>
      <c r="J581" s="114">
        <v>1005957994</v>
      </c>
      <c r="K581" s="115">
        <v>45824</v>
      </c>
      <c r="L581" s="114" t="s">
        <v>52</v>
      </c>
      <c r="M581" s="114" t="s">
        <v>321</v>
      </c>
      <c r="N581" s="115">
        <v>46189</v>
      </c>
      <c r="O581" s="115" t="s">
        <v>21</v>
      </c>
      <c r="P581" s="115" t="s">
        <v>1301</v>
      </c>
      <c r="Q581" s="114" t="s">
        <v>9796</v>
      </c>
      <c r="R581" s="114" t="s">
        <v>9796</v>
      </c>
      <c r="S581" s="114" t="s">
        <v>9796</v>
      </c>
      <c r="T581" s="114" t="s">
        <v>52</v>
      </c>
      <c r="U581" s="874"/>
      <c r="V581" s="874"/>
      <c r="W581" s="114" t="s">
        <v>9796</v>
      </c>
      <c r="X581" s="114"/>
      <c r="Y581" s="875">
        <f t="shared" si="8"/>
        <v>0.11609999999999999</v>
      </c>
    </row>
    <row r="582" spans="1:25" s="3" customFormat="1" ht="30" customHeight="1" x14ac:dyDescent="0.2">
      <c r="A582" s="210">
        <v>534</v>
      </c>
      <c r="B582" s="114" t="s">
        <v>5545</v>
      </c>
      <c r="C582" s="114" t="s">
        <v>5546</v>
      </c>
      <c r="D582" s="114" t="s">
        <v>326</v>
      </c>
      <c r="E582" s="873">
        <v>0.13888999999999999</v>
      </c>
      <c r="F582" s="114">
        <v>0.4</v>
      </c>
      <c r="G582" s="114" t="s">
        <v>337</v>
      </c>
      <c r="H582" s="114"/>
      <c r="I582" s="114" t="s">
        <v>180</v>
      </c>
      <c r="J582" s="114">
        <v>1005957995</v>
      </c>
      <c r="K582" s="115">
        <v>45824</v>
      </c>
      <c r="L582" s="114" t="s">
        <v>52</v>
      </c>
      <c r="M582" s="114" t="s">
        <v>321</v>
      </c>
      <c r="N582" s="115">
        <v>46189</v>
      </c>
      <c r="O582" s="115" t="s">
        <v>21</v>
      </c>
      <c r="P582" s="115" t="s">
        <v>1301</v>
      </c>
      <c r="Q582" s="114" t="s">
        <v>9796</v>
      </c>
      <c r="R582" s="114" t="s">
        <v>9796</v>
      </c>
      <c r="S582" s="114" t="s">
        <v>9796</v>
      </c>
      <c r="T582" s="114" t="s">
        <v>52</v>
      </c>
      <c r="U582" s="874"/>
      <c r="V582" s="874"/>
      <c r="W582" s="114" t="s">
        <v>9796</v>
      </c>
      <c r="X582" s="114"/>
      <c r="Y582" s="875">
        <f t="shared" si="8"/>
        <v>0.13888999999999999</v>
      </c>
    </row>
    <row r="583" spans="1:25" s="3" customFormat="1" ht="30" customHeight="1" x14ac:dyDescent="0.2">
      <c r="A583" s="210">
        <v>535</v>
      </c>
      <c r="B583" s="114" t="s">
        <v>5545</v>
      </c>
      <c r="C583" s="114" t="s">
        <v>5546</v>
      </c>
      <c r="D583" s="114" t="s">
        <v>326</v>
      </c>
      <c r="E583" s="873">
        <v>3.0530000000000002E-2</v>
      </c>
      <c r="F583" s="114">
        <v>0.4</v>
      </c>
      <c r="G583" s="114" t="s">
        <v>365</v>
      </c>
      <c r="H583" s="114"/>
      <c r="I583" s="114" t="s">
        <v>180</v>
      </c>
      <c r="J583" s="114">
        <v>1005957996</v>
      </c>
      <c r="K583" s="115">
        <v>45824</v>
      </c>
      <c r="L583" s="114" t="s">
        <v>52</v>
      </c>
      <c r="M583" s="114" t="s">
        <v>321</v>
      </c>
      <c r="N583" s="115">
        <v>46189</v>
      </c>
      <c r="O583" s="115" t="s">
        <v>21</v>
      </c>
      <c r="P583" s="115" t="s">
        <v>1301</v>
      </c>
      <c r="Q583" s="114" t="s">
        <v>9796</v>
      </c>
      <c r="R583" s="114" t="s">
        <v>9796</v>
      </c>
      <c r="S583" s="114" t="s">
        <v>9796</v>
      </c>
      <c r="T583" s="114" t="s">
        <v>52</v>
      </c>
      <c r="U583" s="874"/>
      <c r="V583" s="874"/>
      <c r="W583" s="114" t="s">
        <v>9796</v>
      </c>
      <c r="X583" s="114"/>
      <c r="Y583" s="875">
        <f t="shared" si="8"/>
        <v>3.0530000000000002E-2</v>
      </c>
    </row>
    <row r="584" spans="1:25" s="3" customFormat="1" ht="30" customHeight="1" x14ac:dyDescent="0.2">
      <c r="A584" s="210">
        <v>536</v>
      </c>
      <c r="B584" s="114" t="s">
        <v>5613</v>
      </c>
      <c r="C584" s="114" t="s">
        <v>5614</v>
      </c>
      <c r="D584" s="114" t="s">
        <v>325</v>
      </c>
      <c r="E584" s="873">
        <v>0.14878</v>
      </c>
      <c r="F584" s="114">
        <v>20</v>
      </c>
      <c r="G584" s="114" t="s">
        <v>857</v>
      </c>
      <c r="H584" s="114"/>
      <c r="I584" s="114" t="s">
        <v>180</v>
      </c>
      <c r="J584" s="114">
        <v>1005984430</v>
      </c>
      <c r="K584" s="115">
        <v>45856</v>
      </c>
      <c r="L584" s="114" t="s">
        <v>52</v>
      </c>
      <c r="M584" s="114" t="s">
        <v>321</v>
      </c>
      <c r="N584" s="115">
        <v>46221</v>
      </c>
      <c r="O584" s="115" t="s">
        <v>21</v>
      </c>
      <c r="P584" s="115" t="s">
        <v>1301</v>
      </c>
      <c r="Q584" s="114" t="s">
        <v>9796</v>
      </c>
      <c r="R584" s="114" t="s">
        <v>9796</v>
      </c>
      <c r="S584" s="114" t="s">
        <v>9796</v>
      </c>
      <c r="T584" s="114" t="s">
        <v>52</v>
      </c>
      <c r="U584" s="874"/>
      <c r="V584" s="874"/>
      <c r="W584" s="114" t="s">
        <v>9796</v>
      </c>
      <c r="X584" s="114"/>
      <c r="Y584" s="875">
        <f t="shared" si="8"/>
        <v>0.14878</v>
      </c>
    </row>
    <row r="585" spans="1:25" s="3" customFormat="1" ht="30" customHeight="1" x14ac:dyDescent="0.2">
      <c r="A585" s="210">
        <v>537</v>
      </c>
      <c r="B585" s="114" t="s">
        <v>5545</v>
      </c>
      <c r="C585" s="114" t="s">
        <v>5546</v>
      </c>
      <c r="D585" s="114" t="s">
        <v>326</v>
      </c>
      <c r="E585" s="873">
        <v>0.10535</v>
      </c>
      <c r="F585" s="114">
        <v>0.4</v>
      </c>
      <c r="G585" s="114" t="s">
        <v>365</v>
      </c>
      <c r="H585" s="114"/>
      <c r="I585" s="114" t="s">
        <v>180</v>
      </c>
      <c r="J585" s="114">
        <v>1005957997</v>
      </c>
      <c r="K585" s="115">
        <v>45824</v>
      </c>
      <c r="L585" s="114" t="s">
        <v>52</v>
      </c>
      <c r="M585" s="114" t="s">
        <v>321</v>
      </c>
      <c r="N585" s="115">
        <v>46189</v>
      </c>
      <c r="O585" s="115" t="s">
        <v>21</v>
      </c>
      <c r="P585" s="115" t="s">
        <v>1301</v>
      </c>
      <c r="Q585" s="114" t="s">
        <v>9796</v>
      </c>
      <c r="R585" s="114" t="s">
        <v>9796</v>
      </c>
      <c r="S585" s="114" t="s">
        <v>9796</v>
      </c>
      <c r="T585" s="114" t="s">
        <v>52</v>
      </c>
      <c r="U585" s="874"/>
      <c r="V585" s="874"/>
      <c r="W585" s="114" t="s">
        <v>9796</v>
      </c>
      <c r="X585" s="114"/>
      <c r="Y585" s="875">
        <f t="shared" si="8"/>
        <v>0.10535</v>
      </c>
    </row>
    <row r="586" spans="1:25" s="3" customFormat="1" ht="30" customHeight="1" x14ac:dyDescent="0.2">
      <c r="A586" s="210">
        <v>538</v>
      </c>
      <c r="B586" s="114" t="s">
        <v>9808</v>
      </c>
      <c r="C586" s="114" t="s">
        <v>9809</v>
      </c>
      <c r="D586" s="114" t="s">
        <v>323</v>
      </c>
      <c r="E586" s="873">
        <v>7.8200000000000006E-3</v>
      </c>
      <c r="F586" s="114">
        <v>0.4</v>
      </c>
      <c r="G586" s="114" t="s">
        <v>492</v>
      </c>
      <c r="H586" s="114"/>
      <c r="I586" s="114" t="s">
        <v>180</v>
      </c>
      <c r="J586" s="114">
        <v>1005998700</v>
      </c>
      <c r="K586" s="115">
        <v>45874</v>
      </c>
      <c r="L586" s="114" t="s">
        <v>52</v>
      </c>
      <c r="M586" s="114" t="s">
        <v>321</v>
      </c>
      <c r="N586" s="115">
        <v>46239</v>
      </c>
      <c r="O586" s="115" t="s">
        <v>21</v>
      </c>
      <c r="P586" s="115" t="s">
        <v>1301</v>
      </c>
      <c r="Q586" s="114" t="s">
        <v>9796</v>
      </c>
      <c r="R586" s="114" t="s">
        <v>9796</v>
      </c>
      <c r="S586" s="114" t="s">
        <v>9796</v>
      </c>
      <c r="T586" s="114" t="s">
        <v>52</v>
      </c>
      <c r="U586" s="874"/>
      <c r="V586" s="874"/>
      <c r="W586" s="114" t="s">
        <v>9796</v>
      </c>
      <c r="X586" s="114"/>
      <c r="Y586" s="875">
        <f t="shared" si="8"/>
        <v>7.8200000000000006E-3</v>
      </c>
    </row>
    <row r="587" spans="1:25" s="3" customFormat="1" ht="30" customHeight="1" x14ac:dyDescent="0.2">
      <c r="A587" s="210">
        <v>539</v>
      </c>
      <c r="B587" s="114" t="s">
        <v>987</v>
      </c>
      <c r="C587" s="114" t="s">
        <v>988</v>
      </c>
      <c r="D587" s="114" t="s">
        <v>323</v>
      </c>
      <c r="E587" s="873">
        <v>0.08</v>
      </c>
      <c r="F587" s="114">
        <v>0.4</v>
      </c>
      <c r="G587" s="114" t="s">
        <v>382</v>
      </c>
      <c r="H587" s="114"/>
      <c r="I587" s="114" t="s">
        <v>180</v>
      </c>
      <c r="J587" s="114">
        <v>1005974526</v>
      </c>
      <c r="K587" s="115">
        <v>45842</v>
      </c>
      <c r="L587" s="114" t="s">
        <v>52</v>
      </c>
      <c r="M587" s="114" t="s">
        <v>321</v>
      </c>
      <c r="N587" s="115">
        <v>46207</v>
      </c>
      <c r="O587" s="115" t="s">
        <v>21</v>
      </c>
      <c r="P587" s="115" t="s">
        <v>1301</v>
      </c>
      <c r="Q587" s="114" t="s">
        <v>9796</v>
      </c>
      <c r="R587" s="114" t="s">
        <v>9796</v>
      </c>
      <c r="S587" s="114" t="s">
        <v>9796</v>
      </c>
      <c r="T587" s="114" t="s">
        <v>52</v>
      </c>
      <c r="U587" s="874"/>
      <c r="V587" s="874"/>
      <c r="W587" s="114" t="s">
        <v>9796</v>
      </c>
      <c r="X587" s="114"/>
      <c r="Y587" s="875">
        <f t="shared" si="8"/>
        <v>0.08</v>
      </c>
    </row>
    <row r="588" spans="1:25" s="3" customFormat="1" ht="30" customHeight="1" x14ac:dyDescent="0.2">
      <c r="A588" s="210">
        <v>540</v>
      </c>
      <c r="B588" s="114" t="s">
        <v>5615</v>
      </c>
      <c r="C588" s="114" t="s">
        <v>5616</v>
      </c>
      <c r="D588" s="114" t="s">
        <v>323</v>
      </c>
      <c r="E588" s="873">
        <v>0.03</v>
      </c>
      <c r="F588" s="114">
        <v>0.4</v>
      </c>
      <c r="G588" s="114" t="s">
        <v>357</v>
      </c>
      <c r="H588" s="114"/>
      <c r="I588" s="114" t="s">
        <v>180</v>
      </c>
      <c r="J588" s="114">
        <v>1005989956</v>
      </c>
      <c r="K588" s="115">
        <v>45862</v>
      </c>
      <c r="L588" s="114" t="s">
        <v>52</v>
      </c>
      <c r="M588" s="114" t="s">
        <v>321</v>
      </c>
      <c r="N588" s="115">
        <v>46227</v>
      </c>
      <c r="O588" s="115" t="s">
        <v>21</v>
      </c>
      <c r="P588" s="115" t="s">
        <v>1301</v>
      </c>
      <c r="Q588" s="114" t="s">
        <v>9796</v>
      </c>
      <c r="R588" s="114" t="s">
        <v>9796</v>
      </c>
      <c r="S588" s="114" t="s">
        <v>9796</v>
      </c>
      <c r="T588" s="114" t="s">
        <v>52</v>
      </c>
      <c r="U588" s="874"/>
      <c r="V588" s="874"/>
      <c r="W588" s="114" t="s">
        <v>9796</v>
      </c>
      <c r="X588" s="114"/>
      <c r="Y588" s="875">
        <f t="shared" si="8"/>
        <v>0.03</v>
      </c>
    </row>
    <row r="589" spans="1:25" s="3" customFormat="1" ht="30" customHeight="1" x14ac:dyDescent="0.2">
      <c r="A589" s="210">
        <v>541</v>
      </c>
      <c r="B589" s="114" t="s">
        <v>5617</v>
      </c>
      <c r="C589" s="114" t="s">
        <v>5618</v>
      </c>
      <c r="D589" s="114" t="s">
        <v>326</v>
      </c>
      <c r="E589" s="873">
        <v>0</v>
      </c>
      <c r="F589" s="114">
        <v>20</v>
      </c>
      <c r="G589" s="114" t="s">
        <v>347</v>
      </c>
      <c r="H589" s="114"/>
      <c r="I589" s="114" t="s">
        <v>180</v>
      </c>
      <c r="J589" s="114">
        <v>1005980722</v>
      </c>
      <c r="K589" s="115">
        <v>45852</v>
      </c>
      <c r="L589" s="114" t="s">
        <v>52</v>
      </c>
      <c r="M589" s="114" t="s">
        <v>296</v>
      </c>
      <c r="N589" s="115">
        <v>46217</v>
      </c>
      <c r="O589" s="115" t="s">
        <v>21</v>
      </c>
      <c r="P589" s="115" t="s">
        <v>1301</v>
      </c>
      <c r="Q589" s="114" t="s">
        <v>9796</v>
      </c>
      <c r="R589" s="114" t="s">
        <v>9796</v>
      </c>
      <c r="S589" s="114" t="s">
        <v>9796</v>
      </c>
      <c r="T589" s="114" t="s">
        <v>52</v>
      </c>
      <c r="U589" s="874"/>
      <c r="V589" s="874"/>
      <c r="W589" s="114" t="s">
        <v>9796</v>
      </c>
      <c r="X589" s="114"/>
      <c r="Y589" s="875">
        <f t="shared" si="8"/>
        <v>0</v>
      </c>
    </row>
    <row r="590" spans="1:25" s="3" customFormat="1" ht="30" customHeight="1" x14ac:dyDescent="0.2">
      <c r="A590" s="210">
        <v>542</v>
      </c>
      <c r="B590" s="114" t="s">
        <v>5619</v>
      </c>
      <c r="C590" s="114" t="s">
        <v>5620</v>
      </c>
      <c r="D590" s="114" t="s">
        <v>326</v>
      </c>
      <c r="E590" s="873">
        <v>6.0000000000000001E-3</v>
      </c>
      <c r="F590" s="114">
        <v>0.23</v>
      </c>
      <c r="G590" s="114" t="s">
        <v>903</v>
      </c>
      <c r="H590" s="114"/>
      <c r="I590" s="114" t="s">
        <v>180</v>
      </c>
      <c r="J590" s="114">
        <v>1005973021</v>
      </c>
      <c r="K590" s="115">
        <v>45841</v>
      </c>
      <c r="L590" s="114" t="s">
        <v>52</v>
      </c>
      <c r="M590" s="114" t="s">
        <v>321</v>
      </c>
      <c r="N590" s="115">
        <v>46206</v>
      </c>
      <c r="O590" s="115" t="s">
        <v>21</v>
      </c>
      <c r="P590" s="115" t="s">
        <v>1301</v>
      </c>
      <c r="Q590" s="114" t="s">
        <v>9796</v>
      </c>
      <c r="R590" s="114" t="s">
        <v>9796</v>
      </c>
      <c r="S590" s="114" t="s">
        <v>9796</v>
      </c>
      <c r="T590" s="114" t="s">
        <v>52</v>
      </c>
      <c r="U590" s="874"/>
      <c r="V590" s="874"/>
      <c r="W590" s="114" t="s">
        <v>9796</v>
      </c>
      <c r="X590" s="114"/>
      <c r="Y590" s="875">
        <f t="shared" si="8"/>
        <v>6.0000000000000001E-3</v>
      </c>
    </row>
    <row r="591" spans="1:25" s="3" customFormat="1" ht="30" customHeight="1" x14ac:dyDescent="0.2">
      <c r="A591" s="210">
        <v>543</v>
      </c>
      <c r="B591" s="114" t="s">
        <v>5621</v>
      </c>
      <c r="C591" s="114" t="s">
        <v>5622</v>
      </c>
      <c r="D591" s="114" t="s">
        <v>327</v>
      </c>
      <c r="E591" s="873">
        <v>8.0000000000000002E-3</v>
      </c>
      <c r="F591" s="114">
        <v>0.23</v>
      </c>
      <c r="G591" s="114" t="s">
        <v>350</v>
      </c>
      <c r="H591" s="114"/>
      <c r="I591" s="114" t="s">
        <v>180</v>
      </c>
      <c r="J591" s="114">
        <v>1005979936</v>
      </c>
      <c r="K591" s="115">
        <v>45849</v>
      </c>
      <c r="L591" s="114" t="s">
        <v>52</v>
      </c>
      <c r="M591" s="114" t="s">
        <v>321</v>
      </c>
      <c r="N591" s="115">
        <v>46214</v>
      </c>
      <c r="O591" s="115" t="s">
        <v>21</v>
      </c>
      <c r="P591" s="115" t="s">
        <v>1301</v>
      </c>
      <c r="Q591" s="114" t="s">
        <v>9796</v>
      </c>
      <c r="R591" s="114" t="s">
        <v>9796</v>
      </c>
      <c r="S591" s="114" t="s">
        <v>9796</v>
      </c>
      <c r="T591" s="114" t="s">
        <v>52</v>
      </c>
      <c r="U591" s="874"/>
      <c r="V591" s="874"/>
      <c r="W591" s="114" t="s">
        <v>9796</v>
      </c>
      <c r="X591" s="114"/>
      <c r="Y591" s="875">
        <f t="shared" si="8"/>
        <v>8.0000000000000002E-3</v>
      </c>
    </row>
    <row r="592" spans="1:25" s="3" customFormat="1" ht="30" customHeight="1" x14ac:dyDescent="0.2">
      <c r="A592" s="210">
        <v>544</v>
      </c>
      <c r="B592" s="114" t="s">
        <v>5623</v>
      </c>
      <c r="C592" s="114" t="s">
        <v>5624</v>
      </c>
      <c r="D592" s="114" t="s">
        <v>323</v>
      </c>
      <c r="E592" s="873">
        <v>1.2E-2</v>
      </c>
      <c r="F592" s="114">
        <v>20</v>
      </c>
      <c r="G592" s="114" t="s">
        <v>349</v>
      </c>
      <c r="H592" s="114"/>
      <c r="I592" s="114" t="s">
        <v>180</v>
      </c>
      <c r="J592" s="114">
        <v>1005983574</v>
      </c>
      <c r="K592" s="115">
        <v>45855</v>
      </c>
      <c r="L592" s="114" t="s">
        <v>52</v>
      </c>
      <c r="M592" s="114" t="s">
        <v>321</v>
      </c>
      <c r="N592" s="115">
        <v>46220</v>
      </c>
      <c r="O592" s="115" t="s">
        <v>21</v>
      </c>
      <c r="P592" s="115" t="s">
        <v>1301</v>
      </c>
      <c r="Q592" s="114" t="s">
        <v>9796</v>
      </c>
      <c r="R592" s="114" t="s">
        <v>9796</v>
      </c>
      <c r="S592" s="114" t="s">
        <v>9796</v>
      </c>
      <c r="T592" s="114" t="s">
        <v>52</v>
      </c>
      <c r="U592" s="874"/>
      <c r="V592" s="874"/>
      <c r="W592" s="114" t="s">
        <v>9796</v>
      </c>
      <c r="X592" s="114"/>
      <c r="Y592" s="875">
        <f t="shared" si="8"/>
        <v>1.2E-2</v>
      </c>
    </row>
    <row r="593" spans="1:25" s="3" customFormat="1" ht="30" customHeight="1" x14ac:dyDescent="0.2">
      <c r="A593" s="210">
        <v>545</v>
      </c>
      <c r="B593" s="114" t="s">
        <v>2279</v>
      </c>
      <c r="C593" s="114" t="s">
        <v>5625</v>
      </c>
      <c r="D593" s="114" t="s">
        <v>325</v>
      </c>
      <c r="E593" s="873">
        <v>0.37151999999999996</v>
      </c>
      <c r="F593" s="114">
        <v>20</v>
      </c>
      <c r="G593" s="114" t="s">
        <v>857</v>
      </c>
      <c r="H593" s="114"/>
      <c r="I593" s="114" t="s">
        <v>180</v>
      </c>
      <c r="J593" s="114">
        <v>1005978772</v>
      </c>
      <c r="K593" s="115">
        <v>45848</v>
      </c>
      <c r="L593" s="114" t="s">
        <v>52</v>
      </c>
      <c r="M593" s="114" t="s">
        <v>321</v>
      </c>
      <c r="N593" s="115">
        <v>46213</v>
      </c>
      <c r="O593" s="115" t="s">
        <v>21</v>
      </c>
      <c r="P593" s="115" t="s">
        <v>1301</v>
      </c>
      <c r="Q593" s="114" t="s">
        <v>9796</v>
      </c>
      <c r="R593" s="114" t="s">
        <v>9796</v>
      </c>
      <c r="S593" s="114" t="s">
        <v>9796</v>
      </c>
      <c r="T593" s="114" t="s">
        <v>52</v>
      </c>
      <c r="U593" s="874"/>
      <c r="V593" s="874"/>
      <c r="W593" s="114" t="s">
        <v>9796</v>
      </c>
      <c r="X593" s="114"/>
      <c r="Y593" s="875">
        <f t="shared" si="8"/>
        <v>0.37151999999999996</v>
      </c>
    </row>
    <row r="594" spans="1:25" s="3" customFormat="1" ht="30" customHeight="1" x14ac:dyDescent="0.2">
      <c r="A594" s="210">
        <v>546</v>
      </c>
      <c r="B594" s="114" t="s">
        <v>9810</v>
      </c>
      <c r="C594" s="114" t="s">
        <v>9811</v>
      </c>
      <c r="D594" s="114" t="s">
        <v>326</v>
      </c>
      <c r="E594" s="873">
        <v>0.25419999999999998</v>
      </c>
      <c r="F594" s="114">
        <v>20</v>
      </c>
      <c r="G594" s="114" t="s">
        <v>355</v>
      </c>
      <c r="H594" s="114"/>
      <c r="I594" s="114" t="s">
        <v>180</v>
      </c>
      <c r="J594" s="114">
        <v>1006004802</v>
      </c>
      <c r="K594" s="115">
        <v>45882</v>
      </c>
      <c r="L594" s="114" t="s">
        <v>52</v>
      </c>
      <c r="M594" s="114" t="s">
        <v>321</v>
      </c>
      <c r="N594" s="115">
        <v>46247</v>
      </c>
      <c r="O594" s="115" t="s">
        <v>21</v>
      </c>
      <c r="P594" s="115" t="s">
        <v>1301</v>
      </c>
      <c r="Q594" s="114" t="s">
        <v>9796</v>
      </c>
      <c r="R594" s="114" t="s">
        <v>9796</v>
      </c>
      <c r="S594" s="114" t="s">
        <v>9796</v>
      </c>
      <c r="T594" s="114" t="s">
        <v>52</v>
      </c>
      <c r="U594" s="874"/>
      <c r="V594" s="874"/>
      <c r="W594" s="114" t="s">
        <v>9796</v>
      </c>
      <c r="X594" s="114"/>
      <c r="Y594" s="875">
        <f t="shared" si="8"/>
        <v>0.25419999999999998</v>
      </c>
    </row>
    <row r="595" spans="1:25" s="3" customFormat="1" ht="30" customHeight="1" x14ac:dyDescent="0.2">
      <c r="A595" s="210">
        <v>547</v>
      </c>
      <c r="B595" s="114" t="s">
        <v>5626</v>
      </c>
      <c r="C595" s="114" t="s">
        <v>5627</v>
      </c>
      <c r="D595" s="114" t="s">
        <v>323</v>
      </c>
      <c r="E595" s="873">
        <v>4.2999999999999997E-2</v>
      </c>
      <c r="F595" s="114">
        <v>0.4</v>
      </c>
      <c r="G595" s="114" t="s">
        <v>472</v>
      </c>
      <c r="H595" s="114"/>
      <c r="I595" s="114" t="s">
        <v>180</v>
      </c>
      <c r="J595" s="114">
        <v>1005974527</v>
      </c>
      <c r="K595" s="115">
        <v>45842</v>
      </c>
      <c r="L595" s="114" t="s">
        <v>52</v>
      </c>
      <c r="M595" s="114" t="s">
        <v>321</v>
      </c>
      <c r="N595" s="115">
        <v>46207</v>
      </c>
      <c r="O595" s="115" t="s">
        <v>21</v>
      </c>
      <c r="P595" s="115" t="s">
        <v>1301</v>
      </c>
      <c r="Q595" s="114" t="s">
        <v>9796</v>
      </c>
      <c r="R595" s="114" t="s">
        <v>9796</v>
      </c>
      <c r="S595" s="114" t="s">
        <v>9796</v>
      </c>
      <c r="T595" s="114" t="s">
        <v>52</v>
      </c>
      <c r="U595" s="874"/>
      <c r="V595" s="874"/>
      <c r="W595" s="114" t="s">
        <v>9796</v>
      </c>
      <c r="X595" s="114"/>
      <c r="Y595" s="875">
        <f t="shared" si="8"/>
        <v>4.2999999999999997E-2</v>
      </c>
    </row>
    <row r="596" spans="1:25" s="3" customFormat="1" ht="30" customHeight="1" x14ac:dyDescent="0.2">
      <c r="A596" s="210">
        <v>548</v>
      </c>
      <c r="B596" s="114" t="s">
        <v>5547</v>
      </c>
      <c r="C596" s="114" t="s">
        <v>5548</v>
      </c>
      <c r="D596" s="114" t="s">
        <v>323</v>
      </c>
      <c r="E596" s="873">
        <v>0.125</v>
      </c>
      <c r="F596" s="114">
        <v>20</v>
      </c>
      <c r="G596" s="114" t="s">
        <v>361</v>
      </c>
      <c r="H596" s="114"/>
      <c r="I596" s="114" t="s">
        <v>180</v>
      </c>
      <c r="J596" s="114">
        <v>1005961690</v>
      </c>
      <c r="K596" s="115">
        <v>45827</v>
      </c>
      <c r="L596" s="114" t="s">
        <v>52</v>
      </c>
      <c r="M596" s="114" t="s">
        <v>321</v>
      </c>
      <c r="N596" s="115">
        <v>46192</v>
      </c>
      <c r="O596" s="115" t="s">
        <v>21</v>
      </c>
      <c r="P596" s="115" t="s">
        <v>1301</v>
      </c>
      <c r="Q596" s="114" t="s">
        <v>9796</v>
      </c>
      <c r="R596" s="114" t="s">
        <v>9796</v>
      </c>
      <c r="S596" s="114" t="s">
        <v>9796</v>
      </c>
      <c r="T596" s="114" t="s">
        <v>52</v>
      </c>
      <c r="U596" s="874"/>
      <c r="V596" s="874"/>
      <c r="W596" s="114" t="s">
        <v>9796</v>
      </c>
      <c r="X596" s="114"/>
      <c r="Y596" s="875">
        <f t="shared" si="8"/>
        <v>0.125</v>
      </c>
    </row>
    <row r="597" spans="1:25" s="3" customFormat="1" ht="30" customHeight="1" x14ac:dyDescent="0.2">
      <c r="A597" s="210">
        <v>549</v>
      </c>
      <c r="B597" s="114" t="s">
        <v>5628</v>
      </c>
      <c r="C597" s="114" t="s">
        <v>5629</v>
      </c>
      <c r="D597" s="114" t="s">
        <v>325</v>
      </c>
      <c r="E597" s="873">
        <v>6.0000000000000001E-3</v>
      </c>
      <c r="F597" s="114">
        <v>0.23</v>
      </c>
      <c r="G597" s="114" t="s">
        <v>5695</v>
      </c>
      <c r="H597" s="114"/>
      <c r="I597" s="114" t="s">
        <v>180</v>
      </c>
      <c r="J597" s="114">
        <v>1005974852</v>
      </c>
      <c r="K597" s="115">
        <v>45845</v>
      </c>
      <c r="L597" s="114" t="s">
        <v>52</v>
      </c>
      <c r="M597" s="114" t="s">
        <v>321</v>
      </c>
      <c r="N597" s="115">
        <v>46210</v>
      </c>
      <c r="O597" s="115" t="s">
        <v>21</v>
      </c>
      <c r="P597" s="115" t="s">
        <v>1301</v>
      </c>
      <c r="Q597" s="114" t="s">
        <v>9796</v>
      </c>
      <c r="R597" s="114" t="s">
        <v>9796</v>
      </c>
      <c r="S597" s="114" t="s">
        <v>9796</v>
      </c>
      <c r="T597" s="114" t="s">
        <v>52</v>
      </c>
      <c r="U597" s="874"/>
      <c r="V597" s="874"/>
      <c r="W597" s="114" t="s">
        <v>9796</v>
      </c>
      <c r="X597" s="114"/>
      <c r="Y597" s="875">
        <f t="shared" si="8"/>
        <v>6.0000000000000001E-3</v>
      </c>
    </row>
    <row r="598" spans="1:25" s="3" customFormat="1" ht="30" customHeight="1" x14ac:dyDescent="0.2">
      <c r="A598" s="210">
        <v>550</v>
      </c>
      <c r="B598" s="114" t="s">
        <v>3807</v>
      </c>
      <c r="C598" s="114" t="s">
        <v>3808</v>
      </c>
      <c r="D598" s="114" t="s">
        <v>326</v>
      </c>
      <c r="E598" s="873">
        <v>1.2840000000000001E-2</v>
      </c>
      <c r="F598" s="114">
        <v>0.4</v>
      </c>
      <c r="G598" s="114" t="s">
        <v>813</v>
      </c>
      <c r="H598" s="114"/>
      <c r="I598" s="114" t="s">
        <v>180</v>
      </c>
      <c r="J598" s="114">
        <v>1005978586</v>
      </c>
      <c r="K598" s="115">
        <v>45848</v>
      </c>
      <c r="L598" s="114" t="s">
        <v>52</v>
      </c>
      <c r="M598" s="114" t="s">
        <v>321</v>
      </c>
      <c r="N598" s="115">
        <v>46213</v>
      </c>
      <c r="O598" s="115" t="s">
        <v>21</v>
      </c>
      <c r="P598" s="115" t="s">
        <v>1301</v>
      </c>
      <c r="Q598" s="114" t="s">
        <v>9796</v>
      </c>
      <c r="R598" s="114" t="s">
        <v>9796</v>
      </c>
      <c r="S598" s="114" t="s">
        <v>9796</v>
      </c>
      <c r="T598" s="114" t="s">
        <v>52</v>
      </c>
      <c r="U598" s="874"/>
      <c r="V598" s="874"/>
      <c r="W598" s="114" t="s">
        <v>9796</v>
      </c>
      <c r="X598" s="114"/>
      <c r="Y598" s="875">
        <f t="shared" si="8"/>
        <v>1.2840000000000001E-2</v>
      </c>
    </row>
    <row r="599" spans="1:25" s="3" customFormat="1" ht="30" customHeight="1" x14ac:dyDescent="0.2">
      <c r="A599" s="210">
        <v>551</v>
      </c>
      <c r="B599" s="114" t="s">
        <v>5549</v>
      </c>
      <c r="C599" s="114" t="s">
        <v>5550</v>
      </c>
      <c r="D599" s="114" t="s">
        <v>325</v>
      </c>
      <c r="E599" s="873">
        <v>0.02</v>
      </c>
      <c r="F599" s="114">
        <v>0.4</v>
      </c>
      <c r="G599" s="114" t="s">
        <v>374</v>
      </c>
      <c r="H599" s="114"/>
      <c r="I599" s="114" t="s">
        <v>180</v>
      </c>
      <c r="J599" s="114">
        <v>1005966451</v>
      </c>
      <c r="K599" s="115">
        <v>45833</v>
      </c>
      <c r="L599" s="114" t="s">
        <v>52</v>
      </c>
      <c r="M599" s="114" t="s">
        <v>321</v>
      </c>
      <c r="N599" s="115">
        <v>46198</v>
      </c>
      <c r="O599" s="115" t="s">
        <v>21</v>
      </c>
      <c r="P599" s="115" t="s">
        <v>1301</v>
      </c>
      <c r="Q599" s="114" t="s">
        <v>9796</v>
      </c>
      <c r="R599" s="114" t="s">
        <v>9796</v>
      </c>
      <c r="S599" s="114" t="s">
        <v>9796</v>
      </c>
      <c r="T599" s="114" t="s">
        <v>52</v>
      </c>
      <c r="U599" s="874"/>
      <c r="V599" s="874"/>
      <c r="W599" s="114" t="s">
        <v>9796</v>
      </c>
      <c r="X599" s="114"/>
      <c r="Y599" s="875">
        <f t="shared" si="8"/>
        <v>0.02</v>
      </c>
    </row>
    <row r="600" spans="1:25" s="3" customFormat="1" ht="30" customHeight="1" x14ac:dyDescent="0.2">
      <c r="A600" s="210">
        <v>552</v>
      </c>
      <c r="B600" s="114" t="s">
        <v>5630</v>
      </c>
      <c r="C600" s="114" t="s">
        <v>5631</v>
      </c>
      <c r="D600" s="114" t="s">
        <v>325</v>
      </c>
      <c r="E600" s="873">
        <v>1.2E-2</v>
      </c>
      <c r="F600" s="114">
        <v>0.23</v>
      </c>
      <c r="G600" s="114" t="s">
        <v>377</v>
      </c>
      <c r="H600" s="114"/>
      <c r="I600" s="114" t="s">
        <v>180</v>
      </c>
      <c r="J600" s="114">
        <v>1005979270</v>
      </c>
      <c r="K600" s="115">
        <v>45849</v>
      </c>
      <c r="L600" s="114" t="s">
        <v>52</v>
      </c>
      <c r="M600" s="114" t="s">
        <v>321</v>
      </c>
      <c r="N600" s="115">
        <v>46214</v>
      </c>
      <c r="O600" s="115" t="s">
        <v>21</v>
      </c>
      <c r="P600" s="115" t="s">
        <v>1301</v>
      </c>
      <c r="Q600" s="114" t="s">
        <v>9796</v>
      </c>
      <c r="R600" s="114" t="s">
        <v>9796</v>
      </c>
      <c r="S600" s="114" t="s">
        <v>9796</v>
      </c>
      <c r="T600" s="114" t="s">
        <v>52</v>
      </c>
      <c r="U600" s="874"/>
      <c r="V600" s="874"/>
      <c r="W600" s="114" t="s">
        <v>9796</v>
      </c>
      <c r="X600" s="114"/>
      <c r="Y600" s="875">
        <f t="shared" si="8"/>
        <v>1.2E-2</v>
      </c>
    </row>
    <row r="601" spans="1:25" s="3" customFormat="1" ht="30" customHeight="1" x14ac:dyDescent="0.2">
      <c r="A601" s="210">
        <v>553</v>
      </c>
      <c r="B601" s="114" t="s">
        <v>5632</v>
      </c>
      <c r="C601" s="114" t="s">
        <v>5633</v>
      </c>
      <c r="D601" s="114" t="s">
        <v>323</v>
      </c>
      <c r="E601" s="873">
        <v>2.666E-2</v>
      </c>
      <c r="F601" s="114">
        <v>0.4</v>
      </c>
      <c r="G601" s="114" t="s">
        <v>359</v>
      </c>
      <c r="H601" s="114"/>
      <c r="I601" s="114" t="s">
        <v>180</v>
      </c>
      <c r="J601" s="114">
        <v>1005989947</v>
      </c>
      <c r="K601" s="115">
        <v>45862</v>
      </c>
      <c r="L601" s="114" t="s">
        <v>52</v>
      </c>
      <c r="M601" s="114" t="s">
        <v>321</v>
      </c>
      <c r="N601" s="115">
        <v>46227</v>
      </c>
      <c r="O601" s="115" t="s">
        <v>21</v>
      </c>
      <c r="P601" s="115" t="s">
        <v>1301</v>
      </c>
      <c r="Q601" s="114" t="s">
        <v>9796</v>
      </c>
      <c r="R601" s="114" t="s">
        <v>9796</v>
      </c>
      <c r="S601" s="114" t="s">
        <v>9796</v>
      </c>
      <c r="T601" s="114" t="s">
        <v>52</v>
      </c>
      <c r="U601" s="874"/>
      <c r="V601" s="874"/>
      <c r="W601" s="114" t="s">
        <v>9796</v>
      </c>
      <c r="X601" s="114"/>
      <c r="Y601" s="875">
        <f t="shared" si="8"/>
        <v>2.666E-2</v>
      </c>
    </row>
    <row r="602" spans="1:25" s="3" customFormat="1" ht="30" customHeight="1" x14ac:dyDescent="0.2">
      <c r="A602" s="210">
        <v>554</v>
      </c>
      <c r="B602" s="114" t="s">
        <v>5634</v>
      </c>
      <c r="C602" s="114" t="s">
        <v>5635</v>
      </c>
      <c r="D602" s="114" t="s">
        <v>323</v>
      </c>
      <c r="E602" s="873">
        <v>8.9999999999999993E-3</v>
      </c>
      <c r="F602" s="114">
        <v>0.23</v>
      </c>
      <c r="G602" s="114" t="s">
        <v>349</v>
      </c>
      <c r="H602" s="114"/>
      <c r="I602" s="114" t="s">
        <v>180</v>
      </c>
      <c r="J602" s="114">
        <v>1005978360</v>
      </c>
      <c r="K602" s="115">
        <v>45848</v>
      </c>
      <c r="L602" s="114" t="s">
        <v>52</v>
      </c>
      <c r="M602" s="114" t="s">
        <v>321</v>
      </c>
      <c r="N602" s="115">
        <v>46213</v>
      </c>
      <c r="O602" s="115" t="s">
        <v>21</v>
      </c>
      <c r="P602" s="115" t="s">
        <v>1301</v>
      </c>
      <c r="Q602" s="114" t="s">
        <v>9796</v>
      </c>
      <c r="R602" s="114" t="s">
        <v>9796</v>
      </c>
      <c r="S602" s="114" t="s">
        <v>9796</v>
      </c>
      <c r="T602" s="114" t="s">
        <v>52</v>
      </c>
      <c r="U602" s="874"/>
      <c r="V602" s="874"/>
      <c r="W602" s="114" t="s">
        <v>9796</v>
      </c>
      <c r="X602" s="114"/>
      <c r="Y602" s="875">
        <f t="shared" si="8"/>
        <v>8.9999999999999993E-3</v>
      </c>
    </row>
    <row r="603" spans="1:25" s="3" customFormat="1" ht="30" customHeight="1" x14ac:dyDescent="0.2">
      <c r="A603" s="210">
        <v>555</v>
      </c>
      <c r="B603" s="114" t="s">
        <v>5632</v>
      </c>
      <c r="C603" s="114" t="s">
        <v>5633</v>
      </c>
      <c r="D603" s="114" t="s">
        <v>323</v>
      </c>
      <c r="E603" s="873">
        <v>4.8159999999999994E-2</v>
      </c>
      <c r="F603" s="114">
        <v>0.4</v>
      </c>
      <c r="G603" s="114" t="s">
        <v>359</v>
      </c>
      <c r="H603" s="114"/>
      <c r="I603" s="114" t="s">
        <v>180</v>
      </c>
      <c r="J603" s="114">
        <v>1005989948</v>
      </c>
      <c r="K603" s="115">
        <v>45862</v>
      </c>
      <c r="L603" s="114" t="s">
        <v>52</v>
      </c>
      <c r="M603" s="114" t="s">
        <v>321</v>
      </c>
      <c r="N603" s="115">
        <v>46227</v>
      </c>
      <c r="O603" s="115" t="s">
        <v>21</v>
      </c>
      <c r="P603" s="115" t="s">
        <v>1301</v>
      </c>
      <c r="Q603" s="114" t="s">
        <v>9796</v>
      </c>
      <c r="R603" s="114" t="s">
        <v>9796</v>
      </c>
      <c r="S603" s="114" t="s">
        <v>9796</v>
      </c>
      <c r="T603" s="114" t="s">
        <v>52</v>
      </c>
      <c r="U603" s="874"/>
      <c r="V603" s="874"/>
      <c r="W603" s="114" t="s">
        <v>9796</v>
      </c>
      <c r="X603" s="114"/>
      <c r="Y603" s="875">
        <f t="shared" si="8"/>
        <v>4.8159999999999994E-2</v>
      </c>
    </row>
    <row r="604" spans="1:25" s="3" customFormat="1" ht="30" customHeight="1" x14ac:dyDescent="0.2">
      <c r="A604" s="210">
        <v>556</v>
      </c>
      <c r="B604" s="114" t="s">
        <v>5551</v>
      </c>
      <c r="C604" s="114" t="s">
        <v>5552</v>
      </c>
      <c r="D604" s="114" t="s">
        <v>322</v>
      </c>
      <c r="E604" s="873">
        <v>8.0000000000000002E-3</v>
      </c>
      <c r="F604" s="114">
        <v>0.23</v>
      </c>
      <c r="G604" s="114" t="s">
        <v>387</v>
      </c>
      <c r="H604" s="114"/>
      <c r="I604" s="114" t="s">
        <v>180</v>
      </c>
      <c r="J604" s="114">
        <v>1005970481</v>
      </c>
      <c r="K604" s="115">
        <v>45838</v>
      </c>
      <c r="L604" s="114" t="s">
        <v>52</v>
      </c>
      <c r="M604" s="114" t="s">
        <v>321</v>
      </c>
      <c r="N604" s="115">
        <v>46203</v>
      </c>
      <c r="O604" s="115" t="s">
        <v>21</v>
      </c>
      <c r="P604" s="115" t="s">
        <v>1301</v>
      </c>
      <c r="Q604" s="114" t="s">
        <v>9796</v>
      </c>
      <c r="R604" s="114" t="s">
        <v>9796</v>
      </c>
      <c r="S604" s="114" t="s">
        <v>9796</v>
      </c>
      <c r="T604" s="114" t="s">
        <v>52</v>
      </c>
      <c r="U604" s="874"/>
      <c r="V604" s="874"/>
      <c r="W604" s="114" t="s">
        <v>9796</v>
      </c>
      <c r="X604" s="114"/>
      <c r="Y604" s="875">
        <f t="shared" si="8"/>
        <v>8.0000000000000002E-3</v>
      </c>
    </row>
    <row r="605" spans="1:25" s="3" customFormat="1" ht="30" customHeight="1" x14ac:dyDescent="0.2">
      <c r="A605" s="210">
        <v>557</v>
      </c>
      <c r="B605" s="114" t="s">
        <v>5636</v>
      </c>
      <c r="C605" s="114" t="s">
        <v>5637</v>
      </c>
      <c r="D605" s="114" t="s">
        <v>326</v>
      </c>
      <c r="E605" s="873">
        <v>8.9999999999999993E-3</v>
      </c>
      <c r="F605" s="114">
        <v>0.4</v>
      </c>
      <c r="G605" s="114" t="s">
        <v>344</v>
      </c>
      <c r="H605" s="114"/>
      <c r="I605" s="114" t="s">
        <v>180</v>
      </c>
      <c r="J605" s="114">
        <v>1005977937</v>
      </c>
      <c r="K605" s="115">
        <v>45847</v>
      </c>
      <c r="L605" s="114" t="s">
        <v>52</v>
      </c>
      <c r="M605" s="114" t="s">
        <v>321</v>
      </c>
      <c r="N605" s="115">
        <v>46212</v>
      </c>
      <c r="O605" s="115" t="s">
        <v>21</v>
      </c>
      <c r="P605" s="115" t="s">
        <v>1301</v>
      </c>
      <c r="Q605" s="114" t="s">
        <v>9796</v>
      </c>
      <c r="R605" s="114" t="s">
        <v>9796</v>
      </c>
      <c r="S605" s="114" t="s">
        <v>9796</v>
      </c>
      <c r="T605" s="114" t="s">
        <v>52</v>
      </c>
      <c r="U605" s="874"/>
      <c r="V605" s="874"/>
      <c r="W605" s="114" t="s">
        <v>9796</v>
      </c>
      <c r="X605" s="114"/>
      <c r="Y605" s="875">
        <f t="shared" si="8"/>
        <v>8.9999999999999993E-3</v>
      </c>
    </row>
    <row r="606" spans="1:25" s="3" customFormat="1" ht="30" customHeight="1" x14ac:dyDescent="0.2">
      <c r="A606" s="210">
        <v>558</v>
      </c>
      <c r="B606" s="114" t="s">
        <v>9812</v>
      </c>
      <c r="C606" s="114" t="s">
        <v>9813</v>
      </c>
      <c r="D606" s="114" t="s">
        <v>326</v>
      </c>
      <c r="E606" s="873">
        <v>5.0000000000000001E-3</v>
      </c>
      <c r="F606" s="114">
        <v>0.23</v>
      </c>
      <c r="G606" s="114" t="s">
        <v>342</v>
      </c>
      <c r="H606" s="114"/>
      <c r="I606" s="114" t="s">
        <v>180</v>
      </c>
      <c r="J606" s="114">
        <v>1006008723</v>
      </c>
      <c r="K606" s="115">
        <v>45889</v>
      </c>
      <c r="L606" s="114" t="s">
        <v>52</v>
      </c>
      <c r="M606" s="114" t="s">
        <v>321</v>
      </c>
      <c r="N606" s="115">
        <v>46254</v>
      </c>
      <c r="O606" s="115" t="s">
        <v>21</v>
      </c>
      <c r="P606" s="115" t="s">
        <v>1301</v>
      </c>
      <c r="Q606" s="114" t="s">
        <v>9796</v>
      </c>
      <c r="R606" s="114" t="s">
        <v>9796</v>
      </c>
      <c r="S606" s="114" t="s">
        <v>9796</v>
      </c>
      <c r="T606" s="114" t="s">
        <v>52</v>
      </c>
      <c r="U606" s="874"/>
      <c r="V606" s="874"/>
      <c r="W606" s="114" t="s">
        <v>9796</v>
      </c>
      <c r="X606" s="114"/>
      <c r="Y606" s="875">
        <f t="shared" si="8"/>
        <v>5.0000000000000001E-3</v>
      </c>
    </row>
    <row r="607" spans="1:25" s="3" customFormat="1" ht="30" customHeight="1" x14ac:dyDescent="0.2">
      <c r="A607" s="210">
        <v>559</v>
      </c>
      <c r="B607" s="114" t="s">
        <v>5553</v>
      </c>
      <c r="C607" s="114" t="s">
        <v>5554</v>
      </c>
      <c r="D607" s="114" t="s">
        <v>327</v>
      </c>
      <c r="E607" s="873">
        <v>1.7000000000000001E-2</v>
      </c>
      <c r="F607" s="114">
        <v>0.4</v>
      </c>
      <c r="G607" s="114" t="s">
        <v>373</v>
      </c>
      <c r="H607" s="114"/>
      <c r="I607" s="114" t="s">
        <v>180</v>
      </c>
      <c r="J607" s="114">
        <v>1005963032</v>
      </c>
      <c r="K607" s="115">
        <v>45828</v>
      </c>
      <c r="L607" s="114" t="s">
        <v>52</v>
      </c>
      <c r="M607" s="114" t="s">
        <v>321</v>
      </c>
      <c r="N607" s="115">
        <v>46193</v>
      </c>
      <c r="O607" s="115" t="s">
        <v>21</v>
      </c>
      <c r="P607" s="115" t="s">
        <v>1301</v>
      </c>
      <c r="Q607" s="114" t="s">
        <v>9796</v>
      </c>
      <c r="R607" s="114" t="s">
        <v>9796</v>
      </c>
      <c r="S607" s="114" t="s">
        <v>9796</v>
      </c>
      <c r="T607" s="114" t="s">
        <v>52</v>
      </c>
      <c r="U607" s="874"/>
      <c r="V607" s="874"/>
      <c r="W607" s="114" t="s">
        <v>9796</v>
      </c>
      <c r="X607" s="114"/>
      <c r="Y607" s="875">
        <f t="shared" si="8"/>
        <v>1.7000000000000001E-2</v>
      </c>
    </row>
    <row r="608" spans="1:25" s="3" customFormat="1" ht="30" customHeight="1" x14ac:dyDescent="0.2">
      <c r="A608" s="210">
        <v>560</v>
      </c>
      <c r="B608" s="114" t="s">
        <v>5638</v>
      </c>
      <c r="C608" s="114" t="s">
        <v>5639</v>
      </c>
      <c r="D608" s="114" t="s">
        <v>323</v>
      </c>
      <c r="E608" s="873">
        <v>2.666E-2</v>
      </c>
      <c r="F608" s="114">
        <v>0.4</v>
      </c>
      <c r="G608" s="114" t="s">
        <v>359</v>
      </c>
      <c r="H608" s="114"/>
      <c r="I608" s="114" t="s">
        <v>180</v>
      </c>
      <c r="J608" s="114">
        <v>1005979605</v>
      </c>
      <c r="K608" s="115">
        <v>45849</v>
      </c>
      <c r="L608" s="114" t="s">
        <v>52</v>
      </c>
      <c r="M608" s="114" t="s">
        <v>321</v>
      </c>
      <c r="N608" s="115">
        <v>46214</v>
      </c>
      <c r="O608" s="115" t="s">
        <v>21</v>
      </c>
      <c r="P608" s="115" t="s">
        <v>1301</v>
      </c>
      <c r="Q608" s="114" t="s">
        <v>9796</v>
      </c>
      <c r="R608" s="114" t="s">
        <v>9796</v>
      </c>
      <c r="S608" s="114" t="s">
        <v>9796</v>
      </c>
      <c r="T608" s="114" t="s">
        <v>52</v>
      </c>
      <c r="U608" s="874"/>
      <c r="V608" s="874"/>
      <c r="W608" s="114" t="s">
        <v>9796</v>
      </c>
      <c r="X608" s="114"/>
      <c r="Y608" s="875">
        <f t="shared" si="8"/>
        <v>2.666E-2</v>
      </c>
    </row>
    <row r="609" spans="1:25" s="3" customFormat="1" ht="30" customHeight="1" x14ac:dyDescent="0.2">
      <c r="A609" s="210">
        <v>561</v>
      </c>
      <c r="B609" s="114" t="s">
        <v>9814</v>
      </c>
      <c r="C609" s="114" t="s">
        <v>9815</v>
      </c>
      <c r="D609" s="114" t="s">
        <v>325</v>
      </c>
      <c r="E609" s="873">
        <v>1.4999999999999999E-2</v>
      </c>
      <c r="F609" s="114">
        <v>0.4</v>
      </c>
      <c r="G609" s="114" t="s">
        <v>9947</v>
      </c>
      <c r="H609" s="114"/>
      <c r="I609" s="114" t="s">
        <v>180</v>
      </c>
      <c r="J609" s="114">
        <v>1006008732</v>
      </c>
      <c r="K609" s="115">
        <v>45889</v>
      </c>
      <c r="L609" s="114" t="s">
        <v>52</v>
      </c>
      <c r="M609" s="114" t="s">
        <v>321</v>
      </c>
      <c r="N609" s="115">
        <v>46254</v>
      </c>
      <c r="O609" s="115" t="s">
        <v>21</v>
      </c>
      <c r="P609" s="115" t="s">
        <v>1301</v>
      </c>
      <c r="Q609" s="114" t="s">
        <v>9796</v>
      </c>
      <c r="R609" s="114" t="s">
        <v>9796</v>
      </c>
      <c r="S609" s="114" t="s">
        <v>9796</v>
      </c>
      <c r="T609" s="114" t="s">
        <v>52</v>
      </c>
      <c r="U609" s="874"/>
      <c r="V609" s="874"/>
      <c r="W609" s="114" t="s">
        <v>9796</v>
      </c>
      <c r="X609" s="114"/>
      <c r="Y609" s="875">
        <f t="shared" si="8"/>
        <v>1.4999999999999999E-2</v>
      </c>
    </row>
    <row r="610" spans="1:25" s="3" customFormat="1" ht="30" customHeight="1" x14ac:dyDescent="0.2">
      <c r="A610" s="210">
        <v>562</v>
      </c>
      <c r="B610" s="114" t="s">
        <v>9816</v>
      </c>
      <c r="C610" s="114" t="s">
        <v>9817</v>
      </c>
      <c r="D610" s="114" t="s">
        <v>326</v>
      </c>
      <c r="E610" s="873">
        <v>8.0000000000000002E-3</v>
      </c>
      <c r="F610" s="114">
        <v>0.23</v>
      </c>
      <c r="G610" s="114" t="s">
        <v>473</v>
      </c>
      <c r="H610" s="114"/>
      <c r="I610" s="114" t="s">
        <v>180</v>
      </c>
      <c r="J610" s="114">
        <v>1006005198</v>
      </c>
      <c r="K610" s="115">
        <v>45882</v>
      </c>
      <c r="L610" s="114" t="s">
        <v>52</v>
      </c>
      <c r="M610" s="114" t="s">
        <v>321</v>
      </c>
      <c r="N610" s="115">
        <v>46247</v>
      </c>
      <c r="O610" s="115" t="s">
        <v>21</v>
      </c>
      <c r="P610" s="115" t="s">
        <v>1301</v>
      </c>
      <c r="Q610" s="114" t="s">
        <v>9796</v>
      </c>
      <c r="R610" s="114" t="s">
        <v>9796</v>
      </c>
      <c r="S610" s="114" t="s">
        <v>9796</v>
      </c>
      <c r="T610" s="114" t="s">
        <v>52</v>
      </c>
      <c r="U610" s="874"/>
      <c r="V610" s="874"/>
      <c r="W610" s="114" t="s">
        <v>9796</v>
      </c>
      <c r="X610" s="114"/>
      <c r="Y610" s="875">
        <f t="shared" si="8"/>
        <v>8.0000000000000002E-3</v>
      </c>
    </row>
    <row r="611" spans="1:25" s="3" customFormat="1" ht="30" customHeight="1" x14ac:dyDescent="0.2">
      <c r="A611" s="210">
        <v>563</v>
      </c>
      <c r="B611" s="114" t="s">
        <v>5640</v>
      </c>
      <c r="C611" s="114" t="s">
        <v>5641</v>
      </c>
      <c r="D611" s="114" t="s">
        <v>324</v>
      </c>
      <c r="E611" s="873">
        <v>6.6420000000000007E-2</v>
      </c>
      <c r="F611" s="114">
        <v>0.4</v>
      </c>
      <c r="G611" s="114" t="s">
        <v>376</v>
      </c>
      <c r="H611" s="114"/>
      <c r="I611" s="114" t="s">
        <v>180</v>
      </c>
      <c r="J611" s="114">
        <v>1005984440</v>
      </c>
      <c r="K611" s="115">
        <v>45856</v>
      </c>
      <c r="L611" s="114" t="s">
        <v>52</v>
      </c>
      <c r="M611" s="114" t="s">
        <v>321</v>
      </c>
      <c r="N611" s="115">
        <v>46221</v>
      </c>
      <c r="O611" s="115" t="s">
        <v>21</v>
      </c>
      <c r="P611" s="115" t="s">
        <v>1301</v>
      </c>
      <c r="Q611" s="114" t="s">
        <v>9796</v>
      </c>
      <c r="R611" s="114" t="s">
        <v>9796</v>
      </c>
      <c r="S611" s="114" t="s">
        <v>9796</v>
      </c>
      <c r="T611" s="114" t="s">
        <v>52</v>
      </c>
      <c r="U611" s="874"/>
      <c r="V611" s="874"/>
      <c r="W611" s="114" t="s">
        <v>9796</v>
      </c>
      <c r="X611" s="114"/>
      <c r="Y611" s="875">
        <f t="shared" si="8"/>
        <v>6.6420000000000007E-2</v>
      </c>
    </row>
    <row r="612" spans="1:25" s="3" customFormat="1" ht="30" customHeight="1" x14ac:dyDescent="0.2">
      <c r="A612" s="210">
        <v>564</v>
      </c>
      <c r="B612" s="114" t="s">
        <v>5642</v>
      </c>
      <c r="C612" s="114" t="s">
        <v>5643</v>
      </c>
      <c r="D612" s="114" t="s">
        <v>322</v>
      </c>
      <c r="E612" s="873">
        <v>0.2</v>
      </c>
      <c r="F612" s="114">
        <v>20</v>
      </c>
      <c r="G612" s="114" t="s">
        <v>387</v>
      </c>
      <c r="H612" s="114"/>
      <c r="I612" s="114" t="s">
        <v>180</v>
      </c>
      <c r="J612" s="114">
        <v>1005974665</v>
      </c>
      <c r="K612" s="115">
        <v>45842</v>
      </c>
      <c r="L612" s="114" t="s">
        <v>52</v>
      </c>
      <c r="M612" s="114" t="s">
        <v>321</v>
      </c>
      <c r="N612" s="115">
        <v>46207</v>
      </c>
      <c r="O612" s="115" t="s">
        <v>21</v>
      </c>
      <c r="P612" s="115" t="s">
        <v>1301</v>
      </c>
      <c r="Q612" s="114" t="s">
        <v>9796</v>
      </c>
      <c r="R612" s="114" t="s">
        <v>9796</v>
      </c>
      <c r="S612" s="114" t="s">
        <v>9796</v>
      </c>
      <c r="T612" s="114" t="s">
        <v>52</v>
      </c>
      <c r="U612" s="874"/>
      <c r="V612" s="874"/>
      <c r="W612" s="114" t="s">
        <v>9796</v>
      </c>
      <c r="X612" s="114"/>
      <c r="Y612" s="875">
        <f t="shared" si="8"/>
        <v>0.2</v>
      </c>
    </row>
    <row r="613" spans="1:25" s="3" customFormat="1" ht="30" customHeight="1" x14ac:dyDescent="0.2">
      <c r="A613" s="210">
        <v>565</v>
      </c>
      <c r="B613" s="114" t="s">
        <v>5644</v>
      </c>
      <c r="C613" s="114" t="s">
        <v>5645</v>
      </c>
      <c r="D613" s="114" t="s">
        <v>322</v>
      </c>
      <c r="E613" s="873">
        <v>0.12</v>
      </c>
      <c r="F613" s="114">
        <v>0.4</v>
      </c>
      <c r="G613" s="114" t="s">
        <v>346</v>
      </c>
      <c r="H613" s="114"/>
      <c r="I613" s="114" t="s">
        <v>180</v>
      </c>
      <c r="J613" s="114">
        <v>1005976221</v>
      </c>
      <c r="K613" s="115">
        <v>45846</v>
      </c>
      <c r="L613" s="114" t="s">
        <v>52</v>
      </c>
      <c r="M613" s="114" t="s">
        <v>321</v>
      </c>
      <c r="N613" s="115">
        <v>46211</v>
      </c>
      <c r="O613" s="115" t="s">
        <v>21</v>
      </c>
      <c r="P613" s="115" t="s">
        <v>1301</v>
      </c>
      <c r="Q613" s="114" t="s">
        <v>9796</v>
      </c>
      <c r="R613" s="114" t="s">
        <v>9796</v>
      </c>
      <c r="S613" s="114" t="s">
        <v>9796</v>
      </c>
      <c r="T613" s="114" t="s">
        <v>52</v>
      </c>
      <c r="U613" s="874"/>
      <c r="V613" s="874"/>
      <c r="W613" s="114" t="s">
        <v>9796</v>
      </c>
      <c r="X613" s="114"/>
      <c r="Y613" s="875">
        <f t="shared" si="8"/>
        <v>0.12</v>
      </c>
    </row>
    <row r="614" spans="1:25" s="3" customFormat="1" ht="30" customHeight="1" x14ac:dyDescent="0.2">
      <c r="A614" s="210">
        <v>566</v>
      </c>
      <c r="B614" s="114" t="s">
        <v>5646</v>
      </c>
      <c r="C614" s="114" t="s">
        <v>5647</v>
      </c>
      <c r="D614" s="114" t="s">
        <v>323</v>
      </c>
      <c r="E614" s="873">
        <v>6.0000000000000001E-3</v>
      </c>
      <c r="F614" s="114">
        <v>0.23</v>
      </c>
      <c r="G614" s="114" t="s">
        <v>5696</v>
      </c>
      <c r="H614" s="114"/>
      <c r="I614" s="114" t="s">
        <v>180</v>
      </c>
      <c r="J614" s="114">
        <v>1005995873</v>
      </c>
      <c r="K614" s="115">
        <v>45869</v>
      </c>
      <c r="L614" s="114" t="s">
        <v>52</v>
      </c>
      <c r="M614" s="114" t="s">
        <v>321</v>
      </c>
      <c r="N614" s="115">
        <v>46234</v>
      </c>
      <c r="O614" s="115" t="s">
        <v>21</v>
      </c>
      <c r="P614" s="115" t="s">
        <v>1301</v>
      </c>
      <c r="Q614" s="114" t="s">
        <v>9796</v>
      </c>
      <c r="R614" s="114" t="s">
        <v>9796</v>
      </c>
      <c r="S614" s="114" t="s">
        <v>9796</v>
      </c>
      <c r="T614" s="114" t="s">
        <v>52</v>
      </c>
      <c r="U614" s="874"/>
      <c r="V614" s="874"/>
      <c r="W614" s="114" t="s">
        <v>9796</v>
      </c>
      <c r="X614" s="114"/>
      <c r="Y614" s="875">
        <f t="shared" si="8"/>
        <v>6.0000000000000001E-3</v>
      </c>
    </row>
    <row r="615" spans="1:25" s="3" customFormat="1" ht="30" customHeight="1" x14ac:dyDescent="0.2">
      <c r="A615" s="210">
        <v>567</v>
      </c>
      <c r="B615" s="114" t="s">
        <v>5648</v>
      </c>
      <c r="C615" s="114" t="s">
        <v>5649</v>
      </c>
      <c r="D615" s="114" t="s">
        <v>324</v>
      </c>
      <c r="E615" s="873">
        <v>2.4E-2</v>
      </c>
      <c r="F615" s="114">
        <v>0.4</v>
      </c>
      <c r="G615" s="114" t="s">
        <v>364</v>
      </c>
      <c r="H615" s="114"/>
      <c r="I615" s="114" t="s">
        <v>180</v>
      </c>
      <c r="J615" s="114">
        <v>1005993501</v>
      </c>
      <c r="K615" s="115">
        <v>45867</v>
      </c>
      <c r="L615" s="114" t="s">
        <v>52</v>
      </c>
      <c r="M615" s="114" t="s">
        <v>321</v>
      </c>
      <c r="N615" s="115">
        <v>46232</v>
      </c>
      <c r="O615" s="115" t="s">
        <v>21</v>
      </c>
      <c r="P615" s="115" t="s">
        <v>1301</v>
      </c>
      <c r="Q615" s="114" t="s">
        <v>9796</v>
      </c>
      <c r="R615" s="114" t="s">
        <v>9796</v>
      </c>
      <c r="S615" s="114" t="s">
        <v>9796</v>
      </c>
      <c r="T615" s="114" t="s">
        <v>52</v>
      </c>
      <c r="U615" s="874"/>
      <c r="V615" s="874"/>
      <c r="W615" s="114" t="s">
        <v>9796</v>
      </c>
      <c r="X615" s="114"/>
      <c r="Y615" s="875">
        <f t="shared" si="8"/>
        <v>2.4E-2</v>
      </c>
    </row>
    <row r="616" spans="1:25" s="3" customFormat="1" ht="30" customHeight="1" x14ac:dyDescent="0.2">
      <c r="A616" s="210">
        <v>568</v>
      </c>
      <c r="B616" s="114" t="s">
        <v>9818</v>
      </c>
      <c r="C616" s="114" t="s">
        <v>9819</v>
      </c>
      <c r="D616" s="114" t="s">
        <v>322</v>
      </c>
      <c r="E616" s="873">
        <v>6.0000000000000001E-3</v>
      </c>
      <c r="F616" s="114">
        <v>0.23</v>
      </c>
      <c r="G616" s="114" t="s">
        <v>5697</v>
      </c>
      <c r="H616" s="114"/>
      <c r="I616" s="114" t="s">
        <v>180</v>
      </c>
      <c r="J616" s="114">
        <v>1005981901</v>
      </c>
      <c r="K616" s="115">
        <v>45853</v>
      </c>
      <c r="L616" s="114" t="s">
        <v>52</v>
      </c>
      <c r="M616" s="114" t="s">
        <v>321</v>
      </c>
      <c r="N616" s="115">
        <v>46218</v>
      </c>
      <c r="O616" s="115" t="s">
        <v>21</v>
      </c>
      <c r="P616" s="115" t="s">
        <v>1301</v>
      </c>
      <c r="Q616" s="114" t="s">
        <v>9796</v>
      </c>
      <c r="R616" s="114" t="s">
        <v>9796</v>
      </c>
      <c r="S616" s="114" t="s">
        <v>9796</v>
      </c>
      <c r="T616" s="114" t="s">
        <v>52</v>
      </c>
      <c r="U616" s="874"/>
      <c r="V616" s="874"/>
      <c r="W616" s="114" t="s">
        <v>9796</v>
      </c>
      <c r="X616" s="114"/>
      <c r="Y616" s="875">
        <f t="shared" si="8"/>
        <v>6.0000000000000001E-3</v>
      </c>
    </row>
    <row r="617" spans="1:25" s="3" customFormat="1" ht="30" customHeight="1" x14ac:dyDescent="0.2">
      <c r="A617" s="210">
        <v>569</v>
      </c>
      <c r="B617" s="114" t="s">
        <v>9820</v>
      </c>
      <c r="C617" s="114" t="s">
        <v>9821</v>
      </c>
      <c r="D617" s="114" t="s">
        <v>324</v>
      </c>
      <c r="E617" s="873">
        <v>2.0899999999999998E-2</v>
      </c>
      <c r="F617" s="114">
        <v>0.4</v>
      </c>
      <c r="G617" s="114" t="s">
        <v>493</v>
      </c>
      <c r="H617" s="114"/>
      <c r="I617" s="114" t="s">
        <v>180</v>
      </c>
      <c r="J617" s="114">
        <v>1006002650</v>
      </c>
      <c r="K617" s="115">
        <v>45880</v>
      </c>
      <c r="L617" s="114" t="s">
        <v>52</v>
      </c>
      <c r="M617" s="114" t="s">
        <v>321</v>
      </c>
      <c r="N617" s="115">
        <v>46245</v>
      </c>
      <c r="O617" s="115" t="s">
        <v>21</v>
      </c>
      <c r="P617" s="115" t="s">
        <v>1301</v>
      </c>
      <c r="Q617" s="114" t="s">
        <v>9796</v>
      </c>
      <c r="R617" s="114" t="s">
        <v>9796</v>
      </c>
      <c r="S617" s="114" t="s">
        <v>9796</v>
      </c>
      <c r="T617" s="114" t="s">
        <v>52</v>
      </c>
      <c r="U617" s="874"/>
      <c r="V617" s="874"/>
      <c r="W617" s="114" t="s">
        <v>9796</v>
      </c>
      <c r="X617" s="114"/>
      <c r="Y617" s="875">
        <f t="shared" si="8"/>
        <v>2.0899999999999998E-2</v>
      </c>
    </row>
    <row r="618" spans="1:25" s="3" customFormat="1" ht="30" customHeight="1" x14ac:dyDescent="0.2">
      <c r="A618" s="210">
        <v>570</v>
      </c>
      <c r="B618" s="114" t="s">
        <v>5650</v>
      </c>
      <c r="C618" s="114" t="s">
        <v>5651</v>
      </c>
      <c r="D618" s="114" t="s">
        <v>323</v>
      </c>
      <c r="E618" s="873">
        <v>0.25419999999999998</v>
      </c>
      <c r="F618" s="114">
        <v>20</v>
      </c>
      <c r="G618" s="114" t="s">
        <v>349</v>
      </c>
      <c r="H618" s="114"/>
      <c r="I618" s="114" t="s">
        <v>180</v>
      </c>
      <c r="J618" s="114">
        <v>1005984574</v>
      </c>
      <c r="K618" s="115">
        <v>45856</v>
      </c>
      <c r="L618" s="114" t="s">
        <v>52</v>
      </c>
      <c r="M618" s="114" t="s">
        <v>321</v>
      </c>
      <c r="N618" s="115">
        <v>46221</v>
      </c>
      <c r="O618" s="115" t="s">
        <v>21</v>
      </c>
      <c r="P618" s="115" t="s">
        <v>1301</v>
      </c>
      <c r="Q618" s="114" t="s">
        <v>9796</v>
      </c>
      <c r="R618" s="114" t="s">
        <v>9796</v>
      </c>
      <c r="S618" s="114" t="s">
        <v>9796</v>
      </c>
      <c r="T618" s="114" t="s">
        <v>52</v>
      </c>
      <c r="U618" s="874"/>
      <c r="V618" s="874"/>
      <c r="W618" s="114" t="s">
        <v>9796</v>
      </c>
      <c r="X618" s="114"/>
      <c r="Y618" s="875">
        <f t="shared" si="8"/>
        <v>0.25419999999999998</v>
      </c>
    </row>
    <row r="619" spans="1:25" s="3" customFormat="1" ht="30" customHeight="1" x14ac:dyDescent="0.2">
      <c r="A619" s="210">
        <v>571</v>
      </c>
      <c r="B619" s="114" t="s">
        <v>9822</v>
      </c>
      <c r="C619" s="114" t="s">
        <v>9823</v>
      </c>
      <c r="D619" s="114" t="s">
        <v>323</v>
      </c>
      <c r="E619" s="873">
        <v>6.0000000000000001E-3</v>
      </c>
      <c r="F619" s="114">
        <v>0.23</v>
      </c>
      <c r="G619" s="114" t="s">
        <v>492</v>
      </c>
      <c r="H619" s="114"/>
      <c r="I619" s="114" t="s">
        <v>180</v>
      </c>
      <c r="J619" s="114">
        <v>1006000648</v>
      </c>
      <c r="K619" s="115">
        <v>45876</v>
      </c>
      <c r="L619" s="114" t="s">
        <v>52</v>
      </c>
      <c r="M619" s="114" t="s">
        <v>321</v>
      </c>
      <c r="N619" s="115">
        <v>46241</v>
      </c>
      <c r="O619" s="115" t="s">
        <v>21</v>
      </c>
      <c r="P619" s="115" t="s">
        <v>1301</v>
      </c>
      <c r="Q619" s="114" t="s">
        <v>9796</v>
      </c>
      <c r="R619" s="114" t="s">
        <v>9796</v>
      </c>
      <c r="S619" s="114" t="s">
        <v>9796</v>
      </c>
      <c r="T619" s="114" t="s">
        <v>52</v>
      </c>
      <c r="U619" s="874"/>
      <c r="V619" s="874"/>
      <c r="W619" s="114" t="s">
        <v>9796</v>
      </c>
      <c r="X619" s="114"/>
      <c r="Y619" s="875">
        <f t="shared" si="8"/>
        <v>6.0000000000000001E-3</v>
      </c>
    </row>
    <row r="620" spans="1:25" s="3" customFormat="1" ht="30" customHeight="1" x14ac:dyDescent="0.2">
      <c r="A620" s="210">
        <v>572</v>
      </c>
      <c r="B620" s="114" t="s">
        <v>5652</v>
      </c>
      <c r="C620" s="114" t="s">
        <v>5653</v>
      </c>
      <c r="D620" s="114" t="s">
        <v>322</v>
      </c>
      <c r="E620" s="873">
        <v>0.1</v>
      </c>
      <c r="F620" s="114">
        <v>0.4</v>
      </c>
      <c r="G620" s="114" t="s">
        <v>367</v>
      </c>
      <c r="H620" s="114"/>
      <c r="I620" s="114" t="s">
        <v>180</v>
      </c>
      <c r="J620" s="114">
        <v>1005991617</v>
      </c>
      <c r="K620" s="115">
        <v>45866</v>
      </c>
      <c r="L620" s="114" t="s">
        <v>52</v>
      </c>
      <c r="M620" s="114" t="s">
        <v>321</v>
      </c>
      <c r="N620" s="115">
        <v>46231</v>
      </c>
      <c r="O620" s="115" t="s">
        <v>21</v>
      </c>
      <c r="P620" s="115" t="s">
        <v>1301</v>
      </c>
      <c r="Q620" s="114" t="s">
        <v>9796</v>
      </c>
      <c r="R620" s="114" t="s">
        <v>9796</v>
      </c>
      <c r="S620" s="114" t="s">
        <v>9796</v>
      </c>
      <c r="T620" s="114" t="s">
        <v>52</v>
      </c>
      <c r="U620" s="874"/>
      <c r="V620" s="874"/>
      <c r="W620" s="114" t="s">
        <v>9796</v>
      </c>
      <c r="X620" s="114"/>
      <c r="Y620" s="875">
        <f t="shared" si="8"/>
        <v>0.1</v>
      </c>
    </row>
    <row r="621" spans="1:25" s="3" customFormat="1" ht="30" customHeight="1" x14ac:dyDescent="0.2">
      <c r="A621" s="210">
        <v>573</v>
      </c>
      <c r="B621" s="114" t="s">
        <v>4565</v>
      </c>
      <c r="C621" s="114" t="s">
        <v>4566</v>
      </c>
      <c r="D621" s="114" t="s">
        <v>324</v>
      </c>
      <c r="E621" s="873">
        <v>0</v>
      </c>
      <c r="F621" s="114">
        <v>0.4</v>
      </c>
      <c r="G621" s="114" t="s">
        <v>491</v>
      </c>
      <c r="H621" s="114"/>
      <c r="I621" s="114" t="s">
        <v>180</v>
      </c>
      <c r="J621" s="114">
        <v>1005985210</v>
      </c>
      <c r="K621" s="115">
        <v>45859</v>
      </c>
      <c r="L621" s="114" t="s">
        <v>52</v>
      </c>
      <c r="M621" s="114" t="s">
        <v>321</v>
      </c>
      <c r="N621" s="115">
        <v>46224</v>
      </c>
      <c r="O621" s="115" t="s">
        <v>21</v>
      </c>
      <c r="P621" s="115" t="s">
        <v>1301</v>
      </c>
      <c r="Q621" s="114" t="s">
        <v>9796</v>
      </c>
      <c r="R621" s="114" t="s">
        <v>9796</v>
      </c>
      <c r="S621" s="114" t="s">
        <v>9796</v>
      </c>
      <c r="T621" s="114" t="s">
        <v>52</v>
      </c>
      <c r="U621" s="874"/>
      <c r="V621" s="874"/>
      <c r="W621" s="114" t="s">
        <v>9796</v>
      </c>
      <c r="X621" s="114"/>
      <c r="Y621" s="875">
        <f t="shared" si="8"/>
        <v>0</v>
      </c>
    </row>
    <row r="622" spans="1:25" s="3" customFormat="1" ht="30" customHeight="1" x14ac:dyDescent="0.2">
      <c r="A622" s="210">
        <v>574</v>
      </c>
      <c r="B622" s="114" t="s">
        <v>5654</v>
      </c>
      <c r="C622" s="114" t="s">
        <v>5655</v>
      </c>
      <c r="D622" s="114" t="s">
        <v>327</v>
      </c>
      <c r="E622" s="873">
        <v>8.0000000000000002E-3</v>
      </c>
      <c r="F622" s="114">
        <v>0.23</v>
      </c>
      <c r="G622" s="114" t="s">
        <v>372</v>
      </c>
      <c r="H622" s="114"/>
      <c r="I622" s="114" t="s">
        <v>180</v>
      </c>
      <c r="J622" s="114">
        <v>1005985048</v>
      </c>
      <c r="K622" s="115">
        <v>45857</v>
      </c>
      <c r="L622" s="114" t="s">
        <v>52</v>
      </c>
      <c r="M622" s="114" t="s">
        <v>321</v>
      </c>
      <c r="N622" s="115">
        <v>46222</v>
      </c>
      <c r="O622" s="115" t="s">
        <v>21</v>
      </c>
      <c r="P622" s="115" t="s">
        <v>1301</v>
      </c>
      <c r="Q622" s="114" t="s">
        <v>9796</v>
      </c>
      <c r="R622" s="114" t="s">
        <v>9796</v>
      </c>
      <c r="S622" s="114" t="s">
        <v>9796</v>
      </c>
      <c r="T622" s="114" t="s">
        <v>52</v>
      </c>
      <c r="U622" s="874"/>
      <c r="V622" s="874"/>
      <c r="W622" s="114" t="s">
        <v>9796</v>
      </c>
      <c r="X622" s="114"/>
      <c r="Y622" s="875">
        <f t="shared" si="8"/>
        <v>8.0000000000000002E-3</v>
      </c>
    </row>
    <row r="623" spans="1:25" s="3" customFormat="1" ht="30" customHeight="1" x14ac:dyDescent="0.2">
      <c r="A623" s="210">
        <v>575</v>
      </c>
      <c r="B623" s="114" t="s">
        <v>5656</v>
      </c>
      <c r="C623" s="114" t="s">
        <v>5657</v>
      </c>
      <c r="D623" s="114" t="s">
        <v>323</v>
      </c>
      <c r="E623" s="873">
        <v>0.01</v>
      </c>
      <c r="F623" s="114">
        <v>0.4</v>
      </c>
      <c r="G623" s="114" t="s">
        <v>385</v>
      </c>
      <c r="H623" s="114"/>
      <c r="I623" s="114" t="s">
        <v>180</v>
      </c>
      <c r="J623" s="114">
        <v>1005985587</v>
      </c>
      <c r="K623" s="115">
        <v>45859</v>
      </c>
      <c r="L623" s="114" t="s">
        <v>52</v>
      </c>
      <c r="M623" s="114" t="s">
        <v>321</v>
      </c>
      <c r="N623" s="115">
        <v>46224</v>
      </c>
      <c r="O623" s="115" t="s">
        <v>21</v>
      </c>
      <c r="P623" s="115" t="s">
        <v>1301</v>
      </c>
      <c r="Q623" s="114" t="s">
        <v>9796</v>
      </c>
      <c r="R623" s="114" t="s">
        <v>9796</v>
      </c>
      <c r="S623" s="114" t="s">
        <v>9796</v>
      </c>
      <c r="T623" s="114" t="s">
        <v>52</v>
      </c>
      <c r="U623" s="874"/>
      <c r="V623" s="874"/>
      <c r="W623" s="114" t="s">
        <v>9796</v>
      </c>
      <c r="X623" s="114"/>
      <c r="Y623" s="875">
        <f t="shared" si="8"/>
        <v>0.01</v>
      </c>
    </row>
    <row r="624" spans="1:25" s="3" customFormat="1" ht="30" customHeight="1" x14ac:dyDescent="0.2">
      <c r="A624" s="210">
        <v>576</v>
      </c>
      <c r="B624" s="114" t="s">
        <v>5658</v>
      </c>
      <c r="C624" s="114" t="s">
        <v>5659</v>
      </c>
      <c r="D624" s="114" t="s">
        <v>323</v>
      </c>
      <c r="E624" s="873">
        <v>1.2999999999999999E-2</v>
      </c>
      <c r="F624" s="114">
        <v>0.4</v>
      </c>
      <c r="G624" s="114" t="s">
        <v>361</v>
      </c>
      <c r="H624" s="114"/>
      <c r="I624" s="114" t="s">
        <v>180</v>
      </c>
      <c r="J624" s="114">
        <v>1005975749</v>
      </c>
      <c r="K624" s="115">
        <v>45846</v>
      </c>
      <c r="L624" s="114" t="s">
        <v>52</v>
      </c>
      <c r="M624" s="114" t="s">
        <v>321</v>
      </c>
      <c r="N624" s="115">
        <v>46211</v>
      </c>
      <c r="O624" s="115" t="s">
        <v>21</v>
      </c>
      <c r="P624" s="115" t="s">
        <v>1301</v>
      </c>
      <c r="Q624" s="114" t="s">
        <v>9796</v>
      </c>
      <c r="R624" s="114" t="s">
        <v>9796</v>
      </c>
      <c r="S624" s="114" t="s">
        <v>9796</v>
      </c>
      <c r="T624" s="114" t="s">
        <v>52</v>
      </c>
      <c r="U624" s="874"/>
      <c r="V624" s="874"/>
      <c r="W624" s="114" t="s">
        <v>9796</v>
      </c>
      <c r="X624" s="114"/>
      <c r="Y624" s="875">
        <f t="shared" si="8"/>
        <v>1.2999999999999999E-2</v>
      </c>
    </row>
    <row r="625" spans="1:25" s="3" customFormat="1" ht="30" customHeight="1" x14ac:dyDescent="0.2">
      <c r="A625" s="210">
        <v>577</v>
      </c>
      <c r="B625" s="114" t="s">
        <v>5660</v>
      </c>
      <c r="C625" s="114" t="s">
        <v>5661</v>
      </c>
      <c r="D625" s="114" t="s">
        <v>323</v>
      </c>
      <c r="E625" s="873">
        <v>1.21E-2</v>
      </c>
      <c r="F625" s="114">
        <v>0.4</v>
      </c>
      <c r="G625" s="114" t="s">
        <v>382</v>
      </c>
      <c r="H625" s="114"/>
      <c r="I625" s="114" t="s">
        <v>180</v>
      </c>
      <c r="J625" s="114">
        <v>1005991585</v>
      </c>
      <c r="K625" s="115">
        <v>45866</v>
      </c>
      <c r="L625" s="114" t="s">
        <v>52</v>
      </c>
      <c r="M625" s="114" t="s">
        <v>321</v>
      </c>
      <c r="N625" s="115">
        <v>46231</v>
      </c>
      <c r="O625" s="115" t="s">
        <v>21</v>
      </c>
      <c r="P625" s="115" t="s">
        <v>1301</v>
      </c>
      <c r="Q625" s="114" t="s">
        <v>9796</v>
      </c>
      <c r="R625" s="114" t="s">
        <v>9796</v>
      </c>
      <c r="S625" s="114" t="s">
        <v>9796</v>
      </c>
      <c r="T625" s="114" t="s">
        <v>52</v>
      </c>
      <c r="U625" s="874"/>
      <c r="V625" s="874"/>
      <c r="W625" s="114" t="s">
        <v>9796</v>
      </c>
      <c r="X625" s="114"/>
      <c r="Y625" s="875">
        <f t="shared" si="8"/>
        <v>1.21E-2</v>
      </c>
    </row>
    <row r="626" spans="1:25" s="3" customFormat="1" ht="30" customHeight="1" x14ac:dyDescent="0.2">
      <c r="A626" s="210">
        <v>578</v>
      </c>
      <c r="B626" s="114" t="s">
        <v>5662</v>
      </c>
      <c r="C626" s="114" t="s">
        <v>5663</v>
      </c>
      <c r="D626" s="114" t="s">
        <v>323</v>
      </c>
      <c r="E626" s="873">
        <v>1.78E-2</v>
      </c>
      <c r="F626" s="114">
        <v>0.4</v>
      </c>
      <c r="G626" s="114" t="s">
        <v>5698</v>
      </c>
      <c r="H626" s="114"/>
      <c r="I626" s="114" t="s">
        <v>180</v>
      </c>
      <c r="J626" s="114">
        <v>1005984858</v>
      </c>
      <c r="K626" s="115">
        <v>45856</v>
      </c>
      <c r="L626" s="114" t="s">
        <v>52</v>
      </c>
      <c r="M626" s="114" t="s">
        <v>321</v>
      </c>
      <c r="N626" s="115">
        <v>46221</v>
      </c>
      <c r="O626" s="115" t="s">
        <v>21</v>
      </c>
      <c r="P626" s="115" t="s">
        <v>1301</v>
      </c>
      <c r="Q626" s="114" t="s">
        <v>9796</v>
      </c>
      <c r="R626" s="114" t="s">
        <v>9796</v>
      </c>
      <c r="S626" s="114" t="s">
        <v>9796</v>
      </c>
      <c r="T626" s="114" t="s">
        <v>52</v>
      </c>
      <c r="U626" s="874"/>
      <c r="V626" s="874"/>
      <c r="W626" s="114" t="s">
        <v>9796</v>
      </c>
      <c r="X626" s="114"/>
      <c r="Y626" s="875">
        <f t="shared" ref="Y626:Y689" si="9">E626</f>
        <v>1.78E-2</v>
      </c>
    </row>
    <row r="627" spans="1:25" s="3" customFormat="1" ht="30" customHeight="1" x14ac:dyDescent="0.2">
      <c r="A627" s="210">
        <v>579</v>
      </c>
      <c r="B627" s="788" t="s">
        <v>5664</v>
      </c>
      <c r="C627" s="114" t="s">
        <v>5665</v>
      </c>
      <c r="D627" s="114" t="s">
        <v>324</v>
      </c>
      <c r="E627" s="873">
        <v>0.01</v>
      </c>
      <c r="F627" s="114">
        <v>0.4</v>
      </c>
      <c r="G627" s="114" t="s">
        <v>376</v>
      </c>
      <c r="H627" s="114"/>
      <c r="I627" s="114" t="s">
        <v>180</v>
      </c>
      <c r="J627" s="114">
        <v>1005992106</v>
      </c>
      <c r="K627" s="115">
        <v>45866</v>
      </c>
      <c r="L627" s="114" t="s">
        <v>52</v>
      </c>
      <c r="M627" s="114" t="s">
        <v>321</v>
      </c>
      <c r="N627" s="115">
        <v>46231</v>
      </c>
      <c r="O627" s="115" t="s">
        <v>21</v>
      </c>
      <c r="P627" s="115" t="s">
        <v>1301</v>
      </c>
      <c r="Q627" s="114" t="s">
        <v>9796</v>
      </c>
      <c r="R627" s="114" t="s">
        <v>9796</v>
      </c>
      <c r="S627" s="114" t="s">
        <v>9796</v>
      </c>
      <c r="T627" s="114" t="s">
        <v>52</v>
      </c>
      <c r="U627" s="874"/>
      <c r="V627" s="874"/>
      <c r="W627" s="114" t="s">
        <v>9796</v>
      </c>
      <c r="X627" s="114"/>
      <c r="Y627" s="875">
        <f t="shared" si="9"/>
        <v>0.01</v>
      </c>
    </row>
    <row r="628" spans="1:25" s="3" customFormat="1" ht="30" customHeight="1" x14ac:dyDescent="0.2">
      <c r="A628" s="210">
        <v>580</v>
      </c>
      <c r="B628" s="114" t="s">
        <v>5666</v>
      </c>
      <c r="C628" s="114" t="s">
        <v>5667</v>
      </c>
      <c r="D628" s="114" t="s">
        <v>323</v>
      </c>
      <c r="E628" s="873">
        <v>6.0000000000000001E-3</v>
      </c>
      <c r="F628" s="114">
        <v>0.23</v>
      </c>
      <c r="G628" s="114" t="s">
        <v>357</v>
      </c>
      <c r="H628" s="114"/>
      <c r="I628" s="114" t="s">
        <v>180</v>
      </c>
      <c r="J628" s="114">
        <v>1005991482</v>
      </c>
      <c r="K628" s="115">
        <v>45866</v>
      </c>
      <c r="L628" s="114" t="s">
        <v>52</v>
      </c>
      <c r="M628" s="114" t="s">
        <v>321</v>
      </c>
      <c r="N628" s="115">
        <v>46231</v>
      </c>
      <c r="O628" s="115" t="s">
        <v>21</v>
      </c>
      <c r="P628" s="115" t="s">
        <v>1301</v>
      </c>
      <c r="Q628" s="114" t="s">
        <v>9796</v>
      </c>
      <c r="R628" s="114" t="s">
        <v>9796</v>
      </c>
      <c r="S628" s="114" t="s">
        <v>9796</v>
      </c>
      <c r="T628" s="114" t="s">
        <v>52</v>
      </c>
      <c r="U628" s="874"/>
      <c r="V628" s="874"/>
      <c r="W628" s="114" t="s">
        <v>9796</v>
      </c>
      <c r="X628" s="114"/>
      <c r="Y628" s="875">
        <f t="shared" si="9"/>
        <v>6.0000000000000001E-3</v>
      </c>
    </row>
    <row r="629" spans="1:25" s="3" customFormat="1" ht="30" customHeight="1" x14ac:dyDescent="0.2">
      <c r="A629" s="210">
        <v>581</v>
      </c>
      <c r="B629" s="114" t="s">
        <v>4527</v>
      </c>
      <c r="C629" s="114" t="s">
        <v>4528</v>
      </c>
      <c r="D629" s="114" t="s">
        <v>327</v>
      </c>
      <c r="E629" s="873">
        <v>3.5999999999999997E-2</v>
      </c>
      <c r="F629" s="114">
        <v>0.4</v>
      </c>
      <c r="G629" s="114" t="s">
        <v>341</v>
      </c>
      <c r="H629" s="114"/>
      <c r="I629" s="114" t="s">
        <v>180</v>
      </c>
      <c r="J629" s="114">
        <v>1006013261</v>
      </c>
      <c r="K629" s="115">
        <v>45895</v>
      </c>
      <c r="L629" s="114" t="s">
        <v>52</v>
      </c>
      <c r="M629" s="114" t="s">
        <v>321</v>
      </c>
      <c r="N629" s="115">
        <v>46260</v>
      </c>
      <c r="O629" s="115" t="s">
        <v>21</v>
      </c>
      <c r="P629" s="115" t="s">
        <v>1301</v>
      </c>
      <c r="Q629" s="114" t="s">
        <v>9796</v>
      </c>
      <c r="R629" s="114" t="s">
        <v>9796</v>
      </c>
      <c r="S629" s="114" t="s">
        <v>9796</v>
      </c>
      <c r="T629" s="114" t="s">
        <v>52</v>
      </c>
      <c r="U629" s="874"/>
      <c r="V629" s="874"/>
      <c r="W629" s="114" t="s">
        <v>9796</v>
      </c>
      <c r="X629" s="114"/>
      <c r="Y629" s="875">
        <f t="shared" si="9"/>
        <v>3.5999999999999997E-2</v>
      </c>
    </row>
    <row r="630" spans="1:25" s="3" customFormat="1" ht="30" customHeight="1" x14ac:dyDescent="0.2">
      <c r="A630" s="210">
        <v>582</v>
      </c>
      <c r="B630" s="114" t="s">
        <v>5668</v>
      </c>
      <c r="C630" s="114" t="s">
        <v>5669</v>
      </c>
      <c r="D630" s="114" t="s">
        <v>324</v>
      </c>
      <c r="E630" s="873">
        <v>0.4</v>
      </c>
      <c r="F630" s="114">
        <v>20</v>
      </c>
      <c r="G630" s="114" t="s">
        <v>5694</v>
      </c>
      <c r="H630" s="114"/>
      <c r="I630" s="114" t="s">
        <v>180</v>
      </c>
      <c r="J630" s="114">
        <v>1005991607</v>
      </c>
      <c r="K630" s="115">
        <v>45866</v>
      </c>
      <c r="L630" s="114" t="s">
        <v>52</v>
      </c>
      <c r="M630" s="114" t="s">
        <v>321</v>
      </c>
      <c r="N630" s="115">
        <v>46231</v>
      </c>
      <c r="O630" s="115" t="s">
        <v>21</v>
      </c>
      <c r="P630" s="115" t="s">
        <v>1301</v>
      </c>
      <c r="Q630" s="114" t="s">
        <v>9796</v>
      </c>
      <c r="R630" s="114" t="s">
        <v>9796</v>
      </c>
      <c r="S630" s="114" t="s">
        <v>9796</v>
      </c>
      <c r="T630" s="114" t="s">
        <v>52</v>
      </c>
      <c r="U630" s="874"/>
      <c r="V630" s="874"/>
      <c r="W630" s="114" t="s">
        <v>9796</v>
      </c>
      <c r="X630" s="114"/>
      <c r="Y630" s="875">
        <f t="shared" si="9"/>
        <v>0.4</v>
      </c>
    </row>
    <row r="631" spans="1:25" s="3" customFormat="1" ht="30" customHeight="1" x14ac:dyDescent="0.2">
      <c r="A631" s="210">
        <v>583</v>
      </c>
      <c r="B631" s="114" t="s">
        <v>5670</v>
      </c>
      <c r="C631" s="114" t="s">
        <v>5671</v>
      </c>
      <c r="D631" s="114" t="s">
        <v>323</v>
      </c>
      <c r="E631" s="873">
        <v>0.08</v>
      </c>
      <c r="F631" s="114">
        <v>20</v>
      </c>
      <c r="G631" s="114" t="s">
        <v>357</v>
      </c>
      <c r="H631" s="114"/>
      <c r="I631" s="114" t="s">
        <v>180</v>
      </c>
      <c r="J631" s="114">
        <v>1005991483</v>
      </c>
      <c r="K631" s="115">
        <v>45866</v>
      </c>
      <c r="L631" s="114" t="s">
        <v>52</v>
      </c>
      <c r="M631" s="114" t="s">
        <v>321</v>
      </c>
      <c r="N631" s="115">
        <v>46231</v>
      </c>
      <c r="O631" s="115" t="s">
        <v>21</v>
      </c>
      <c r="P631" s="115" t="s">
        <v>1301</v>
      </c>
      <c r="Q631" s="114" t="s">
        <v>9796</v>
      </c>
      <c r="R631" s="114" t="s">
        <v>9796</v>
      </c>
      <c r="S631" s="114" t="s">
        <v>9796</v>
      </c>
      <c r="T631" s="114" t="s">
        <v>52</v>
      </c>
      <c r="U631" s="874"/>
      <c r="V631" s="874"/>
      <c r="W631" s="114" t="s">
        <v>9796</v>
      </c>
      <c r="X631" s="114"/>
      <c r="Y631" s="875">
        <f t="shared" si="9"/>
        <v>0.08</v>
      </c>
    </row>
    <row r="632" spans="1:25" s="3" customFormat="1" ht="30" customHeight="1" x14ac:dyDescent="0.2">
      <c r="A632" s="210">
        <v>584</v>
      </c>
      <c r="B632" s="114" t="s">
        <v>855</v>
      </c>
      <c r="C632" s="114" t="s">
        <v>5672</v>
      </c>
      <c r="D632" s="114" t="s">
        <v>325</v>
      </c>
      <c r="E632" s="873">
        <v>1.6E-2</v>
      </c>
      <c r="F632" s="114">
        <v>0.4</v>
      </c>
      <c r="G632" s="114" t="s">
        <v>738</v>
      </c>
      <c r="H632" s="114"/>
      <c r="I632" s="114" t="s">
        <v>180</v>
      </c>
      <c r="J632" s="114">
        <v>1005989959</v>
      </c>
      <c r="K632" s="115">
        <v>45862</v>
      </c>
      <c r="L632" s="114" t="s">
        <v>52</v>
      </c>
      <c r="M632" s="114" t="s">
        <v>321</v>
      </c>
      <c r="N632" s="115">
        <v>46227</v>
      </c>
      <c r="O632" s="115" t="s">
        <v>21</v>
      </c>
      <c r="P632" s="115" t="s">
        <v>1301</v>
      </c>
      <c r="Q632" s="114" t="s">
        <v>9796</v>
      </c>
      <c r="R632" s="114" t="s">
        <v>9796</v>
      </c>
      <c r="S632" s="114" t="s">
        <v>9796</v>
      </c>
      <c r="T632" s="114" t="s">
        <v>52</v>
      </c>
      <c r="U632" s="874"/>
      <c r="V632" s="874"/>
      <c r="W632" s="114" t="s">
        <v>9796</v>
      </c>
      <c r="X632" s="114"/>
      <c r="Y632" s="875">
        <f t="shared" si="9"/>
        <v>1.6E-2</v>
      </c>
    </row>
    <row r="633" spans="1:25" s="3" customFormat="1" ht="30" customHeight="1" x14ac:dyDescent="0.2">
      <c r="A633" s="210">
        <v>585</v>
      </c>
      <c r="B633" s="114" t="s">
        <v>10431</v>
      </c>
      <c r="C633" s="114" t="s">
        <v>10432</v>
      </c>
      <c r="D633" s="114" t="s">
        <v>325</v>
      </c>
      <c r="E633" s="873">
        <v>0.39917000000000002</v>
      </c>
      <c r="F633" s="114">
        <v>20</v>
      </c>
      <c r="G633" s="114" t="s">
        <v>454</v>
      </c>
      <c r="H633" s="114"/>
      <c r="I633" s="114" t="s">
        <v>180</v>
      </c>
      <c r="J633" s="114">
        <v>1006035431</v>
      </c>
      <c r="K633" s="115">
        <v>45923</v>
      </c>
      <c r="L633" s="114" t="s">
        <v>52</v>
      </c>
      <c r="M633" s="114" t="s">
        <v>321</v>
      </c>
      <c r="N633" s="115">
        <v>46288</v>
      </c>
      <c r="O633" s="115" t="s">
        <v>21</v>
      </c>
      <c r="P633" s="115" t="s">
        <v>1301</v>
      </c>
      <c r="Q633" s="114" t="s">
        <v>9796</v>
      </c>
      <c r="R633" s="114" t="s">
        <v>9796</v>
      </c>
      <c r="S633" s="114" t="s">
        <v>9796</v>
      </c>
      <c r="T633" s="114" t="s">
        <v>52</v>
      </c>
      <c r="U633" s="874"/>
      <c r="V633" s="874"/>
      <c r="W633" s="114" t="s">
        <v>9796</v>
      </c>
      <c r="X633" s="114"/>
      <c r="Y633" s="875">
        <f t="shared" si="9"/>
        <v>0.39917000000000002</v>
      </c>
    </row>
    <row r="634" spans="1:25" s="3" customFormat="1" ht="30" customHeight="1" x14ac:dyDescent="0.2">
      <c r="A634" s="210">
        <v>586</v>
      </c>
      <c r="B634" s="114" t="s">
        <v>10433</v>
      </c>
      <c r="C634" s="114" t="s">
        <v>10434</v>
      </c>
      <c r="D634" s="114" t="s">
        <v>324</v>
      </c>
      <c r="E634" s="873">
        <v>8.0000000000000002E-3</v>
      </c>
      <c r="F634" s="114">
        <v>0.23</v>
      </c>
      <c r="G634" s="114" t="s">
        <v>358</v>
      </c>
      <c r="H634" s="114"/>
      <c r="I634" s="114" t="s">
        <v>180</v>
      </c>
      <c r="J634" s="114">
        <v>1006029033</v>
      </c>
      <c r="K634" s="115">
        <v>45915</v>
      </c>
      <c r="L634" s="114" t="s">
        <v>52</v>
      </c>
      <c r="M634" s="114" t="s">
        <v>321</v>
      </c>
      <c r="N634" s="115">
        <v>46280</v>
      </c>
      <c r="O634" s="115" t="s">
        <v>21</v>
      </c>
      <c r="P634" s="115" t="s">
        <v>1301</v>
      </c>
      <c r="Q634" s="114" t="s">
        <v>9796</v>
      </c>
      <c r="R634" s="114" t="s">
        <v>9796</v>
      </c>
      <c r="S634" s="114" t="s">
        <v>9796</v>
      </c>
      <c r="T634" s="114" t="s">
        <v>52</v>
      </c>
      <c r="U634" s="874"/>
      <c r="V634" s="874"/>
      <c r="W634" s="114" t="s">
        <v>9796</v>
      </c>
      <c r="X634" s="114"/>
      <c r="Y634" s="875">
        <f t="shared" si="9"/>
        <v>8.0000000000000002E-3</v>
      </c>
    </row>
    <row r="635" spans="1:25" s="3" customFormat="1" ht="30" customHeight="1" x14ac:dyDescent="0.2">
      <c r="A635" s="210">
        <v>587</v>
      </c>
      <c r="B635" s="114" t="s">
        <v>5673</v>
      </c>
      <c r="C635" s="114" t="s">
        <v>5674</v>
      </c>
      <c r="D635" s="114" t="s">
        <v>323</v>
      </c>
      <c r="E635" s="873">
        <v>1.4999999999999999E-2</v>
      </c>
      <c r="F635" s="114">
        <v>0.4</v>
      </c>
      <c r="G635" s="114" t="s">
        <v>357</v>
      </c>
      <c r="H635" s="114"/>
      <c r="I635" s="114" t="s">
        <v>180</v>
      </c>
      <c r="J635" s="114">
        <v>1005991489</v>
      </c>
      <c r="K635" s="115">
        <v>45866</v>
      </c>
      <c r="L635" s="114" t="s">
        <v>52</v>
      </c>
      <c r="M635" s="114" t="s">
        <v>321</v>
      </c>
      <c r="N635" s="115">
        <v>46231</v>
      </c>
      <c r="O635" s="115" t="s">
        <v>21</v>
      </c>
      <c r="P635" s="115" t="s">
        <v>1301</v>
      </c>
      <c r="Q635" s="114" t="s">
        <v>9796</v>
      </c>
      <c r="R635" s="114" t="s">
        <v>9796</v>
      </c>
      <c r="S635" s="114" t="s">
        <v>9796</v>
      </c>
      <c r="T635" s="114" t="s">
        <v>52</v>
      </c>
      <c r="U635" s="874"/>
      <c r="V635" s="874"/>
      <c r="W635" s="114" t="s">
        <v>9796</v>
      </c>
      <c r="X635" s="114"/>
      <c r="Y635" s="875">
        <f t="shared" si="9"/>
        <v>1.4999999999999999E-2</v>
      </c>
    </row>
    <row r="636" spans="1:25" s="3" customFormat="1" ht="30" customHeight="1" x14ac:dyDescent="0.2">
      <c r="A636" s="210">
        <v>588</v>
      </c>
      <c r="B636" s="114" t="s">
        <v>10435</v>
      </c>
      <c r="C636" s="114" t="s">
        <v>10436</v>
      </c>
      <c r="D636" s="114" t="s">
        <v>326</v>
      </c>
      <c r="E636" s="873">
        <v>8.0000000000000002E-3</v>
      </c>
      <c r="F636" s="114">
        <v>0.23</v>
      </c>
      <c r="G636" s="114" t="s">
        <v>363</v>
      </c>
      <c r="H636" s="114"/>
      <c r="I636" s="114" t="s">
        <v>180</v>
      </c>
      <c r="J636" s="114">
        <v>1006040115</v>
      </c>
      <c r="K636" s="115">
        <v>45929</v>
      </c>
      <c r="L636" s="114" t="s">
        <v>52</v>
      </c>
      <c r="M636" s="114" t="s">
        <v>321</v>
      </c>
      <c r="N636" s="115">
        <v>46294</v>
      </c>
      <c r="O636" s="115" t="s">
        <v>21</v>
      </c>
      <c r="P636" s="115" t="s">
        <v>1301</v>
      </c>
      <c r="Q636" s="114" t="s">
        <v>9796</v>
      </c>
      <c r="R636" s="114" t="s">
        <v>9796</v>
      </c>
      <c r="S636" s="114" t="s">
        <v>9796</v>
      </c>
      <c r="T636" s="114" t="s">
        <v>52</v>
      </c>
      <c r="U636" s="874"/>
      <c r="V636" s="874"/>
      <c r="W636" s="114" t="s">
        <v>9796</v>
      </c>
      <c r="X636" s="114"/>
      <c r="Y636" s="875">
        <f t="shared" si="9"/>
        <v>8.0000000000000002E-3</v>
      </c>
    </row>
    <row r="637" spans="1:25" s="3" customFormat="1" ht="30" customHeight="1" x14ac:dyDescent="0.2">
      <c r="A637" s="210">
        <v>589</v>
      </c>
      <c r="B637" s="114" t="s">
        <v>10437</v>
      </c>
      <c r="C637" s="114" t="s">
        <v>10438</v>
      </c>
      <c r="D637" s="114" t="s">
        <v>326</v>
      </c>
      <c r="E637" s="873">
        <v>9.92E-3</v>
      </c>
      <c r="F637" s="114">
        <v>0.4</v>
      </c>
      <c r="G637" s="114" t="s">
        <v>441</v>
      </c>
      <c r="H637" s="114"/>
      <c r="I637" s="114" t="s">
        <v>180</v>
      </c>
      <c r="J637" s="114">
        <v>1006027321</v>
      </c>
      <c r="K637" s="115">
        <v>45912</v>
      </c>
      <c r="L637" s="114" t="s">
        <v>52</v>
      </c>
      <c r="M637" s="114" t="s">
        <v>321</v>
      </c>
      <c r="N637" s="115">
        <v>46277</v>
      </c>
      <c r="O637" s="115" t="s">
        <v>21</v>
      </c>
      <c r="P637" s="115" t="s">
        <v>1301</v>
      </c>
      <c r="Q637" s="114" t="s">
        <v>9796</v>
      </c>
      <c r="R637" s="114" t="s">
        <v>9796</v>
      </c>
      <c r="S637" s="114" t="s">
        <v>9796</v>
      </c>
      <c r="T637" s="114" t="s">
        <v>52</v>
      </c>
      <c r="U637" s="874"/>
      <c r="V637" s="874"/>
      <c r="W637" s="114" t="s">
        <v>9796</v>
      </c>
      <c r="X637" s="114"/>
      <c r="Y637" s="875">
        <f t="shared" si="9"/>
        <v>9.92E-3</v>
      </c>
    </row>
    <row r="638" spans="1:25" s="3" customFormat="1" ht="30" customHeight="1" x14ac:dyDescent="0.2">
      <c r="A638" s="210">
        <v>590</v>
      </c>
      <c r="B638" s="114" t="s">
        <v>5675</v>
      </c>
      <c r="C638" s="114" t="s">
        <v>5676</v>
      </c>
      <c r="D638" s="114" t="s">
        <v>326</v>
      </c>
      <c r="E638" s="873">
        <v>8.0000000000000002E-3</v>
      </c>
      <c r="F638" s="114">
        <v>0.23</v>
      </c>
      <c r="G638" s="114" t="s">
        <v>397</v>
      </c>
      <c r="H638" s="114"/>
      <c r="I638" s="114" t="s">
        <v>180</v>
      </c>
      <c r="J638" s="114">
        <v>1005992382</v>
      </c>
      <c r="K638" s="115">
        <v>45866</v>
      </c>
      <c r="L638" s="114" t="s">
        <v>52</v>
      </c>
      <c r="M638" s="114" t="s">
        <v>321</v>
      </c>
      <c r="N638" s="115">
        <v>46231</v>
      </c>
      <c r="O638" s="115" t="s">
        <v>21</v>
      </c>
      <c r="P638" s="115" t="s">
        <v>1301</v>
      </c>
      <c r="Q638" s="114" t="s">
        <v>9796</v>
      </c>
      <c r="R638" s="114" t="s">
        <v>9796</v>
      </c>
      <c r="S638" s="114" t="s">
        <v>9796</v>
      </c>
      <c r="T638" s="114" t="s">
        <v>52</v>
      </c>
      <c r="U638" s="874"/>
      <c r="V638" s="874"/>
      <c r="W638" s="114" t="s">
        <v>9796</v>
      </c>
      <c r="X638" s="114"/>
      <c r="Y638" s="875">
        <f t="shared" si="9"/>
        <v>8.0000000000000002E-3</v>
      </c>
    </row>
    <row r="639" spans="1:25" s="3" customFormat="1" ht="30" customHeight="1" x14ac:dyDescent="0.2">
      <c r="A639" s="210">
        <v>591</v>
      </c>
      <c r="B639" s="114" t="s">
        <v>5677</v>
      </c>
      <c r="C639" s="114" t="s">
        <v>5678</v>
      </c>
      <c r="D639" s="114" t="s">
        <v>327</v>
      </c>
      <c r="E639" s="873">
        <v>0.12</v>
      </c>
      <c r="F639" s="114">
        <v>0.4</v>
      </c>
      <c r="G639" s="114" t="s">
        <v>373</v>
      </c>
      <c r="H639" s="114"/>
      <c r="I639" s="114" t="s">
        <v>180</v>
      </c>
      <c r="J639" s="114">
        <v>1005992380</v>
      </c>
      <c r="K639" s="115">
        <v>45866</v>
      </c>
      <c r="L639" s="114" t="s">
        <v>52</v>
      </c>
      <c r="M639" s="114" t="s">
        <v>321</v>
      </c>
      <c r="N639" s="115">
        <v>46231</v>
      </c>
      <c r="O639" s="115" t="s">
        <v>21</v>
      </c>
      <c r="P639" s="115" t="s">
        <v>1301</v>
      </c>
      <c r="Q639" s="114" t="s">
        <v>9796</v>
      </c>
      <c r="R639" s="114" t="s">
        <v>9796</v>
      </c>
      <c r="S639" s="114" t="s">
        <v>9796</v>
      </c>
      <c r="T639" s="114" t="s">
        <v>52</v>
      </c>
      <c r="U639" s="874"/>
      <c r="V639" s="874"/>
      <c r="W639" s="114" t="s">
        <v>9796</v>
      </c>
      <c r="X639" s="114"/>
      <c r="Y639" s="875">
        <f t="shared" si="9"/>
        <v>0.12</v>
      </c>
    </row>
    <row r="640" spans="1:25" s="3" customFormat="1" ht="30" customHeight="1" x14ac:dyDescent="0.2">
      <c r="A640" s="210">
        <v>592</v>
      </c>
      <c r="B640" s="114" t="s">
        <v>5679</v>
      </c>
      <c r="C640" s="114" t="s">
        <v>5680</v>
      </c>
      <c r="D640" s="114" t="s">
        <v>323</v>
      </c>
      <c r="E640" s="873">
        <v>1.7999999999999999E-2</v>
      </c>
      <c r="F640" s="114">
        <v>0.4</v>
      </c>
      <c r="G640" s="114" t="s">
        <v>357</v>
      </c>
      <c r="H640" s="114"/>
      <c r="I640" s="114" t="s">
        <v>180</v>
      </c>
      <c r="J640" s="114">
        <v>1005982747</v>
      </c>
      <c r="K640" s="115">
        <v>45854</v>
      </c>
      <c r="L640" s="114" t="s">
        <v>52</v>
      </c>
      <c r="M640" s="114" t="s">
        <v>321</v>
      </c>
      <c r="N640" s="115">
        <v>46219</v>
      </c>
      <c r="O640" s="115" t="s">
        <v>21</v>
      </c>
      <c r="P640" s="115" t="s">
        <v>1301</v>
      </c>
      <c r="Q640" s="114" t="s">
        <v>9796</v>
      </c>
      <c r="R640" s="114" t="s">
        <v>9796</v>
      </c>
      <c r="S640" s="114" t="s">
        <v>9796</v>
      </c>
      <c r="T640" s="114" t="s">
        <v>52</v>
      </c>
      <c r="U640" s="874"/>
      <c r="V640" s="874"/>
      <c r="W640" s="114" t="s">
        <v>9796</v>
      </c>
      <c r="X640" s="114"/>
      <c r="Y640" s="875">
        <f t="shared" si="9"/>
        <v>1.7999999999999999E-2</v>
      </c>
    </row>
    <row r="641" spans="1:25" s="3" customFormat="1" ht="30" customHeight="1" x14ac:dyDescent="0.2">
      <c r="A641" s="210">
        <v>593</v>
      </c>
      <c r="B641" s="114" t="s">
        <v>5681</v>
      </c>
      <c r="C641" s="114" t="s">
        <v>5682</v>
      </c>
      <c r="D641" s="114" t="s">
        <v>323</v>
      </c>
      <c r="E641" s="873">
        <v>1.2E-2</v>
      </c>
      <c r="F641" s="114">
        <v>0.4</v>
      </c>
      <c r="G641" s="114" t="s">
        <v>5699</v>
      </c>
      <c r="H641" s="114"/>
      <c r="I641" s="114" t="s">
        <v>180</v>
      </c>
      <c r="J641" s="114">
        <v>1005982768</v>
      </c>
      <c r="K641" s="115">
        <v>45854</v>
      </c>
      <c r="L641" s="114" t="s">
        <v>52</v>
      </c>
      <c r="M641" s="114" t="s">
        <v>321</v>
      </c>
      <c r="N641" s="115">
        <v>46219</v>
      </c>
      <c r="O641" s="115" t="s">
        <v>21</v>
      </c>
      <c r="P641" s="115" t="s">
        <v>1301</v>
      </c>
      <c r="Q641" s="114" t="s">
        <v>9796</v>
      </c>
      <c r="R641" s="114" t="s">
        <v>9796</v>
      </c>
      <c r="S641" s="114" t="s">
        <v>9796</v>
      </c>
      <c r="T641" s="114" t="s">
        <v>52</v>
      </c>
      <c r="U641" s="874"/>
      <c r="V641" s="874"/>
      <c r="W641" s="114" t="s">
        <v>9796</v>
      </c>
      <c r="X641" s="114"/>
      <c r="Y641" s="875">
        <f t="shared" si="9"/>
        <v>1.2E-2</v>
      </c>
    </row>
    <row r="642" spans="1:25" s="3" customFormat="1" ht="30" customHeight="1" x14ac:dyDescent="0.2">
      <c r="A642" s="210">
        <v>594</v>
      </c>
      <c r="B642" s="114" t="s">
        <v>5681</v>
      </c>
      <c r="C642" s="114" t="s">
        <v>5683</v>
      </c>
      <c r="D642" s="114" t="s">
        <v>323</v>
      </c>
      <c r="E642" s="873">
        <v>2.4E-2</v>
      </c>
      <c r="F642" s="114">
        <v>0.4</v>
      </c>
      <c r="G642" s="114" t="s">
        <v>357</v>
      </c>
      <c r="H642" s="114"/>
      <c r="I642" s="114" t="s">
        <v>180</v>
      </c>
      <c r="J642" s="114">
        <v>1005985044</v>
      </c>
      <c r="K642" s="115">
        <v>45857</v>
      </c>
      <c r="L642" s="114" t="s">
        <v>52</v>
      </c>
      <c r="M642" s="114" t="s">
        <v>321</v>
      </c>
      <c r="N642" s="115">
        <v>46222</v>
      </c>
      <c r="O642" s="115" t="s">
        <v>21</v>
      </c>
      <c r="P642" s="115" t="s">
        <v>1301</v>
      </c>
      <c r="Q642" s="114" t="s">
        <v>9796</v>
      </c>
      <c r="R642" s="114" t="s">
        <v>9796</v>
      </c>
      <c r="S642" s="114" t="s">
        <v>9796</v>
      </c>
      <c r="T642" s="114" t="s">
        <v>52</v>
      </c>
      <c r="U642" s="874"/>
      <c r="V642" s="874"/>
      <c r="W642" s="114" t="s">
        <v>9796</v>
      </c>
      <c r="X642" s="114"/>
      <c r="Y642" s="875">
        <f t="shared" si="9"/>
        <v>2.4E-2</v>
      </c>
    </row>
    <row r="643" spans="1:25" s="3" customFormat="1" ht="30" customHeight="1" x14ac:dyDescent="0.2">
      <c r="A643" s="210">
        <v>595</v>
      </c>
      <c r="B643" s="114" t="s">
        <v>9824</v>
      </c>
      <c r="C643" s="114" t="s">
        <v>9825</v>
      </c>
      <c r="D643" s="114" t="s">
        <v>327</v>
      </c>
      <c r="E643" s="873">
        <v>0.02</v>
      </c>
      <c r="F643" s="114">
        <v>0.4</v>
      </c>
      <c r="G643" s="114" t="s">
        <v>9948</v>
      </c>
      <c r="H643" s="114"/>
      <c r="I643" s="114" t="s">
        <v>180</v>
      </c>
      <c r="J643" s="114">
        <v>1005996623</v>
      </c>
      <c r="K643" s="115">
        <v>45870</v>
      </c>
      <c r="L643" s="114" t="s">
        <v>52</v>
      </c>
      <c r="M643" s="114" t="s">
        <v>321</v>
      </c>
      <c r="N643" s="115">
        <v>46235</v>
      </c>
      <c r="O643" s="115" t="s">
        <v>21</v>
      </c>
      <c r="P643" s="115" t="s">
        <v>1301</v>
      </c>
      <c r="Q643" s="114" t="s">
        <v>9796</v>
      </c>
      <c r="R643" s="114" t="s">
        <v>9796</v>
      </c>
      <c r="S643" s="114" t="s">
        <v>9796</v>
      </c>
      <c r="T643" s="114" t="s">
        <v>52</v>
      </c>
      <c r="U643" s="874"/>
      <c r="V643" s="874"/>
      <c r="W643" s="114" t="s">
        <v>9796</v>
      </c>
      <c r="X643" s="114"/>
      <c r="Y643" s="875">
        <f t="shared" si="9"/>
        <v>0.02</v>
      </c>
    </row>
    <row r="644" spans="1:25" s="3" customFormat="1" ht="30" customHeight="1" x14ac:dyDescent="0.2">
      <c r="A644" s="210">
        <v>596</v>
      </c>
      <c r="B644" s="114" t="s">
        <v>5677</v>
      </c>
      <c r="C644" s="114" t="s">
        <v>5678</v>
      </c>
      <c r="D644" s="114" t="s">
        <v>327</v>
      </c>
      <c r="E644" s="873">
        <v>1.2E-2</v>
      </c>
      <c r="F644" s="114">
        <v>0.4</v>
      </c>
      <c r="G644" s="114" t="s">
        <v>373</v>
      </c>
      <c r="H644" s="114"/>
      <c r="I644" s="114" t="s">
        <v>180</v>
      </c>
      <c r="J644" s="114">
        <v>1005992375</v>
      </c>
      <c r="K644" s="115">
        <v>45866</v>
      </c>
      <c r="L644" s="114" t="s">
        <v>52</v>
      </c>
      <c r="M644" s="114" t="s">
        <v>321</v>
      </c>
      <c r="N644" s="115">
        <v>46231</v>
      </c>
      <c r="O644" s="115" t="s">
        <v>21</v>
      </c>
      <c r="P644" s="115" t="s">
        <v>1301</v>
      </c>
      <c r="Q644" s="114" t="s">
        <v>9796</v>
      </c>
      <c r="R644" s="114" t="s">
        <v>9796</v>
      </c>
      <c r="S644" s="114" t="s">
        <v>9796</v>
      </c>
      <c r="T644" s="114" t="s">
        <v>52</v>
      </c>
      <c r="U644" s="874"/>
      <c r="V644" s="874"/>
      <c r="W644" s="114" t="s">
        <v>9796</v>
      </c>
      <c r="X644" s="114"/>
      <c r="Y644" s="875">
        <f t="shared" si="9"/>
        <v>1.2E-2</v>
      </c>
    </row>
    <row r="645" spans="1:25" s="3" customFormat="1" ht="30" customHeight="1" x14ac:dyDescent="0.2">
      <c r="A645" s="210">
        <v>597</v>
      </c>
      <c r="B645" s="114" t="s">
        <v>5677</v>
      </c>
      <c r="C645" s="114" t="s">
        <v>5678</v>
      </c>
      <c r="D645" s="114" t="s">
        <v>327</v>
      </c>
      <c r="E645" s="873">
        <v>0.11</v>
      </c>
      <c r="F645" s="114">
        <v>0.4</v>
      </c>
      <c r="G645" s="114" t="s">
        <v>373</v>
      </c>
      <c r="H645" s="114"/>
      <c r="I645" s="114" t="s">
        <v>180</v>
      </c>
      <c r="J645" s="114">
        <v>1005992376</v>
      </c>
      <c r="K645" s="115">
        <v>45866</v>
      </c>
      <c r="L645" s="114" t="s">
        <v>52</v>
      </c>
      <c r="M645" s="114" t="s">
        <v>321</v>
      </c>
      <c r="N645" s="115">
        <v>46231</v>
      </c>
      <c r="O645" s="115" t="s">
        <v>21</v>
      </c>
      <c r="P645" s="115" t="s">
        <v>1301</v>
      </c>
      <c r="Q645" s="114" t="s">
        <v>9796</v>
      </c>
      <c r="R645" s="114" t="s">
        <v>9796</v>
      </c>
      <c r="S645" s="114" t="s">
        <v>9796</v>
      </c>
      <c r="T645" s="114" t="s">
        <v>52</v>
      </c>
      <c r="U645" s="874"/>
      <c r="V645" s="874"/>
      <c r="W645" s="114" t="s">
        <v>9796</v>
      </c>
      <c r="X645" s="114"/>
      <c r="Y645" s="875">
        <f t="shared" si="9"/>
        <v>0.11</v>
      </c>
    </row>
    <row r="646" spans="1:25" s="3" customFormat="1" ht="30" customHeight="1" x14ac:dyDescent="0.2">
      <c r="A646" s="210">
        <v>598</v>
      </c>
      <c r="B646" s="114" t="s">
        <v>5684</v>
      </c>
      <c r="C646" s="114" t="s">
        <v>5685</v>
      </c>
      <c r="D646" s="114" t="s">
        <v>325</v>
      </c>
      <c r="E646" s="873">
        <v>8.0000000000000002E-3</v>
      </c>
      <c r="F646" s="114">
        <v>0.23</v>
      </c>
      <c r="G646" s="114" t="s">
        <v>378</v>
      </c>
      <c r="H646" s="114"/>
      <c r="I646" s="114" t="s">
        <v>180</v>
      </c>
      <c r="J646" s="114">
        <v>1005993529</v>
      </c>
      <c r="K646" s="115">
        <v>45868</v>
      </c>
      <c r="L646" s="114" t="s">
        <v>52</v>
      </c>
      <c r="M646" s="114" t="s">
        <v>321</v>
      </c>
      <c r="N646" s="115">
        <v>46233</v>
      </c>
      <c r="O646" s="115" t="s">
        <v>21</v>
      </c>
      <c r="P646" s="115" t="s">
        <v>1301</v>
      </c>
      <c r="Q646" s="114" t="s">
        <v>9796</v>
      </c>
      <c r="R646" s="114" t="s">
        <v>9796</v>
      </c>
      <c r="S646" s="114" t="s">
        <v>9796</v>
      </c>
      <c r="T646" s="114" t="s">
        <v>52</v>
      </c>
      <c r="U646" s="874"/>
      <c r="V646" s="874"/>
      <c r="W646" s="114" t="s">
        <v>9796</v>
      </c>
      <c r="X646" s="114"/>
      <c r="Y646" s="875">
        <f t="shared" si="9"/>
        <v>8.0000000000000002E-3</v>
      </c>
    </row>
    <row r="647" spans="1:25" s="3" customFormat="1" ht="30" customHeight="1" x14ac:dyDescent="0.2">
      <c r="A647" s="210">
        <v>599</v>
      </c>
      <c r="B647" s="114" t="s">
        <v>5686</v>
      </c>
      <c r="C647" s="114" t="s">
        <v>5687</v>
      </c>
      <c r="D647" s="114" t="s">
        <v>326</v>
      </c>
      <c r="E647" s="873">
        <v>8.0000000000000002E-3</v>
      </c>
      <c r="F647" s="114">
        <v>0.23</v>
      </c>
      <c r="G647" s="114" t="s">
        <v>813</v>
      </c>
      <c r="H647" s="114"/>
      <c r="I647" s="114" t="s">
        <v>180</v>
      </c>
      <c r="J647" s="114">
        <v>1005989996</v>
      </c>
      <c r="K647" s="115">
        <v>45863</v>
      </c>
      <c r="L647" s="114" t="s">
        <v>52</v>
      </c>
      <c r="M647" s="114" t="s">
        <v>321</v>
      </c>
      <c r="N647" s="115">
        <v>46228</v>
      </c>
      <c r="O647" s="115" t="s">
        <v>21</v>
      </c>
      <c r="P647" s="115" t="s">
        <v>1301</v>
      </c>
      <c r="Q647" s="114" t="s">
        <v>9796</v>
      </c>
      <c r="R647" s="114" t="s">
        <v>9796</v>
      </c>
      <c r="S647" s="114" t="s">
        <v>9796</v>
      </c>
      <c r="T647" s="114" t="s">
        <v>52</v>
      </c>
      <c r="U647" s="874"/>
      <c r="V647" s="874"/>
      <c r="W647" s="114" t="s">
        <v>9796</v>
      </c>
      <c r="X647" s="114"/>
      <c r="Y647" s="875">
        <f t="shared" si="9"/>
        <v>8.0000000000000002E-3</v>
      </c>
    </row>
    <row r="648" spans="1:25" s="3" customFormat="1" ht="30" customHeight="1" x14ac:dyDescent="0.2">
      <c r="A648" s="210">
        <v>600</v>
      </c>
      <c r="B648" s="114" t="s">
        <v>10439</v>
      </c>
      <c r="C648" s="114" t="s">
        <v>10440</v>
      </c>
      <c r="D648" s="114" t="s">
        <v>326</v>
      </c>
      <c r="E648" s="873">
        <v>8.0000000000000002E-3</v>
      </c>
      <c r="F648" s="114">
        <v>0.23</v>
      </c>
      <c r="G648" s="114" t="s">
        <v>363</v>
      </c>
      <c r="H648" s="114"/>
      <c r="I648" s="114" t="s">
        <v>180</v>
      </c>
      <c r="J648" s="114">
        <v>1006034993</v>
      </c>
      <c r="K648" s="115">
        <v>45922</v>
      </c>
      <c r="L648" s="114" t="s">
        <v>52</v>
      </c>
      <c r="M648" s="114" t="s">
        <v>321</v>
      </c>
      <c r="N648" s="115">
        <v>46287</v>
      </c>
      <c r="O648" s="115" t="s">
        <v>21</v>
      </c>
      <c r="P648" s="115" t="s">
        <v>1301</v>
      </c>
      <c r="Q648" s="114" t="s">
        <v>9796</v>
      </c>
      <c r="R648" s="114" t="s">
        <v>9796</v>
      </c>
      <c r="S648" s="114" t="s">
        <v>9796</v>
      </c>
      <c r="T648" s="114" t="s">
        <v>52</v>
      </c>
      <c r="U648" s="874"/>
      <c r="V648" s="874"/>
      <c r="W648" s="114" t="s">
        <v>9796</v>
      </c>
      <c r="X648" s="114"/>
      <c r="Y648" s="875">
        <f t="shared" si="9"/>
        <v>8.0000000000000002E-3</v>
      </c>
    </row>
    <row r="649" spans="1:25" s="3" customFormat="1" ht="30" customHeight="1" x14ac:dyDescent="0.2">
      <c r="A649" s="210">
        <v>601</v>
      </c>
      <c r="B649" s="114" t="s">
        <v>5688</v>
      </c>
      <c r="C649" s="114" t="s">
        <v>5689</v>
      </c>
      <c r="D649" s="114" t="s">
        <v>324</v>
      </c>
      <c r="E649" s="873">
        <v>0.38</v>
      </c>
      <c r="F649" s="114">
        <v>6</v>
      </c>
      <c r="G649" s="114" t="s">
        <v>5694</v>
      </c>
      <c r="H649" s="114"/>
      <c r="I649" s="114" t="s">
        <v>180</v>
      </c>
      <c r="J649" s="114">
        <v>1005993564</v>
      </c>
      <c r="K649" s="115">
        <v>45868</v>
      </c>
      <c r="L649" s="114" t="s">
        <v>52</v>
      </c>
      <c r="M649" s="114" t="s">
        <v>321</v>
      </c>
      <c r="N649" s="115">
        <v>46233</v>
      </c>
      <c r="O649" s="115" t="s">
        <v>21</v>
      </c>
      <c r="P649" s="115" t="s">
        <v>1301</v>
      </c>
      <c r="Q649" s="114" t="s">
        <v>9796</v>
      </c>
      <c r="R649" s="114" t="s">
        <v>9796</v>
      </c>
      <c r="S649" s="114" t="s">
        <v>9796</v>
      </c>
      <c r="T649" s="114" t="s">
        <v>52</v>
      </c>
      <c r="U649" s="874"/>
      <c r="V649" s="874"/>
      <c r="W649" s="114" t="s">
        <v>9796</v>
      </c>
      <c r="X649" s="114"/>
      <c r="Y649" s="875">
        <f t="shared" si="9"/>
        <v>0.38</v>
      </c>
    </row>
    <row r="650" spans="1:25" s="3" customFormat="1" ht="30" customHeight="1" x14ac:dyDescent="0.2">
      <c r="A650" s="210">
        <v>602</v>
      </c>
      <c r="B650" s="114" t="s">
        <v>1484</v>
      </c>
      <c r="C650" s="114" t="s">
        <v>1485</v>
      </c>
      <c r="D650" s="114" t="s">
        <v>323</v>
      </c>
      <c r="E650" s="873">
        <v>6.0999999999999999E-2</v>
      </c>
      <c r="F650" s="114">
        <v>0.4</v>
      </c>
      <c r="G650" s="114" t="s">
        <v>472</v>
      </c>
      <c r="H650" s="114"/>
      <c r="I650" s="114" t="s">
        <v>180</v>
      </c>
      <c r="J650" s="114">
        <v>1005993121</v>
      </c>
      <c r="K650" s="115">
        <v>45867</v>
      </c>
      <c r="L650" s="114" t="s">
        <v>52</v>
      </c>
      <c r="M650" s="114" t="s">
        <v>321</v>
      </c>
      <c r="N650" s="115">
        <v>46232</v>
      </c>
      <c r="O650" s="115" t="s">
        <v>21</v>
      </c>
      <c r="P650" s="115" t="s">
        <v>1301</v>
      </c>
      <c r="Q650" s="114" t="s">
        <v>9796</v>
      </c>
      <c r="R650" s="114" t="s">
        <v>9796</v>
      </c>
      <c r="S650" s="114" t="s">
        <v>9796</v>
      </c>
      <c r="T650" s="114" t="s">
        <v>52</v>
      </c>
      <c r="U650" s="874"/>
      <c r="V650" s="874"/>
      <c r="W650" s="114" t="s">
        <v>9796</v>
      </c>
      <c r="X650" s="114"/>
      <c r="Y650" s="875">
        <f t="shared" si="9"/>
        <v>6.0999999999999999E-2</v>
      </c>
    </row>
    <row r="651" spans="1:25" s="3" customFormat="1" ht="30" customHeight="1" x14ac:dyDescent="0.2">
      <c r="A651" s="210">
        <v>603</v>
      </c>
      <c r="B651" s="114" t="s">
        <v>9826</v>
      </c>
      <c r="C651" s="114" t="s">
        <v>9827</v>
      </c>
      <c r="D651" s="114" t="s">
        <v>323</v>
      </c>
      <c r="E651" s="873">
        <v>6.3E-3</v>
      </c>
      <c r="F651" s="114">
        <v>0.4</v>
      </c>
      <c r="G651" s="114" t="s">
        <v>361</v>
      </c>
      <c r="H651" s="114"/>
      <c r="I651" s="114" t="s">
        <v>180</v>
      </c>
      <c r="J651" s="114">
        <v>1006002086</v>
      </c>
      <c r="K651" s="115">
        <v>45877</v>
      </c>
      <c r="L651" s="114" t="s">
        <v>52</v>
      </c>
      <c r="M651" s="114" t="s">
        <v>321</v>
      </c>
      <c r="N651" s="115">
        <v>46242</v>
      </c>
      <c r="O651" s="115" t="s">
        <v>21</v>
      </c>
      <c r="P651" s="115" t="s">
        <v>1301</v>
      </c>
      <c r="Q651" s="114" t="s">
        <v>9796</v>
      </c>
      <c r="R651" s="114" t="s">
        <v>9796</v>
      </c>
      <c r="S651" s="114" t="s">
        <v>9796</v>
      </c>
      <c r="T651" s="114" t="s">
        <v>52</v>
      </c>
      <c r="U651" s="874"/>
      <c r="V651" s="874"/>
      <c r="W651" s="114" t="s">
        <v>9796</v>
      </c>
      <c r="X651" s="114"/>
      <c r="Y651" s="875">
        <f t="shared" si="9"/>
        <v>6.3E-3</v>
      </c>
    </row>
    <row r="652" spans="1:25" s="3" customFormat="1" ht="30" customHeight="1" x14ac:dyDescent="0.2">
      <c r="A652" s="210">
        <v>604</v>
      </c>
      <c r="B652" s="114" t="s">
        <v>9828</v>
      </c>
      <c r="C652" s="114" t="s">
        <v>9829</v>
      </c>
      <c r="D652" s="114" t="s">
        <v>326</v>
      </c>
      <c r="E652" s="873">
        <v>6.0000000000000001E-3</v>
      </c>
      <c r="F652" s="114">
        <v>0.23</v>
      </c>
      <c r="G652" s="114" t="s">
        <v>452</v>
      </c>
      <c r="H652" s="114"/>
      <c r="I652" s="114" t="s">
        <v>180</v>
      </c>
      <c r="J652" s="114">
        <v>1005997401</v>
      </c>
      <c r="K652" s="115">
        <v>45873</v>
      </c>
      <c r="L652" s="114" t="s">
        <v>52</v>
      </c>
      <c r="M652" s="114" t="s">
        <v>321</v>
      </c>
      <c r="N652" s="115">
        <v>46238</v>
      </c>
      <c r="O652" s="115" t="s">
        <v>21</v>
      </c>
      <c r="P652" s="115" t="s">
        <v>1301</v>
      </c>
      <c r="Q652" s="114" t="s">
        <v>9796</v>
      </c>
      <c r="R652" s="114" t="s">
        <v>9796</v>
      </c>
      <c r="S652" s="114" t="s">
        <v>9796</v>
      </c>
      <c r="T652" s="114" t="s">
        <v>52</v>
      </c>
      <c r="U652" s="874"/>
      <c r="V652" s="874"/>
      <c r="W652" s="114" t="s">
        <v>9796</v>
      </c>
      <c r="X652" s="114"/>
      <c r="Y652" s="875">
        <f t="shared" si="9"/>
        <v>6.0000000000000001E-3</v>
      </c>
    </row>
    <row r="653" spans="1:25" s="3" customFormat="1" ht="30" customHeight="1" x14ac:dyDescent="0.2">
      <c r="A653" s="210">
        <v>605</v>
      </c>
      <c r="B653" s="114" t="s">
        <v>10441</v>
      </c>
      <c r="C653" s="114" t="s">
        <v>10442</v>
      </c>
      <c r="D653" s="114" t="s">
        <v>326</v>
      </c>
      <c r="E653" s="873">
        <v>6.0000000000000001E-3</v>
      </c>
      <c r="F653" s="114">
        <v>0.23</v>
      </c>
      <c r="G653" s="114" t="s">
        <v>351</v>
      </c>
      <c r="H653" s="114"/>
      <c r="I653" s="114" t="s">
        <v>180</v>
      </c>
      <c r="J653" s="114">
        <v>1006025179</v>
      </c>
      <c r="K653" s="115">
        <v>45910</v>
      </c>
      <c r="L653" s="114" t="s">
        <v>52</v>
      </c>
      <c r="M653" s="114" t="s">
        <v>321</v>
      </c>
      <c r="N653" s="115">
        <v>46275</v>
      </c>
      <c r="O653" s="115" t="s">
        <v>21</v>
      </c>
      <c r="P653" s="115" t="s">
        <v>1301</v>
      </c>
      <c r="Q653" s="114" t="s">
        <v>9796</v>
      </c>
      <c r="R653" s="114" t="s">
        <v>9796</v>
      </c>
      <c r="S653" s="114" t="s">
        <v>9796</v>
      </c>
      <c r="T653" s="114" t="s">
        <v>52</v>
      </c>
      <c r="U653" s="874"/>
      <c r="V653" s="874"/>
      <c r="W653" s="114" t="s">
        <v>9796</v>
      </c>
      <c r="X653" s="114"/>
      <c r="Y653" s="875">
        <f t="shared" si="9"/>
        <v>6.0000000000000001E-3</v>
      </c>
    </row>
    <row r="654" spans="1:25" s="3" customFormat="1" ht="30" customHeight="1" x14ac:dyDescent="0.2">
      <c r="A654" s="210">
        <v>606</v>
      </c>
      <c r="B654" s="114" t="s">
        <v>9830</v>
      </c>
      <c r="C654" s="114" t="s">
        <v>9831</v>
      </c>
      <c r="D654" s="114" t="s">
        <v>326</v>
      </c>
      <c r="E654" s="873">
        <v>1.4999999999999999E-2</v>
      </c>
      <c r="F654" s="114">
        <v>0.4</v>
      </c>
      <c r="G654" s="114" t="s">
        <v>2779</v>
      </c>
      <c r="H654" s="114"/>
      <c r="I654" s="114" t="s">
        <v>180</v>
      </c>
      <c r="J654" s="114">
        <v>1006006789</v>
      </c>
      <c r="K654" s="115">
        <v>45887</v>
      </c>
      <c r="L654" s="114" t="s">
        <v>52</v>
      </c>
      <c r="M654" s="114" t="s">
        <v>321</v>
      </c>
      <c r="N654" s="115">
        <v>46252</v>
      </c>
      <c r="O654" s="115" t="s">
        <v>21</v>
      </c>
      <c r="P654" s="115" t="s">
        <v>1301</v>
      </c>
      <c r="Q654" s="114" t="s">
        <v>9796</v>
      </c>
      <c r="R654" s="114" t="s">
        <v>9796</v>
      </c>
      <c r="S654" s="114" t="s">
        <v>9796</v>
      </c>
      <c r="T654" s="114" t="s">
        <v>52</v>
      </c>
      <c r="U654" s="874"/>
      <c r="V654" s="874"/>
      <c r="W654" s="114" t="s">
        <v>9796</v>
      </c>
      <c r="X654" s="114"/>
      <c r="Y654" s="875">
        <f t="shared" si="9"/>
        <v>1.4999999999999999E-2</v>
      </c>
    </row>
    <row r="655" spans="1:25" s="3" customFormat="1" ht="30" customHeight="1" x14ac:dyDescent="0.2">
      <c r="A655" s="210">
        <v>607</v>
      </c>
      <c r="B655" s="114" t="s">
        <v>9832</v>
      </c>
      <c r="C655" s="114" t="s">
        <v>9833</v>
      </c>
      <c r="D655" s="114" t="s">
        <v>323</v>
      </c>
      <c r="E655" s="873">
        <v>2.0399999999999998E-2</v>
      </c>
      <c r="F655" s="114">
        <v>0.4</v>
      </c>
      <c r="G655" s="114" t="s">
        <v>357</v>
      </c>
      <c r="H655" s="114"/>
      <c r="I655" s="114" t="s">
        <v>180</v>
      </c>
      <c r="J655" s="114">
        <v>1005999008</v>
      </c>
      <c r="K655" s="115">
        <v>45874</v>
      </c>
      <c r="L655" s="114" t="s">
        <v>52</v>
      </c>
      <c r="M655" s="114" t="s">
        <v>321</v>
      </c>
      <c r="N655" s="115">
        <v>46239</v>
      </c>
      <c r="O655" s="115" t="s">
        <v>21</v>
      </c>
      <c r="P655" s="115" t="s">
        <v>1301</v>
      </c>
      <c r="Q655" s="114" t="s">
        <v>9796</v>
      </c>
      <c r="R655" s="114" t="s">
        <v>9796</v>
      </c>
      <c r="S655" s="114" t="s">
        <v>9796</v>
      </c>
      <c r="T655" s="114" t="s">
        <v>52</v>
      </c>
      <c r="U655" s="874"/>
      <c r="V655" s="874"/>
      <c r="W655" s="114" t="s">
        <v>9796</v>
      </c>
      <c r="X655" s="114"/>
      <c r="Y655" s="875">
        <f t="shared" si="9"/>
        <v>2.0399999999999998E-2</v>
      </c>
    </row>
    <row r="656" spans="1:25" s="3" customFormat="1" ht="30" customHeight="1" x14ac:dyDescent="0.2">
      <c r="A656" s="210">
        <v>608</v>
      </c>
      <c r="B656" s="114" t="s">
        <v>5690</v>
      </c>
      <c r="C656" s="114" t="s">
        <v>5691</v>
      </c>
      <c r="D656" s="114" t="s">
        <v>326</v>
      </c>
      <c r="E656" s="873">
        <v>8.9999999999999993E-3</v>
      </c>
      <c r="F656" s="114">
        <v>0.23</v>
      </c>
      <c r="G656" s="114" t="s">
        <v>5700</v>
      </c>
      <c r="H656" s="114"/>
      <c r="I656" s="114" t="s">
        <v>180</v>
      </c>
      <c r="J656" s="114">
        <v>1005992113</v>
      </c>
      <c r="K656" s="115">
        <v>45866</v>
      </c>
      <c r="L656" s="114" t="s">
        <v>52</v>
      </c>
      <c r="M656" s="114" t="s">
        <v>321</v>
      </c>
      <c r="N656" s="115">
        <v>46231</v>
      </c>
      <c r="O656" s="115" t="s">
        <v>21</v>
      </c>
      <c r="P656" s="115" t="s">
        <v>1301</v>
      </c>
      <c r="Q656" s="114" t="s">
        <v>9796</v>
      </c>
      <c r="R656" s="114" t="s">
        <v>9796</v>
      </c>
      <c r="S656" s="114" t="s">
        <v>9796</v>
      </c>
      <c r="T656" s="114" t="s">
        <v>52</v>
      </c>
      <c r="U656" s="874"/>
      <c r="V656" s="874"/>
      <c r="W656" s="114" t="s">
        <v>9796</v>
      </c>
      <c r="X656" s="114"/>
      <c r="Y656" s="875">
        <f t="shared" si="9"/>
        <v>8.9999999999999993E-3</v>
      </c>
    </row>
    <row r="657" spans="1:25" s="3" customFormat="1" ht="30" customHeight="1" x14ac:dyDescent="0.2">
      <c r="A657" s="210">
        <v>609</v>
      </c>
      <c r="B657" s="114" t="s">
        <v>9834</v>
      </c>
      <c r="C657" s="114" t="s">
        <v>9835</v>
      </c>
      <c r="D657" s="114" t="s">
        <v>325</v>
      </c>
      <c r="E657" s="873">
        <v>9.92E-3</v>
      </c>
      <c r="F657" s="114">
        <v>0.4</v>
      </c>
      <c r="G657" s="114" t="s">
        <v>348</v>
      </c>
      <c r="H657" s="114"/>
      <c r="I657" s="114" t="s">
        <v>180</v>
      </c>
      <c r="J657" s="114">
        <v>1006006229</v>
      </c>
      <c r="K657" s="115">
        <v>45883</v>
      </c>
      <c r="L657" s="114" t="s">
        <v>52</v>
      </c>
      <c r="M657" s="114" t="s">
        <v>321</v>
      </c>
      <c r="N657" s="115">
        <v>46248</v>
      </c>
      <c r="O657" s="115" t="s">
        <v>21</v>
      </c>
      <c r="P657" s="115" t="s">
        <v>1301</v>
      </c>
      <c r="Q657" s="114" t="s">
        <v>9796</v>
      </c>
      <c r="R657" s="114" t="s">
        <v>9796</v>
      </c>
      <c r="S657" s="114" t="s">
        <v>9796</v>
      </c>
      <c r="T657" s="114" t="s">
        <v>52</v>
      </c>
      <c r="U657" s="874"/>
      <c r="V657" s="874"/>
      <c r="W657" s="114" t="s">
        <v>9796</v>
      </c>
      <c r="X657" s="114"/>
      <c r="Y657" s="875">
        <f t="shared" si="9"/>
        <v>9.92E-3</v>
      </c>
    </row>
    <row r="658" spans="1:25" s="3" customFormat="1" ht="30" customHeight="1" x14ac:dyDescent="0.2">
      <c r="A658" s="210">
        <v>610</v>
      </c>
      <c r="B658" s="114" t="s">
        <v>9836</v>
      </c>
      <c r="C658" s="114" t="s">
        <v>9837</v>
      </c>
      <c r="D658" s="114" t="s">
        <v>326</v>
      </c>
      <c r="E658" s="873">
        <v>0.20499999999999999</v>
      </c>
      <c r="F658" s="114">
        <v>20</v>
      </c>
      <c r="G658" s="114" t="s">
        <v>452</v>
      </c>
      <c r="H658" s="114"/>
      <c r="I658" s="114" t="s">
        <v>180</v>
      </c>
      <c r="J658" s="114">
        <v>1006006231</v>
      </c>
      <c r="K658" s="115">
        <v>45883</v>
      </c>
      <c r="L658" s="114" t="s">
        <v>52</v>
      </c>
      <c r="M658" s="114" t="s">
        <v>321</v>
      </c>
      <c r="N658" s="115">
        <v>46248</v>
      </c>
      <c r="O658" s="115" t="s">
        <v>21</v>
      </c>
      <c r="P658" s="115" t="s">
        <v>1301</v>
      </c>
      <c r="Q658" s="114" t="s">
        <v>9796</v>
      </c>
      <c r="R658" s="114" t="s">
        <v>9796</v>
      </c>
      <c r="S658" s="114" t="s">
        <v>9796</v>
      </c>
      <c r="T658" s="114" t="s">
        <v>52</v>
      </c>
      <c r="U658" s="874"/>
      <c r="V658" s="874"/>
      <c r="W658" s="114" t="s">
        <v>9796</v>
      </c>
      <c r="X658" s="114"/>
      <c r="Y658" s="875">
        <f t="shared" si="9"/>
        <v>0.20499999999999999</v>
      </c>
    </row>
    <row r="659" spans="1:25" s="3" customFormat="1" ht="30" customHeight="1" x14ac:dyDescent="0.2">
      <c r="A659" s="210">
        <v>611</v>
      </c>
      <c r="B659" s="114" t="s">
        <v>9838</v>
      </c>
      <c r="C659" s="114" t="s">
        <v>9839</v>
      </c>
      <c r="D659" s="114" t="s">
        <v>326</v>
      </c>
      <c r="E659" s="873">
        <v>8.0000000000000002E-3</v>
      </c>
      <c r="F659" s="114">
        <v>0.23</v>
      </c>
      <c r="G659" s="114" t="s">
        <v>363</v>
      </c>
      <c r="H659" s="114"/>
      <c r="I659" s="114" t="s">
        <v>180</v>
      </c>
      <c r="J659" s="114">
        <v>1006006699</v>
      </c>
      <c r="K659" s="115">
        <v>45887</v>
      </c>
      <c r="L659" s="114" t="s">
        <v>52</v>
      </c>
      <c r="M659" s="114" t="s">
        <v>321</v>
      </c>
      <c r="N659" s="115">
        <v>46252</v>
      </c>
      <c r="O659" s="115" t="s">
        <v>21</v>
      </c>
      <c r="P659" s="115" t="s">
        <v>1301</v>
      </c>
      <c r="Q659" s="114" t="s">
        <v>9796</v>
      </c>
      <c r="R659" s="114" t="s">
        <v>9796</v>
      </c>
      <c r="S659" s="114" t="s">
        <v>9796</v>
      </c>
      <c r="T659" s="114" t="s">
        <v>52</v>
      </c>
      <c r="U659" s="874"/>
      <c r="V659" s="874"/>
      <c r="W659" s="114" t="s">
        <v>9796</v>
      </c>
      <c r="X659" s="114"/>
      <c r="Y659" s="875">
        <f t="shared" si="9"/>
        <v>8.0000000000000002E-3</v>
      </c>
    </row>
    <row r="660" spans="1:25" s="3" customFormat="1" ht="30" customHeight="1" x14ac:dyDescent="0.2">
      <c r="A660" s="210">
        <v>612</v>
      </c>
      <c r="B660" s="114" t="s">
        <v>9840</v>
      </c>
      <c r="C660" s="114" t="s">
        <v>9841</v>
      </c>
      <c r="D660" s="114" t="s">
        <v>327</v>
      </c>
      <c r="E660" s="873">
        <v>1.068E-2</v>
      </c>
      <c r="F660" s="114">
        <v>0.4</v>
      </c>
      <c r="G660" s="114" t="s">
        <v>366</v>
      </c>
      <c r="H660" s="114"/>
      <c r="I660" s="114" t="s">
        <v>180</v>
      </c>
      <c r="J660" s="114">
        <v>1006002365</v>
      </c>
      <c r="K660" s="115">
        <v>45880</v>
      </c>
      <c r="L660" s="114" t="s">
        <v>52</v>
      </c>
      <c r="M660" s="114" t="s">
        <v>321</v>
      </c>
      <c r="N660" s="115">
        <v>46245</v>
      </c>
      <c r="O660" s="115" t="s">
        <v>21</v>
      </c>
      <c r="P660" s="115" t="s">
        <v>1301</v>
      </c>
      <c r="Q660" s="114" t="s">
        <v>9796</v>
      </c>
      <c r="R660" s="114" t="s">
        <v>9796</v>
      </c>
      <c r="S660" s="114" t="s">
        <v>9796</v>
      </c>
      <c r="T660" s="114" t="s">
        <v>52</v>
      </c>
      <c r="U660" s="874"/>
      <c r="V660" s="874"/>
      <c r="W660" s="114" t="s">
        <v>9796</v>
      </c>
      <c r="X660" s="114"/>
      <c r="Y660" s="875">
        <f t="shared" si="9"/>
        <v>1.068E-2</v>
      </c>
    </row>
    <row r="661" spans="1:25" s="3" customFormat="1" ht="30" customHeight="1" x14ac:dyDescent="0.2">
      <c r="A661" s="210">
        <v>613</v>
      </c>
      <c r="B661" s="114" t="s">
        <v>10443</v>
      </c>
      <c r="C661" s="114" t="s">
        <v>10444</v>
      </c>
      <c r="D661" s="114" t="s">
        <v>326</v>
      </c>
      <c r="E661" s="873">
        <v>0.08</v>
      </c>
      <c r="F661" s="114">
        <v>0.4</v>
      </c>
      <c r="G661" s="114" t="s">
        <v>2292</v>
      </c>
      <c r="H661" s="114"/>
      <c r="I661" s="114" t="s">
        <v>180</v>
      </c>
      <c r="J661" s="114">
        <v>1006034608</v>
      </c>
      <c r="K661" s="115">
        <v>45922</v>
      </c>
      <c r="L661" s="114" t="s">
        <v>52</v>
      </c>
      <c r="M661" s="114" t="s">
        <v>321</v>
      </c>
      <c r="N661" s="115">
        <v>46287</v>
      </c>
      <c r="O661" s="115" t="s">
        <v>21</v>
      </c>
      <c r="P661" s="115" t="s">
        <v>1301</v>
      </c>
      <c r="Q661" s="114" t="s">
        <v>9796</v>
      </c>
      <c r="R661" s="114" t="s">
        <v>9796</v>
      </c>
      <c r="S661" s="114" t="s">
        <v>9796</v>
      </c>
      <c r="T661" s="114" t="s">
        <v>52</v>
      </c>
      <c r="U661" s="874"/>
      <c r="V661" s="874"/>
      <c r="W661" s="114" t="s">
        <v>9796</v>
      </c>
      <c r="X661" s="114"/>
      <c r="Y661" s="875">
        <f t="shared" si="9"/>
        <v>0.08</v>
      </c>
    </row>
    <row r="662" spans="1:25" s="3" customFormat="1" ht="30" customHeight="1" x14ac:dyDescent="0.2">
      <c r="A662" s="210">
        <v>614</v>
      </c>
      <c r="B662" s="114" t="s">
        <v>10445</v>
      </c>
      <c r="C662" s="114" t="s">
        <v>10446</v>
      </c>
      <c r="D662" s="114" t="s">
        <v>326</v>
      </c>
      <c r="E662" s="873">
        <v>0.15580000000000002</v>
      </c>
      <c r="F662" s="114">
        <v>20</v>
      </c>
      <c r="G662" s="114" t="s">
        <v>368</v>
      </c>
      <c r="H662" s="114"/>
      <c r="I662" s="114" t="s">
        <v>180</v>
      </c>
      <c r="J662" s="114">
        <v>1006006238</v>
      </c>
      <c r="K662" s="115">
        <v>45883</v>
      </c>
      <c r="L662" s="114" t="s">
        <v>52</v>
      </c>
      <c r="M662" s="114" t="s">
        <v>321</v>
      </c>
      <c r="N662" s="115">
        <v>46248</v>
      </c>
      <c r="O662" s="115" t="s">
        <v>21</v>
      </c>
      <c r="P662" s="115" t="s">
        <v>1301</v>
      </c>
      <c r="Q662" s="114" t="s">
        <v>9796</v>
      </c>
      <c r="R662" s="114" t="s">
        <v>9796</v>
      </c>
      <c r="S662" s="114" t="s">
        <v>9796</v>
      </c>
      <c r="T662" s="114" t="s">
        <v>52</v>
      </c>
      <c r="U662" s="874"/>
      <c r="V662" s="874"/>
      <c r="W662" s="114" t="s">
        <v>9796</v>
      </c>
      <c r="X662" s="114"/>
      <c r="Y662" s="875">
        <f t="shared" si="9"/>
        <v>0.15580000000000002</v>
      </c>
    </row>
    <row r="663" spans="1:25" s="3" customFormat="1" ht="30" customHeight="1" x14ac:dyDescent="0.2">
      <c r="A663" s="210">
        <v>615</v>
      </c>
      <c r="B663" s="114" t="s">
        <v>9842</v>
      </c>
      <c r="C663" s="114" t="s">
        <v>9843</v>
      </c>
      <c r="D663" s="114" t="s">
        <v>326</v>
      </c>
      <c r="E663" s="873">
        <v>0.02</v>
      </c>
      <c r="F663" s="114">
        <v>0.4</v>
      </c>
      <c r="G663" s="114" t="s">
        <v>2779</v>
      </c>
      <c r="H663" s="114"/>
      <c r="I663" s="114" t="s">
        <v>180</v>
      </c>
      <c r="J663" s="114">
        <v>1005996683</v>
      </c>
      <c r="K663" s="115">
        <v>45870</v>
      </c>
      <c r="L663" s="114" t="s">
        <v>52</v>
      </c>
      <c r="M663" s="114" t="s">
        <v>321</v>
      </c>
      <c r="N663" s="115">
        <v>46235</v>
      </c>
      <c r="O663" s="115" t="s">
        <v>21</v>
      </c>
      <c r="P663" s="115" t="s">
        <v>1301</v>
      </c>
      <c r="Q663" s="114" t="s">
        <v>9796</v>
      </c>
      <c r="R663" s="114" t="s">
        <v>9796</v>
      </c>
      <c r="S663" s="114" t="s">
        <v>9796</v>
      </c>
      <c r="T663" s="114" t="s">
        <v>52</v>
      </c>
      <c r="U663" s="874"/>
      <c r="V663" s="874"/>
      <c r="W663" s="114" t="s">
        <v>9796</v>
      </c>
      <c r="X663" s="114"/>
      <c r="Y663" s="875">
        <f t="shared" si="9"/>
        <v>0.02</v>
      </c>
    </row>
    <row r="664" spans="1:25" s="3" customFormat="1" ht="30" customHeight="1" x14ac:dyDescent="0.2">
      <c r="A664" s="210">
        <v>616</v>
      </c>
      <c r="B664" s="114" t="s">
        <v>4506</v>
      </c>
      <c r="C664" s="114" t="s">
        <v>4507</v>
      </c>
      <c r="D664" s="114" t="s">
        <v>323</v>
      </c>
      <c r="E664" s="873">
        <v>6.0000000000000001E-3</v>
      </c>
      <c r="F664" s="114">
        <v>0.23</v>
      </c>
      <c r="G664" s="114" t="s">
        <v>492</v>
      </c>
      <c r="H664" s="114"/>
      <c r="I664" s="114" t="s">
        <v>180</v>
      </c>
      <c r="J664" s="114">
        <v>1005996677</v>
      </c>
      <c r="K664" s="115">
        <v>45870</v>
      </c>
      <c r="L664" s="114" t="s">
        <v>52</v>
      </c>
      <c r="M664" s="114" t="s">
        <v>321</v>
      </c>
      <c r="N664" s="115">
        <v>46235</v>
      </c>
      <c r="O664" s="115" t="s">
        <v>21</v>
      </c>
      <c r="P664" s="115" t="s">
        <v>1301</v>
      </c>
      <c r="Q664" s="114" t="s">
        <v>9796</v>
      </c>
      <c r="R664" s="114" t="s">
        <v>9796</v>
      </c>
      <c r="S664" s="114" t="s">
        <v>9796</v>
      </c>
      <c r="T664" s="114" t="s">
        <v>52</v>
      </c>
      <c r="U664" s="874"/>
      <c r="V664" s="874"/>
      <c r="W664" s="114" t="s">
        <v>9796</v>
      </c>
      <c r="X664" s="114"/>
      <c r="Y664" s="875">
        <f t="shared" si="9"/>
        <v>6.0000000000000001E-3</v>
      </c>
    </row>
    <row r="665" spans="1:25" s="3" customFormat="1" ht="30" customHeight="1" x14ac:dyDescent="0.2">
      <c r="A665" s="210">
        <v>617</v>
      </c>
      <c r="B665" s="114" t="s">
        <v>9844</v>
      </c>
      <c r="C665" s="114" t="s">
        <v>9845</v>
      </c>
      <c r="D665" s="114" t="s">
        <v>325</v>
      </c>
      <c r="E665" s="873">
        <v>6.0000000000000001E-3</v>
      </c>
      <c r="F665" s="114">
        <v>0.23</v>
      </c>
      <c r="G665" s="114" t="s">
        <v>383</v>
      </c>
      <c r="H665" s="114"/>
      <c r="I665" s="114" t="s">
        <v>180</v>
      </c>
      <c r="J665" s="114">
        <v>1005997879</v>
      </c>
      <c r="K665" s="115">
        <v>45873</v>
      </c>
      <c r="L665" s="114" t="s">
        <v>52</v>
      </c>
      <c r="M665" s="114" t="s">
        <v>321</v>
      </c>
      <c r="N665" s="115">
        <v>46238</v>
      </c>
      <c r="O665" s="115" t="s">
        <v>21</v>
      </c>
      <c r="P665" s="115" t="s">
        <v>1301</v>
      </c>
      <c r="Q665" s="114" t="s">
        <v>9796</v>
      </c>
      <c r="R665" s="114" t="s">
        <v>9796</v>
      </c>
      <c r="S665" s="114" t="s">
        <v>9796</v>
      </c>
      <c r="T665" s="114" t="s">
        <v>52</v>
      </c>
      <c r="U665" s="874"/>
      <c r="V665" s="874"/>
      <c r="W665" s="114" t="s">
        <v>9796</v>
      </c>
      <c r="X665" s="114"/>
      <c r="Y665" s="875">
        <f t="shared" si="9"/>
        <v>6.0000000000000001E-3</v>
      </c>
    </row>
    <row r="666" spans="1:25" s="3" customFormat="1" ht="30" customHeight="1" x14ac:dyDescent="0.2">
      <c r="A666" s="210">
        <v>618</v>
      </c>
      <c r="B666" s="114" t="s">
        <v>9846</v>
      </c>
      <c r="C666" s="114" t="s">
        <v>9847</v>
      </c>
      <c r="D666" s="114" t="s">
        <v>325</v>
      </c>
      <c r="E666" s="873">
        <v>3.5000000000000003E-2</v>
      </c>
      <c r="F666" s="114">
        <v>0.4</v>
      </c>
      <c r="G666" s="114" t="s">
        <v>558</v>
      </c>
      <c r="H666" s="114"/>
      <c r="I666" s="114" t="s">
        <v>180</v>
      </c>
      <c r="J666" s="114">
        <v>1006006254</v>
      </c>
      <c r="K666" s="115">
        <v>45883</v>
      </c>
      <c r="L666" s="114" t="s">
        <v>52</v>
      </c>
      <c r="M666" s="114" t="s">
        <v>321</v>
      </c>
      <c r="N666" s="115">
        <v>46248</v>
      </c>
      <c r="O666" s="115" t="s">
        <v>21</v>
      </c>
      <c r="P666" s="115" t="s">
        <v>1301</v>
      </c>
      <c r="Q666" s="114" t="s">
        <v>9796</v>
      </c>
      <c r="R666" s="114" t="s">
        <v>9796</v>
      </c>
      <c r="S666" s="114" t="s">
        <v>9796</v>
      </c>
      <c r="T666" s="114" t="s">
        <v>52</v>
      </c>
      <c r="U666" s="874"/>
      <c r="V666" s="874"/>
      <c r="W666" s="114" t="s">
        <v>9796</v>
      </c>
      <c r="X666" s="114"/>
      <c r="Y666" s="875">
        <f t="shared" si="9"/>
        <v>3.5000000000000003E-2</v>
      </c>
    </row>
    <row r="667" spans="1:25" s="3" customFormat="1" ht="30" customHeight="1" x14ac:dyDescent="0.2">
      <c r="A667" s="210">
        <v>619</v>
      </c>
      <c r="B667" s="114" t="s">
        <v>9848</v>
      </c>
      <c r="C667" s="114" t="s">
        <v>9849</v>
      </c>
      <c r="D667" s="114" t="s">
        <v>322</v>
      </c>
      <c r="E667" s="873">
        <v>8.0000000000000002E-3</v>
      </c>
      <c r="F667" s="114">
        <v>0.23</v>
      </c>
      <c r="G667" s="114" t="s">
        <v>5697</v>
      </c>
      <c r="H667" s="114"/>
      <c r="I667" s="114" t="s">
        <v>180</v>
      </c>
      <c r="J667" s="114">
        <v>1006006246</v>
      </c>
      <c r="K667" s="115">
        <v>45883</v>
      </c>
      <c r="L667" s="114" t="s">
        <v>52</v>
      </c>
      <c r="M667" s="114" t="s">
        <v>321</v>
      </c>
      <c r="N667" s="115">
        <v>46248</v>
      </c>
      <c r="O667" s="115" t="s">
        <v>21</v>
      </c>
      <c r="P667" s="115" t="s">
        <v>1301</v>
      </c>
      <c r="Q667" s="114" t="s">
        <v>9796</v>
      </c>
      <c r="R667" s="114" t="s">
        <v>9796</v>
      </c>
      <c r="S667" s="114" t="s">
        <v>9796</v>
      </c>
      <c r="T667" s="114" t="s">
        <v>52</v>
      </c>
      <c r="U667" s="874"/>
      <c r="V667" s="874"/>
      <c r="W667" s="114" t="s">
        <v>9796</v>
      </c>
      <c r="X667" s="114"/>
      <c r="Y667" s="875">
        <f t="shared" si="9"/>
        <v>8.0000000000000002E-3</v>
      </c>
    </row>
    <row r="668" spans="1:25" s="3" customFormat="1" ht="30" customHeight="1" x14ac:dyDescent="0.2">
      <c r="A668" s="210">
        <v>620</v>
      </c>
      <c r="B668" s="114" t="s">
        <v>9850</v>
      </c>
      <c r="C668" s="114" t="s">
        <v>9851</v>
      </c>
      <c r="D668" s="114" t="s">
        <v>326</v>
      </c>
      <c r="E668" s="873">
        <v>1.6E-2</v>
      </c>
      <c r="F668" s="114">
        <v>0.4</v>
      </c>
      <c r="G668" s="114" t="s">
        <v>363</v>
      </c>
      <c r="H668" s="114"/>
      <c r="I668" s="114" t="s">
        <v>180</v>
      </c>
      <c r="J668" s="114">
        <v>1005998707</v>
      </c>
      <c r="K668" s="115">
        <v>45874</v>
      </c>
      <c r="L668" s="114" t="s">
        <v>52</v>
      </c>
      <c r="M668" s="114" t="s">
        <v>321</v>
      </c>
      <c r="N668" s="115">
        <v>46239</v>
      </c>
      <c r="O668" s="115" t="s">
        <v>21</v>
      </c>
      <c r="P668" s="115" t="s">
        <v>1301</v>
      </c>
      <c r="Q668" s="114" t="s">
        <v>9796</v>
      </c>
      <c r="R668" s="114" t="s">
        <v>9796</v>
      </c>
      <c r="S668" s="114" t="s">
        <v>9796</v>
      </c>
      <c r="T668" s="114" t="s">
        <v>52</v>
      </c>
      <c r="U668" s="874"/>
      <c r="V668" s="874"/>
      <c r="W668" s="114" t="s">
        <v>9796</v>
      </c>
      <c r="X668" s="114"/>
      <c r="Y668" s="875">
        <f t="shared" si="9"/>
        <v>1.6E-2</v>
      </c>
    </row>
    <row r="669" spans="1:25" s="3" customFormat="1" ht="30" customHeight="1" x14ac:dyDescent="0.2">
      <c r="A669" s="210">
        <v>621</v>
      </c>
      <c r="B669" s="114" t="s">
        <v>9852</v>
      </c>
      <c r="C669" s="114" t="s">
        <v>9853</v>
      </c>
      <c r="D669" s="114" t="s">
        <v>326</v>
      </c>
      <c r="E669" s="873">
        <v>6.0000000000000001E-3</v>
      </c>
      <c r="F669" s="114">
        <v>0.23</v>
      </c>
      <c r="G669" s="114" t="s">
        <v>397</v>
      </c>
      <c r="H669" s="114"/>
      <c r="I669" s="114" t="s">
        <v>180</v>
      </c>
      <c r="J669" s="114">
        <v>1006004315</v>
      </c>
      <c r="K669" s="115">
        <v>45882</v>
      </c>
      <c r="L669" s="114" t="s">
        <v>52</v>
      </c>
      <c r="M669" s="114" t="s">
        <v>321</v>
      </c>
      <c r="N669" s="115">
        <v>46247</v>
      </c>
      <c r="O669" s="115" t="s">
        <v>21</v>
      </c>
      <c r="P669" s="115" t="s">
        <v>1301</v>
      </c>
      <c r="Q669" s="114" t="s">
        <v>9796</v>
      </c>
      <c r="R669" s="114" t="s">
        <v>9796</v>
      </c>
      <c r="S669" s="114" t="s">
        <v>9796</v>
      </c>
      <c r="T669" s="114" t="s">
        <v>52</v>
      </c>
      <c r="U669" s="874"/>
      <c r="V669" s="874"/>
      <c r="W669" s="114" t="s">
        <v>9796</v>
      </c>
      <c r="X669" s="114"/>
      <c r="Y669" s="875">
        <f t="shared" si="9"/>
        <v>6.0000000000000001E-3</v>
      </c>
    </row>
    <row r="670" spans="1:25" s="3" customFormat="1" ht="30" customHeight="1" x14ac:dyDescent="0.2">
      <c r="A670" s="210">
        <v>622</v>
      </c>
      <c r="B670" s="114" t="s">
        <v>9854</v>
      </c>
      <c r="C670" s="114" t="s">
        <v>9855</v>
      </c>
      <c r="D670" s="114" t="s">
        <v>326</v>
      </c>
      <c r="E670" s="873">
        <v>8.0000000000000002E-3</v>
      </c>
      <c r="F670" s="114">
        <v>0.23</v>
      </c>
      <c r="G670" s="114" t="s">
        <v>362</v>
      </c>
      <c r="H670" s="114"/>
      <c r="I670" s="114" t="s">
        <v>180</v>
      </c>
      <c r="J670" s="114">
        <v>1006002373</v>
      </c>
      <c r="K670" s="115">
        <v>45880</v>
      </c>
      <c r="L670" s="114" t="s">
        <v>52</v>
      </c>
      <c r="M670" s="114" t="s">
        <v>321</v>
      </c>
      <c r="N670" s="115">
        <v>46245</v>
      </c>
      <c r="O670" s="115" t="s">
        <v>21</v>
      </c>
      <c r="P670" s="115" t="s">
        <v>1301</v>
      </c>
      <c r="Q670" s="114" t="s">
        <v>9796</v>
      </c>
      <c r="R670" s="114" t="s">
        <v>9796</v>
      </c>
      <c r="S670" s="114" t="s">
        <v>9796</v>
      </c>
      <c r="T670" s="114" t="s">
        <v>52</v>
      </c>
      <c r="U670" s="874"/>
      <c r="V670" s="874"/>
      <c r="W670" s="114" t="s">
        <v>9796</v>
      </c>
      <c r="X670" s="114"/>
      <c r="Y670" s="875">
        <f t="shared" si="9"/>
        <v>8.0000000000000002E-3</v>
      </c>
    </row>
    <row r="671" spans="1:25" s="3" customFormat="1" ht="30" customHeight="1" x14ac:dyDescent="0.2">
      <c r="A671" s="210">
        <v>623</v>
      </c>
      <c r="B671" s="114" t="s">
        <v>10447</v>
      </c>
      <c r="C671" s="114" t="s">
        <v>10448</v>
      </c>
      <c r="D671" s="114" t="s">
        <v>322</v>
      </c>
      <c r="E671" s="873">
        <v>0.1</v>
      </c>
      <c r="F671" s="114">
        <v>20</v>
      </c>
      <c r="G671" s="114" t="s">
        <v>356</v>
      </c>
      <c r="H671" s="114"/>
      <c r="I671" s="114" t="s">
        <v>180</v>
      </c>
      <c r="J671" s="114">
        <v>1006033731</v>
      </c>
      <c r="K671" s="115">
        <v>45919</v>
      </c>
      <c r="L671" s="114" t="s">
        <v>52</v>
      </c>
      <c r="M671" s="114" t="s">
        <v>321</v>
      </c>
      <c r="N671" s="115">
        <v>46284</v>
      </c>
      <c r="O671" s="115" t="s">
        <v>21</v>
      </c>
      <c r="P671" s="115" t="s">
        <v>1301</v>
      </c>
      <c r="Q671" s="114" t="s">
        <v>9796</v>
      </c>
      <c r="R671" s="114" t="s">
        <v>9796</v>
      </c>
      <c r="S671" s="114" t="s">
        <v>9796</v>
      </c>
      <c r="T671" s="114" t="s">
        <v>52</v>
      </c>
      <c r="U671" s="874"/>
      <c r="V671" s="874"/>
      <c r="W671" s="114" t="s">
        <v>9796</v>
      </c>
      <c r="X671" s="114"/>
      <c r="Y671" s="875">
        <f t="shared" si="9"/>
        <v>0.1</v>
      </c>
    </row>
    <row r="672" spans="1:25" s="3" customFormat="1" ht="30" customHeight="1" x14ac:dyDescent="0.2">
      <c r="A672" s="210">
        <v>624</v>
      </c>
      <c r="B672" s="114" t="s">
        <v>9856</v>
      </c>
      <c r="C672" s="114" t="s">
        <v>9857</v>
      </c>
      <c r="D672" s="114" t="s">
        <v>327</v>
      </c>
      <c r="E672" s="873">
        <v>5.7400000000000003E-3</v>
      </c>
      <c r="F672" s="114">
        <v>0.4</v>
      </c>
      <c r="G672" s="114" t="s">
        <v>366</v>
      </c>
      <c r="H672" s="114"/>
      <c r="I672" s="114" t="s">
        <v>180</v>
      </c>
      <c r="J672" s="114">
        <v>1006006249</v>
      </c>
      <c r="K672" s="115">
        <v>45883</v>
      </c>
      <c r="L672" s="114" t="s">
        <v>52</v>
      </c>
      <c r="M672" s="114" t="s">
        <v>321</v>
      </c>
      <c r="N672" s="115">
        <v>46248</v>
      </c>
      <c r="O672" s="115" t="s">
        <v>21</v>
      </c>
      <c r="P672" s="115" t="s">
        <v>1301</v>
      </c>
      <c r="Q672" s="114" t="s">
        <v>9796</v>
      </c>
      <c r="R672" s="114" t="s">
        <v>9796</v>
      </c>
      <c r="S672" s="114" t="s">
        <v>9796</v>
      </c>
      <c r="T672" s="114" t="s">
        <v>52</v>
      </c>
      <c r="U672" s="874"/>
      <c r="V672" s="874"/>
      <c r="W672" s="114" t="s">
        <v>9796</v>
      </c>
      <c r="X672" s="114"/>
      <c r="Y672" s="875">
        <f t="shared" si="9"/>
        <v>5.7400000000000003E-3</v>
      </c>
    </row>
    <row r="673" spans="1:25" s="3" customFormat="1" ht="30" customHeight="1" x14ac:dyDescent="0.2">
      <c r="A673" s="210">
        <v>625</v>
      </c>
      <c r="B673" s="114" t="s">
        <v>10449</v>
      </c>
      <c r="C673" s="114" t="s">
        <v>10450</v>
      </c>
      <c r="D673" s="114" t="s">
        <v>323</v>
      </c>
      <c r="E673" s="873">
        <v>0.15580000000000002</v>
      </c>
      <c r="F673" s="114">
        <v>20</v>
      </c>
      <c r="G673" s="114" t="s">
        <v>361</v>
      </c>
      <c r="H673" s="114"/>
      <c r="I673" s="114" t="s">
        <v>180</v>
      </c>
      <c r="J673" s="114">
        <v>1006019509</v>
      </c>
      <c r="K673" s="115">
        <v>45902</v>
      </c>
      <c r="L673" s="114" t="s">
        <v>52</v>
      </c>
      <c r="M673" s="114" t="s">
        <v>321</v>
      </c>
      <c r="N673" s="115">
        <v>46267</v>
      </c>
      <c r="O673" s="115" t="s">
        <v>21</v>
      </c>
      <c r="P673" s="115" t="s">
        <v>1301</v>
      </c>
      <c r="Q673" s="114" t="s">
        <v>9796</v>
      </c>
      <c r="R673" s="114" t="s">
        <v>9796</v>
      </c>
      <c r="S673" s="114" t="s">
        <v>9796</v>
      </c>
      <c r="T673" s="114" t="s">
        <v>52</v>
      </c>
      <c r="U673" s="874"/>
      <c r="V673" s="874"/>
      <c r="W673" s="114" t="s">
        <v>9796</v>
      </c>
      <c r="X673" s="114"/>
      <c r="Y673" s="875">
        <f t="shared" si="9"/>
        <v>0.15580000000000002</v>
      </c>
    </row>
    <row r="674" spans="1:25" s="3" customFormat="1" ht="30" customHeight="1" x14ac:dyDescent="0.2">
      <c r="A674" s="210">
        <v>626</v>
      </c>
      <c r="B674" s="114" t="s">
        <v>9858</v>
      </c>
      <c r="C674" s="114" t="s">
        <v>9859</v>
      </c>
      <c r="D674" s="114" t="s">
        <v>326</v>
      </c>
      <c r="E674" s="873">
        <v>8.0000000000000002E-3</v>
      </c>
      <c r="F674" s="114">
        <v>0.23</v>
      </c>
      <c r="G674" s="114" t="s">
        <v>342</v>
      </c>
      <c r="H674" s="114"/>
      <c r="I674" s="114" t="s">
        <v>180</v>
      </c>
      <c r="J674" s="114">
        <v>1006010598</v>
      </c>
      <c r="K674" s="115">
        <v>45890</v>
      </c>
      <c r="L674" s="114" t="s">
        <v>52</v>
      </c>
      <c r="M674" s="114" t="s">
        <v>321</v>
      </c>
      <c r="N674" s="115">
        <v>46255</v>
      </c>
      <c r="O674" s="115" t="s">
        <v>21</v>
      </c>
      <c r="P674" s="115" t="s">
        <v>1301</v>
      </c>
      <c r="Q674" s="114" t="s">
        <v>9796</v>
      </c>
      <c r="R674" s="114" t="s">
        <v>9796</v>
      </c>
      <c r="S674" s="114" t="s">
        <v>9796</v>
      </c>
      <c r="T674" s="114" t="s">
        <v>52</v>
      </c>
      <c r="U674" s="874"/>
      <c r="V674" s="874"/>
      <c r="W674" s="114" t="s">
        <v>9796</v>
      </c>
      <c r="X674" s="114"/>
      <c r="Y674" s="875">
        <f t="shared" si="9"/>
        <v>8.0000000000000002E-3</v>
      </c>
    </row>
    <row r="675" spans="1:25" s="3" customFormat="1" ht="30" customHeight="1" x14ac:dyDescent="0.2">
      <c r="A675" s="210">
        <v>627</v>
      </c>
      <c r="B675" s="114" t="s">
        <v>9860</v>
      </c>
      <c r="C675" s="114" t="s">
        <v>9861</v>
      </c>
      <c r="D675" s="114" t="s">
        <v>322</v>
      </c>
      <c r="E675" s="873">
        <v>8.0000000000000002E-3</v>
      </c>
      <c r="F675" s="114">
        <v>0.23</v>
      </c>
      <c r="G675" s="114" t="s">
        <v>356</v>
      </c>
      <c r="H675" s="114"/>
      <c r="I675" s="114" t="s">
        <v>180</v>
      </c>
      <c r="J675" s="114">
        <v>1006009893</v>
      </c>
      <c r="K675" s="115">
        <v>45890</v>
      </c>
      <c r="L675" s="114" t="s">
        <v>52</v>
      </c>
      <c r="M675" s="114" t="s">
        <v>321</v>
      </c>
      <c r="N675" s="115">
        <v>46255</v>
      </c>
      <c r="O675" s="115" t="s">
        <v>21</v>
      </c>
      <c r="P675" s="115" t="s">
        <v>1301</v>
      </c>
      <c r="Q675" s="114" t="s">
        <v>9796</v>
      </c>
      <c r="R675" s="114" t="s">
        <v>9796</v>
      </c>
      <c r="S675" s="114" t="s">
        <v>9796</v>
      </c>
      <c r="T675" s="114" t="s">
        <v>52</v>
      </c>
      <c r="U675" s="874"/>
      <c r="V675" s="874"/>
      <c r="W675" s="114" t="s">
        <v>9796</v>
      </c>
      <c r="X675" s="114"/>
      <c r="Y675" s="875">
        <f t="shared" si="9"/>
        <v>8.0000000000000002E-3</v>
      </c>
    </row>
    <row r="676" spans="1:25" s="3" customFormat="1" ht="30" customHeight="1" x14ac:dyDescent="0.2">
      <c r="A676" s="210">
        <v>628</v>
      </c>
      <c r="B676" s="114" t="s">
        <v>9862</v>
      </c>
      <c r="C676" s="114" t="s">
        <v>9863</v>
      </c>
      <c r="D676" s="114" t="s">
        <v>327</v>
      </c>
      <c r="E676" s="873">
        <v>9.810000000000001E-3</v>
      </c>
      <c r="F676" s="114">
        <v>0.4</v>
      </c>
      <c r="G676" s="114" t="s">
        <v>366</v>
      </c>
      <c r="H676" s="114"/>
      <c r="I676" s="114" t="s">
        <v>180</v>
      </c>
      <c r="J676" s="114">
        <v>1006006250</v>
      </c>
      <c r="K676" s="115">
        <v>45883</v>
      </c>
      <c r="L676" s="114" t="s">
        <v>52</v>
      </c>
      <c r="M676" s="114" t="s">
        <v>321</v>
      </c>
      <c r="N676" s="115">
        <v>46248</v>
      </c>
      <c r="O676" s="115" t="s">
        <v>21</v>
      </c>
      <c r="P676" s="115" t="s">
        <v>1301</v>
      </c>
      <c r="Q676" s="114" t="s">
        <v>9796</v>
      </c>
      <c r="R676" s="114" t="s">
        <v>9796</v>
      </c>
      <c r="S676" s="114" t="s">
        <v>9796</v>
      </c>
      <c r="T676" s="114" t="s">
        <v>52</v>
      </c>
      <c r="U676" s="874"/>
      <c r="V676" s="874"/>
      <c r="W676" s="114" t="s">
        <v>9796</v>
      </c>
      <c r="X676" s="114"/>
      <c r="Y676" s="875">
        <f t="shared" si="9"/>
        <v>9.810000000000001E-3</v>
      </c>
    </row>
    <row r="677" spans="1:25" s="3" customFormat="1" ht="30" customHeight="1" x14ac:dyDescent="0.2">
      <c r="A677" s="210">
        <v>629</v>
      </c>
      <c r="B677" s="114" t="s">
        <v>10451</v>
      </c>
      <c r="C677" s="114" t="s">
        <v>10452</v>
      </c>
      <c r="D677" s="114" t="s">
        <v>326</v>
      </c>
      <c r="E677" s="873">
        <v>9.7899999999999984E-3</v>
      </c>
      <c r="F677" s="114">
        <v>0.4</v>
      </c>
      <c r="G677" s="114" t="s">
        <v>10699</v>
      </c>
      <c r="H677" s="114"/>
      <c r="I677" s="114" t="s">
        <v>180</v>
      </c>
      <c r="J677" s="114">
        <v>1006022190</v>
      </c>
      <c r="K677" s="115">
        <v>45905</v>
      </c>
      <c r="L677" s="114" t="s">
        <v>52</v>
      </c>
      <c r="M677" s="114" t="s">
        <v>321</v>
      </c>
      <c r="N677" s="115">
        <v>46270</v>
      </c>
      <c r="O677" s="115" t="s">
        <v>21</v>
      </c>
      <c r="P677" s="115" t="s">
        <v>1301</v>
      </c>
      <c r="Q677" s="114" t="s">
        <v>9796</v>
      </c>
      <c r="R677" s="114" t="s">
        <v>9796</v>
      </c>
      <c r="S677" s="114" t="s">
        <v>9796</v>
      </c>
      <c r="T677" s="114" t="s">
        <v>52</v>
      </c>
      <c r="U677" s="874"/>
      <c r="V677" s="874"/>
      <c r="W677" s="114" t="s">
        <v>9796</v>
      </c>
      <c r="X677" s="114"/>
      <c r="Y677" s="875">
        <f t="shared" si="9"/>
        <v>9.7899999999999984E-3</v>
      </c>
    </row>
    <row r="678" spans="1:25" s="3" customFormat="1" ht="30" customHeight="1" x14ac:dyDescent="0.2">
      <c r="A678" s="210">
        <v>630</v>
      </c>
      <c r="B678" s="114" t="s">
        <v>9864</v>
      </c>
      <c r="C678" s="114" t="s">
        <v>9865</v>
      </c>
      <c r="D678" s="114" t="s">
        <v>326</v>
      </c>
      <c r="E678" s="873">
        <v>8.0000000000000002E-3</v>
      </c>
      <c r="F678" s="114">
        <v>0.23</v>
      </c>
      <c r="G678" s="114" t="s">
        <v>365</v>
      </c>
      <c r="H678" s="114"/>
      <c r="I678" s="114" t="s">
        <v>180</v>
      </c>
      <c r="J678" s="114">
        <v>1006001312</v>
      </c>
      <c r="K678" s="115">
        <v>45877</v>
      </c>
      <c r="L678" s="114" t="s">
        <v>52</v>
      </c>
      <c r="M678" s="114" t="s">
        <v>321</v>
      </c>
      <c r="N678" s="115">
        <v>46242</v>
      </c>
      <c r="O678" s="115" t="s">
        <v>21</v>
      </c>
      <c r="P678" s="115" t="s">
        <v>1301</v>
      </c>
      <c r="Q678" s="114" t="s">
        <v>9796</v>
      </c>
      <c r="R678" s="114" t="s">
        <v>9796</v>
      </c>
      <c r="S678" s="114" t="s">
        <v>9796</v>
      </c>
      <c r="T678" s="114" t="s">
        <v>52</v>
      </c>
      <c r="U678" s="874"/>
      <c r="V678" s="874"/>
      <c r="W678" s="114" t="s">
        <v>9796</v>
      </c>
      <c r="X678" s="114"/>
      <c r="Y678" s="875">
        <f t="shared" si="9"/>
        <v>8.0000000000000002E-3</v>
      </c>
    </row>
    <row r="679" spans="1:25" s="3" customFormat="1" ht="30" customHeight="1" x14ac:dyDescent="0.2">
      <c r="A679" s="210">
        <v>631</v>
      </c>
      <c r="B679" s="114" t="s">
        <v>9866</v>
      </c>
      <c r="C679" s="114" t="s">
        <v>9867</v>
      </c>
      <c r="D679" s="114" t="s">
        <v>322</v>
      </c>
      <c r="E679" s="873">
        <v>8.0000000000000002E-3</v>
      </c>
      <c r="F679" s="114">
        <v>0.4</v>
      </c>
      <c r="G679" s="114" t="s">
        <v>356</v>
      </c>
      <c r="H679" s="114"/>
      <c r="I679" s="114" t="s">
        <v>180</v>
      </c>
      <c r="J679" s="114">
        <v>1006005636</v>
      </c>
      <c r="K679" s="115">
        <v>45883</v>
      </c>
      <c r="L679" s="114" t="s">
        <v>52</v>
      </c>
      <c r="M679" s="114" t="s">
        <v>321</v>
      </c>
      <c r="N679" s="115">
        <v>46248</v>
      </c>
      <c r="O679" s="115" t="s">
        <v>21</v>
      </c>
      <c r="P679" s="115" t="s">
        <v>1301</v>
      </c>
      <c r="Q679" s="114" t="s">
        <v>9796</v>
      </c>
      <c r="R679" s="114" t="s">
        <v>9796</v>
      </c>
      <c r="S679" s="114" t="s">
        <v>9796</v>
      </c>
      <c r="T679" s="114" t="s">
        <v>52</v>
      </c>
      <c r="U679" s="874"/>
      <c r="V679" s="874"/>
      <c r="W679" s="114" t="s">
        <v>9796</v>
      </c>
      <c r="X679" s="114"/>
      <c r="Y679" s="875">
        <f t="shared" si="9"/>
        <v>8.0000000000000002E-3</v>
      </c>
    </row>
    <row r="680" spans="1:25" s="3" customFormat="1" ht="30" customHeight="1" x14ac:dyDescent="0.2">
      <c r="A680" s="210">
        <v>632</v>
      </c>
      <c r="B680" s="114" t="s">
        <v>10453</v>
      </c>
      <c r="C680" s="114" t="s">
        <v>10454</v>
      </c>
      <c r="D680" s="114" t="s">
        <v>325</v>
      </c>
      <c r="E680" s="873">
        <v>0.2268</v>
      </c>
      <c r="F680" s="114">
        <v>20</v>
      </c>
      <c r="G680" s="114" t="s">
        <v>10700</v>
      </c>
      <c r="H680" s="114"/>
      <c r="I680" s="114" t="s">
        <v>180</v>
      </c>
      <c r="J680" s="114">
        <v>1006018033</v>
      </c>
      <c r="K680" s="115">
        <v>45901</v>
      </c>
      <c r="L680" s="114" t="s">
        <v>52</v>
      </c>
      <c r="M680" s="114" t="s">
        <v>321</v>
      </c>
      <c r="N680" s="115">
        <v>46266</v>
      </c>
      <c r="O680" s="115" t="s">
        <v>21</v>
      </c>
      <c r="P680" s="115" t="s">
        <v>1301</v>
      </c>
      <c r="Q680" s="114" t="s">
        <v>9796</v>
      </c>
      <c r="R680" s="114" t="s">
        <v>9796</v>
      </c>
      <c r="S680" s="114" t="s">
        <v>9796</v>
      </c>
      <c r="T680" s="114" t="s">
        <v>52</v>
      </c>
      <c r="U680" s="874"/>
      <c r="V680" s="874"/>
      <c r="W680" s="114" t="s">
        <v>9796</v>
      </c>
      <c r="X680" s="114"/>
      <c r="Y680" s="875">
        <f t="shared" si="9"/>
        <v>0.2268</v>
      </c>
    </row>
    <row r="681" spans="1:25" s="3" customFormat="1" ht="30" customHeight="1" x14ac:dyDescent="0.2">
      <c r="A681" s="210">
        <v>633</v>
      </c>
      <c r="B681" s="114" t="s">
        <v>10455</v>
      </c>
      <c r="C681" s="114" t="s">
        <v>10456</v>
      </c>
      <c r="D681" s="114" t="s">
        <v>326</v>
      </c>
      <c r="E681" s="873">
        <v>0.55000000000000004</v>
      </c>
      <c r="F681" s="114">
        <v>20</v>
      </c>
      <c r="G681" s="114" t="s">
        <v>362</v>
      </c>
      <c r="H681" s="114"/>
      <c r="I681" s="114" t="s">
        <v>180</v>
      </c>
      <c r="J681" s="114">
        <v>1006037068</v>
      </c>
      <c r="K681" s="115">
        <v>45924</v>
      </c>
      <c r="L681" s="114" t="s">
        <v>52</v>
      </c>
      <c r="M681" s="114" t="s">
        <v>296</v>
      </c>
      <c r="N681" s="115">
        <v>46289</v>
      </c>
      <c r="O681" s="115" t="s">
        <v>21</v>
      </c>
      <c r="P681" s="115" t="s">
        <v>1301</v>
      </c>
      <c r="Q681" s="114" t="s">
        <v>9796</v>
      </c>
      <c r="R681" s="114" t="s">
        <v>9796</v>
      </c>
      <c r="S681" s="114" t="s">
        <v>9796</v>
      </c>
      <c r="T681" s="114" t="s">
        <v>52</v>
      </c>
      <c r="U681" s="874"/>
      <c r="V681" s="874"/>
      <c r="W681" s="114" t="s">
        <v>9796</v>
      </c>
      <c r="X681" s="114"/>
      <c r="Y681" s="875">
        <f t="shared" si="9"/>
        <v>0.55000000000000004</v>
      </c>
    </row>
    <row r="682" spans="1:25" s="3" customFormat="1" ht="30" customHeight="1" x14ac:dyDescent="0.2">
      <c r="A682" s="210">
        <v>634</v>
      </c>
      <c r="B682" s="114" t="s">
        <v>9868</v>
      </c>
      <c r="C682" s="114" t="s">
        <v>9869</v>
      </c>
      <c r="D682" s="114" t="s">
        <v>322</v>
      </c>
      <c r="E682" s="873">
        <v>8.0000000000000002E-3</v>
      </c>
      <c r="F682" s="114">
        <v>0.23</v>
      </c>
      <c r="G682" s="114" t="s">
        <v>346</v>
      </c>
      <c r="H682" s="114"/>
      <c r="I682" s="114" t="s">
        <v>180</v>
      </c>
      <c r="J682" s="114">
        <v>1006003461</v>
      </c>
      <c r="K682" s="115">
        <v>45881</v>
      </c>
      <c r="L682" s="114" t="s">
        <v>52</v>
      </c>
      <c r="M682" s="114" t="s">
        <v>321</v>
      </c>
      <c r="N682" s="115">
        <v>46246</v>
      </c>
      <c r="O682" s="115" t="s">
        <v>21</v>
      </c>
      <c r="P682" s="115" t="s">
        <v>1301</v>
      </c>
      <c r="Q682" s="114" t="s">
        <v>9796</v>
      </c>
      <c r="R682" s="114" t="s">
        <v>9796</v>
      </c>
      <c r="S682" s="114" t="s">
        <v>9796</v>
      </c>
      <c r="T682" s="114" t="s">
        <v>52</v>
      </c>
      <c r="U682" s="874"/>
      <c r="V682" s="874"/>
      <c r="W682" s="114" t="s">
        <v>9796</v>
      </c>
      <c r="X682" s="114"/>
      <c r="Y682" s="875">
        <f t="shared" si="9"/>
        <v>8.0000000000000002E-3</v>
      </c>
    </row>
    <row r="683" spans="1:25" s="3" customFormat="1" ht="30" customHeight="1" x14ac:dyDescent="0.2">
      <c r="A683" s="210">
        <v>635</v>
      </c>
      <c r="B683" s="114" t="s">
        <v>10457</v>
      </c>
      <c r="C683" s="114" t="s">
        <v>10458</v>
      </c>
      <c r="D683" s="114" t="s">
        <v>326</v>
      </c>
      <c r="E683" s="873">
        <v>0.02</v>
      </c>
      <c r="F683" s="114">
        <v>0.4</v>
      </c>
      <c r="G683" s="114" t="s">
        <v>363</v>
      </c>
      <c r="H683" s="114"/>
      <c r="I683" s="114" t="s">
        <v>180</v>
      </c>
      <c r="J683" s="114">
        <v>1006029694</v>
      </c>
      <c r="K683" s="115">
        <v>45916</v>
      </c>
      <c r="L683" s="114" t="s">
        <v>52</v>
      </c>
      <c r="M683" s="114" t="s">
        <v>321</v>
      </c>
      <c r="N683" s="115">
        <v>46281</v>
      </c>
      <c r="O683" s="115" t="s">
        <v>21</v>
      </c>
      <c r="P683" s="115" t="s">
        <v>1301</v>
      </c>
      <c r="Q683" s="114" t="s">
        <v>9796</v>
      </c>
      <c r="R683" s="114" t="s">
        <v>9796</v>
      </c>
      <c r="S683" s="114" t="s">
        <v>9796</v>
      </c>
      <c r="T683" s="114" t="s">
        <v>52</v>
      </c>
      <c r="U683" s="874"/>
      <c r="V683" s="874"/>
      <c r="W683" s="114" t="s">
        <v>9796</v>
      </c>
      <c r="X683" s="114"/>
      <c r="Y683" s="875">
        <f t="shared" si="9"/>
        <v>0.02</v>
      </c>
    </row>
    <row r="684" spans="1:25" s="3" customFormat="1" ht="30" customHeight="1" x14ac:dyDescent="0.2">
      <c r="A684" s="210">
        <v>636</v>
      </c>
      <c r="B684" s="114" t="s">
        <v>804</v>
      </c>
      <c r="C684" s="114" t="s">
        <v>805</v>
      </c>
      <c r="D684" s="114" t="s">
        <v>323</v>
      </c>
      <c r="E684" s="873">
        <v>0.17</v>
      </c>
      <c r="F684" s="114">
        <v>0.4</v>
      </c>
      <c r="G684" s="114" t="s">
        <v>382</v>
      </c>
      <c r="H684" s="114"/>
      <c r="I684" s="114" t="s">
        <v>180</v>
      </c>
      <c r="J684" s="114">
        <v>1006003933</v>
      </c>
      <c r="K684" s="115">
        <v>45881</v>
      </c>
      <c r="L684" s="114" t="s">
        <v>52</v>
      </c>
      <c r="M684" s="114" t="s">
        <v>321</v>
      </c>
      <c r="N684" s="115">
        <v>46246</v>
      </c>
      <c r="O684" s="115" t="s">
        <v>21</v>
      </c>
      <c r="P684" s="115" t="s">
        <v>1301</v>
      </c>
      <c r="Q684" s="114" t="s">
        <v>9796</v>
      </c>
      <c r="R684" s="114" t="s">
        <v>9796</v>
      </c>
      <c r="S684" s="114" t="s">
        <v>9796</v>
      </c>
      <c r="T684" s="114" t="s">
        <v>52</v>
      </c>
      <c r="U684" s="874"/>
      <c r="V684" s="874"/>
      <c r="W684" s="114" t="s">
        <v>9796</v>
      </c>
      <c r="X684" s="114"/>
      <c r="Y684" s="875">
        <f t="shared" si="9"/>
        <v>0.17</v>
      </c>
    </row>
    <row r="685" spans="1:25" s="3" customFormat="1" ht="30" customHeight="1" x14ac:dyDescent="0.2">
      <c r="A685" s="210">
        <v>637</v>
      </c>
      <c r="B685" s="114" t="s">
        <v>9870</v>
      </c>
      <c r="C685" s="114" t="s">
        <v>9871</v>
      </c>
      <c r="D685" s="114" t="s">
        <v>323</v>
      </c>
      <c r="E685" s="873">
        <v>6.0000000000000001E-3</v>
      </c>
      <c r="F685" s="114">
        <v>0.23</v>
      </c>
      <c r="G685" s="114" t="s">
        <v>357</v>
      </c>
      <c r="H685" s="114"/>
      <c r="I685" s="114" t="s">
        <v>180</v>
      </c>
      <c r="J685" s="114">
        <v>1006008725</v>
      </c>
      <c r="K685" s="115">
        <v>45889</v>
      </c>
      <c r="L685" s="114" t="s">
        <v>52</v>
      </c>
      <c r="M685" s="114" t="s">
        <v>321</v>
      </c>
      <c r="N685" s="115">
        <v>46254</v>
      </c>
      <c r="O685" s="115" t="s">
        <v>21</v>
      </c>
      <c r="P685" s="115" t="s">
        <v>1301</v>
      </c>
      <c r="Q685" s="114" t="s">
        <v>9796</v>
      </c>
      <c r="R685" s="114" t="s">
        <v>9796</v>
      </c>
      <c r="S685" s="114" t="s">
        <v>9796</v>
      </c>
      <c r="T685" s="114" t="s">
        <v>52</v>
      </c>
      <c r="U685" s="874"/>
      <c r="V685" s="874"/>
      <c r="W685" s="114" t="s">
        <v>9796</v>
      </c>
      <c r="X685" s="114"/>
      <c r="Y685" s="875">
        <f t="shared" si="9"/>
        <v>6.0000000000000001E-3</v>
      </c>
    </row>
    <row r="686" spans="1:25" s="3" customFormat="1" ht="30" customHeight="1" x14ac:dyDescent="0.2">
      <c r="A686" s="210">
        <v>638</v>
      </c>
      <c r="B686" s="114" t="s">
        <v>9872</v>
      </c>
      <c r="C686" s="114" t="s">
        <v>9873</v>
      </c>
      <c r="D686" s="114" t="s">
        <v>322</v>
      </c>
      <c r="E686" s="873">
        <v>7.0499999999999998E-3</v>
      </c>
      <c r="F686" s="114">
        <v>0.23</v>
      </c>
      <c r="G686" s="114" t="s">
        <v>343</v>
      </c>
      <c r="H686" s="114"/>
      <c r="I686" s="114" t="s">
        <v>180</v>
      </c>
      <c r="J686" s="114">
        <v>1006004624</v>
      </c>
      <c r="K686" s="115">
        <v>45882</v>
      </c>
      <c r="L686" s="114" t="s">
        <v>52</v>
      </c>
      <c r="M686" s="114" t="s">
        <v>321</v>
      </c>
      <c r="N686" s="115">
        <v>46247</v>
      </c>
      <c r="O686" s="115" t="s">
        <v>21</v>
      </c>
      <c r="P686" s="115" t="s">
        <v>1301</v>
      </c>
      <c r="Q686" s="114" t="s">
        <v>9796</v>
      </c>
      <c r="R686" s="114" t="s">
        <v>9796</v>
      </c>
      <c r="S686" s="114" t="s">
        <v>9796</v>
      </c>
      <c r="T686" s="114" t="s">
        <v>52</v>
      </c>
      <c r="U686" s="874"/>
      <c r="V686" s="874"/>
      <c r="W686" s="114" t="s">
        <v>9796</v>
      </c>
      <c r="X686" s="114"/>
      <c r="Y686" s="875">
        <f t="shared" si="9"/>
        <v>7.0499999999999998E-3</v>
      </c>
    </row>
    <row r="687" spans="1:25" s="3" customFormat="1" ht="30" customHeight="1" x14ac:dyDescent="0.2">
      <c r="A687" s="210">
        <v>639</v>
      </c>
      <c r="B687" s="114" t="s">
        <v>10459</v>
      </c>
      <c r="C687" s="114" t="s">
        <v>10460</v>
      </c>
      <c r="D687" s="114" t="s">
        <v>323</v>
      </c>
      <c r="E687" s="873">
        <v>0.15048</v>
      </c>
      <c r="F687" s="114">
        <v>20</v>
      </c>
      <c r="G687" s="114" t="s">
        <v>382</v>
      </c>
      <c r="H687" s="114"/>
      <c r="I687" s="114" t="s">
        <v>180</v>
      </c>
      <c r="J687" s="114">
        <v>1006025174</v>
      </c>
      <c r="K687" s="115">
        <v>45910</v>
      </c>
      <c r="L687" s="114" t="s">
        <v>52</v>
      </c>
      <c r="M687" s="114" t="s">
        <v>321</v>
      </c>
      <c r="N687" s="115">
        <v>46275</v>
      </c>
      <c r="O687" s="115" t="s">
        <v>21</v>
      </c>
      <c r="P687" s="115" t="s">
        <v>1301</v>
      </c>
      <c r="Q687" s="114" t="s">
        <v>9796</v>
      </c>
      <c r="R687" s="114" t="s">
        <v>9796</v>
      </c>
      <c r="S687" s="114" t="s">
        <v>9796</v>
      </c>
      <c r="T687" s="114" t="s">
        <v>52</v>
      </c>
      <c r="U687" s="874"/>
      <c r="V687" s="874"/>
      <c r="W687" s="114" t="s">
        <v>9796</v>
      </c>
      <c r="X687" s="114"/>
      <c r="Y687" s="875">
        <f t="shared" si="9"/>
        <v>0.15048</v>
      </c>
    </row>
    <row r="688" spans="1:25" s="3" customFormat="1" ht="30" customHeight="1" x14ac:dyDescent="0.2">
      <c r="A688" s="210">
        <v>640</v>
      </c>
      <c r="B688" s="114" t="s">
        <v>9874</v>
      </c>
      <c r="C688" s="114" t="s">
        <v>9875</v>
      </c>
      <c r="D688" s="114" t="s">
        <v>327</v>
      </c>
      <c r="E688" s="873">
        <v>6.0000000000000001E-3</v>
      </c>
      <c r="F688" s="114">
        <v>0.23</v>
      </c>
      <c r="G688" s="114" t="s">
        <v>373</v>
      </c>
      <c r="H688" s="114"/>
      <c r="I688" s="114" t="s">
        <v>180</v>
      </c>
      <c r="J688" s="114">
        <v>1006006180</v>
      </c>
      <c r="K688" s="115">
        <v>45883</v>
      </c>
      <c r="L688" s="114" t="s">
        <v>52</v>
      </c>
      <c r="M688" s="114" t="s">
        <v>321</v>
      </c>
      <c r="N688" s="115">
        <v>46248</v>
      </c>
      <c r="O688" s="115" t="s">
        <v>21</v>
      </c>
      <c r="P688" s="115" t="s">
        <v>1301</v>
      </c>
      <c r="Q688" s="114" t="s">
        <v>9796</v>
      </c>
      <c r="R688" s="114" t="s">
        <v>9796</v>
      </c>
      <c r="S688" s="114" t="s">
        <v>9796</v>
      </c>
      <c r="T688" s="114" t="s">
        <v>52</v>
      </c>
      <c r="U688" s="874"/>
      <c r="V688" s="874"/>
      <c r="W688" s="114" t="s">
        <v>9796</v>
      </c>
      <c r="X688" s="114"/>
      <c r="Y688" s="875">
        <f t="shared" si="9"/>
        <v>6.0000000000000001E-3</v>
      </c>
    </row>
    <row r="689" spans="1:25" s="3" customFormat="1" ht="30" customHeight="1" x14ac:dyDescent="0.2">
      <c r="A689" s="210">
        <v>641</v>
      </c>
      <c r="B689" s="114" t="s">
        <v>10461</v>
      </c>
      <c r="C689" s="114" t="s">
        <v>10462</v>
      </c>
      <c r="D689" s="114" t="s">
        <v>323</v>
      </c>
      <c r="E689" s="873">
        <v>6.0000000000000001E-3</v>
      </c>
      <c r="F689" s="114">
        <v>0.23</v>
      </c>
      <c r="G689" s="114" t="s">
        <v>357</v>
      </c>
      <c r="H689" s="114"/>
      <c r="I689" s="114" t="s">
        <v>180</v>
      </c>
      <c r="J689" s="114">
        <v>1006041106</v>
      </c>
      <c r="K689" s="115">
        <v>45930</v>
      </c>
      <c r="L689" s="114" t="s">
        <v>52</v>
      </c>
      <c r="M689" s="114" t="s">
        <v>321</v>
      </c>
      <c r="N689" s="115">
        <v>46295</v>
      </c>
      <c r="O689" s="115" t="s">
        <v>21</v>
      </c>
      <c r="P689" s="115" t="s">
        <v>1301</v>
      </c>
      <c r="Q689" s="114" t="s">
        <v>9796</v>
      </c>
      <c r="R689" s="114" t="s">
        <v>9796</v>
      </c>
      <c r="S689" s="114" t="s">
        <v>9796</v>
      </c>
      <c r="T689" s="114" t="s">
        <v>52</v>
      </c>
      <c r="U689" s="874"/>
      <c r="V689" s="874"/>
      <c r="W689" s="114" t="s">
        <v>9796</v>
      </c>
      <c r="X689" s="114"/>
      <c r="Y689" s="875">
        <f t="shared" si="9"/>
        <v>6.0000000000000001E-3</v>
      </c>
    </row>
    <row r="690" spans="1:25" s="3" customFormat="1" ht="30" customHeight="1" x14ac:dyDescent="0.2">
      <c r="A690" s="210">
        <v>642</v>
      </c>
      <c r="B690" s="114" t="s">
        <v>9876</v>
      </c>
      <c r="C690" s="114" t="s">
        <v>9877</v>
      </c>
      <c r="D690" s="114" t="s">
        <v>322</v>
      </c>
      <c r="E690" s="873">
        <v>7.4999999999999997E-3</v>
      </c>
      <c r="F690" s="114">
        <v>0.23</v>
      </c>
      <c r="G690" s="114" t="s">
        <v>346</v>
      </c>
      <c r="H690" s="114"/>
      <c r="I690" s="114" t="s">
        <v>180</v>
      </c>
      <c r="J690" s="114">
        <v>1006012418</v>
      </c>
      <c r="K690" s="115">
        <v>45894</v>
      </c>
      <c r="L690" s="114" t="s">
        <v>52</v>
      </c>
      <c r="M690" s="114" t="s">
        <v>321</v>
      </c>
      <c r="N690" s="115">
        <v>46259</v>
      </c>
      <c r="O690" s="115" t="s">
        <v>21</v>
      </c>
      <c r="P690" s="115" t="s">
        <v>1301</v>
      </c>
      <c r="Q690" s="114" t="s">
        <v>9796</v>
      </c>
      <c r="R690" s="114" t="s">
        <v>9796</v>
      </c>
      <c r="S690" s="114" t="s">
        <v>9796</v>
      </c>
      <c r="T690" s="114" t="s">
        <v>52</v>
      </c>
      <c r="U690" s="874"/>
      <c r="V690" s="874"/>
      <c r="W690" s="114" t="s">
        <v>9796</v>
      </c>
      <c r="X690" s="114"/>
      <c r="Y690" s="875">
        <f t="shared" ref="Y690:Y753" si="10">E690</f>
        <v>7.4999999999999997E-3</v>
      </c>
    </row>
    <row r="691" spans="1:25" s="3" customFormat="1" ht="30" customHeight="1" x14ac:dyDescent="0.2">
      <c r="A691" s="210">
        <v>643</v>
      </c>
      <c r="B691" s="114" t="s">
        <v>9878</v>
      </c>
      <c r="C691" s="114" t="s">
        <v>9879</v>
      </c>
      <c r="D691" s="114" t="s">
        <v>323</v>
      </c>
      <c r="E691" s="873">
        <v>0.25419999999999998</v>
      </c>
      <c r="F691" s="114">
        <v>20</v>
      </c>
      <c r="G691" s="114" t="s">
        <v>357</v>
      </c>
      <c r="H691" s="114"/>
      <c r="I691" s="114" t="s">
        <v>180</v>
      </c>
      <c r="J691" s="114">
        <v>1006013262</v>
      </c>
      <c r="K691" s="115">
        <v>45895</v>
      </c>
      <c r="L691" s="114" t="s">
        <v>52</v>
      </c>
      <c r="M691" s="114" t="s">
        <v>321</v>
      </c>
      <c r="N691" s="115">
        <v>46260</v>
      </c>
      <c r="O691" s="115" t="s">
        <v>21</v>
      </c>
      <c r="P691" s="115" t="s">
        <v>1301</v>
      </c>
      <c r="Q691" s="114" t="s">
        <v>9796</v>
      </c>
      <c r="R691" s="114" t="s">
        <v>9796</v>
      </c>
      <c r="S691" s="114" t="s">
        <v>9796</v>
      </c>
      <c r="T691" s="114" t="s">
        <v>52</v>
      </c>
      <c r="U691" s="874"/>
      <c r="V691" s="874"/>
      <c r="W691" s="114" t="s">
        <v>9796</v>
      </c>
      <c r="X691" s="114"/>
      <c r="Y691" s="875">
        <f t="shared" si="10"/>
        <v>0.25419999999999998</v>
      </c>
    </row>
    <row r="692" spans="1:25" s="3" customFormat="1" ht="30" customHeight="1" x14ac:dyDescent="0.2">
      <c r="A692" s="210">
        <v>644</v>
      </c>
      <c r="B692" s="114" t="s">
        <v>9880</v>
      </c>
      <c r="C692" s="114" t="s">
        <v>9881</v>
      </c>
      <c r="D692" s="114" t="s">
        <v>323</v>
      </c>
      <c r="E692" s="873">
        <v>8.0000000000000002E-3</v>
      </c>
      <c r="F692" s="114">
        <v>0.4</v>
      </c>
      <c r="G692" s="114" t="s">
        <v>385</v>
      </c>
      <c r="H692" s="114"/>
      <c r="I692" s="114" t="s">
        <v>180</v>
      </c>
      <c r="J692" s="114">
        <v>1006006783</v>
      </c>
      <c r="K692" s="115">
        <v>45887</v>
      </c>
      <c r="L692" s="114" t="s">
        <v>52</v>
      </c>
      <c r="M692" s="114" t="s">
        <v>321</v>
      </c>
      <c r="N692" s="115">
        <v>46252</v>
      </c>
      <c r="O692" s="115" t="s">
        <v>21</v>
      </c>
      <c r="P692" s="115" t="s">
        <v>1301</v>
      </c>
      <c r="Q692" s="114" t="s">
        <v>9796</v>
      </c>
      <c r="R692" s="114" t="s">
        <v>9796</v>
      </c>
      <c r="S692" s="114" t="s">
        <v>9796</v>
      </c>
      <c r="T692" s="114" t="s">
        <v>52</v>
      </c>
      <c r="U692" s="874"/>
      <c r="V692" s="874"/>
      <c r="W692" s="114" t="s">
        <v>9796</v>
      </c>
      <c r="X692" s="114"/>
      <c r="Y692" s="875">
        <f t="shared" si="10"/>
        <v>8.0000000000000002E-3</v>
      </c>
    </row>
    <row r="693" spans="1:25" s="3" customFormat="1" ht="30" customHeight="1" x14ac:dyDescent="0.2">
      <c r="A693" s="210">
        <v>645</v>
      </c>
      <c r="B693" s="114" t="s">
        <v>9882</v>
      </c>
      <c r="C693" s="114" t="s">
        <v>9883</v>
      </c>
      <c r="D693" s="114" t="s">
        <v>323</v>
      </c>
      <c r="E693" s="873">
        <v>1.6160000000000001E-2</v>
      </c>
      <c r="F693" s="114">
        <v>0.4</v>
      </c>
      <c r="G693" s="114" t="s">
        <v>443</v>
      </c>
      <c r="H693" s="114"/>
      <c r="I693" s="114" t="s">
        <v>180</v>
      </c>
      <c r="J693" s="114">
        <v>1006013263</v>
      </c>
      <c r="K693" s="115">
        <v>45895</v>
      </c>
      <c r="L693" s="114" t="s">
        <v>52</v>
      </c>
      <c r="M693" s="114" t="s">
        <v>321</v>
      </c>
      <c r="N693" s="115">
        <v>46260</v>
      </c>
      <c r="O693" s="115" t="s">
        <v>21</v>
      </c>
      <c r="P693" s="115" t="s">
        <v>1301</v>
      </c>
      <c r="Q693" s="114" t="s">
        <v>9796</v>
      </c>
      <c r="R693" s="114" t="s">
        <v>9796</v>
      </c>
      <c r="S693" s="114" t="s">
        <v>9796</v>
      </c>
      <c r="T693" s="114" t="s">
        <v>52</v>
      </c>
      <c r="U693" s="874"/>
      <c r="V693" s="874"/>
      <c r="W693" s="114" t="s">
        <v>9796</v>
      </c>
      <c r="X693" s="114"/>
      <c r="Y693" s="875">
        <f t="shared" si="10"/>
        <v>1.6160000000000001E-2</v>
      </c>
    </row>
    <row r="694" spans="1:25" s="3" customFormat="1" ht="30" customHeight="1" x14ac:dyDescent="0.2">
      <c r="A694" s="210">
        <v>646</v>
      </c>
      <c r="B694" s="114" t="s">
        <v>9884</v>
      </c>
      <c r="C694" s="114" t="s">
        <v>9885</v>
      </c>
      <c r="D694" s="114" t="s">
        <v>323</v>
      </c>
      <c r="E694" s="873">
        <v>5.3E-3</v>
      </c>
      <c r="F694" s="114">
        <v>0.23</v>
      </c>
      <c r="G694" s="114" t="s">
        <v>349</v>
      </c>
      <c r="H694" s="114"/>
      <c r="I694" s="114" t="s">
        <v>180</v>
      </c>
      <c r="J694" s="114">
        <v>1006011228</v>
      </c>
      <c r="K694" s="115">
        <v>45891</v>
      </c>
      <c r="L694" s="114" t="s">
        <v>52</v>
      </c>
      <c r="M694" s="114" t="s">
        <v>321</v>
      </c>
      <c r="N694" s="115">
        <v>46256</v>
      </c>
      <c r="O694" s="115" t="s">
        <v>21</v>
      </c>
      <c r="P694" s="115" t="s">
        <v>1301</v>
      </c>
      <c r="Q694" s="114" t="s">
        <v>9796</v>
      </c>
      <c r="R694" s="114" t="s">
        <v>9796</v>
      </c>
      <c r="S694" s="114" t="s">
        <v>9796</v>
      </c>
      <c r="T694" s="114" t="s">
        <v>52</v>
      </c>
      <c r="U694" s="874"/>
      <c r="V694" s="874"/>
      <c r="W694" s="114" t="s">
        <v>9796</v>
      </c>
      <c r="X694" s="114"/>
      <c r="Y694" s="875">
        <f t="shared" si="10"/>
        <v>5.3E-3</v>
      </c>
    </row>
    <row r="695" spans="1:25" s="3" customFormat="1" ht="30" customHeight="1" x14ac:dyDescent="0.2">
      <c r="A695" s="210">
        <v>647</v>
      </c>
      <c r="B695" s="114" t="s">
        <v>9882</v>
      </c>
      <c r="C695" s="114" t="s">
        <v>9883</v>
      </c>
      <c r="D695" s="114" t="s">
        <v>323</v>
      </c>
      <c r="E695" s="873">
        <v>1.6160000000000001E-2</v>
      </c>
      <c r="F695" s="114">
        <v>0.4</v>
      </c>
      <c r="G695" s="114" t="s">
        <v>443</v>
      </c>
      <c r="H695" s="114"/>
      <c r="I695" s="114" t="s">
        <v>180</v>
      </c>
      <c r="J695" s="114">
        <v>1006013264</v>
      </c>
      <c r="K695" s="115">
        <v>45895</v>
      </c>
      <c r="L695" s="114" t="s">
        <v>52</v>
      </c>
      <c r="M695" s="114" t="s">
        <v>321</v>
      </c>
      <c r="N695" s="115">
        <v>46260</v>
      </c>
      <c r="O695" s="115" t="s">
        <v>21</v>
      </c>
      <c r="P695" s="115" t="s">
        <v>1301</v>
      </c>
      <c r="Q695" s="114" t="s">
        <v>9796</v>
      </c>
      <c r="R695" s="114" t="s">
        <v>9796</v>
      </c>
      <c r="S695" s="114" t="s">
        <v>9796</v>
      </c>
      <c r="T695" s="114" t="s">
        <v>52</v>
      </c>
      <c r="U695" s="874"/>
      <c r="V695" s="874"/>
      <c r="W695" s="114" t="s">
        <v>9796</v>
      </c>
      <c r="X695" s="114"/>
      <c r="Y695" s="875">
        <f t="shared" si="10"/>
        <v>1.6160000000000001E-2</v>
      </c>
    </row>
    <row r="696" spans="1:25" s="3" customFormat="1" ht="30" customHeight="1" x14ac:dyDescent="0.2">
      <c r="A696" s="210">
        <v>648</v>
      </c>
      <c r="B696" s="114" t="s">
        <v>9886</v>
      </c>
      <c r="C696" s="114" t="s">
        <v>9887</v>
      </c>
      <c r="D696" s="114" t="s">
        <v>323</v>
      </c>
      <c r="E696" s="873">
        <v>0.20499999999999999</v>
      </c>
      <c r="F696" s="114">
        <v>20</v>
      </c>
      <c r="G696" s="114" t="s">
        <v>382</v>
      </c>
      <c r="H696" s="114"/>
      <c r="I696" s="114" t="s">
        <v>180</v>
      </c>
      <c r="J696" s="114">
        <v>1006006975</v>
      </c>
      <c r="K696" s="115">
        <v>45887</v>
      </c>
      <c r="L696" s="114" t="s">
        <v>52</v>
      </c>
      <c r="M696" s="114" t="s">
        <v>321</v>
      </c>
      <c r="N696" s="115">
        <v>46252</v>
      </c>
      <c r="O696" s="115" t="s">
        <v>21</v>
      </c>
      <c r="P696" s="115" t="s">
        <v>1301</v>
      </c>
      <c r="Q696" s="114" t="s">
        <v>9796</v>
      </c>
      <c r="R696" s="114" t="s">
        <v>9796</v>
      </c>
      <c r="S696" s="114" t="s">
        <v>9796</v>
      </c>
      <c r="T696" s="114" t="s">
        <v>52</v>
      </c>
      <c r="U696" s="874"/>
      <c r="V696" s="874"/>
      <c r="W696" s="114" t="s">
        <v>9796</v>
      </c>
      <c r="X696" s="114"/>
      <c r="Y696" s="875">
        <f t="shared" si="10"/>
        <v>0.20499999999999999</v>
      </c>
    </row>
    <row r="697" spans="1:25" s="3" customFormat="1" ht="30" customHeight="1" x14ac:dyDescent="0.2">
      <c r="A697" s="210">
        <v>649</v>
      </c>
      <c r="B697" s="114" t="s">
        <v>10463</v>
      </c>
      <c r="C697" s="114" t="s">
        <v>10464</v>
      </c>
      <c r="D697" s="114" t="s">
        <v>326</v>
      </c>
      <c r="E697" s="873">
        <v>1.4999999999999999E-2</v>
      </c>
      <c r="F697" s="114">
        <v>0.4</v>
      </c>
      <c r="G697" s="114" t="s">
        <v>362</v>
      </c>
      <c r="H697" s="114"/>
      <c r="I697" s="114" t="s">
        <v>180</v>
      </c>
      <c r="J697" s="114">
        <v>1006038341</v>
      </c>
      <c r="K697" s="115">
        <v>45926</v>
      </c>
      <c r="L697" s="114" t="s">
        <v>52</v>
      </c>
      <c r="M697" s="114" t="s">
        <v>321</v>
      </c>
      <c r="N697" s="115">
        <v>46291</v>
      </c>
      <c r="O697" s="115" t="s">
        <v>21</v>
      </c>
      <c r="P697" s="115" t="s">
        <v>1301</v>
      </c>
      <c r="Q697" s="114" t="s">
        <v>9796</v>
      </c>
      <c r="R697" s="114" t="s">
        <v>9796</v>
      </c>
      <c r="S697" s="114" t="s">
        <v>9796</v>
      </c>
      <c r="T697" s="114" t="s">
        <v>52</v>
      </c>
      <c r="U697" s="874"/>
      <c r="V697" s="874"/>
      <c r="W697" s="114" t="s">
        <v>9796</v>
      </c>
      <c r="X697" s="114"/>
      <c r="Y697" s="875">
        <f t="shared" si="10"/>
        <v>1.4999999999999999E-2</v>
      </c>
    </row>
    <row r="698" spans="1:25" s="3" customFormat="1" ht="30" customHeight="1" x14ac:dyDescent="0.2">
      <c r="A698" s="210">
        <v>650</v>
      </c>
      <c r="B698" s="114" t="s">
        <v>9888</v>
      </c>
      <c r="C698" s="114" t="s">
        <v>9889</v>
      </c>
      <c r="D698" s="114" t="s">
        <v>327</v>
      </c>
      <c r="E698" s="873">
        <v>0.25419999999999998</v>
      </c>
      <c r="F698" s="114">
        <v>20</v>
      </c>
      <c r="G698" s="114" t="s">
        <v>904</v>
      </c>
      <c r="H698" s="114"/>
      <c r="I698" s="114" t="s">
        <v>180</v>
      </c>
      <c r="J698" s="114">
        <v>1006006141</v>
      </c>
      <c r="K698" s="115">
        <v>45883</v>
      </c>
      <c r="L698" s="114" t="s">
        <v>52</v>
      </c>
      <c r="M698" s="114" t="s">
        <v>321</v>
      </c>
      <c r="N698" s="115">
        <v>46248</v>
      </c>
      <c r="O698" s="115" t="s">
        <v>21</v>
      </c>
      <c r="P698" s="115" t="s">
        <v>1301</v>
      </c>
      <c r="Q698" s="114" t="s">
        <v>9796</v>
      </c>
      <c r="R698" s="114" t="s">
        <v>9796</v>
      </c>
      <c r="S698" s="114" t="s">
        <v>9796</v>
      </c>
      <c r="T698" s="114" t="s">
        <v>52</v>
      </c>
      <c r="U698" s="874"/>
      <c r="V698" s="874"/>
      <c r="W698" s="114" t="s">
        <v>9796</v>
      </c>
      <c r="X698" s="114"/>
      <c r="Y698" s="875">
        <f t="shared" si="10"/>
        <v>0.25419999999999998</v>
      </c>
    </row>
    <row r="699" spans="1:25" s="3" customFormat="1" ht="30" customHeight="1" x14ac:dyDescent="0.2">
      <c r="A699" s="210">
        <v>651</v>
      </c>
      <c r="B699" s="114" t="s">
        <v>9890</v>
      </c>
      <c r="C699" s="114" t="s">
        <v>9891</v>
      </c>
      <c r="D699" s="114" t="s">
        <v>324</v>
      </c>
      <c r="E699" s="873">
        <v>8.320000000000001E-3</v>
      </c>
      <c r="F699" s="114">
        <v>0.4</v>
      </c>
      <c r="G699" s="114" t="s">
        <v>376</v>
      </c>
      <c r="H699" s="114"/>
      <c r="I699" s="114" t="s">
        <v>180</v>
      </c>
      <c r="J699" s="114">
        <v>1006015455</v>
      </c>
      <c r="K699" s="115">
        <v>45897</v>
      </c>
      <c r="L699" s="114" t="s">
        <v>52</v>
      </c>
      <c r="M699" s="114" t="s">
        <v>321</v>
      </c>
      <c r="N699" s="115">
        <v>46262</v>
      </c>
      <c r="O699" s="115" t="s">
        <v>21</v>
      </c>
      <c r="P699" s="115" t="s">
        <v>1301</v>
      </c>
      <c r="Q699" s="114" t="s">
        <v>9796</v>
      </c>
      <c r="R699" s="114" t="s">
        <v>9796</v>
      </c>
      <c r="S699" s="114" t="s">
        <v>9796</v>
      </c>
      <c r="T699" s="114" t="s">
        <v>52</v>
      </c>
      <c r="U699" s="874"/>
      <c r="V699" s="874"/>
      <c r="W699" s="114" t="s">
        <v>9796</v>
      </c>
      <c r="X699" s="114"/>
      <c r="Y699" s="875">
        <f t="shared" si="10"/>
        <v>8.320000000000001E-3</v>
      </c>
    </row>
    <row r="700" spans="1:25" s="3" customFormat="1" ht="30" customHeight="1" x14ac:dyDescent="0.2">
      <c r="A700" s="210">
        <v>652</v>
      </c>
      <c r="B700" s="114" t="s">
        <v>9892</v>
      </c>
      <c r="C700" s="114" t="s">
        <v>9893</v>
      </c>
      <c r="D700" s="114" t="s">
        <v>322</v>
      </c>
      <c r="E700" s="873">
        <v>0.01</v>
      </c>
      <c r="F700" s="114">
        <v>0.4</v>
      </c>
      <c r="G700" s="114" t="s">
        <v>346</v>
      </c>
      <c r="H700" s="114"/>
      <c r="I700" s="114" t="s">
        <v>180</v>
      </c>
      <c r="J700" s="114">
        <v>1006013265</v>
      </c>
      <c r="K700" s="115">
        <v>45895</v>
      </c>
      <c r="L700" s="114" t="s">
        <v>52</v>
      </c>
      <c r="M700" s="114" t="s">
        <v>321</v>
      </c>
      <c r="N700" s="115">
        <v>46260</v>
      </c>
      <c r="O700" s="115" t="s">
        <v>21</v>
      </c>
      <c r="P700" s="115" t="s">
        <v>1301</v>
      </c>
      <c r="Q700" s="114" t="s">
        <v>9796</v>
      </c>
      <c r="R700" s="114" t="s">
        <v>9796</v>
      </c>
      <c r="S700" s="114" t="s">
        <v>9796</v>
      </c>
      <c r="T700" s="114" t="s">
        <v>52</v>
      </c>
      <c r="U700" s="874"/>
      <c r="V700" s="874"/>
      <c r="W700" s="114" t="s">
        <v>9796</v>
      </c>
      <c r="X700" s="114"/>
      <c r="Y700" s="875">
        <f t="shared" si="10"/>
        <v>0.01</v>
      </c>
    </row>
    <row r="701" spans="1:25" s="3" customFormat="1" ht="30" customHeight="1" x14ac:dyDescent="0.2">
      <c r="A701" s="210">
        <v>653</v>
      </c>
      <c r="B701" s="114" t="s">
        <v>9894</v>
      </c>
      <c r="C701" s="114" t="s">
        <v>9895</v>
      </c>
      <c r="D701" s="114" t="s">
        <v>325</v>
      </c>
      <c r="E701" s="873">
        <v>8.0000000000000002E-3</v>
      </c>
      <c r="F701" s="114">
        <v>0.23</v>
      </c>
      <c r="G701" s="114" t="s">
        <v>348</v>
      </c>
      <c r="H701" s="114"/>
      <c r="I701" s="114" t="s">
        <v>180</v>
      </c>
      <c r="J701" s="114">
        <v>1006016731</v>
      </c>
      <c r="K701" s="115">
        <v>45898</v>
      </c>
      <c r="L701" s="114" t="s">
        <v>52</v>
      </c>
      <c r="M701" s="114" t="s">
        <v>321</v>
      </c>
      <c r="N701" s="115">
        <v>46263</v>
      </c>
      <c r="O701" s="115" t="s">
        <v>21</v>
      </c>
      <c r="P701" s="115" t="s">
        <v>1301</v>
      </c>
      <c r="Q701" s="114" t="s">
        <v>9796</v>
      </c>
      <c r="R701" s="114" t="s">
        <v>9796</v>
      </c>
      <c r="S701" s="114" t="s">
        <v>9796</v>
      </c>
      <c r="T701" s="114" t="s">
        <v>52</v>
      </c>
      <c r="U701" s="874"/>
      <c r="V701" s="874"/>
      <c r="W701" s="114" t="s">
        <v>9796</v>
      </c>
      <c r="X701" s="114"/>
      <c r="Y701" s="875">
        <f t="shared" si="10"/>
        <v>8.0000000000000002E-3</v>
      </c>
    </row>
    <row r="702" spans="1:25" s="3" customFormat="1" ht="30" customHeight="1" x14ac:dyDescent="0.2">
      <c r="A702" s="210">
        <v>654</v>
      </c>
      <c r="B702" s="114" t="s">
        <v>9896</v>
      </c>
      <c r="C702" s="114" t="s">
        <v>9897</v>
      </c>
      <c r="D702" s="114" t="s">
        <v>323</v>
      </c>
      <c r="E702" s="873">
        <v>0.01</v>
      </c>
      <c r="F702" s="114">
        <v>0.4</v>
      </c>
      <c r="G702" s="114" t="s">
        <v>385</v>
      </c>
      <c r="H702" s="114"/>
      <c r="I702" s="114" t="s">
        <v>180</v>
      </c>
      <c r="J702" s="114">
        <v>1006005007</v>
      </c>
      <c r="K702" s="115">
        <v>45882</v>
      </c>
      <c r="L702" s="114" t="s">
        <v>52</v>
      </c>
      <c r="M702" s="114" t="s">
        <v>321</v>
      </c>
      <c r="N702" s="115">
        <v>46247</v>
      </c>
      <c r="O702" s="115" t="s">
        <v>21</v>
      </c>
      <c r="P702" s="115" t="s">
        <v>1301</v>
      </c>
      <c r="Q702" s="114" t="s">
        <v>9796</v>
      </c>
      <c r="R702" s="114" t="s">
        <v>9796</v>
      </c>
      <c r="S702" s="114" t="s">
        <v>9796</v>
      </c>
      <c r="T702" s="114" t="s">
        <v>52</v>
      </c>
      <c r="U702" s="874"/>
      <c r="V702" s="874"/>
      <c r="W702" s="114" t="s">
        <v>9796</v>
      </c>
      <c r="X702" s="114"/>
      <c r="Y702" s="875">
        <f t="shared" si="10"/>
        <v>0.01</v>
      </c>
    </row>
    <row r="703" spans="1:25" s="3" customFormat="1" ht="30" customHeight="1" x14ac:dyDescent="0.2">
      <c r="A703" s="210">
        <v>655</v>
      </c>
      <c r="B703" s="114" t="s">
        <v>9898</v>
      </c>
      <c r="C703" s="114" t="s">
        <v>9899</v>
      </c>
      <c r="D703" s="114" t="s">
        <v>323</v>
      </c>
      <c r="E703" s="873">
        <v>1.46E-2</v>
      </c>
      <c r="F703" s="114">
        <v>0.4</v>
      </c>
      <c r="G703" s="114" t="s">
        <v>370</v>
      </c>
      <c r="H703" s="114"/>
      <c r="I703" s="114" t="s">
        <v>180</v>
      </c>
      <c r="J703" s="114">
        <v>1006004595</v>
      </c>
      <c r="K703" s="115">
        <v>45882</v>
      </c>
      <c r="L703" s="114" t="s">
        <v>52</v>
      </c>
      <c r="M703" s="114" t="s">
        <v>321</v>
      </c>
      <c r="N703" s="115">
        <v>46247</v>
      </c>
      <c r="O703" s="115" t="s">
        <v>21</v>
      </c>
      <c r="P703" s="115" t="s">
        <v>1301</v>
      </c>
      <c r="Q703" s="114" t="s">
        <v>9796</v>
      </c>
      <c r="R703" s="114" t="s">
        <v>9796</v>
      </c>
      <c r="S703" s="114" t="s">
        <v>9796</v>
      </c>
      <c r="T703" s="114" t="s">
        <v>52</v>
      </c>
      <c r="U703" s="874"/>
      <c r="V703" s="874"/>
      <c r="W703" s="114" t="s">
        <v>9796</v>
      </c>
      <c r="X703" s="114"/>
      <c r="Y703" s="875">
        <f t="shared" si="10"/>
        <v>1.46E-2</v>
      </c>
    </row>
    <row r="704" spans="1:25" s="3" customFormat="1" ht="30" customHeight="1" x14ac:dyDescent="0.2">
      <c r="A704" s="210">
        <v>656</v>
      </c>
      <c r="B704" s="114" t="s">
        <v>10465</v>
      </c>
      <c r="C704" s="114" t="s">
        <v>10466</v>
      </c>
      <c r="D704" s="114" t="s">
        <v>324</v>
      </c>
      <c r="E704" s="873">
        <v>0.1</v>
      </c>
      <c r="F704" s="114">
        <v>0.4</v>
      </c>
      <c r="G704" s="114" t="s">
        <v>358</v>
      </c>
      <c r="H704" s="114"/>
      <c r="I704" s="114" t="s">
        <v>180</v>
      </c>
      <c r="J704" s="114">
        <v>1006041060</v>
      </c>
      <c r="K704" s="115">
        <v>45930</v>
      </c>
      <c r="L704" s="114" t="s">
        <v>52</v>
      </c>
      <c r="M704" s="114" t="s">
        <v>321</v>
      </c>
      <c r="N704" s="115">
        <v>46295</v>
      </c>
      <c r="O704" s="115" t="s">
        <v>21</v>
      </c>
      <c r="P704" s="115" t="s">
        <v>1301</v>
      </c>
      <c r="Q704" s="114" t="s">
        <v>9796</v>
      </c>
      <c r="R704" s="114" t="s">
        <v>9796</v>
      </c>
      <c r="S704" s="114" t="s">
        <v>9796</v>
      </c>
      <c r="T704" s="114" t="s">
        <v>52</v>
      </c>
      <c r="U704" s="874"/>
      <c r="V704" s="874"/>
      <c r="W704" s="114" t="s">
        <v>9796</v>
      </c>
      <c r="X704" s="114"/>
      <c r="Y704" s="875">
        <f t="shared" si="10"/>
        <v>0.1</v>
      </c>
    </row>
    <row r="705" spans="1:25" s="3" customFormat="1" ht="30" customHeight="1" x14ac:dyDescent="0.2">
      <c r="A705" s="210">
        <v>657</v>
      </c>
      <c r="B705" s="114" t="s">
        <v>9900</v>
      </c>
      <c r="C705" s="114" t="s">
        <v>9901</v>
      </c>
      <c r="D705" s="114" t="s">
        <v>322</v>
      </c>
      <c r="E705" s="873">
        <v>8.0000000000000002E-3</v>
      </c>
      <c r="F705" s="114">
        <v>0.23</v>
      </c>
      <c r="G705" s="114" t="s">
        <v>273</v>
      </c>
      <c r="H705" s="114"/>
      <c r="I705" s="114" t="s">
        <v>180</v>
      </c>
      <c r="J705" s="114">
        <v>1005999011</v>
      </c>
      <c r="K705" s="115">
        <v>45874</v>
      </c>
      <c r="L705" s="114" t="s">
        <v>52</v>
      </c>
      <c r="M705" s="114" t="s">
        <v>321</v>
      </c>
      <c r="N705" s="115">
        <v>46239</v>
      </c>
      <c r="O705" s="115" t="s">
        <v>21</v>
      </c>
      <c r="P705" s="115" t="s">
        <v>1301</v>
      </c>
      <c r="Q705" s="114" t="s">
        <v>9796</v>
      </c>
      <c r="R705" s="114" t="s">
        <v>9796</v>
      </c>
      <c r="S705" s="114" t="s">
        <v>9796</v>
      </c>
      <c r="T705" s="114" t="s">
        <v>52</v>
      </c>
      <c r="U705" s="874"/>
      <c r="V705" s="874"/>
      <c r="W705" s="114" t="s">
        <v>9796</v>
      </c>
      <c r="X705" s="114"/>
      <c r="Y705" s="875">
        <f t="shared" si="10"/>
        <v>8.0000000000000002E-3</v>
      </c>
    </row>
    <row r="706" spans="1:25" s="3" customFormat="1" ht="30" customHeight="1" x14ac:dyDescent="0.2">
      <c r="A706" s="210">
        <v>658</v>
      </c>
      <c r="B706" s="114" t="s">
        <v>9902</v>
      </c>
      <c r="C706" s="114" t="s">
        <v>9903</v>
      </c>
      <c r="D706" s="114" t="s">
        <v>322</v>
      </c>
      <c r="E706" s="873">
        <v>6.0000000000000001E-3</v>
      </c>
      <c r="F706" s="114">
        <v>0.23</v>
      </c>
      <c r="G706" s="114" t="s">
        <v>608</v>
      </c>
      <c r="H706" s="114"/>
      <c r="I706" s="114" t="s">
        <v>180</v>
      </c>
      <c r="J706" s="114">
        <v>1005999014</v>
      </c>
      <c r="K706" s="115">
        <v>45874</v>
      </c>
      <c r="L706" s="114" t="s">
        <v>52</v>
      </c>
      <c r="M706" s="114" t="s">
        <v>321</v>
      </c>
      <c r="N706" s="115">
        <v>46239</v>
      </c>
      <c r="O706" s="115" t="s">
        <v>21</v>
      </c>
      <c r="P706" s="115" t="s">
        <v>1301</v>
      </c>
      <c r="Q706" s="114" t="s">
        <v>9796</v>
      </c>
      <c r="R706" s="114" t="s">
        <v>9796</v>
      </c>
      <c r="S706" s="114" t="s">
        <v>9796</v>
      </c>
      <c r="T706" s="114" t="s">
        <v>52</v>
      </c>
      <c r="U706" s="874"/>
      <c r="V706" s="874"/>
      <c r="W706" s="114" t="s">
        <v>9796</v>
      </c>
      <c r="X706" s="114"/>
      <c r="Y706" s="875">
        <f t="shared" si="10"/>
        <v>6.0000000000000001E-3</v>
      </c>
    </row>
    <row r="707" spans="1:25" s="3" customFormat="1" ht="30" customHeight="1" x14ac:dyDescent="0.2">
      <c r="A707" s="210">
        <v>659</v>
      </c>
      <c r="B707" s="114" t="s">
        <v>10467</v>
      </c>
      <c r="C707" s="114" t="s">
        <v>10468</v>
      </c>
      <c r="D707" s="114" t="s">
        <v>323</v>
      </c>
      <c r="E707" s="873">
        <v>1.2E-2</v>
      </c>
      <c r="F707" s="114">
        <v>0.4</v>
      </c>
      <c r="G707" s="114" t="s">
        <v>357</v>
      </c>
      <c r="H707" s="114"/>
      <c r="I707" s="114" t="s">
        <v>180</v>
      </c>
      <c r="J707" s="114">
        <v>1006040986</v>
      </c>
      <c r="K707" s="115">
        <v>45930</v>
      </c>
      <c r="L707" s="114" t="s">
        <v>52</v>
      </c>
      <c r="M707" s="114" t="s">
        <v>321</v>
      </c>
      <c r="N707" s="115">
        <v>46295</v>
      </c>
      <c r="O707" s="115" t="s">
        <v>21</v>
      </c>
      <c r="P707" s="115" t="s">
        <v>1301</v>
      </c>
      <c r="Q707" s="114" t="s">
        <v>9796</v>
      </c>
      <c r="R707" s="114" t="s">
        <v>9796</v>
      </c>
      <c r="S707" s="114" t="s">
        <v>9796</v>
      </c>
      <c r="T707" s="114" t="s">
        <v>52</v>
      </c>
      <c r="U707" s="874"/>
      <c r="V707" s="874"/>
      <c r="W707" s="114" t="s">
        <v>9796</v>
      </c>
      <c r="X707" s="114"/>
      <c r="Y707" s="875">
        <f t="shared" si="10"/>
        <v>1.2E-2</v>
      </c>
    </row>
    <row r="708" spans="1:25" s="3" customFormat="1" ht="30" customHeight="1" x14ac:dyDescent="0.2">
      <c r="A708" s="210">
        <v>660</v>
      </c>
      <c r="B708" s="114" t="s">
        <v>10469</v>
      </c>
      <c r="C708" s="114" t="s">
        <v>10470</v>
      </c>
      <c r="D708" s="114" t="s">
        <v>327</v>
      </c>
      <c r="E708" s="873">
        <v>8.0000000000000002E-3</v>
      </c>
      <c r="F708" s="114">
        <v>0.23</v>
      </c>
      <c r="G708" s="114" t="s">
        <v>2293</v>
      </c>
      <c r="H708" s="114"/>
      <c r="I708" s="114" t="s">
        <v>180</v>
      </c>
      <c r="J708" s="114">
        <v>1006030745</v>
      </c>
      <c r="K708" s="115">
        <v>45917</v>
      </c>
      <c r="L708" s="114" t="s">
        <v>52</v>
      </c>
      <c r="M708" s="114" t="s">
        <v>321</v>
      </c>
      <c r="N708" s="115">
        <v>46282</v>
      </c>
      <c r="O708" s="115" t="s">
        <v>21</v>
      </c>
      <c r="P708" s="115" t="s">
        <v>1301</v>
      </c>
      <c r="Q708" s="114" t="s">
        <v>9796</v>
      </c>
      <c r="R708" s="114" t="s">
        <v>9796</v>
      </c>
      <c r="S708" s="114" t="s">
        <v>9796</v>
      </c>
      <c r="T708" s="114" t="s">
        <v>52</v>
      </c>
      <c r="U708" s="874"/>
      <c r="V708" s="874"/>
      <c r="W708" s="114" t="s">
        <v>9796</v>
      </c>
      <c r="X708" s="114"/>
      <c r="Y708" s="875">
        <f t="shared" si="10"/>
        <v>8.0000000000000002E-3</v>
      </c>
    </row>
    <row r="709" spans="1:25" s="3" customFormat="1" ht="30" customHeight="1" x14ac:dyDescent="0.2">
      <c r="A709" s="210">
        <v>661</v>
      </c>
      <c r="B709" s="114" t="s">
        <v>10471</v>
      </c>
      <c r="C709" s="114" t="s">
        <v>10472</v>
      </c>
      <c r="D709" s="114" t="s">
        <v>326</v>
      </c>
      <c r="E709" s="873">
        <v>6.0000000000000001E-3</v>
      </c>
      <c r="F709" s="114">
        <v>0.4</v>
      </c>
      <c r="G709" s="114" t="s">
        <v>363</v>
      </c>
      <c r="H709" s="114"/>
      <c r="I709" s="114" t="s">
        <v>180</v>
      </c>
      <c r="J709" s="114">
        <v>1006019005</v>
      </c>
      <c r="K709" s="115">
        <v>45902</v>
      </c>
      <c r="L709" s="114" t="s">
        <v>52</v>
      </c>
      <c r="M709" s="114" t="s">
        <v>321</v>
      </c>
      <c r="N709" s="115">
        <v>46267</v>
      </c>
      <c r="O709" s="115" t="s">
        <v>21</v>
      </c>
      <c r="P709" s="115" t="s">
        <v>1301</v>
      </c>
      <c r="Q709" s="114" t="s">
        <v>9796</v>
      </c>
      <c r="R709" s="114" t="s">
        <v>9796</v>
      </c>
      <c r="S709" s="114" t="s">
        <v>9796</v>
      </c>
      <c r="T709" s="114" t="s">
        <v>52</v>
      </c>
      <c r="U709" s="874"/>
      <c r="V709" s="874"/>
      <c r="W709" s="114" t="s">
        <v>9796</v>
      </c>
      <c r="X709" s="114"/>
      <c r="Y709" s="875">
        <f t="shared" si="10"/>
        <v>6.0000000000000001E-3</v>
      </c>
    </row>
    <row r="710" spans="1:25" s="3" customFormat="1" ht="30" customHeight="1" x14ac:dyDescent="0.2">
      <c r="A710" s="210">
        <v>662</v>
      </c>
      <c r="B710" s="114" t="s">
        <v>10473</v>
      </c>
      <c r="C710" s="114" t="s">
        <v>10474</v>
      </c>
      <c r="D710" s="114" t="s">
        <v>324</v>
      </c>
      <c r="E710" s="873">
        <v>8.0000000000000002E-3</v>
      </c>
      <c r="F710" s="114">
        <v>0.23</v>
      </c>
      <c r="G710" s="114" t="s">
        <v>5694</v>
      </c>
      <c r="H710" s="114"/>
      <c r="I710" s="114" t="s">
        <v>180</v>
      </c>
      <c r="J710" s="114">
        <v>1006024379</v>
      </c>
      <c r="K710" s="115">
        <v>45909</v>
      </c>
      <c r="L710" s="114" t="s">
        <v>52</v>
      </c>
      <c r="M710" s="114" t="s">
        <v>321</v>
      </c>
      <c r="N710" s="115">
        <v>46274</v>
      </c>
      <c r="O710" s="115" t="s">
        <v>21</v>
      </c>
      <c r="P710" s="115" t="s">
        <v>1301</v>
      </c>
      <c r="Q710" s="114" t="s">
        <v>9796</v>
      </c>
      <c r="R710" s="114" t="s">
        <v>9796</v>
      </c>
      <c r="S710" s="114" t="s">
        <v>9796</v>
      </c>
      <c r="T710" s="114" t="s">
        <v>52</v>
      </c>
      <c r="U710" s="874"/>
      <c r="V710" s="874"/>
      <c r="W710" s="114" t="s">
        <v>9796</v>
      </c>
      <c r="X710" s="114"/>
      <c r="Y710" s="875">
        <f t="shared" si="10"/>
        <v>8.0000000000000002E-3</v>
      </c>
    </row>
    <row r="711" spans="1:25" s="3" customFormat="1" ht="30" customHeight="1" x14ac:dyDescent="0.2">
      <c r="A711" s="210">
        <v>663</v>
      </c>
      <c r="B711" s="114" t="s">
        <v>9904</v>
      </c>
      <c r="C711" s="114" t="s">
        <v>9905</v>
      </c>
      <c r="D711" s="114" t="s">
        <v>323</v>
      </c>
      <c r="E711" s="873">
        <v>0.01</v>
      </c>
      <c r="F711" s="114">
        <v>0.4</v>
      </c>
      <c r="G711" s="114" t="s">
        <v>386</v>
      </c>
      <c r="H711" s="114"/>
      <c r="I711" s="114" t="s">
        <v>180</v>
      </c>
      <c r="J711" s="114">
        <v>1006015116</v>
      </c>
      <c r="K711" s="115">
        <v>45896</v>
      </c>
      <c r="L711" s="114" t="s">
        <v>52</v>
      </c>
      <c r="M711" s="114" t="s">
        <v>321</v>
      </c>
      <c r="N711" s="115">
        <v>46261</v>
      </c>
      <c r="O711" s="115" t="s">
        <v>21</v>
      </c>
      <c r="P711" s="115" t="s">
        <v>1301</v>
      </c>
      <c r="Q711" s="114" t="s">
        <v>9796</v>
      </c>
      <c r="R711" s="114" t="s">
        <v>9796</v>
      </c>
      <c r="S711" s="114" t="s">
        <v>9796</v>
      </c>
      <c r="T711" s="114" t="s">
        <v>52</v>
      </c>
      <c r="U711" s="874"/>
      <c r="V711" s="874"/>
      <c r="W711" s="114" t="s">
        <v>9796</v>
      </c>
      <c r="X711" s="114"/>
      <c r="Y711" s="875">
        <f t="shared" si="10"/>
        <v>0.01</v>
      </c>
    </row>
    <row r="712" spans="1:25" s="3" customFormat="1" ht="30" customHeight="1" x14ac:dyDescent="0.2">
      <c r="A712" s="210">
        <v>664</v>
      </c>
      <c r="B712" s="114" t="s">
        <v>9906</v>
      </c>
      <c r="C712" s="114" t="s">
        <v>9907</v>
      </c>
      <c r="D712" s="114" t="s">
        <v>326</v>
      </c>
      <c r="E712" s="873">
        <v>0.26</v>
      </c>
      <c r="F712" s="114">
        <v>20</v>
      </c>
      <c r="G712" s="114" t="s">
        <v>739</v>
      </c>
      <c r="H712" s="114"/>
      <c r="I712" s="114" t="s">
        <v>180</v>
      </c>
      <c r="J712" s="114">
        <v>1006013037</v>
      </c>
      <c r="K712" s="115">
        <v>45894</v>
      </c>
      <c r="L712" s="114" t="s">
        <v>52</v>
      </c>
      <c r="M712" s="114" t="s">
        <v>321</v>
      </c>
      <c r="N712" s="115">
        <v>46259</v>
      </c>
      <c r="O712" s="115" t="s">
        <v>21</v>
      </c>
      <c r="P712" s="115" t="s">
        <v>1301</v>
      </c>
      <c r="Q712" s="114" t="s">
        <v>9796</v>
      </c>
      <c r="R712" s="114" t="s">
        <v>9796</v>
      </c>
      <c r="S712" s="114" t="s">
        <v>9796</v>
      </c>
      <c r="T712" s="114" t="s">
        <v>52</v>
      </c>
      <c r="U712" s="874"/>
      <c r="V712" s="874"/>
      <c r="W712" s="114" t="s">
        <v>9796</v>
      </c>
      <c r="X712" s="114"/>
      <c r="Y712" s="875">
        <f t="shared" si="10"/>
        <v>0.26</v>
      </c>
    </row>
    <row r="713" spans="1:25" s="3" customFormat="1" ht="30" customHeight="1" x14ac:dyDescent="0.2">
      <c r="A713" s="210">
        <v>665</v>
      </c>
      <c r="B713" s="114" t="s">
        <v>9908</v>
      </c>
      <c r="C713" s="114" t="s">
        <v>9909</v>
      </c>
      <c r="D713" s="114" t="s">
        <v>326</v>
      </c>
      <c r="E713" s="873">
        <v>8.0000000000000002E-3</v>
      </c>
      <c r="F713" s="114">
        <v>0.23</v>
      </c>
      <c r="G713" s="114" t="s">
        <v>731</v>
      </c>
      <c r="H713" s="114"/>
      <c r="I713" s="114" t="s">
        <v>180</v>
      </c>
      <c r="J713" s="114">
        <v>1006005014</v>
      </c>
      <c r="K713" s="115">
        <v>45882</v>
      </c>
      <c r="L713" s="114" t="s">
        <v>52</v>
      </c>
      <c r="M713" s="114" t="s">
        <v>321</v>
      </c>
      <c r="N713" s="115">
        <v>46247</v>
      </c>
      <c r="O713" s="115" t="s">
        <v>21</v>
      </c>
      <c r="P713" s="115" t="s">
        <v>1301</v>
      </c>
      <c r="Q713" s="114" t="s">
        <v>9796</v>
      </c>
      <c r="R713" s="114" t="s">
        <v>9796</v>
      </c>
      <c r="S713" s="114" t="s">
        <v>9796</v>
      </c>
      <c r="T713" s="114" t="s">
        <v>52</v>
      </c>
      <c r="U713" s="874"/>
      <c r="V713" s="874"/>
      <c r="W713" s="114" t="s">
        <v>9796</v>
      </c>
      <c r="X713" s="114"/>
      <c r="Y713" s="875">
        <f t="shared" si="10"/>
        <v>8.0000000000000002E-3</v>
      </c>
    </row>
    <row r="714" spans="1:25" s="3" customFormat="1" ht="30" customHeight="1" x14ac:dyDescent="0.2">
      <c r="A714" s="210">
        <v>666</v>
      </c>
      <c r="B714" s="114" t="s">
        <v>10475</v>
      </c>
      <c r="C714" s="114" t="s">
        <v>10476</v>
      </c>
      <c r="D714" s="114" t="s">
        <v>326</v>
      </c>
      <c r="E714" s="873">
        <v>6.3699999999999998E-3</v>
      </c>
      <c r="F714" s="114">
        <v>0.23</v>
      </c>
      <c r="G714" s="114" t="s">
        <v>362</v>
      </c>
      <c r="H714" s="114"/>
      <c r="I714" s="114" t="s">
        <v>180</v>
      </c>
      <c r="J714" s="114">
        <v>1006029696</v>
      </c>
      <c r="K714" s="115">
        <v>45916</v>
      </c>
      <c r="L714" s="114" t="s">
        <v>52</v>
      </c>
      <c r="M714" s="114" t="s">
        <v>321</v>
      </c>
      <c r="N714" s="115">
        <v>46281</v>
      </c>
      <c r="O714" s="115" t="s">
        <v>21</v>
      </c>
      <c r="P714" s="115" t="s">
        <v>1301</v>
      </c>
      <c r="Q714" s="114" t="s">
        <v>9796</v>
      </c>
      <c r="R714" s="114" t="s">
        <v>9796</v>
      </c>
      <c r="S714" s="114" t="s">
        <v>9796</v>
      </c>
      <c r="T714" s="114" t="s">
        <v>52</v>
      </c>
      <c r="U714" s="874"/>
      <c r="V714" s="874"/>
      <c r="W714" s="114" t="s">
        <v>9796</v>
      </c>
      <c r="X714" s="114"/>
      <c r="Y714" s="875">
        <f t="shared" si="10"/>
        <v>6.3699999999999998E-3</v>
      </c>
    </row>
    <row r="715" spans="1:25" s="3" customFormat="1" ht="30" customHeight="1" x14ac:dyDescent="0.2">
      <c r="A715" s="210">
        <v>667</v>
      </c>
      <c r="B715" s="114" t="s">
        <v>10477</v>
      </c>
      <c r="C715" s="114" t="s">
        <v>10478</v>
      </c>
      <c r="D715" s="114" t="s">
        <v>326</v>
      </c>
      <c r="E715" s="873">
        <v>0.01</v>
      </c>
      <c r="F715" s="114">
        <v>0.23</v>
      </c>
      <c r="G715" s="114" t="s">
        <v>2779</v>
      </c>
      <c r="H715" s="114"/>
      <c r="I715" s="114" t="s">
        <v>180</v>
      </c>
      <c r="J715" s="114">
        <v>1006037869</v>
      </c>
      <c r="K715" s="115">
        <v>45925</v>
      </c>
      <c r="L715" s="114" t="s">
        <v>52</v>
      </c>
      <c r="M715" s="114" t="s">
        <v>321</v>
      </c>
      <c r="N715" s="115">
        <v>46290</v>
      </c>
      <c r="O715" s="115" t="s">
        <v>21</v>
      </c>
      <c r="P715" s="115" t="s">
        <v>1301</v>
      </c>
      <c r="Q715" s="114" t="s">
        <v>9796</v>
      </c>
      <c r="R715" s="114" t="s">
        <v>9796</v>
      </c>
      <c r="S715" s="114" t="s">
        <v>9796</v>
      </c>
      <c r="T715" s="114" t="s">
        <v>52</v>
      </c>
      <c r="U715" s="874"/>
      <c r="V715" s="874"/>
      <c r="W715" s="114" t="s">
        <v>9796</v>
      </c>
      <c r="X715" s="114"/>
      <c r="Y715" s="875">
        <f t="shared" si="10"/>
        <v>0.01</v>
      </c>
    </row>
    <row r="716" spans="1:25" s="3" customFormat="1" ht="30" customHeight="1" x14ac:dyDescent="0.2">
      <c r="A716" s="210">
        <v>668</v>
      </c>
      <c r="B716" s="114" t="s">
        <v>10479</v>
      </c>
      <c r="C716" s="114" t="s">
        <v>10480</v>
      </c>
      <c r="D716" s="114" t="s">
        <v>323</v>
      </c>
      <c r="E716" s="873">
        <v>0.01</v>
      </c>
      <c r="F716" s="114">
        <v>0.4</v>
      </c>
      <c r="G716" s="114" t="s">
        <v>370</v>
      </c>
      <c r="H716" s="114"/>
      <c r="I716" s="114" t="s">
        <v>180</v>
      </c>
      <c r="J716" s="114">
        <v>1006029291</v>
      </c>
      <c r="K716" s="115">
        <v>45915</v>
      </c>
      <c r="L716" s="114" t="s">
        <v>52</v>
      </c>
      <c r="M716" s="114" t="s">
        <v>321</v>
      </c>
      <c r="N716" s="115">
        <v>46280</v>
      </c>
      <c r="O716" s="115" t="s">
        <v>21</v>
      </c>
      <c r="P716" s="115" t="s">
        <v>1301</v>
      </c>
      <c r="Q716" s="114" t="s">
        <v>9796</v>
      </c>
      <c r="R716" s="114" t="s">
        <v>9796</v>
      </c>
      <c r="S716" s="114" t="s">
        <v>9796</v>
      </c>
      <c r="T716" s="114" t="s">
        <v>52</v>
      </c>
      <c r="U716" s="874"/>
      <c r="V716" s="874"/>
      <c r="W716" s="114" t="s">
        <v>9796</v>
      </c>
      <c r="X716" s="114"/>
      <c r="Y716" s="875">
        <f t="shared" si="10"/>
        <v>0.01</v>
      </c>
    </row>
    <row r="717" spans="1:25" s="3" customFormat="1" ht="30" customHeight="1" x14ac:dyDescent="0.2">
      <c r="A717" s="210">
        <v>669</v>
      </c>
      <c r="B717" s="114" t="s">
        <v>10481</v>
      </c>
      <c r="C717" s="114" t="s">
        <v>10482</v>
      </c>
      <c r="D717" s="114" t="s">
        <v>324</v>
      </c>
      <c r="E717" s="873">
        <v>8.0000000000000002E-3</v>
      </c>
      <c r="F717" s="114">
        <v>0.23</v>
      </c>
      <c r="G717" s="114" t="s">
        <v>344</v>
      </c>
      <c r="H717" s="114"/>
      <c r="I717" s="114" t="s">
        <v>180</v>
      </c>
      <c r="J717" s="114">
        <v>1006034372</v>
      </c>
      <c r="K717" s="115">
        <v>45922</v>
      </c>
      <c r="L717" s="114" t="s">
        <v>52</v>
      </c>
      <c r="M717" s="114" t="s">
        <v>321</v>
      </c>
      <c r="N717" s="115">
        <v>46287</v>
      </c>
      <c r="O717" s="115" t="s">
        <v>21</v>
      </c>
      <c r="P717" s="115" t="s">
        <v>1301</v>
      </c>
      <c r="Q717" s="114" t="s">
        <v>9796</v>
      </c>
      <c r="R717" s="114" t="s">
        <v>9796</v>
      </c>
      <c r="S717" s="114" t="s">
        <v>9796</v>
      </c>
      <c r="T717" s="114" t="s">
        <v>52</v>
      </c>
      <c r="U717" s="874"/>
      <c r="V717" s="874"/>
      <c r="W717" s="114" t="s">
        <v>9796</v>
      </c>
      <c r="X717" s="114"/>
      <c r="Y717" s="875">
        <f t="shared" si="10"/>
        <v>8.0000000000000002E-3</v>
      </c>
    </row>
    <row r="718" spans="1:25" s="3" customFormat="1" ht="30" customHeight="1" x14ac:dyDescent="0.2">
      <c r="A718" s="210">
        <v>670</v>
      </c>
      <c r="B718" s="114" t="s">
        <v>10483</v>
      </c>
      <c r="C718" s="114" t="s">
        <v>10484</v>
      </c>
      <c r="D718" s="114" t="s">
        <v>326</v>
      </c>
      <c r="E718" s="873">
        <v>1.4999999999999999E-2</v>
      </c>
      <c r="F718" s="114">
        <v>0.4</v>
      </c>
      <c r="G718" s="114" t="s">
        <v>342</v>
      </c>
      <c r="H718" s="114"/>
      <c r="I718" s="114" t="s">
        <v>180</v>
      </c>
      <c r="J718" s="114">
        <v>1006028652</v>
      </c>
      <c r="K718" s="115">
        <v>45915</v>
      </c>
      <c r="L718" s="114" t="s">
        <v>52</v>
      </c>
      <c r="M718" s="114" t="s">
        <v>321</v>
      </c>
      <c r="N718" s="115">
        <v>46280</v>
      </c>
      <c r="O718" s="115" t="s">
        <v>21</v>
      </c>
      <c r="P718" s="115" t="s">
        <v>1301</v>
      </c>
      <c r="Q718" s="114" t="s">
        <v>9796</v>
      </c>
      <c r="R718" s="114" t="s">
        <v>9796</v>
      </c>
      <c r="S718" s="114" t="s">
        <v>9796</v>
      </c>
      <c r="T718" s="114" t="s">
        <v>52</v>
      </c>
      <c r="U718" s="874"/>
      <c r="V718" s="874"/>
      <c r="W718" s="114" t="s">
        <v>9796</v>
      </c>
      <c r="X718" s="114"/>
      <c r="Y718" s="875">
        <f t="shared" si="10"/>
        <v>1.4999999999999999E-2</v>
      </c>
    </row>
    <row r="719" spans="1:25" s="3" customFormat="1" ht="30" customHeight="1" x14ac:dyDescent="0.2">
      <c r="A719" s="210">
        <v>671</v>
      </c>
      <c r="B719" s="114" t="s">
        <v>9911</v>
      </c>
      <c r="C719" s="114" t="s">
        <v>9912</v>
      </c>
      <c r="D719" s="114" t="s">
        <v>326</v>
      </c>
      <c r="E719" s="873">
        <v>8.0000000000000002E-3</v>
      </c>
      <c r="F719" s="114">
        <v>0.23</v>
      </c>
      <c r="G719" s="114" t="s">
        <v>731</v>
      </c>
      <c r="H719" s="114"/>
      <c r="I719" s="114" t="s">
        <v>180</v>
      </c>
      <c r="J719" s="114">
        <v>1006014202</v>
      </c>
      <c r="K719" s="115">
        <v>45895</v>
      </c>
      <c r="L719" s="114" t="s">
        <v>52</v>
      </c>
      <c r="M719" s="114" t="s">
        <v>321</v>
      </c>
      <c r="N719" s="115">
        <v>46260</v>
      </c>
      <c r="O719" s="115" t="s">
        <v>21</v>
      </c>
      <c r="P719" s="115" t="s">
        <v>1301</v>
      </c>
      <c r="Q719" s="114" t="s">
        <v>9796</v>
      </c>
      <c r="R719" s="114" t="s">
        <v>9796</v>
      </c>
      <c r="S719" s="114" t="s">
        <v>9796</v>
      </c>
      <c r="T719" s="114" t="s">
        <v>52</v>
      </c>
      <c r="U719" s="874"/>
      <c r="V719" s="874"/>
      <c r="W719" s="114" t="s">
        <v>9796</v>
      </c>
      <c r="X719" s="114"/>
      <c r="Y719" s="875">
        <f t="shared" si="10"/>
        <v>8.0000000000000002E-3</v>
      </c>
    </row>
    <row r="720" spans="1:25" s="3" customFormat="1" ht="30" customHeight="1" x14ac:dyDescent="0.2">
      <c r="A720" s="210">
        <v>672</v>
      </c>
      <c r="B720" s="114" t="s">
        <v>10485</v>
      </c>
      <c r="C720" s="114" t="s">
        <v>10486</v>
      </c>
      <c r="D720" s="114" t="s">
        <v>326</v>
      </c>
      <c r="E720" s="873">
        <v>0.01</v>
      </c>
      <c r="F720" s="114">
        <v>0.4</v>
      </c>
      <c r="G720" s="114" t="s">
        <v>2774</v>
      </c>
      <c r="H720" s="114"/>
      <c r="I720" s="114" t="s">
        <v>180</v>
      </c>
      <c r="J720" s="114">
        <v>1006026092</v>
      </c>
      <c r="K720" s="115">
        <v>45911</v>
      </c>
      <c r="L720" s="114" t="s">
        <v>52</v>
      </c>
      <c r="M720" s="114" t="s">
        <v>321</v>
      </c>
      <c r="N720" s="115">
        <v>46276</v>
      </c>
      <c r="O720" s="115" t="s">
        <v>21</v>
      </c>
      <c r="P720" s="115" t="s">
        <v>1301</v>
      </c>
      <c r="Q720" s="114" t="s">
        <v>9796</v>
      </c>
      <c r="R720" s="114" t="s">
        <v>9796</v>
      </c>
      <c r="S720" s="114" t="s">
        <v>9796</v>
      </c>
      <c r="T720" s="114" t="s">
        <v>52</v>
      </c>
      <c r="U720" s="874"/>
      <c r="V720" s="874"/>
      <c r="W720" s="114" t="s">
        <v>9796</v>
      </c>
      <c r="X720" s="114"/>
      <c r="Y720" s="875">
        <f t="shared" si="10"/>
        <v>0.01</v>
      </c>
    </row>
    <row r="721" spans="1:25" s="3" customFormat="1" ht="30" customHeight="1" x14ac:dyDescent="0.2">
      <c r="A721" s="210">
        <v>673</v>
      </c>
      <c r="B721" s="114" t="s">
        <v>9913</v>
      </c>
      <c r="C721" s="114" t="s">
        <v>9914</v>
      </c>
      <c r="D721" s="114" t="s">
        <v>323</v>
      </c>
      <c r="E721" s="873">
        <v>0.02</v>
      </c>
      <c r="F721" s="114">
        <v>0.4</v>
      </c>
      <c r="G721" s="114" t="s">
        <v>370</v>
      </c>
      <c r="H721" s="114"/>
      <c r="I721" s="114" t="s">
        <v>180</v>
      </c>
      <c r="J721" s="114">
        <v>1006015688</v>
      </c>
      <c r="K721" s="115">
        <v>45897</v>
      </c>
      <c r="L721" s="114" t="s">
        <v>52</v>
      </c>
      <c r="M721" s="114" t="s">
        <v>321</v>
      </c>
      <c r="N721" s="115">
        <v>46262</v>
      </c>
      <c r="O721" s="115" t="s">
        <v>21</v>
      </c>
      <c r="P721" s="115" t="s">
        <v>1301</v>
      </c>
      <c r="Q721" s="114" t="s">
        <v>9796</v>
      </c>
      <c r="R721" s="114" t="s">
        <v>9796</v>
      </c>
      <c r="S721" s="114" t="s">
        <v>9796</v>
      </c>
      <c r="T721" s="114" t="s">
        <v>52</v>
      </c>
      <c r="U721" s="874"/>
      <c r="V721" s="874"/>
      <c r="W721" s="114" t="s">
        <v>9796</v>
      </c>
      <c r="X721" s="114"/>
      <c r="Y721" s="875">
        <f t="shared" si="10"/>
        <v>0.02</v>
      </c>
    </row>
    <row r="722" spans="1:25" s="3" customFormat="1" ht="30" customHeight="1" x14ac:dyDescent="0.2">
      <c r="A722" s="210">
        <v>674</v>
      </c>
      <c r="B722" s="114" t="s">
        <v>9915</v>
      </c>
      <c r="C722" s="114" t="s">
        <v>9916</v>
      </c>
      <c r="D722" s="114" t="s">
        <v>322</v>
      </c>
      <c r="E722" s="873">
        <v>9.7899999999999984E-3</v>
      </c>
      <c r="F722" s="114">
        <v>0.4</v>
      </c>
      <c r="G722" s="114" t="s">
        <v>9949</v>
      </c>
      <c r="H722" s="114"/>
      <c r="I722" s="114" t="s">
        <v>180</v>
      </c>
      <c r="J722" s="114">
        <v>1006016239</v>
      </c>
      <c r="K722" s="115">
        <v>45897</v>
      </c>
      <c r="L722" s="114" t="s">
        <v>52</v>
      </c>
      <c r="M722" s="114" t="s">
        <v>321</v>
      </c>
      <c r="N722" s="115">
        <v>46262</v>
      </c>
      <c r="O722" s="115" t="s">
        <v>21</v>
      </c>
      <c r="P722" s="115" t="s">
        <v>1301</v>
      </c>
      <c r="Q722" s="114" t="s">
        <v>9796</v>
      </c>
      <c r="R722" s="114" t="s">
        <v>9796</v>
      </c>
      <c r="S722" s="114" t="s">
        <v>9796</v>
      </c>
      <c r="T722" s="114" t="s">
        <v>52</v>
      </c>
      <c r="U722" s="874"/>
      <c r="V722" s="874"/>
      <c r="W722" s="114" t="s">
        <v>9796</v>
      </c>
      <c r="X722" s="114"/>
      <c r="Y722" s="875">
        <f t="shared" si="10"/>
        <v>9.7899999999999984E-3</v>
      </c>
    </row>
    <row r="723" spans="1:25" s="3" customFormat="1" ht="30" customHeight="1" x14ac:dyDescent="0.2">
      <c r="A723" s="210">
        <v>675</v>
      </c>
      <c r="B723" s="114" t="s">
        <v>9917</v>
      </c>
      <c r="C723" s="114" t="s">
        <v>9918</v>
      </c>
      <c r="D723" s="114" t="s">
        <v>326</v>
      </c>
      <c r="E723" s="873">
        <v>0.123</v>
      </c>
      <c r="F723" s="114">
        <v>20</v>
      </c>
      <c r="G723" s="114" t="s">
        <v>5701</v>
      </c>
      <c r="H723" s="114"/>
      <c r="I723" s="114" t="s">
        <v>180</v>
      </c>
      <c r="J723" s="114">
        <v>1006015117</v>
      </c>
      <c r="K723" s="115">
        <v>45896</v>
      </c>
      <c r="L723" s="114" t="s">
        <v>52</v>
      </c>
      <c r="M723" s="114" t="s">
        <v>321</v>
      </c>
      <c r="N723" s="115">
        <v>46261</v>
      </c>
      <c r="O723" s="115" t="s">
        <v>21</v>
      </c>
      <c r="P723" s="115" t="s">
        <v>1301</v>
      </c>
      <c r="Q723" s="114" t="s">
        <v>9796</v>
      </c>
      <c r="R723" s="114" t="s">
        <v>9796</v>
      </c>
      <c r="S723" s="114" t="s">
        <v>9796</v>
      </c>
      <c r="T723" s="114" t="s">
        <v>52</v>
      </c>
      <c r="U723" s="874"/>
      <c r="V723" s="874"/>
      <c r="W723" s="114" t="s">
        <v>9796</v>
      </c>
      <c r="X723" s="114"/>
      <c r="Y723" s="875">
        <f t="shared" si="10"/>
        <v>0.123</v>
      </c>
    </row>
    <row r="724" spans="1:25" s="3" customFormat="1" ht="30" customHeight="1" x14ac:dyDescent="0.2">
      <c r="A724" s="210">
        <v>676</v>
      </c>
      <c r="B724" s="114" t="s">
        <v>9919</v>
      </c>
      <c r="C724" s="114" t="s">
        <v>9920</v>
      </c>
      <c r="D724" s="114" t="s">
        <v>326</v>
      </c>
      <c r="E724" s="873">
        <v>8.0000000000000002E-3</v>
      </c>
      <c r="F724" s="114">
        <v>0.23</v>
      </c>
      <c r="G724" s="114" t="s">
        <v>2774</v>
      </c>
      <c r="H724" s="114"/>
      <c r="I724" s="114" t="s">
        <v>180</v>
      </c>
      <c r="J724" s="114">
        <v>1006014346</v>
      </c>
      <c r="K724" s="115">
        <v>45896</v>
      </c>
      <c r="L724" s="114" t="s">
        <v>52</v>
      </c>
      <c r="M724" s="114" t="s">
        <v>321</v>
      </c>
      <c r="N724" s="115">
        <v>46261</v>
      </c>
      <c r="O724" s="115" t="s">
        <v>21</v>
      </c>
      <c r="P724" s="115" t="s">
        <v>1301</v>
      </c>
      <c r="Q724" s="114" t="s">
        <v>9796</v>
      </c>
      <c r="R724" s="114" t="s">
        <v>9796</v>
      </c>
      <c r="S724" s="114" t="s">
        <v>9796</v>
      </c>
      <c r="T724" s="114" t="s">
        <v>52</v>
      </c>
      <c r="U724" s="874"/>
      <c r="V724" s="874"/>
      <c r="W724" s="114" t="s">
        <v>9796</v>
      </c>
      <c r="X724" s="114"/>
      <c r="Y724" s="875">
        <f t="shared" si="10"/>
        <v>8.0000000000000002E-3</v>
      </c>
    </row>
    <row r="725" spans="1:25" s="3" customFormat="1" ht="30" customHeight="1" x14ac:dyDescent="0.2">
      <c r="A725" s="210">
        <v>677</v>
      </c>
      <c r="B725" s="114" t="s">
        <v>10487</v>
      </c>
      <c r="C725" s="114" t="s">
        <v>10488</v>
      </c>
      <c r="D725" s="114" t="s">
        <v>326</v>
      </c>
      <c r="E725" s="873">
        <v>8.0000000000000002E-3</v>
      </c>
      <c r="F725" s="114">
        <v>0.23</v>
      </c>
      <c r="G725" s="114" t="s">
        <v>362</v>
      </c>
      <c r="H725" s="114"/>
      <c r="I725" s="114" t="s">
        <v>180</v>
      </c>
      <c r="J725" s="114">
        <v>1006020678</v>
      </c>
      <c r="K725" s="115">
        <v>45903</v>
      </c>
      <c r="L725" s="114" t="s">
        <v>52</v>
      </c>
      <c r="M725" s="114" t="s">
        <v>321</v>
      </c>
      <c r="N725" s="115">
        <v>46268</v>
      </c>
      <c r="O725" s="115" t="s">
        <v>21</v>
      </c>
      <c r="P725" s="115" t="s">
        <v>1301</v>
      </c>
      <c r="Q725" s="114" t="s">
        <v>9796</v>
      </c>
      <c r="R725" s="114" t="s">
        <v>9796</v>
      </c>
      <c r="S725" s="114" t="s">
        <v>9796</v>
      </c>
      <c r="T725" s="114" t="s">
        <v>52</v>
      </c>
      <c r="U725" s="874"/>
      <c r="V725" s="874"/>
      <c r="W725" s="114" t="s">
        <v>9796</v>
      </c>
      <c r="X725" s="114"/>
      <c r="Y725" s="875">
        <f t="shared" si="10"/>
        <v>8.0000000000000002E-3</v>
      </c>
    </row>
    <row r="726" spans="1:25" s="3" customFormat="1" ht="30" customHeight="1" x14ac:dyDescent="0.2">
      <c r="A726" s="210">
        <v>678</v>
      </c>
      <c r="B726" s="114" t="s">
        <v>9921</v>
      </c>
      <c r="C726" s="114" t="s">
        <v>9922</v>
      </c>
      <c r="D726" s="114" t="s">
        <v>326</v>
      </c>
      <c r="E726" s="873">
        <v>0.3</v>
      </c>
      <c r="F726" s="114">
        <v>20</v>
      </c>
      <c r="G726" s="114" t="s">
        <v>352</v>
      </c>
      <c r="H726" s="114"/>
      <c r="I726" s="114" t="s">
        <v>180</v>
      </c>
      <c r="J726" s="114">
        <v>1006015692</v>
      </c>
      <c r="K726" s="115">
        <v>45897</v>
      </c>
      <c r="L726" s="114" t="s">
        <v>52</v>
      </c>
      <c r="M726" s="114" t="s">
        <v>321</v>
      </c>
      <c r="N726" s="115">
        <v>46262</v>
      </c>
      <c r="O726" s="115" t="s">
        <v>21</v>
      </c>
      <c r="P726" s="115" t="s">
        <v>1301</v>
      </c>
      <c r="Q726" s="114" t="s">
        <v>9796</v>
      </c>
      <c r="R726" s="114" t="s">
        <v>9796</v>
      </c>
      <c r="S726" s="114" t="s">
        <v>9796</v>
      </c>
      <c r="T726" s="114" t="s">
        <v>52</v>
      </c>
      <c r="U726" s="874"/>
      <c r="V726" s="874"/>
      <c r="W726" s="114" t="s">
        <v>9796</v>
      </c>
      <c r="X726" s="114"/>
      <c r="Y726" s="875">
        <f t="shared" si="10"/>
        <v>0.3</v>
      </c>
    </row>
    <row r="727" spans="1:25" s="3" customFormat="1" ht="30" customHeight="1" x14ac:dyDescent="0.2">
      <c r="A727" s="210">
        <v>679</v>
      </c>
      <c r="B727" s="114" t="s">
        <v>9923</v>
      </c>
      <c r="C727" s="114" t="s">
        <v>9924</v>
      </c>
      <c r="D727" s="114" t="s">
        <v>323</v>
      </c>
      <c r="E727" s="873">
        <v>5.3999999999999999E-2</v>
      </c>
      <c r="F727" s="114">
        <v>0.4</v>
      </c>
      <c r="G727" s="114" t="s">
        <v>361</v>
      </c>
      <c r="H727" s="114"/>
      <c r="I727" s="114" t="s">
        <v>180</v>
      </c>
      <c r="J727" s="114">
        <v>1006016785</v>
      </c>
      <c r="K727" s="115">
        <v>45898</v>
      </c>
      <c r="L727" s="114" t="s">
        <v>52</v>
      </c>
      <c r="M727" s="114" t="s">
        <v>321</v>
      </c>
      <c r="N727" s="115">
        <v>46263</v>
      </c>
      <c r="O727" s="115" t="s">
        <v>21</v>
      </c>
      <c r="P727" s="115" t="s">
        <v>1301</v>
      </c>
      <c r="Q727" s="114" t="s">
        <v>9796</v>
      </c>
      <c r="R727" s="114" t="s">
        <v>9796</v>
      </c>
      <c r="S727" s="114" t="s">
        <v>9796</v>
      </c>
      <c r="T727" s="114" t="s">
        <v>52</v>
      </c>
      <c r="U727" s="874"/>
      <c r="V727" s="874"/>
      <c r="W727" s="114" t="s">
        <v>9796</v>
      </c>
      <c r="X727" s="114"/>
      <c r="Y727" s="875">
        <f t="shared" si="10"/>
        <v>5.3999999999999999E-2</v>
      </c>
    </row>
    <row r="728" spans="1:25" s="3" customFormat="1" ht="30" customHeight="1" x14ac:dyDescent="0.2">
      <c r="A728" s="210">
        <v>680</v>
      </c>
      <c r="B728" s="114" t="s">
        <v>10489</v>
      </c>
      <c r="C728" s="114" t="s">
        <v>10490</v>
      </c>
      <c r="D728" s="114" t="s">
        <v>323</v>
      </c>
      <c r="E728" s="873">
        <v>2.0719999999999999E-2</v>
      </c>
      <c r="F728" s="114">
        <v>0.4</v>
      </c>
      <c r="G728" s="114" t="s">
        <v>349</v>
      </c>
      <c r="H728" s="114"/>
      <c r="I728" s="114" t="s">
        <v>180</v>
      </c>
      <c r="J728" s="114">
        <v>1006018150</v>
      </c>
      <c r="K728" s="115">
        <v>45901</v>
      </c>
      <c r="L728" s="114" t="s">
        <v>52</v>
      </c>
      <c r="M728" s="114" t="s">
        <v>321</v>
      </c>
      <c r="N728" s="115">
        <v>46266</v>
      </c>
      <c r="O728" s="115" t="s">
        <v>21</v>
      </c>
      <c r="P728" s="115" t="s">
        <v>1301</v>
      </c>
      <c r="Q728" s="114" t="s">
        <v>9796</v>
      </c>
      <c r="R728" s="114" t="s">
        <v>9796</v>
      </c>
      <c r="S728" s="114" t="s">
        <v>9796</v>
      </c>
      <c r="T728" s="114" t="s">
        <v>52</v>
      </c>
      <c r="U728" s="874"/>
      <c r="V728" s="874"/>
      <c r="W728" s="114" t="s">
        <v>9796</v>
      </c>
      <c r="X728" s="114"/>
      <c r="Y728" s="875">
        <f t="shared" si="10"/>
        <v>2.0719999999999999E-2</v>
      </c>
    </row>
    <row r="729" spans="1:25" s="3" customFormat="1" ht="30" customHeight="1" x14ac:dyDescent="0.2">
      <c r="A729" s="210">
        <v>681</v>
      </c>
      <c r="B729" s="114" t="s">
        <v>10491</v>
      </c>
      <c r="C729" s="114" t="s">
        <v>10492</v>
      </c>
      <c r="D729" s="114" t="s">
        <v>326</v>
      </c>
      <c r="E729" s="873">
        <v>1.35E-2</v>
      </c>
      <c r="F729" s="114">
        <v>0.4</v>
      </c>
      <c r="G729" s="114" t="s">
        <v>342</v>
      </c>
      <c r="H729" s="114"/>
      <c r="I729" s="114" t="s">
        <v>180</v>
      </c>
      <c r="J729" s="114">
        <v>1006019111</v>
      </c>
      <c r="K729" s="115">
        <v>45902</v>
      </c>
      <c r="L729" s="114" t="s">
        <v>52</v>
      </c>
      <c r="M729" s="114" t="s">
        <v>321</v>
      </c>
      <c r="N729" s="115">
        <v>46267</v>
      </c>
      <c r="O729" s="115" t="s">
        <v>21</v>
      </c>
      <c r="P729" s="115" t="s">
        <v>1301</v>
      </c>
      <c r="Q729" s="114" t="s">
        <v>9796</v>
      </c>
      <c r="R729" s="114" t="s">
        <v>9796</v>
      </c>
      <c r="S729" s="114" t="s">
        <v>9796</v>
      </c>
      <c r="T729" s="114" t="s">
        <v>52</v>
      </c>
      <c r="U729" s="874"/>
      <c r="V729" s="874"/>
      <c r="W729" s="114" t="s">
        <v>9796</v>
      </c>
      <c r="X729" s="114"/>
      <c r="Y729" s="875">
        <f t="shared" si="10"/>
        <v>1.35E-2</v>
      </c>
    </row>
    <row r="730" spans="1:25" s="3" customFormat="1" ht="30" customHeight="1" x14ac:dyDescent="0.2">
      <c r="A730" s="210">
        <v>682</v>
      </c>
      <c r="B730" s="114" t="s">
        <v>10493</v>
      </c>
      <c r="C730" s="114" t="s">
        <v>10494</v>
      </c>
      <c r="D730" s="114" t="s">
        <v>324</v>
      </c>
      <c r="E730" s="873">
        <v>8.0000000000000002E-3</v>
      </c>
      <c r="F730" s="114">
        <v>0.23</v>
      </c>
      <c r="G730" s="114" t="s">
        <v>376</v>
      </c>
      <c r="H730" s="114"/>
      <c r="I730" s="114" t="s">
        <v>180</v>
      </c>
      <c r="J730" s="114">
        <v>1006031241</v>
      </c>
      <c r="K730" s="115">
        <v>45917</v>
      </c>
      <c r="L730" s="114" t="s">
        <v>52</v>
      </c>
      <c r="M730" s="114" t="s">
        <v>321</v>
      </c>
      <c r="N730" s="115">
        <v>46282</v>
      </c>
      <c r="O730" s="115" t="s">
        <v>21</v>
      </c>
      <c r="P730" s="115" t="s">
        <v>1301</v>
      </c>
      <c r="Q730" s="114" t="s">
        <v>9796</v>
      </c>
      <c r="R730" s="114" t="s">
        <v>9796</v>
      </c>
      <c r="S730" s="114" t="s">
        <v>9796</v>
      </c>
      <c r="T730" s="114" t="s">
        <v>52</v>
      </c>
      <c r="U730" s="874"/>
      <c r="V730" s="874"/>
      <c r="W730" s="114" t="s">
        <v>9796</v>
      </c>
      <c r="X730" s="114"/>
      <c r="Y730" s="875">
        <f t="shared" si="10"/>
        <v>8.0000000000000002E-3</v>
      </c>
    </row>
    <row r="731" spans="1:25" s="3" customFormat="1" ht="30" customHeight="1" x14ac:dyDescent="0.2">
      <c r="A731" s="210">
        <v>683</v>
      </c>
      <c r="B731" s="114" t="s">
        <v>10495</v>
      </c>
      <c r="C731" s="114" t="s">
        <v>10496</v>
      </c>
      <c r="D731" s="114" t="s">
        <v>325</v>
      </c>
      <c r="E731" s="873">
        <v>4.6200000000000005E-2</v>
      </c>
      <c r="F731" s="114">
        <v>0.4</v>
      </c>
      <c r="G731" s="114" t="s">
        <v>401</v>
      </c>
      <c r="H731" s="114"/>
      <c r="I731" s="114" t="s">
        <v>180</v>
      </c>
      <c r="J731" s="114">
        <v>1006020679</v>
      </c>
      <c r="K731" s="115">
        <v>45903</v>
      </c>
      <c r="L731" s="114" t="s">
        <v>52</v>
      </c>
      <c r="M731" s="114" t="s">
        <v>321</v>
      </c>
      <c r="N731" s="115">
        <v>46268</v>
      </c>
      <c r="O731" s="115" t="s">
        <v>21</v>
      </c>
      <c r="P731" s="115" t="s">
        <v>1301</v>
      </c>
      <c r="Q731" s="114" t="s">
        <v>9796</v>
      </c>
      <c r="R731" s="114" t="s">
        <v>9796</v>
      </c>
      <c r="S731" s="114" t="s">
        <v>9796</v>
      </c>
      <c r="T731" s="114" t="s">
        <v>52</v>
      </c>
      <c r="U731" s="874"/>
      <c r="V731" s="874"/>
      <c r="W731" s="114" t="s">
        <v>9796</v>
      </c>
      <c r="X731" s="114"/>
      <c r="Y731" s="875">
        <f t="shared" si="10"/>
        <v>4.6200000000000005E-2</v>
      </c>
    </row>
    <row r="732" spans="1:25" s="3" customFormat="1" ht="30" customHeight="1" x14ac:dyDescent="0.2">
      <c r="A732" s="210">
        <v>684</v>
      </c>
      <c r="B732" s="114" t="s">
        <v>9925</v>
      </c>
      <c r="C732" s="114" t="s">
        <v>9926</v>
      </c>
      <c r="D732" s="114" t="s">
        <v>325</v>
      </c>
      <c r="E732" s="873">
        <v>6.9000000000000008E-3</v>
      </c>
      <c r="F732" s="114">
        <v>0.23</v>
      </c>
      <c r="G732" s="114" t="s">
        <v>405</v>
      </c>
      <c r="H732" s="114"/>
      <c r="I732" s="114" t="s">
        <v>180</v>
      </c>
      <c r="J732" s="114">
        <v>1006016737</v>
      </c>
      <c r="K732" s="115">
        <v>45898</v>
      </c>
      <c r="L732" s="114" t="s">
        <v>52</v>
      </c>
      <c r="M732" s="114" t="s">
        <v>321</v>
      </c>
      <c r="N732" s="115">
        <v>46263</v>
      </c>
      <c r="O732" s="115" t="s">
        <v>21</v>
      </c>
      <c r="P732" s="115" t="s">
        <v>1301</v>
      </c>
      <c r="Q732" s="114" t="s">
        <v>9796</v>
      </c>
      <c r="R732" s="114" t="s">
        <v>9796</v>
      </c>
      <c r="S732" s="114" t="s">
        <v>9796</v>
      </c>
      <c r="T732" s="114" t="s">
        <v>52</v>
      </c>
      <c r="U732" s="874"/>
      <c r="V732" s="874"/>
      <c r="W732" s="114" t="s">
        <v>9796</v>
      </c>
      <c r="X732" s="114"/>
      <c r="Y732" s="875">
        <f t="shared" si="10"/>
        <v>6.9000000000000008E-3</v>
      </c>
    </row>
    <row r="733" spans="1:25" s="3" customFormat="1" ht="30" customHeight="1" x14ac:dyDescent="0.2">
      <c r="A733" s="210">
        <v>685</v>
      </c>
      <c r="B733" s="114" t="s">
        <v>10497</v>
      </c>
      <c r="C733" s="114" t="s">
        <v>10498</v>
      </c>
      <c r="D733" s="114" t="s">
        <v>324</v>
      </c>
      <c r="E733" s="873">
        <v>0.4</v>
      </c>
      <c r="F733" s="114">
        <v>20</v>
      </c>
      <c r="G733" s="114" t="s">
        <v>10701</v>
      </c>
      <c r="H733" s="114"/>
      <c r="I733" s="114" t="s">
        <v>180</v>
      </c>
      <c r="J733" s="114">
        <v>1006031948</v>
      </c>
      <c r="K733" s="115">
        <v>45918</v>
      </c>
      <c r="L733" s="114" t="s">
        <v>52</v>
      </c>
      <c r="M733" s="114" t="s">
        <v>321</v>
      </c>
      <c r="N733" s="115">
        <v>46283</v>
      </c>
      <c r="O733" s="115" t="s">
        <v>21</v>
      </c>
      <c r="P733" s="115" t="s">
        <v>1301</v>
      </c>
      <c r="Q733" s="114" t="s">
        <v>9796</v>
      </c>
      <c r="R733" s="114" t="s">
        <v>9796</v>
      </c>
      <c r="S733" s="114" t="s">
        <v>9796</v>
      </c>
      <c r="T733" s="114" t="s">
        <v>52</v>
      </c>
      <c r="U733" s="874"/>
      <c r="V733" s="874"/>
      <c r="W733" s="114" t="s">
        <v>9796</v>
      </c>
      <c r="X733" s="114"/>
      <c r="Y733" s="875">
        <f t="shared" si="10"/>
        <v>0.4</v>
      </c>
    </row>
    <row r="734" spans="1:25" s="3" customFormat="1" ht="30" customHeight="1" x14ac:dyDescent="0.2">
      <c r="A734" s="210">
        <v>686</v>
      </c>
      <c r="B734" s="114" t="s">
        <v>10499</v>
      </c>
      <c r="C734" s="114" t="s">
        <v>10500</v>
      </c>
      <c r="D734" s="114" t="s">
        <v>327</v>
      </c>
      <c r="E734" s="873">
        <v>2.5000000000000001E-2</v>
      </c>
      <c r="F734" s="114">
        <v>0.4</v>
      </c>
      <c r="G734" s="114" t="s">
        <v>372</v>
      </c>
      <c r="H734" s="114"/>
      <c r="I734" s="114" t="s">
        <v>180</v>
      </c>
      <c r="J734" s="114">
        <v>1006020676</v>
      </c>
      <c r="K734" s="115">
        <v>45903</v>
      </c>
      <c r="L734" s="114" t="s">
        <v>52</v>
      </c>
      <c r="M734" s="114" t="s">
        <v>321</v>
      </c>
      <c r="N734" s="115">
        <v>46268</v>
      </c>
      <c r="O734" s="115" t="s">
        <v>21</v>
      </c>
      <c r="P734" s="115" t="s">
        <v>1301</v>
      </c>
      <c r="Q734" s="114" t="s">
        <v>9796</v>
      </c>
      <c r="R734" s="114" t="s">
        <v>9796</v>
      </c>
      <c r="S734" s="114" t="s">
        <v>9796</v>
      </c>
      <c r="T734" s="114" t="s">
        <v>52</v>
      </c>
      <c r="U734" s="874"/>
      <c r="V734" s="874"/>
      <c r="W734" s="114" t="s">
        <v>9796</v>
      </c>
      <c r="X734" s="114"/>
      <c r="Y734" s="875">
        <f t="shared" si="10"/>
        <v>2.5000000000000001E-2</v>
      </c>
    </row>
    <row r="735" spans="1:25" s="3" customFormat="1" ht="30" customHeight="1" x14ac:dyDescent="0.2">
      <c r="A735" s="210">
        <v>687</v>
      </c>
      <c r="B735" s="114" t="s">
        <v>2281</v>
      </c>
      <c r="C735" s="114" t="s">
        <v>2282</v>
      </c>
      <c r="D735" s="114" t="s">
        <v>325</v>
      </c>
      <c r="E735" s="873">
        <v>0.155</v>
      </c>
      <c r="F735" s="114">
        <v>20</v>
      </c>
      <c r="G735" s="114" t="s">
        <v>2295</v>
      </c>
      <c r="H735" s="114"/>
      <c r="I735" s="114" t="s">
        <v>180</v>
      </c>
      <c r="J735" s="114">
        <v>1006032090</v>
      </c>
      <c r="K735" s="115">
        <v>45918</v>
      </c>
      <c r="L735" s="114" t="s">
        <v>52</v>
      </c>
      <c r="M735" s="114" t="s">
        <v>321</v>
      </c>
      <c r="N735" s="115">
        <v>46283</v>
      </c>
      <c r="O735" s="115" t="s">
        <v>21</v>
      </c>
      <c r="P735" s="115" t="s">
        <v>1301</v>
      </c>
      <c r="Q735" s="114" t="s">
        <v>9796</v>
      </c>
      <c r="R735" s="114" t="s">
        <v>9796</v>
      </c>
      <c r="S735" s="114" t="s">
        <v>9796</v>
      </c>
      <c r="T735" s="114" t="s">
        <v>52</v>
      </c>
      <c r="U735" s="874"/>
      <c r="V735" s="874"/>
      <c r="W735" s="114" t="s">
        <v>9796</v>
      </c>
      <c r="X735" s="114"/>
      <c r="Y735" s="875">
        <f t="shared" si="10"/>
        <v>0.155</v>
      </c>
    </row>
    <row r="736" spans="1:25" s="3" customFormat="1" ht="30" customHeight="1" x14ac:dyDescent="0.2">
      <c r="A736" s="210">
        <v>688</v>
      </c>
      <c r="B736" s="114" t="s">
        <v>10501</v>
      </c>
      <c r="C736" s="114" t="s">
        <v>10502</v>
      </c>
      <c r="D736" s="114" t="s">
        <v>326</v>
      </c>
      <c r="E736" s="873">
        <v>8.0000000000000002E-3</v>
      </c>
      <c r="F736" s="114">
        <v>0.23</v>
      </c>
      <c r="G736" s="114" t="s">
        <v>2779</v>
      </c>
      <c r="H736" s="114"/>
      <c r="I736" s="114" t="s">
        <v>180</v>
      </c>
      <c r="J736" s="114">
        <v>1006024009</v>
      </c>
      <c r="K736" s="115">
        <v>45909</v>
      </c>
      <c r="L736" s="114" t="s">
        <v>52</v>
      </c>
      <c r="M736" s="114" t="s">
        <v>321</v>
      </c>
      <c r="N736" s="115">
        <v>46274</v>
      </c>
      <c r="O736" s="115" t="s">
        <v>21</v>
      </c>
      <c r="P736" s="115" t="s">
        <v>1301</v>
      </c>
      <c r="Q736" s="114" t="s">
        <v>9796</v>
      </c>
      <c r="R736" s="114" t="s">
        <v>9796</v>
      </c>
      <c r="S736" s="114" t="s">
        <v>9796</v>
      </c>
      <c r="T736" s="114" t="s">
        <v>52</v>
      </c>
      <c r="U736" s="874"/>
      <c r="V736" s="874"/>
      <c r="W736" s="114" t="s">
        <v>9796</v>
      </c>
      <c r="X736" s="114"/>
      <c r="Y736" s="875">
        <f t="shared" si="10"/>
        <v>8.0000000000000002E-3</v>
      </c>
    </row>
    <row r="737" spans="1:25" s="3" customFormat="1" ht="30" customHeight="1" x14ac:dyDescent="0.2">
      <c r="A737" s="210">
        <v>689</v>
      </c>
      <c r="B737" s="114" t="s">
        <v>10503</v>
      </c>
      <c r="C737" s="114" t="s">
        <v>10504</v>
      </c>
      <c r="D737" s="114" t="s">
        <v>323</v>
      </c>
      <c r="E737" s="873">
        <v>0.02</v>
      </c>
      <c r="F737" s="114">
        <v>0.4</v>
      </c>
      <c r="G737" s="114" t="s">
        <v>357</v>
      </c>
      <c r="H737" s="114"/>
      <c r="I737" s="114" t="s">
        <v>180</v>
      </c>
      <c r="J737" s="114">
        <v>1006022011</v>
      </c>
      <c r="K737" s="115">
        <v>45905</v>
      </c>
      <c r="L737" s="114" t="s">
        <v>52</v>
      </c>
      <c r="M737" s="114" t="s">
        <v>321</v>
      </c>
      <c r="N737" s="115">
        <v>46270</v>
      </c>
      <c r="O737" s="115" t="s">
        <v>21</v>
      </c>
      <c r="P737" s="115" t="s">
        <v>1301</v>
      </c>
      <c r="Q737" s="114" t="s">
        <v>9796</v>
      </c>
      <c r="R737" s="114" t="s">
        <v>9796</v>
      </c>
      <c r="S737" s="114" t="s">
        <v>9796</v>
      </c>
      <c r="T737" s="114" t="s">
        <v>52</v>
      </c>
      <c r="U737" s="874"/>
      <c r="V737" s="874"/>
      <c r="W737" s="114" t="s">
        <v>9796</v>
      </c>
      <c r="X737" s="114"/>
      <c r="Y737" s="875">
        <f t="shared" si="10"/>
        <v>0.02</v>
      </c>
    </row>
    <row r="738" spans="1:25" s="3" customFormat="1" ht="30" customHeight="1" x14ac:dyDescent="0.2">
      <c r="A738" s="210">
        <v>690</v>
      </c>
      <c r="B738" s="114" t="s">
        <v>9927</v>
      </c>
      <c r="C738" s="114" t="s">
        <v>9928</v>
      </c>
      <c r="D738" s="114" t="s">
        <v>325</v>
      </c>
      <c r="E738" s="873">
        <v>6.0000000000000001E-3</v>
      </c>
      <c r="F738" s="114">
        <v>0.23</v>
      </c>
      <c r="G738" s="114" t="s">
        <v>405</v>
      </c>
      <c r="H738" s="114"/>
      <c r="I738" s="114" t="s">
        <v>180</v>
      </c>
      <c r="J738" s="114">
        <v>1006017270</v>
      </c>
      <c r="K738" s="115">
        <v>45898</v>
      </c>
      <c r="L738" s="114" t="s">
        <v>52</v>
      </c>
      <c r="M738" s="114" t="s">
        <v>321</v>
      </c>
      <c r="N738" s="115">
        <v>46263</v>
      </c>
      <c r="O738" s="115" t="s">
        <v>21</v>
      </c>
      <c r="P738" s="115" t="s">
        <v>1301</v>
      </c>
      <c r="Q738" s="114" t="s">
        <v>9796</v>
      </c>
      <c r="R738" s="114" t="s">
        <v>9796</v>
      </c>
      <c r="S738" s="114" t="s">
        <v>9796</v>
      </c>
      <c r="T738" s="114" t="s">
        <v>52</v>
      </c>
      <c r="U738" s="874"/>
      <c r="V738" s="874"/>
      <c r="W738" s="114" t="s">
        <v>9796</v>
      </c>
      <c r="X738" s="114"/>
      <c r="Y738" s="875">
        <f t="shared" si="10"/>
        <v>6.0000000000000001E-3</v>
      </c>
    </row>
    <row r="739" spans="1:25" s="3" customFormat="1" ht="30" customHeight="1" x14ac:dyDescent="0.2">
      <c r="A739" s="210">
        <v>691</v>
      </c>
      <c r="B739" s="114" t="s">
        <v>4766</v>
      </c>
      <c r="C739" s="114" t="s">
        <v>10505</v>
      </c>
      <c r="D739" s="114" t="s">
        <v>322</v>
      </c>
      <c r="E739" s="873">
        <v>6.0000000000000001E-3</v>
      </c>
      <c r="F739" s="114">
        <v>0.23</v>
      </c>
      <c r="G739" s="114" t="s">
        <v>354</v>
      </c>
      <c r="H739" s="114"/>
      <c r="I739" s="114" t="s">
        <v>180</v>
      </c>
      <c r="J739" s="114">
        <v>1006019538</v>
      </c>
      <c r="K739" s="115">
        <v>45902</v>
      </c>
      <c r="L739" s="114" t="s">
        <v>52</v>
      </c>
      <c r="M739" s="114" t="s">
        <v>321</v>
      </c>
      <c r="N739" s="115">
        <v>46267</v>
      </c>
      <c r="O739" s="115" t="s">
        <v>21</v>
      </c>
      <c r="P739" s="115" t="s">
        <v>1301</v>
      </c>
      <c r="Q739" s="114" t="s">
        <v>9796</v>
      </c>
      <c r="R739" s="114" t="s">
        <v>9796</v>
      </c>
      <c r="S739" s="114" t="s">
        <v>9796</v>
      </c>
      <c r="T739" s="114" t="s">
        <v>52</v>
      </c>
      <c r="U739" s="874"/>
      <c r="V739" s="874"/>
      <c r="W739" s="114" t="s">
        <v>9796</v>
      </c>
      <c r="X739" s="114"/>
      <c r="Y739" s="875">
        <f t="shared" si="10"/>
        <v>6.0000000000000001E-3</v>
      </c>
    </row>
    <row r="740" spans="1:25" s="3" customFormat="1" ht="30" customHeight="1" x14ac:dyDescent="0.2">
      <c r="A740" s="210">
        <v>692</v>
      </c>
      <c r="B740" s="114" t="s">
        <v>10506</v>
      </c>
      <c r="C740" s="114" t="s">
        <v>10507</v>
      </c>
      <c r="D740" s="114" t="s">
        <v>322</v>
      </c>
      <c r="E740" s="873">
        <v>0.16</v>
      </c>
      <c r="F740" s="114">
        <v>0.4</v>
      </c>
      <c r="G740" s="114" t="s">
        <v>356</v>
      </c>
      <c r="H740" s="114"/>
      <c r="I740" s="114" t="s">
        <v>180</v>
      </c>
      <c r="J740" s="114">
        <v>1006018544</v>
      </c>
      <c r="K740" s="115">
        <v>45901</v>
      </c>
      <c r="L740" s="114" t="s">
        <v>52</v>
      </c>
      <c r="M740" s="114" t="s">
        <v>321</v>
      </c>
      <c r="N740" s="115">
        <v>46266</v>
      </c>
      <c r="O740" s="115" t="s">
        <v>21</v>
      </c>
      <c r="P740" s="115" t="s">
        <v>1301</v>
      </c>
      <c r="Q740" s="114" t="s">
        <v>9796</v>
      </c>
      <c r="R740" s="114" t="s">
        <v>9796</v>
      </c>
      <c r="S740" s="114" t="s">
        <v>9796</v>
      </c>
      <c r="T740" s="114" t="s">
        <v>52</v>
      </c>
      <c r="U740" s="874"/>
      <c r="V740" s="874"/>
      <c r="W740" s="114" t="s">
        <v>9796</v>
      </c>
      <c r="X740" s="114"/>
      <c r="Y740" s="875">
        <f t="shared" si="10"/>
        <v>0.16</v>
      </c>
    </row>
    <row r="741" spans="1:25" s="3" customFormat="1" ht="30" customHeight="1" x14ac:dyDescent="0.2">
      <c r="A741" s="210">
        <v>693</v>
      </c>
      <c r="B741" s="114" t="s">
        <v>9929</v>
      </c>
      <c r="C741" s="114" t="s">
        <v>9930</v>
      </c>
      <c r="D741" s="114" t="s">
        <v>323</v>
      </c>
      <c r="E741" s="873">
        <v>1.4999999999999999E-2</v>
      </c>
      <c r="F741" s="114">
        <v>0.4</v>
      </c>
      <c r="G741" s="114" t="s">
        <v>349</v>
      </c>
      <c r="H741" s="114"/>
      <c r="I741" s="114" t="s">
        <v>180</v>
      </c>
      <c r="J741" s="114">
        <v>1006008819</v>
      </c>
      <c r="K741" s="115">
        <v>45889</v>
      </c>
      <c r="L741" s="114" t="s">
        <v>52</v>
      </c>
      <c r="M741" s="114" t="s">
        <v>321</v>
      </c>
      <c r="N741" s="115">
        <v>46254</v>
      </c>
      <c r="O741" s="115" t="s">
        <v>21</v>
      </c>
      <c r="P741" s="115" t="s">
        <v>1301</v>
      </c>
      <c r="Q741" s="114" t="s">
        <v>9796</v>
      </c>
      <c r="R741" s="114" t="s">
        <v>9796</v>
      </c>
      <c r="S741" s="114" t="s">
        <v>9796</v>
      </c>
      <c r="T741" s="114" t="s">
        <v>52</v>
      </c>
      <c r="U741" s="874"/>
      <c r="V741" s="874"/>
      <c r="W741" s="114" t="s">
        <v>9796</v>
      </c>
      <c r="X741" s="114"/>
      <c r="Y741" s="875">
        <f t="shared" si="10"/>
        <v>1.4999999999999999E-2</v>
      </c>
    </row>
    <row r="742" spans="1:25" s="3" customFormat="1" ht="30" customHeight="1" x14ac:dyDescent="0.2">
      <c r="A742" s="210">
        <v>694</v>
      </c>
      <c r="B742" s="114" t="s">
        <v>10508</v>
      </c>
      <c r="C742" s="114" t="s">
        <v>10509</v>
      </c>
      <c r="D742" s="114" t="s">
        <v>325</v>
      </c>
      <c r="E742" s="873">
        <v>8.0000000000000002E-3</v>
      </c>
      <c r="F742" s="114">
        <v>0.23</v>
      </c>
      <c r="G742" s="114" t="s">
        <v>381</v>
      </c>
      <c r="H742" s="114"/>
      <c r="I742" s="114" t="s">
        <v>180</v>
      </c>
      <c r="J742" s="114">
        <v>1006028387</v>
      </c>
      <c r="K742" s="115">
        <v>45915</v>
      </c>
      <c r="L742" s="114" t="s">
        <v>52</v>
      </c>
      <c r="M742" s="114" t="s">
        <v>321</v>
      </c>
      <c r="N742" s="115">
        <v>46280</v>
      </c>
      <c r="O742" s="115" t="s">
        <v>21</v>
      </c>
      <c r="P742" s="115" t="s">
        <v>1301</v>
      </c>
      <c r="Q742" s="114" t="s">
        <v>9796</v>
      </c>
      <c r="R742" s="114" t="s">
        <v>9796</v>
      </c>
      <c r="S742" s="114" t="s">
        <v>9796</v>
      </c>
      <c r="T742" s="114" t="s">
        <v>52</v>
      </c>
      <c r="U742" s="874"/>
      <c r="V742" s="874"/>
      <c r="W742" s="114" t="s">
        <v>9796</v>
      </c>
      <c r="X742" s="114"/>
      <c r="Y742" s="875">
        <f t="shared" si="10"/>
        <v>8.0000000000000002E-3</v>
      </c>
    </row>
    <row r="743" spans="1:25" s="3" customFormat="1" ht="30" customHeight="1" x14ac:dyDescent="0.2">
      <c r="A743" s="210">
        <v>695</v>
      </c>
      <c r="B743" s="114" t="s">
        <v>10510</v>
      </c>
      <c r="C743" s="114" t="s">
        <v>10511</v>
      </c>
      <c r="D743" s="114" t="s">
        <v>322</v>
      </c>
      <c r="E743" s="873">
        <v>8.0000000000000002E-3</v>
      </c>
      <c r="F743" s="114">
        <v>0.23</v>
      </c>
      <c r="G743" s="114" t="s">
        <v>343</v>
      </c>
      <c r="H743" s="114"/>
      <c r="I743" s="114" t="s">
        <v>180</v>
      </c>
      <c r="J743" s="114">
        <v>1006019691</v>
      </c>
      <c r="K743" s="115">
        <v>45902</v>
      </c>
      <c r="L743" s="114" t="s">
        <v>52</v>
      </c>
      <c r="M743" s="114" t="s">
        <v>321</v>
      </c>
      <c r="N743" s="115">
        <v>46267</v>
      </c>
      <c r="O743" s="115" t="s">
        <v>21</v>
      </c>
      <c r="P743" s="115" t="s">
        <v>1301</v>
      </c>
      <c r="Q743" s="114" t="s">
        <v>9796</v>
      </c>
      <c r="R743" s="114" t="s">
        <v>9796</v>
      </c>
      <c r="S743" s="114" t="s">
        <v>9796</v>
      </c>
      <c r="T743" s="114" t="s">
        <v>52</v>
      </c>
      <c r="U743" s="874"/>
      <c r="V743" s="874"/>
      <c r="W743" s="114" t="s">
        <v>9796</v>
      </c>
      <c r="X743" s="114"/>
      <c r="Y743" s="875">
        <f t="shared" si="10"/>
        <v>8.0000000000000002E-3</v>
      </c>
    </row>
    <row r="744" spans="1:25" s="3" customFormat="1" ht="30" customHeight="1" x14ac:dyDescent="0.2">
      <c r="A744" s="210">
        <v>696</v>
      </c>
      <c r="B744" s="114" t="s">
        <v>10512</v>
      </c>
      <c r="C744" s="114" t="s">
        <v>10513</v>
      </c>
      <c r="D744" s="114" t="s">
        <v>326</v>
      </c>
      <c r="E744" s="873">
        <v>5.0000000000000001E-3</v>
      </c>
      <c r="F744" s="114">
        <v>0.23</v>
      </c>
      <c r="G744" s="114" t="s">
        <v>731</v>
      </c>
      <c r="H744" s="114"/>
      <c r="I744" s="114" t="s">
        <v>180</v>
      </c>
      <c r="J744" s="114">
        <v>1006024545</v>
      </c>
      <c r="K744" s="115">
        <v>45909</v>
      </c>
      <c r="L744" s="114" t="s">
        <v>52</v>
      </c>
      <c r="M744" s="114" t="s">
        <v>321</v>
      </c>
      <c r="N744" s="115">
        <v>46274</v>
      </c>
      <c r="O744" s="115" t="s">
        <v>21</v>
      </c>
      <c r="P744" s="115" t="s">
        <v>1301</v>
      </c>
      <c r="Q744" s="114" t="s">
        <v>9796</v>
      </c>
      <c r="R744" s="114" t="s">
        <v>9796</v>
      </c>
      <c r="S744" s="114" t="s">
        <v>9796</v>
      </c>
      <c r="T744" s="114" t="s">
        <v>52</v>
      </c>
      <c r="U744" s="874"/>
      <c r="V744" s="874"/>
      <c r="W744" s="114" t="s">
        <v>9796</v>
      </c>
      <c r="X744" s="114"/>
      <c r="Y744" s="875">
        <f t="shared" si="10"/>
        <v>5.0000000000000001E-3</v>
      </c>
    </row>
    <row r="745" spans="1:25" s="3" customFormat="1" ht="30" customHeight="1" x14ac:dyDescent="0.2">
      <c r="A745" s="210">
        <v>697</v>
      </c>
      <c r="B745" s="114" t="s">
        <v>10514</v>
      </c>
      <c r="C745" s="114" t="s">
        <v>10515</v>
      </c>
      <c r="D745" s="114" t="s">
        <v>325</v>
      </c>
      <c r="E745" s="873">
        <v>0.21586000000000002</v>
      </c>
      <c r="F745" s="114">
        <v>20</v>
      </c>
      <c r="G745" s="114" t="s">
        <v>10702</v>
      </c>
      <c r="H745" s="114"/>
      <c r="I745" s="114" t="s">
        <v>180</v>
      </c>
      <c r="J745" s="114">
        <v>1006020649</v>
      </c>
      <c r="K745" s="115">
        <v>45903</v>
      </c>
      <c r="L745" s="114" t="s">
        <v>52</v>
      </c>
      <c r="M745" s="114" t="s">
        <v>321</v>
      </c>
      <c r="N745" s="115">
        <v>46268</v>
      </c>
      <c r="O745" s="115" t="s">
        <v>21</v>
      </c>
      <c r="P745" s="115" t="s">
        <v>1301</v>
      </c>
      <c r="Q745" s="114" t="s">
        <v>9796</v>
      </c>
      <c r="R745" s="114" t="s">
        <v>9796</v>
      </c>
      <c r="S745" s="114" t="s">
        <v>9796</v>
      </c>
      <c r="T745" s="114" t="s">
        <v>52</v>
      </c>
      <c r="U745" s="874"/>
      <c r="V745" s="874"/>
      <c r="W745" s="114" t="s">
        <v>9796</v>
      </c>
      <c r="X745" s="114"/>
      <c r="Y745" s="875">
        <f t="shared" si="10"/>
        <v>0.21586000000000002</v>
      </c>
    </row>
    <row r="746" spans="1:25" s="3" customFormat="1" ht="30" customHeight="1" x14ac:dyDescent="0.2">
      <c r="A746" s="210">
        <v>698</v>
      </c>
      <c r="B746" s="114" t="s">
        <v>10516</v>
      </c>
      <c r="C746" s="114" t="s">
        <v>10517</v>
      </c>
      <c r="D746" s="114" t="s">
        <v>327</v>
      </c>
      <c r="E746" s="873">
        <v>6.0000000000000001E-3</v>
      </c>
      <c r="F746" s="114">
        <v>0.23</v>
      </c>
      <c r="G746" s="114" t="s">
        <v>380</v>
      </c>
      <c r="H746" s="114"/>
      <c r="I746" s="114" t="s">
        <v>180</v>
      </c>
      <c r="J746" s="114">
        <v>1006021826</v>
      </c>
      <c r="K746" s="115">
        <v>45904</v>
      </c>
      <c r="L746" s="114" t="s">
        <v>52</v>
      </c>
      <c r="M746" s="114" t="s">
        <v>321</v>
      </c>
      <c r="N746" s="115">
        <v>46269</v>
      </c>
      <c r="O746" s="115" t="s">
        <v>21</v>
      </c>
      <c r="P746" s="115" t="s">
        <v>1301</v>
      </c>
      <c r="Q746" s="114" t="s">
        <v>9796</v>
      </c>
      <c r="R746" s="114" t="s">
        <v>9796</v>
      </c>
      <c r="S746" s="114" t="s">
        <v>9796</v>
      </c>
      <c r="T746" s="114" t="s">
        <v>52</v>
      </c>
      <c r="U746" s="874"/>
      <c r="V746" s="874"/>
      <c r="W746" s="114" t="s">
        <v>9796</v>
      </c>
      <c r="X746" s="114"/>
      <c r="Y746" s="875">
        <f t="shared" si="10"/>
        <v>6.0000000000000001E-3</v>
      </c>
    </row>
    <row r="747" spans="1:25" s="3" customFormat="1" ht="30" customHeight="1" x14ac:dyDescent="0.2">
      <c r="A747" s="210">
        <v>699</v>
      </c>
      <c r="B747" s="114" t="s">
        <v>10518</v>
      </c>
      <c r="C747" s="114" t="s">
        <v>10519</v>
      </c>
      <c r="D747" s="114" t="s">
        <v>323</v>
      </c>
      <c r="E747" s="873">
        <v>6.0000000000000001E-3</v>
      </c>
      <c r="F747" s="114">
        <v>0.23</v>
      </c>
      <c r="G747" s="114" t="s">
        <v>349</v>
      </c>
      <c r="H747" s="114"/>
      <c r="I747" s="114" t="s">
        <v>180</v>
      </c>
      <c r="J747" s="114">
        <v>1006020672</v>
      </c>
      <c r="K747" s="115">
        <v>45903</v>
      </c>
      <c r="L747" s="114" t="s">
        <v>52</v>
      </c>
      <c r="M747" s="114" t="s">
        <v>321</v>
      </c>
      <c r="N747" s="115">
        <v>46268</v>
      </c>
      <c r="O747" s="115" t="s">
        <v>21</v>
      </c>
      <c r="P747" s="115" t="s">
        <v>1301</v>
      </c>
      <c r="Q747" s="114" t="s">
        <v>9796</v>
      </c>
      <c r="R747" s="114" t="s">
        <v>9796</v>
      </c>
      <c r="S747" s="114" t="s">
        <v>9796</v>
      </c>
      <c r="T747" s="114" t="s">
        <v>52</v>
      </c>
      <c r="U747" s="874"/>
      <c r="V747" s="874"/>
      <c r="W747" s="114" t="s">
        <v>9796</v>
      </c>
      <c r="X747" s="114"/>
      <c r="Y747" s="875">
        <f t="shared" si="10"/>
        <v>6.0000000000000001E-3</v>
      </c>
    </row>
    <row r="748" spans="1:25" s="3" customFormat="1" ht="30" customHeight="1" x14ac:dyDescent="0.2">
      <c r="A748" s="210">
        <v>700</v>
      </c>
      <c r="B748" s="114" t="s">
        <v>10520</v>
      </c>
      <c r="C748" s="114" t="s">
        <v>10521</v>
      </c>
      <c r="D748" s="114" t="s">
        <v>325</v>
      </c>
      <c r="E748" s="873">
        <v>6.0000000000000001E-3</v>
      </c>
      <c r="F748" s="114">
        <v>0.23</v>
      </c>
      <c r="G748" s="114" t="s">
        <v>378</v>
      </c>
      <c r="H748" s="114"/>
      <c r="I748" s="114" t="s">
        <v>180</v>
      </c>
      <c r="J748" s="114">
        <v>1006029443</v>
      </c>
      <c r="K748" s="115">
        <v>45915</v>
      </c>
      <c r="L748" s="114" t="s">
        <v>52</v>
      </c>
      <c r="M748" s="114" t="s">
        <v>321</v>
      </c>
      <c r="N748" s="115">
        <v>46280</v>
      </c>
      <c r="O748" s="115" t="s">
        <v>21</v>
      </c>
      <c r="P748" s="115" t="s">
        <v>1301</v>
      </c>
      <c r="Q748" s="114" t="s">
        <v>9796</v>
      </c>
      <c r="R748" s="114" t="s">
        <v>9796</v>
      </c>
      <c r="S748" s="114" t="s">
        <v>9796</v>
      </c>
      <c r="T748" s="114" t="s">
        <v>52</v>
      </c>
      <c r="U748" s="874"/>
      <c r="V748" s="874"/>
      <c r="W748" s="114" t="s">
        <v>9796</v>
      </c>
      <c r="X748" s="114"/>
      <c r="Y748" s="875">
        <f t="shared" si="10"/>
        <v>6.0000000000000001E-3</v>
      </c>
    </row>
    <row r="749" spans="1:25" s="3" customFormat="1" ht="30" customHeight="1" x14ac:dyDescent="0.2">
      <c r="A749" s="210">
        <v>701</v>
      </c>
      <c r="B749" s="114" t="s">
        <v>10522</v>
      </c>
      <c r="C749" s="114" t="s">
        <v>10523</v>
      </c>
      <c r="D749" s="114" t="s">
        <v>326</v>
      </c>
      <c r="E749" s="873">
        <v>8.0000000000000002E-3</v>
      </c>
      <c r="F749" s="114">
        <v>0.23</v>
      </c>
      <c r="G749" s="114" t="s">
        <v>355</v>
      </c>
      <c r="H749" s="114"/>
      <c r="I749" s="114" t="s">
        <v>180</v>
      </c>
      <c r="J749" s="114">
        <v>1006020276</v>
      </c>
      <c r="K749" s="115">
        <v>45903</v>
      </c>
      <c r="L749" s="114" t="s">
        <v>52</v>
      </c>
      <c r="M749" s="114" t="s">
        <v>321</v>
      </c>
      <c r="N749" s="115">
        <v>46268</v>
      </c>
      <c r="O749" s="115" t="s">
        <v>21</v>
      </c>
      <c r="P749" s="115" t="s">
        <v>1301</v>
      </c>
      <c r="Q749" s="114" t="s">
        <v>9796</v>
      </c>
      <c r="R749" s="114" t="s">
        <v>9796</v>
      </c>
      <c r="S749" s="114" t="s">
        <v>9796</v>
      </c>
      <c r="T749" s="114" t="s">
        <v>52</v>
      </c>
      <c r="U749" s="874"/>
      <c r="V749" s="874"/>
      <c r="W749" s="114" t="s">
        <v>9796</v>
      </c>
      <c r="X749" s="114"/>
      <c r="Y749" s="875">
        <f t="shared" si="10"/>
        <v>8.0000000000000002E-3</v>
      </c>
    </row>
    <row r="750" spans="1:25" s="3" customFormat="1" ht="30" customHeight="1" x14ac:dyDescent="0.2">
      <c r="A750" s="210">
        <v>702</v>
      </c>
      <c r="B750" s="114" t="s">
        <v>10524</v>
      </c>
      <c r="C750" s="114" t="s">
        <v>10525</v>
      </c>
      <c r="D750" s="114" t="s">
        <v>323</v>
      </c>
      <c r="E750" s="873">
        <v>0.01</v>
      </c>
      <c r="F750" s="114">
        <v>0.4</v>
      </c>
      <c r="G750" s="114" t="s">
        <v>349</v>
      </c>
      <c r="H750" s="114"/>
      <c r="I750" s="114" t="s">
        <v>180</v>
      </c>
      <c r="J750" s="114">
        <v>1006020648</v>
      </c>
      <c r="K750" s="115">
        <v>45903</v>
      </c>
      <c r="L750" s="114" t="s">
        <v>52</v>
      </c>
      <c r="M750" s="114" t="s">
        <v>321</v>
      </c>
      <c r="N750" s="115">
        <v>46268</v>
      </c>
      <c r="O750" s="115" t="s">
        <v>21</v>
      </c>
      <c r="P750" s="115" t="s">
        <v>1301</v>
      </c>
      <c r="Q750" s="114" t="s">
        <v>9796</v>
      </c>
      <c r="R750" s="114" t="s">
        <v>9796</v>
      </c>
      <c r="S750" s="114" t="s">
        <v>9796</v>
      </c>
      <c r="T750" s="114" t="s">
        <v>52</v>
      </c>
      <c r="U750" s="874"/>
      <c r="V750" s="874"/>
      <c r="W750" s="114" t="s">
        <v>9796</v>
      </c>
      <c r="X750" s="114"/>
      <c r="Y750" s="875">
        <f t="shared" si="10"/>
        <v>0.01</v>
      </c>
    </row>
    <row r="751" spans="1:25" s="3" customFormat="1" ht="30" customHeight="1" x14ac:dyDescent="0.2">
      <c r="A751" s="210">
        <v>703</v>
      </c>
      <c r="B751" s="114" t="s">
        <v>5668</v>
      </c>
      <c r="C751" s="114" t="s">
        <v>5669</v>
      </c>
      <c r="D751" s="114" t="s">
        <v>324</v>
      </c>
      <c r="E751" s="873">
        <v>0.4</v>
      </c>
      <c r="F751" s="114">
        <v>20</v>
      </c>
      <c r="G751" s="114" t="s">
        <v>5694</v>
      </c>
      <c r="H751" s="114"/>
      <c r="I751" s="114" t="s">
        <v>180</v>
      </c>
      <c r="J751" s="114">
        <v>1006008021</v>
      </c>
      <c r="K751" s="115">
        <v>45888</v>
      </c>
      <c r="L751" s="114" t="s">
        <v>52</v>
      </c>
      <c r="M751" s="114" t="s">
        <v>321</v>
      </c>
      <c r="N751" s="115">
        <v>46253</v>
      </c>
      <c r="O751" s="115" t="s">
        <v>21</v>
      </c>
      <c r="P751" s="115" t="s">
        <v>1301</v>
      </c>
      <c r="Q751" s="114" t="s">
        <v>9796</v>
      </c>
      <c r="R751" s="114" t="s">
        <v>9796</v>
      </c>
      <c r="S751" s="114" t="s">
        <v>9796</v>
      </c>
      <c r="T751" s="114" t="s">
        <v>52</v>
      </c>
      <c r="U751" s="874"/>
      <c r="V751" s="874"/>
      <c r="W751" s="114" t="s">
        <v>9796</v>
      </c>
      <c r="X751" s="114"/>
      <c r="Y751" s="875">
        <f t="shared" si="10"/>
        <v>0.4</v>
      </c>
    </row>
    <row r="752" spans="1:25" s="3" customFormat="1" ht="30" customHeight="1" x14ac:dyDescent="0.2">
      <c r="A752" s="210">
        <v>704</v>
      </c>
      <c r="B752" s="114" t="s">
        <v>10526</v>
      </c>
      <c r="C752" s="114" t="s">
        <v>10527</v>
      </c>
      <c r="D752" s="114" t="s">
        <v>325</v>
      </c>
      <c r="E752" s="873">
        <v>1.2E-2</v>
      </c>
      <c r="F752" s="114">
        <v>0.4</v>
      </c>
      <c r="G752" s="114" t="s">
        <v>348</v>
      </c>
      <c r="H752" s="114"/>
      <c r="I752" s="114" t="s">
        <v>180</v>
      </c>
      <c r="J752" s="114">
        <v>1006035443</v>
      </c>
      <c r="K752" s="115">
        <v>45923</v>
      </c>
      <c r="L752" s="114" t="s">
        <v>52</v>
      </c>
      <c r="M752" s="114" t="s">
        <v>321</v>
      </c>
      <c r="N752" s="115">
        <v>46288</v>
      </c>
      <c r="O752" s="115" t="s">
        <v>21</v>
      </c>
      <c r="P752" s="115" t="s">
        <v>1301</v>
      </c>
      <c r="Q752" s="114" t="s">
        <v>9796</v>
      </c>
      <c r="R752" s="114" t="s">
        <v>9796</v>
      </c>
      <c r="S752" s="114" t="s">
        <v>9796</v>
      </c>
      <c r="T752" s="114" t="s">
        <v>52</v>
      </c>
      <c r="U752" s="874"/>
      <c r="V752" s="874"/>
      <c r="W752" s="114" t="s">
        <v>9796</v>
      </c>
      <c r="X752" s="114"/>
      <c r="Y752" s="875">
        <f t="shared" si="10"/>
        <v>1.2E-2</v>
      </c>
    </row>
    <row r="753" spans="1:25" s="3" customFormat="1" ht="30" customHeight="1" x14ac:dyDescent="0.2">
      <c r="A753" s="210">
        <v>705</v>
      </c>
      <c r="B753" s="114" t="s">
        <v>10528</v>
      </c>
      <c r="C753" s="114" t="s">
        <v>10529</v>
      </c>
      <c r="D753" s="114" t="s">
        <v>326</v>
      </c>
      <c r="E753" s="873">
        <v>8.2100000000000003E-3</v>
      </c>
      <c r="F753" s="114">
        <v>0.23</v>
      </c>
      <c r="G753" s="114" t="s">
        <v>363</v>
      </c>
      <c r="H753" s="114"/>
      <c r="I753" s="114" t="s">
        <v>180</v>
      </c>
      <c r="J753" s="114">
        <v>1006035444</v>
      </c>
      <c r="K753" s="115">
        <v>45923</v>
      </c>
      <c r="L753" s="114" t="s">
        <v>52</v>
      </c>
      <c r="M753" s="114" t="s">
        <v>321</v>
      </c>
      <c r="N753" s="115">
        <v>46288</v>
      </c>
      <c r="O753" s="115" t="s">
        <v>21</v>
      </c>
      <c r="P753" s="115" t="s">
        <v>1301</v>
      </c>
      <c r="Q753" s="114" t="s">
        <v>9796</v>
      </c>
      <c r="R753" s="114" t="s">
        <v>9796</v>
      </c>
      <c r="S753" s="114" t="s">
        <v>9796</v>
      </c>
      <c r="T753" s="114" t="s">
        <v>52</v>
      </c>
      <c r="U753" s="874"/>
      <c r="V753" s="874"/>
      <c r="W753" s="114" t="s">
        <v>9796</v>
      </c>
      <c r="X753" s="114"/>
      <c r="Y753" s="875">
        <f t="shared" si="10"/>
        <v>8.2100000000000003E-3</v>
      </c>
    </row>
    <row r="754" spans="1:25" s="3" customFormat="1" ht="30" customHeight="1" x14ac:dyDescent="0.2">
      <c r="A754" s="210">
        <v>706</v>
      </c>
      <c r="B754" s="114" t="s">
        <v>9931</v>
      </c>
      <c r="C754" s="114" t="s">
        <v>9932</v>
      </c>
      <c r="D754" s="114" t="s">
        <v>323</v>
      </c>
      <c r="E754" s="873">
        <v>8.0000000000000002E-3</v>
      </c>
      <c r="F754" s="114">
        <v>0.23</v>
      </c>
      <c r="G754" s="114" t="s">
        <v>2783</v>
      </c>
      <c r="H754" s="114"/>
      <c r="I754" s="114" t="s">
        <v>180</v>
      </c>
      <c r="J754" s="114">
        <v>1006016741</v>
      </c>
      <c r="K754" s="115">
        <v>45898</v>
      </c>
      <c r="L754" s="114" t="s">
        <v>52</v>
      </c>
      <c r="M754" s="114" t="s">
        <v>321</v>
      </c>
      <c r="N754" s="115">
        <v>46263</v>
      </c>
      <c r="O754" s="115" t="s">
        <v>21</v>
      </c>
      <c r="P754" s="115" t="s">
        <v>1301</v>
      </c>
      <c r="Q754" s="114" t="s">
        <v>9796</v>
      </c>
      <c r="R754" s="114" t="s">
        <v>9796</v>
      </c>
      <c r="S754" s="114" t="s">
        <v>9796</v>
      </c>
      <c r="T754" s="114" t="s">
        <v>52</v>
      </c>
      <c r="U754" s="874"/>
      <c r="V754" s="874"/>
      <c r="W754" s="114" t="s">
        <v>9796</v>
      </c>
      <c r="X754" s="114"/>
      <c r="Y754" s="875">
        <f t="shared" ref="Y754:Y817" si="11">E754</f>
        <v>8.0000000000000002E-3</v>
      </c>
    </row>
    <row r="755" spans="1:25" s="3" customFormat="1" ht="30" customHeight="1" x14ac:dyDescent="0.2">
      <c r="A755" s="210">
        <v>707</v>
      </c>
      <c r="B755" s="114" t="s">
        <v>9933</v>
      </c>
      <c r="C755" s="114" t="s">
        <v>9934</v>
      </c>
      <c r="D755" s="114" t="s">
        <v>322</v>
      </c>
      <c r="E755" s="873">
        <v>8.3000000000000001E-3</v>
      </c>
      <c r="F755" s="114">
        <v>0.23</v>
      </c>
      <c r="G755" s="114" t="s">
        <v>9950</v>
      </c>
      <c r="H755" s="114"/>
      <c r="I755" s="114" t="s">
        <v>180</v>
      </c>
      <c r="J755" s="114">
        <v>1006012302</v>
      </c>
      <c r="K755" s="115">
        <v>45894</v>
      </c>
      <c r="L755" s="114" t="s">
        <v>52</v>
      </c>
      <c r="M755" s="114" t="s">
        <v>321</v>
      </c>
      <c r="N755" s="115">
        <v>46259</v>
      </c>
      <c r="O755" s="115" t="s">
        <v>21</v>
      </c>
      <c r="P755" s="115" t="s">
        <v>1301</v>
      </c>
      <c r="Q755" s="114" t="s">
        <v>9796</v>
      </c>
      <c r="R755" s="114" t="s">
        <v>9796</v>
      </c>
      <c r="S755" s="114" t="s">
        <v>9796</v>
      </c>
      <c r="T755" s="114" t="s">
        <v>52</v>
      </c>
      <c r="U755" s="874"/>
      <c r="V755" s="874"/>
      <c r="W755" s="114" t="s">
        <v>9796</v>
      </c>
      <c r="X755" s="114"/>
      <c r="Y755" s="875">
        <f t="shared" si="11"/>
        <v>8.3000000000000001E-3</v>
      </c>
    </row>
    <row r="756" spans="1:25" s="3" customFormat="1" ht="30" customHeight="1" x14ac:dyDescent="0.2">
      <c r="A756" s="210">
        <v>708</v>
      </c>
      <c r="B756" s="114" t="s">
        <v>10530</v>
      </c>
      <c r="C756" s="114" t="s">
        <v>10531</v>
      </c>
      <c r="D756" s="114" t="s">
        <v>327</v>
      </c>
      <c r="E756" s="873">
        <v>6.0000000000000001E-3</v>
      </c>
      <c r="F756" s="114">
        <v>0.23</v>
      </c>
      <c r="G756" s="114" t="s">
        <v>444</v>
      </c>
      <c r="H756" s="114"/>
      <c r="I756" s="114" t="s">
        <v>180</v>
      </c>
      <c r="J756" s="114">
        <v>1006035286</v>
      </c>
      <c r="K756" s="115">
        <v>45923</v>
      </c>
      <c r="L756" s="114" t="s">
        <v>52</v>
      </c>
      <c r="M756" s="114" t="s">
        <v>321</v>
      </c>
      <c r="N756" s="115">
        <v>46288</v>
      </c>
      <c r="O756" s="115" t="s">
        <v>21</v>
      </c>
      <c r="P756" s="115" t="s">
        <v>1301</v>
      </c>
      <c r="Q756" s="114" t="s">
        <v>9796</v>
      </c>
      <c r="R756" s="114" t="s">
        <v>9796</v>
      </c>
      <c r="S756" s="114" t="s">
        <v>9796</v>
      </c>
      <c r="T756" s="114" t="s">
        <v>52</v>
      </c>
      <c r="U756" s="874"/>
      <c r="V756" s="874"/>
      <c r="W756" s="114" t="s">
        <v>9796</v>
      </c>
      <c r="X756" s="114"/>
      <c r="Y756" s="875">
        <f t="shared" si="11"/>
        <v>6.0000000000000001E-3</v>
      </c>
    </row>
    <row r="757" spans="1:25" s="3" customFormat="1" ht="30" customHeight="1" x14ac:dyDescent="0.2">
      <c r="A757" s="210">
        <v>709</v>
      </c>
      <c r="B757" s="114" t="s">
        <v>10532</v>
      </c>
      <c r="C757" s="114" t="s">
        <v>10533</v>
      </c>
      <c r="D757" s="114" t="s">
        <v>327</v>
      </c>
      <c r="E757" s="873">
        <v>6.0000000000000001E-3</v>
      </c>
      <c r="F757" s="114">
        <v>0.23</v>
      </c>
      <c r="G757" s="114" t="s">
        <v>360</v>
      </c>
      <c r="H757" s="114"/>
      <c r="I757" s="114" t="s">
        <v>180</v>
      </c>
      <c r="J757" s="114">
        <v>1006030179</v>
      </c>
      <c r="K757" s="115">
        <v>45916</v>
      </c>
      <c r="L757" s="114" t="s">
        <v>52</v>
      </c>
      <c r="M757" s="114" t="s">
        <v>321</v>
      </c>
      <c r="N757" s="115">
        <v>46281</v>
      </c>
      <c r="O757" s="115" t="s">
        <v>21</v>
      </c>
      <c r="P757" s="115" t="s">
        <v>1301</v>
      </c>
      <c r="Q757" s="114" t="s">
        <v>9796</v>
      </c>
      <c r="R757" s="114" t="s">
        <v>9796</v>
      </c>
      <c r="S757" s="114" t="s">
        <v>9796</v>
      </c>
      <c r="T757" s="114" t="s">
        <v>52</v>
      </c>
      <c r="U757" s="874"/>
      <c r="V757" s="874"/>
      <c r="W757" s="114" t="s">
        <v>9796</v>
      </c>
      <c r="X757" s="114"/>
      <c r="Y757" s="875">
        <f t="shared" si="11"/>
        <v>6.0000000000000001E-3</v>
      </c>
    </row>
    <row r="758" spans="1:25" s="3" customFormat="1" ht="30" customHeight="1" x14ac:dyDescent="0.2">
      <c r="A758" s="210">
        <v>710</v>
      </c>
      <c r="B758" s="114" t="s">
        <v>10534</v>
      </c>
      <c r="C758" s="114" t="s">
        <v>10535</v>
      </c>
      <c r="D758" s="114" t="s">
        <v>325</v>
      </c>
      <c r="E758" s="873">
        <v>8.0000000000000002E-3</v>
      </c>
      <c r="F758" s="114">
        <v>0.23</v>
      </c>
      <c r="G758" s="114" t="s">
        <v>378</v>
      </c>
      <c r="H758" s="114"/>
      <c r="I758" s="114" t="s">
        <v>180</v>
      </c>
      <c r="J758" s="114">
        <v>1006029298</v>
      </c>
      <c r="K758" s="115">
        <v>45915</v>
      </c>
      <c r="L758" s="114" t="s">
        <v>52</v>
      </c>
      <c r="M758" s="114" t="s">
        <v>321</v>
      </c>
      <c r="N758" s="115">
        <v>46280</v>
      </c>
      <c r="O758" s="115" t="s">
        <v>21</v>
      </c>
      <c r="P758" s="115" t="s">
        <v>1301</v>
      </c>
      <c r="Q758" s="114" t="s">
        <v>9796</v>
      </c>
      <c r="R758" s="114" t="s">
        <v>9796</v>
      </c>
      <c r="S758" s="114" t="s">
        <v>9796</v>
      </c>
      <c r="T758" s="114" t="s">
        <v>52</v>
      </c>
      <c r="U758" s="874"/>
      <c r="V758" s="874"/>
      <c r="W758" s="114" t="s">
        <v>9796</v>
      </c>
      <c r="X758" s="114"/>
      <c r="Y758" s="875">
        <f t="shared" si="11"/>
        <v>8.0000000000000002E-3</v>
      </c>
    </row>
    <row r="759" spans="1:25" s="3" customFormat="1" ht="30" customHeight="1" x14ac:dyDescent="0.2">
      <c r="A759" s="210">
        <v>711</v>
      </c>
      <c r="B759" s="114" t="s">
        <v>9935</v>
      </c>
      <c r="C759" s="114" t="s">
        <v>9936</v>
      </c>
      <c r="D759" s="114" t="s">
        <v>325</v>
      </c>
      <c r="E759" s="873">
        <v>1.9199999999999998E-2</v>
      </c>
      <c r="F759" s="114">
        <v>0.4</v>
      </c>
      <c r="G759" s="114" t="s">
        <v>375</v>
      </c>
      <c r="H759" s="114"/>
      <c r="I759" s="114" t="s">
        <v>180</v>
      </c>
      <c r="J759" s="114">
        <v>1006016742</v>
      </c>
      <c r="K759" s="115">
        <v>45898</v>
      </c>
      <c r="L759" s="114" t="s">
        <v>52</v>
      </c>
      <c r="M759" s="114" t="s">
        <v>321</v>
      </c>
      <c r="N759" s="115">
        <v>46263</v>
      </c>
      <c r="O759" s="115" t="s">
        <v>21</v>
      </c>
      <c r="P759" s="115" t="s">
        <v>1301</v>
      </c>
      <c r="Q759" s="114" t="s">
        <v>9796</v>
      </c>
      <c r="R759" s="114" t="s">
        <v>9796</v>
      </c>
      <c r="S759" s="114" t="s">
        <v>9796</v>
      </c>
      <c r="T759" s="114" t="s">
        <v>52</v>
      </c>
      <c r="U759" s="874"/>
      <c r="V759" s="874"/>
      <c r="W759" s="114" t="s">
        <v>9796</v>
      </c>
      <c r="X759" s="114"/>
      <c r="Y759" s="875">
        <f t="shared" si="11"/>
        <v>1.9199999999999998E-2</v>
      </c>
    </row>
    <row r="760" spans="1:25" s="3" customFormat="1" ht="30" customHeight="1" x14ac:dyDescent="0.2">
      <c r="A760" s="210">
        <v>712</v>
      </c>
      <c r="B760" s="114" t="s">
        <v>10536</v>
      </c>
      <c r="C760" s="114" t="s">
        <v>10537</v>
      </c>
      <c r="D760" s="114" t="s">
        <v>326</v>
      </c>
      <c r="E760" s="873">
        <v>6.0000000000000001E-3</v>
      </c>
      <c r="F760" s="114">
        <v>0.23</v>
      </c>
      <c r="G760" s="114" t="s">
        <v>355</v>
      </c>
      <c r="H760" s="114"/>
      <c r="I760" s="114" t="s">
        <v>180</v>
      </c>
      <c r="J760" s="114">
        <v>1006039796</v>
      </c>
      <c r="K760" s="115">
        <v>45929</v>
      </c>
      <c r="L760" s="114" t="s">
        <v>52</v>
      </c>
      <c r="M760" s="114" t="s">
        <v>321</v>
      </c>
      <c r="N760" s="115">
        <v>46294</v>
      </c>
      <c r="O760" s="115" t="s">
        <v>21</v>
      </c>
      <c r="P760" s="115" t="s">
        <v>1301</v>
      </c>
      <c r="Q760" s="114" t="s">
        <v>9796</v>
      </c>
      <c r="R760" s="114" t="s">
        <v>9796</v>
      </c>
      <c r="S760" s="114" t="s">
        <v>9796</v>
      </c>
      <c r="T760" s="114" t="s">
        <v>52</v>
      </c>
      <c r="U760" s="874"/>
      <c r="V760" s="874"/>
      <c r="W760" s="114" t="s">
        <v>9796</v>
      </c>
      <c r="X760" s="114"/>
      <c r="Y760" s="875">
        <f t="shared" si="11"/>
        <v>6.0000000000000001E-3</v>
      </c>
    </row>
    <row r="761" spans="1:25" s="3" customFormat="1" ht="30" customHeight="1" x14ac:dyDescent="0.2">
      <c r="A761" s="210">
        <v>713</v>
      </c>
      <c r="B761" s="114" t="s">
        <v>10538</v>
      </c>
      <c r="C761" s="114" t="s">
        <v>10539</v>
      </c>
      <c r="D761" s="114" t="s">
        <v>323</v>
      </c>
      <c r="E761" s="873">
        <v>1.4999999999999999E-2</v>
      </c>
      <c r="F761" s="114">
        <v>0.4</v>
      </c>
      <c r="G761" s="114" t="s">
        <v>382</v>
      </c>
      <c r="H761" s="114"/>
      <c r="I761" s="114" t="s">
        <v>180</v>
      </c>
      <c r="J761" s="114">
        <v>1006029300</v>
      </c>
      <c r="K761" s="115">
        <v>45915</v>
      </c>
      <c r="L761" s="114" t="s">
        <v>52</v>
      </c>
      <c r="M761" s="114" t="s">
        <v>321</v>
      </c>
      <c r="N761" s="115">
        <v>46280</v>
      </c>
      <c r="O761" s="115" t="s">
        <v>21</v>
      </c>
      <c r="P761" s="115" t="s">
        <v>1301</v>
      </c>
      <c r="Q761" s="114" t="s">
        <v>9796</v>
      </c>
      <c r="R761" s="114" t="s">
        <v>9796</v>
      </c>
      <c r="S761" s="114" t="s">
        <v>9796</v>
      </c>
      <c r="T761" s="114" t="s">
        <v>52</v>
      </c>
      <c r="U761" s="874"/>
      <c r="V761" s="874"/>
      <c r="W761" s="114" t="s">
        <v>9796</v>
      </c>
      <c r="X761" s="114"/>
      <c r="Y761" s="875">
        <f t="shared" si="11"/>
        <v>1.4999999999999999E-2</v>
      </c>
    </row>
    <row r="762" spans="1:25" s="3" customFormat="1" ht="30" customHeight="1" x14ac:dyDescent="0.2">
      <c r="A762" s="210">
        <v>714</v>
      </c>
      <c r="B762" s="114" t="s">
        <v>10540</v>
      </c>
      <c r="C762" s="114" t="s">
        <v>10541</v>
      </c>
      <c r="D762" s="114" t="s">
        <v>323</v>
      </c>
      <c r="E762" s="873">
        <v>1.9780000000000002E-2</v>
      </c>
      <c r="F762" s="114">
        <v>0.4</v>
      </c>
      <c r="G762" s="114" t="s">
        <v>371</v>
      </c>
      <c r="H762" s="114"/>
      <c r="I762" s="114" t="s">
        <v>180</v>
      </c>
      <c r="J762" s="114">
        <v>1006026091</v>
      </c>
      <c r="K762" s="115">
        <v>45911</v>
      </c>
      <c r="L762" s="114" t="s">
        <v>52</v>
      </c>
      <c r="M762" s="114" t="s">
        <v>321</v>
      </c>
      <c r="N762" s="115">
        <v>46276</v>
      </c>
      <c r="O762" s="115" t="s">
        <v>21</v>
      </c>
      <c r="P762" s="115" t="s">
        <v>1301</v>
      </c>
      <c r="Q762" s="114" t="s">
        <v>9796</v>
      </c>
      <c r="R762" s="114" t="s">
        <v>9796</v>
      </c>
      <c r="S762" s="114" t="s">
        <v>9796</v>
      </c>
      <c r="T762" s="114" t="s">
        <v>52</v>
      </c>
      <c r="U762" s="874"/>
      <c r="V762" s="874"/>
      <c r="W762" s="114" t="s">
        <v>9796</v>
      </c>
      <c r="X762" s="114"/>
      <c r="Y762" s="875">
        <f t="shared" si="11"/>
        <v>1.9780000000000002E-2</v>
      </c>
    </row>
    <row r="763" spans="1:25" s="3" customFormat="1" ht="30" customHeight="1" x14ac:dyDescent="0.2">
      <c r="A763" s="210">
        <v>715</v>
      </c>
      <c r="B763" s="114" t="s">
        <v>4897</v>
      </c>
      <c r="C763" s="114" t="s">
        <v>10542</v>
      </c>
      <c r="D763" s="114" t="s">
        <v>323</v>
      </c>
      <c r="E763" s="873">
        <v>0.19</v>
      </c>
      <c r="F763" s="114">
        <v>0.4</v>
      </c>
      <c r="G763" s="114" t="s">
        <v>388</v>
      </c>
      <c r="H763" s="114"/>
      <c r="I763" s="114" t="s">
        <v>180</v>
      </c>
      <c r="J763" s="114">
        <v>1006028664</v>
      </c>
      <c r="K763" s="115">
        <v>45915</v>
      </c>
      <c r="L763" s="114" t="s">
        <v>52</v>
      </c>
      <c r="M763" s="114" t="s">
        <v>321</v>
      </c>
      <c r="N763" s="115">
        <v>46280</v>
      </c>
      <c r="O763" s="115" t="s">
        <v>21</v>
      </c>
      <c r="P763" s="115" t="s">
        <v>1301</v>
      </c>
      <c r="Q763" s="114" t="s">
        <v>9796</v>
      </c>
      <c r="R763" s="114" t="s">
        <v>9796</v>
      </c>
      <c r="S763" s="114" t="s">
        <v>9796</v>
      </c>
      <c r="T763" s="114" t="s">
        <v>52</v>
      </c>
      <c r="U763" s="874"/>
      <c r="V763" s="874"/>
      <c r="W763" s="114" t="s">
        <v>9796</v>
      </c>
      <c r="X763" s="114"/>
      <c r="Y763" s="875">
        <f t="shared" si="11"/>
        <v>0.19</v>
      </c>
    </row>
    <row r="764" spans="1:25" s="3" customFormat="1" ht="30" customHeight="1" x14ac:dyDescent="0.2">
      <c r="A764" s="210">
        <v>716</v>
      </c>
      <c r="B764" s="114" t="s">
        <v>4897</v>
      </c>
      <c r="C764" s="114" t="s">
        <v>10543</v>
      </c>
      <c r="D764" s="114" t="s">
        <v>326</v>
      </c>
      <c r="E764" s="873">
        <v>0.12495999999999999</v>
      </c>
      <c r="F764" s="114">
        <v>0.4</v>
      </c>
      <c r="G764" s="114" t="s">
        <v>2292</v>
      </c>
      <c r="H764" s="114"/>
      <c r="I764" s="114" t="s">
        <v>180</v>
      </c>
      <c r="J764" s="114">
        <v>1006038820</v>
      </c>
      <c r="K764" s="115">
        <v>45926</v>
      </c>
      <c r="L764" s="114" t="s">
        <v>52</v>
      </c>
      <c r="M764" s="114" t="s">
        <v>321</v>
      </c>
      <c r="N764" s="115">
        <v>46291</v>
      </c>
      <c r="O764" s="115" t="s">
        <v>21</v>
      </c>
      <c r="P764" s="115" t="s">
        <v>1301</v>
      </c>
      <c r="Q764" s="114" t="s">
        <v>9796</v>
      </c>
      <c r="R764" s="114" t="s">
        <v>9796</v>
      </c>
      <c r="S764" s="114" t="s">
        <v>9796</v>
      </c>
      <c r="T764" s="114" t="s">
        <v>52</v>
      </c>
      <c r="U764" s="874"/>
      <c r="V764" s="874"/>
      <c r="W764" s="114" t="s">
        <v>9796</v>
      </c>
      <c r="X764" s="114"/>
      <c r="Y764" s="875">
        <f t="shared" si="11"/>
        <v>0.12495999999999999</v>
      </c>
    </row>
    <row r="765" spans="1:25" s="3" customFormat="1" ht="30" customHeight="1" x14ac:dyDescent="0.2">
      <c r="A765" s="210">
        <v>717</v>
      </c>
      <c r="B765" s="114" t="s">
        <v>10544</v>
      </c>
      <c r="C765" s="114" t="s">
        <v>10545</v>
      </c>
      <c r="D765" s="114" t="s">
        <v>326</v>
      </c>
      <c r="E765" s="873">
        <v>8.0000000000000002E-3</v>
      </c>
      <c r="F765" s="114">
        <v>0.23</v>
      </c>
      <c r="G765" s="114" t="s">
        <v>363</v>
      </c>
      <c r="H765" s="114"/>
      <c r="I765" s="114" t="s">
        <v>180</v>
      </c>
      <c r="J765" s="114">
        <v>1006024549</v>
      </c>
      <c r="K765" s="115">
        <v>45909</v>
      </c>
      <c r="L765" s="114" t="s">
        <v>52</v>
      </c>
      <c r="M765" s="114" t="s">
        <v>321</v>
      </c>
      <c r="N765" s="115">
        <v>46274</v>
      </c>
      <c r="O765" s="115" t="s">
        <v>21</v>
      </c>
      <c r="P765" s="115" t="s">
        <v>1301</v>
      </c>
      <c r="Q765" s="114" t="s">
        <v>9796</v>
      </c>
      <c r="R765" s="114" t="s">
        <v>9796</v>
      </c>
      <c r="S765" s="114" t="s">
        <v>9796</v>
      </c>
      <c r="T765" s="114" t="s">
        <v>52</v>
      </c>
      <c r="U765" s="874"/>
      <c r="V765" s="874"/>
      <c r="W765" s="114" t="s">
        <v>9796</v>
      </c>
      <c r="X765" s="114"/>
      <c r="Y765" s="875">
        <f t="shared" si="11"/>
        <v>8.0000000000000002E-3</v>
      </c>
    </row>
    <row r="766" spans="1:25" s="3" customFormat="1" ht="30" customHeight="1" x14ac:dyDescent="0.2">
      <c r="A766" s="210">
        <v>718</v>
      </c>
      <c r="B766" s="114" t="s">
        <v>9937</v>
      </c>
      <c r="C766" s="114" t="s">
        <v>9938</v>
      </c>
      <c r="D766" s="114" t="s">
        <v>327</v>
      </c>
      <c r="E766" s="873">
        <v>4.9000000000000004</v>
      </c>
      <c r="F766" s="114">
        <v>20</v>
      </c>
      <c r="G766" s="114" t="s">
        <v>380</v>
      </c>
      <c r="H766" s="114"/>
      <c r="I766" s="114" t="s">
        <v>180</v>
      </c>
      <c r="J766" s="114">
        <v>1005935829</v>
      </c>
      <c r="K766" s="115">
        <v>45793</v>
      </c>
      <c r="L766" s="114" t="s">
        <v>52</v>
      </c>
      <c r="M766" s="114" t="s">
        <v>296</v>
      </c>
      <c r="N766" s="115">
        <v>46158</v>
      </c>
      <c r="O766" s="115" t="s">
        <v>21</v>
      </c>
      <c r="P766" s="115" t="s">
        <v>1301</v>
      </c>
      <c r="Q766" s="114" t="s">
        <v>9796</v>
      </c>
      <c r="R766" s="114" t="s">
        <v>9796</v>
      </c>
      <c r="S766" s="114" t="s">
        <v>9796</v>
      </c>
      <c r="T766" s="114" t="s">
        <v>52</v>
      </c>
      <c r="U766" s="874"/>
      <c r="V766" s="874"/>
      <c r="W766" s="114" t="s">
        <v>9796</v>
      </c>
      <c r="X766" s="114"/>
      <c r="Y766" s="875">
        <f t="shared" si="11"/>
        <v>4.9000000000000004</v>
      </c>
    </row>
    <row r="767" spans="1:25" s="3" customFormat="1" ht="30" customHeight="1" x14ac:dyDescent="0.2">
      <c r="A767" s="210">
        <v>719</v>
      </c>
      <c r="B767" s="114" t="s">
        <v>487</v>
      </c>
      <c r="C767" s="114" t="s">
        <v>488</v>
      </c>
      <c r="D767" s="114" t="s">
        <v>326</v>
      </c>
      <c r="E767" s="873">
        <v>0.12</v>
      </c>
      <c r="F767" s="114">
        <v>20</v>
      </c>
      <c r="G767" s="114" t="s">
        <v>355</v>
      </c>
      <c r="H767" s="114"/>
      <c r="I767" s="114" t="s">
        <v>180</v>
      </c>
      <c r="J767" s="114">
        <v>1006034107</v>
      </c>
      <c r="K767" s="115">
        <v>45919</v>
      </c>
      <c r="L767" s="114" t="s">
        <v>52</v>
      </c>
      <c r="M767" s="114" t="s">
        <v>321</v>
      </c>
      <c r="N767" s="115">
        <v>46284</v>
      </c>
      <c r="O767" s="115" t="s">
        <v>21</v>
      </c>
      <c r="P767" s="115" t="s">
        <v>1301</v>
      </c>
      <c r="Q767" s="114" t="s">
        <v>9796</v>
      </c>
      <c r="R767" s="114" t="s">
        <v>9796</v>
      </c>
      <c r="S767" s="114" t="s">
        <v>9796</v>
      </c>
      <c r="T767" s="114" t="s">
        <v>52</v>
      </c>
      <c r="U767" s="874"/>
      <c r="V767" s="874"/>
      <c r="W767" s="114" t="s">
        <v>9796</v>
      </c>
      <c r="X767" s="114"/>
      <c r="Y767" s="875">
        <f t="shared" si="11"/>
        <v>0.12</v>
      </c>
    </row>
    <row r="768" spans="1:25" s="3" customFormat="1" ht="30" customHeight="1" x14ac:dyDescent="0.2">
      <c r="A768" s="210">
        <v>720</v>
      </c>
      <c r="B768" s="114" t="s">
        <v>10546</v>
      </c>
      <c r="C768" s="114" t="s">
        <v>10547</v>
      </c>
      <c r="D768" s="114" t="s">
        <v>323</v>
      </c>
      <c r="E768" s="873">
        <v>6.0000000000000001E-3</v>
      </c>
      <c r="F768" s="114">
        <v>0.23</v>
      </c>
      <c r="G768" s="114" t="s">
        <v>349</v>
      </c>
      <c r="H768" s="114"/>
      <c r="I768" s="114" t="s">
        <v>180</v>
      </c>
      <c r="J768" s="114">
        <v>1006040980</v>
      </c>
      <c r="K768" s="115">
        <v>45930</v>
      </c>
      <c r="L768" s="114" t="s">
        <v>52</v>
      </c>
      <c r="M768" s="114" t="s">
        <v>321</v>
      </c>
      <c r="N768" s="115">
        <v>46295</v>
      </c>
      <c r="O768" s="115" t="s">
        <v>21</v>
      </c>
      <c r="P768" s="115" t="s">
        <v>1301</v>
      </c>
      <c r="Q768" s="114" t="s">
        <v>9796</v>
      </c>
      <c r="R768" s="114" t="s">
        <v>9796</v>
      </c>
      <c r="S768" s="114" t="s">
        <v>9796</v>
      </c>
      <c r="T768" s="114" t="s">
        <v>52</v>
      </c>
      <c r="U768" s="874"/>
      <c r="V768" s="874"/>
      <c r="W768" s="114" t="s">
        <v>9796</v>
      </c>
      <c r="X768" s="114"/>
      <c r="Y768" s="875">
        <f t="shared" si="11"/>
        <v>6.0000000000000001E-3</v>
      </c>
    </row>
    <row r="769" spans="1:25" s="3" customFormat="1" ht="30" customHeight="1" x14ac:dyDescent="0.2">
      <c r="A769" s="210">
        <v>721</v>
      </c>
      <c r="B769" s="114" t="s">
        <v>10548</v>
      </c>
      <c r="C769" s="114" t="s">
        <v>10549</v>
      </c>
      <c r="D769" s="114" t="s">
        <v>324</v>
      </c>
      <c r="E769" s="873">
        <v>3.1995000000000003E-2</v>
      </c>
      <c r="F769" s="114">
        <v>0.4</v>
      </c>
      <c r="G769" s="114" t="s">
        <v>364</v>
      </c>
      <c r="H769" s="114"/>
      <c r="I769" s="114" t="s">
        <v>180</v>
      </c>
      <c r="J769" s="114">
        <v>1006027764</v>
      </c>
      <c r="K769" s="115">
        <v>45912</v>
      </c>
      <c r="L769" s="114" t="s">
        <v>52</v>
      </c>
      <c r="M769" s="114" t="s">
        <v>321</v>
      </c>
      <c r="N769" s="115">
        <v>46277</v>
      </c>
      <c r="O769" s="115" t="s">
        <v>21</v>
      </c>
      <c r="P769" s="115" t="s">
        <v>1301</v>
      </c>
      <c r="Q769" s="114" t="s">
        <v>9796</v>
      </c>
      <c r="R769" s="114" t="s">
        <v>9796</v>
      </c>
      <c r="S769" s="114" t="s">
        <v>9796</v>
      </c>
      <c r="T769" s="114" t="s">
        <v>52</v>
      </c>
      <c r="U769" s="874"/>
      <c r="V769" s="874"/>
      <c r="W769" s="114" t="s">
        <v>9796</v>
      </c>
      <c r="X769" s="114"/>
      <c r="Y769" s="875">
        <f t="shared" si="11"/>
        <v>3.1995000000000003E-2</v>
      </c>
    </row>
    <row r="770" spans="1:25" s="3" customFormat="1" ht="30" customHeight="1" x14ac:dyDescent="0.2">
      <c r="A770" s="210">
        <v>722</v>
      </c>
      <c r="B770" s="114" t="s">
        <v>10550</v>
      </c>
      <c r="C770" s="114" t="s">
        <v>10551</v>
      </c>
      <c r="D770" s="114" t="s">
        <v>327</v>
      </c>
      <c r="E770" s="873">
        <v>8.0000000000000002E-3</v>
      </c>
      <c r="F770" s="114">
        <v>0.23</v>
      </c>
      <c r="G770" s="114" t="s">
        <v>372</v>
      </c>
      <c r="H770" s="114"/>
      <c r="I770" s="114" t="s">
        <v>180</v>
      </c>
      <c r="J770" s="114">
        <v>1006035709</v>
      </c>
      <c r="K770" s="115">
        <v>45923</v>
      </c>
      <c r="L770" s="114" t="s">
        <v>52</v>
      </c>
      <c r="M770" s="114" t="s">
        <v>321</v>
      </c>
      <c r="N770" s="115">
        <v>46288</v>
      </c>
      <c r="O770" s="115" t="s">
        <v>21</v>
      </c>
      <c r="P770" s="115" t="s">
        <v>1301</v>
      </c>
      <c r="Q770" s="114" t="s">
        <v>9796</v>
      </c>
      <c r="R770" s="114" t="s">
        <v>9796</v>
      </c>
      <c r="S770" s="114" t="s">
        <v>9796</v>
      </c>
      <c r="T770" s="114" t="s">
        <v>52</v>
      </c>
      <c r="U770" s="874"/>
      <c r="V770" s="874"/>
      <c r="W770" s="114" t="s">
        <v>9796</v>
      </c>
      <c r="X770" s="114"/>
      <c r="Y770" s="875">
        <f t="shared" si="11"/>
        <v>8.0000000000000002E-3</v>
      </c>
    </row>
    <row r="771" spans="1:25" s="3" customFormat="1" ht="30" customHeight="1" x14ac:dyDescent="0.2">
      <c r="A771" s="210">
        <v>723</v>
      </c>
      <c r="B771" s="114" t="s">
        <v>10552</v>
      </c>
      <c r="C771" s="114" t="s">
        <v>10553</v>
      </c>
      <c r="D771" s="114" t="s">
        <v>326</v>
      </c>
      <c r="E771" s="873">
        <v>0.05</v>
      </c>
      <c r="F771" s="114">
        <v>0.4</v>
      </c>
      <c r="G771" s="114" t="s">
        <v>2779</v>
      </c>
      <c r="H771" s="114"/>
      <c r="I771" s="114" t="s">
        <v>180</v>
      </c>
      <c r="J771" s="114">
        <v>1006040904</v>
      </c>
      <c r="K771" s="115">
        <v>45930</v>
      </c>
      <c r="L771" s="114" t="s">
        <v>52</v>
      </c>
      <c r="M771" s="114" t="s">
        <v>321</v>
      </c>
      <c r="N771" s="115">
        <v>46295</v>
      </c>
      <c r="O771" s="115" t="s">
        <v>21</v>
      </c>
      <c r="P771" s="115" t="s">
        <v>1301</v>
      </c>
      <c r="Q771" s="114" t="s">
        <v>9796</v>
      </c>
      <c r="R771" s="114" t="s">
        <v>9796</v>
      </c>
      <c r="S771" s="114" t="s">
        <v>9796</v>
      </c>
      <c r="T771" s="114" t="s">
        <v>52</v>
      </c>
      <c r="U771" s="874"/>
      <c r="V771" s="874"/>
      <c r="W771" s="114" t="s">
        <v>9796</v>
      </c>
      <c r="X771" s="114"/>
      <c r="Y771" s="875">
        <f t="shared" si="11"/>
        <v>0.05</v>
      </c>
    </row>
    <row r="772" spans="1:25" s="3" customFormat="1" ht="30" customHeight="1" x14ac:dyDescent="0.2">
      <c r="A772" s="210">
        <v>724</v>
      </c>
      <c r="B772" s="114" t="s">
        <v>10554</v>
      </c>
      <c r="C772" s="114" t="s">
        <v>10555</v>
      </c>
      <c r="D772" s="114" t="s">
        <v>327</v>
      </c>
      <c r="E772" s="873">
        <v>8.0000000000000002E-3</v>
      </c>
      <c r="F772" s="114">
        <v>0.23</v>
      </c>
      <c r="G772" s="114" t="s">
        <v>366</v>
      </c>
      <c r="H772" s="114"/>
      <c r="I772" s="114" t="s">
        <v>180</v>
      </c>
      <c r="J772" s="114">
        <v>1006028178</v>
      </c>
      <c r="K772" s="115">
        <v>45912</v>
      </c>
      <c r="L772" s="114" t="s">
        <v>52</v>
      </c>
      <c r="M772" s="114" t="s">
        <v>321</v>
      </c>
      <c r="N772" s="115">
        <v>46277</v>
      </c>
      <c r="O772" s="115" t="s">
        <v>21</v>
      </c>
      <c r="P772" s="115" t="s">
        <v>1301</v>
      </c>
      <c r="Q772" s="114" t="s">
        <v>9796</v>
      </c>
      <c r="R772" s="114" t="s">
        <v>9796</v>
      </c>
      <c r="S772" s="114" t="s">
        <v>9796</v>
      </c>
      <c r="T772" s="114" t="s">
        <v>52</v>
      </c>
      <c r="U772" s="874"/>
      <c r="V772" s="874"/>
      <c r="W772" s="114" t="s">
        <v>9796</v>
      </c>
      <c r="X772" s="114"/>
      <c r="Y772" s="875">
        <f t="shared" si="11"/>
        <v>8.0000000000000002E-3</v>
      </c>
    </row>
    <row r="773" spans="1:25" s="3" customFormat="1" ht="30" customHeight="1" x14ac:dyDescent="0.2">
      <c r="A773" s="210">
        <v>725</v>
      </c>
      <c r="B773" s="114" t="s">
        <v>10556</v>
      </c>
      <c r="C773" s="114" t="s">
        <v>10557</v>
      </c>
      <c r="D773" s="114" t="s">
        <v>325</v>
      </c>
      <c r="E773" s="873">
        <v>0.02</v>
      </c>
      <c r="F773" s="114">
        <v>0.4</v>
      </c>
      <c r="G773" s="114" t="s">
        <v>384</v>
      </c>
      <c r="H773" s="114"/>
      <c r="I773" s="114" t="s">
        <v>180</v>
      </c>
      <c r="J773" s="114">
        <v>1006027026</v>
      </c>
      <c r="K773" s="115">
        <v>45911</v>
      </c>
      <c r="L773" s="114" t="s">
        <v>52</v>
      </c>
      <c r="M773" s="114" t="s">
        <v>321</v>
      </c>
      <c r="N773" s="115">
        <v>46276</v>
      </c>
      <c r="O773" s="115" t="s">
        <v>21</v>
      </c>
      <c r="P773" s="115" t="s">
        <v>1301</v>
      </c>
      <c r="Q773" s="114" t="s">
        <v>9796</v>
      </c>
      <c r="R773" s="114" t="s">
        <v>9796</v>
      </c>
      <c r="S773" s="114" t="s">
        <v>9796</v>
      </c>
      <c r="T773" s="114" t="s">
        <v>52</v>
      </c>
      <c r="U773" s="874"/>
      <c r="V773" s="874"/>
      <c r="W773" s="114" t="s">
        <v>9796</v>
      </c>
      <c r="X773" s="114"/>
      <c r="Y773" s="875">
        <f t="shared" si="11"/>
        <v>0.02</v>
      </c>
    </row>
    <row r="774" spans="1:25" s="3" customFormat="1" ht="30" customHeight="1" x14ac:dyDescent="0.2">
      <c r="A774" s="210">
        <v>726</v>
      </c>
      <c r="B774" s="114" t="s">
        <v>10558</v>
      </c>
      <c r="C774" s="114" t="s">
        <v>10559</v>
      </c>
      <c r="D774" s="114" t="s">
        <v>327</v>
      </c>
      <c r="E774" s="873">
        <v>8.0000000000000002E-3</v>
      </c>
      <c r="F774" s="114">
        <v>0.23</v>
      </c>
      <c r="G774" s="114" t="s">
        <v>360</v>
      </c>
      <c r="H774" s="114"/>
      <c r="I774" s="114" t="s">
        <v>180</v>
      </c>
      <c r="J774" s="114">
        <v>1006039804</v>
      </c>
      <c r="K774" s="115">
        <v>45929</v>
      </c>
      <c r="L774" s="114" t="s">
        <v>52</v>
      </c>
      <c r="M774" s="114" t="s">
        <v>321</v>
      </c>
      <c r="N774" s="115">
        <v>46294</v>
      </c>
      <c r="O774" s="115" t="s">
        <v>21</v>
      </c>
      <c r="P774" s="115" t="s">
        <v>1301</v>
      </c>
      <c r="Q774" s="114" t="s">
        <v>9796</v>
      </c>
      <c r="R774" s="114" t="s">
        <v>9796</v>
      </c>
      <c r="S774" s="114" t="s">
        <v>9796</v>
      </c>
      <c r="T774" s="114" t="s">
        <v>52</v>
      </c>
      <c r="U774" s="874"/>
      <c r="V774" s="874"/>
      <c r="W774" s="114" t="s">
        <v>9796</v>
      </c>
      <c r="X774" s="114"/>
      <c r="Y774" s="875">
        <f t="shared" si="11"/>
        <v>8.0000000000000002E-3</v>
      </c>
    </row>
    <row r="775" spans="1:25" s="3" customFormat="1" ht="30" customHeight="1" x14ac:dyDescent="0.2">
      <c r="A775" s="210">
        <v>727</v>
      </c>
      <c r="B775" s="114" t="s">
        <v>10560</v>
      </c>
      <c r="C775" s="114" t="s">
        <v>10561</v>
      </c>
      <c r="D775" s="114" t="s">
        <v>324</v>
      </c>
      <c r="E775" s="873">
        <v>0.375</v>
      </c>
      <c r="F775" s="114">
        <v>20</v>
      </c>
      <c r="G775" s="114" t="s">
        <v>376</v>
      </c>
      <c r="H775" s="114"/>
      <c r="I775" s="114" t="s">
        <v>180</v>
      </c>
      <c r="J775" s="114">
        <v>1006029036</v>
      </c>
      <c r="K775" s="115">
        <v>45915</v>
      </c>
      <c r="L775" s="114" t="s">
        <v>52</v>
      </c>
      <c r="M775" s="114" t="s">
        <v>321</v>
      </c>
      <c r="N775" s="115">
        <v>46280</v>
      </c>
      <c r="O775" s="115" t="s">
        <v>21</v>
      </c>
      <c r="P775" s="115" t="s">
        <v>1301</v>
      </c>
      <c r="Q775" s="114" t="s">
        <v>9796</v>
      </c>
      <c r="R775" s="114" t="s">
        <v>9796</v>
      </c>
      <c r="S775" s="114" t="s">
        <v>9796</v>
      </c>
      <c r="T775" s="114" t="s">
        <v>52</v>
      </c>
      <c r="U775" s="874"/>
      <c r="V775" s="874"/>
      <c r="W775" s="114" t="s">
        <v>9796</v>
      </c>
      <c r="X775" s="114"/>
      <c r="Y775" s="875">
        <f t="shared" si="11"/>
        <v>0.375</v>
      </c>
    </row>
    <row r="776" spans="1:25" s="3" customFormat="1" ht="30" customHeight="1" x14ac:dyDescent="0.2">
      <c r="A776" s="210">
        <v>728</v>
      </c>
      <c r="B776" s="114" t="s">
        <v>10562</v>
      </c>
      <c r="C776" s="114" t="s">
        <v>10563</v>
      </c>
      <c r="D776" s="114" t="s">
        <v>326</v>
      </c>
      <c r="E776" s="873">
        <v>8.0000000000000002E-3</v>
      </c>
      <c r="F776" s="114">
        <v>0.23</v>
      </c>
      <c r="G776" s="114" t="s">
        <v>473</v>
      </c>
      <c r="H776" s="114"/>
      <c r="I776" s="114" t="s">
        <v>180</v>
      </c>
      <c r="J776" s="114">
        <v>1006032406</v>
      </c>
      <c r="K776" s="115">
        <v>45918</v>
      </c>
      <c r="L776" s="114" t="s">
        <v>52</v>
      </c>
      <c r="M776" s="114" t="s">
        <v>321</v>
      </c>
      <c r="N776" s="115">
        <v>46283</v>
      </c>
      <c r="O776" s="115" t="s">
        <v>21</v>
      </c>
      <c r="P776" s="115" t="s">
        <v>1301</v>
      </c>
      <c r="Q776" s="114" t="s">
        <v>9796</v>
      </c>
      <c r="R776" s="114" t="s">
        <v>9796</v>
      </c>
      <c r="S776" s="114" t="s">
        <v>9796</v>
      </c>
      <c r="T776" s="114" t="s">
        <v>52</v>
      </c>
      <c r="U776" s="874"/>
      <c r="V776" s="874"/>
      <c r="W776" s="114" t="s">
        <v>9796</v>
      </c>
      <c r="X776" s="114"/>
      <c r="Y776" s="875">
        <f t="shared" si="11"/>
        <v>8.0000000000000002E-3</v>
      </c>
    </row>
    <row r="777" spans="1:25" s="3" customFormat="1" ht="30" customHeight="1" x14ac:dyDescent="0.2">
      <c r="A777" s="210">
        <v>729</v>
      </c>
      <c r="B777" s="114" t="s">
        <v>10564</v>
      </c>
      <c r="C777" s="114" t="s">
        <v>10565</v>
      </c>
      <c r="D777" s="114" t="s">
        <v>322</v>
      </c>
      <c r="E777" s="873">
        <v>6.0000000000000001E-3</v>
      </c>
      <c r="F777" s="114">
        <v>0.23</v>
      </c>
      <c r="G777" s="114" t="s">
        <v>608</v>
      </c>
      <c r="H777" s="114"/>
      <c r="I777" s="114" t="s">
        <v>180</v>
      </c>
      <c r="J777" s="114">
        <v>1006031718</v>
      </c>
      <c r="K777" s="115">
        <v>45917</v>
      </c>
      <c r="L777" s="114" t="s">
        <v>52</v>
      </c>
      <c r="M777" s="114" t="s">
        <v>321</v>
      </c>
      <c r="N777" s="115">
        <v>46282</v>
      </c>
      <c r="O777" s="115" t="s">
        <v>21</v>
      </c>
      <c r="P777" s="115" t="s">
        <v>1301</v>
      </c>
      <c r="Q777" s="114" t="s">
        <v>9796</v>
      </c>
      <c r="R777" s="114" t="s">
        <v>9796</v>
      </c>
      <c r="S777" s="114" t="s">
        <v>9796</v>
      </c>
      <c r="T777" s="114" t="s">
        <v>52</v>
      </c>
      <c r="U777" s="874"/>
      <c r="V777" s="874"/>
      <c r="W777" s="114" t="s">
        <v>9796</v>
      </c>
      <c r="X777" s="114"/>
      <c r="Y777" s="875">
        <f t="shared" si="11"/>
        <v>6.0000000000000001E-3</v>
      </c>
    </row>
    <row r="778" spans="1:25" s="3" customFormat="1" ht="30" customHeight="1" x14ac:dyDescent="0.2">
      <c r="A778" s="210">
        <v>730</v>
      </c>
      <c r="B778" s="114" t="s">
        <v>10566</v>
      </c>
      <c r="C778" s="114" t="s">
        <v>10567</v>
      </c>
      <c r="D778" s="114" t="s">
        <v>326</v>
      </c>
      <c r="E778" s="873">
        <v>0</v>
      </c>
      <c r="F778" s="114">
        <v>0.23</v>
      </c>
      <c r="G778" s="114" t="s">
        <v>355</v>
      </c>
      <c r="H778" s="114"/>
      <c r="I778" s="114" t="s">
        <v>180</v>
      </c>
      <c r="J778" s="114">
        <v>1006039665</v>
      </c>
      <c r="K778" s="115">
        <v>45929</v>
      </c>
      <c r="L778" s="114" t="s">
        <v>52</v>
      </c>
      <c r="M778" s="114" t="s">
        <v>321</v>
      </c>
      <c r="N778" s="115">
        <v>46294</v>
      </c>
      <c r="O778" s="115" t="s">
        <v>21</v>
      </c>
      <c r="P778" s="115" t="s">
        <v>1301</v>
      </c>
      <c r="Q778" s="114" t="s">
        <v>9796</v>
      </c>
      <c r="R778" s="114" t="s">
        <v>9796</v>
      </c>
      <c r="S778" s="114" t="s">
        <v>9796</v>
      </c>
      <c r="T778" s="114" t="s">
        <v>52</v>
      </c>
      <c r="U778" s="874"/>
      <c r="V778" s="874"/>
      <c r="W778" s="114" t="s">
        <v>9796</v>
      </c>
      <c r="X778" s="114"/>
      <c r="Y778" s="875">
        <f t="shared" si="11"/>
        <v>0</v>
      </c>
    </row>
    <row r="779" spans="1:25" s="3" customFormat="1" ht="30" customHeight="1" x14ac:dyDescent="0.2">
      <c r="A779" s="210">
        <v>731</v>
      </c>
      <c r="B779" s="114" t="s">
        <v>10568</v>
      </c>
      <c r="C779" s="114" t="s">
        <v>10569</v>
      </c>
      <c r="D779" s="114" t="s">
        <v>324</v>
      </c>
      <c r="E779" s="873">
        <v>0.01</v>
      </c>
      <c r="F779" s="114">
        <v>0.4</v>
      </c>
      <c r="G779" s="114" t="s">
        <v>376</v>
      </c>
      <c r="H779" s="114"/>
      <c r="I779" s="114" t="s">
        <v>180</v>
      </c>
      <c r="J779" s="114">
        <v>1006028125</v>
      </c>
      <c r="K779" s="115">
        <v>45912</v>
      </c>
      <c r="L779" s="114" t="s">
        <v>52</v>
      </c>
      <c r="M779" s="114" t="s">
        <v>321</v>
      </c>
      <c r="N779" s="115">
        <v>46277</v>
      </c>
      <c r="O779" s="115" t="s">
        <v>21</v>
      </c>
      <c r="P779" s="115" t="s">
        <v>1301</v>
      </c>
      <c r="Q779" s="114" t="s">
        <v>9796</v>
      </c>
      <c r="R779" s="114" t="s">
        <v>9796</v>
      </c>
      <c r="S779" s="114" t="s">
        <v>9796</v>
      </c>
      <c r="T779" s="114" t="s">
        <v>52</v>
      </c>
      <c r="U779" s="874"/>
      <c r="V779" s="874"/>
      <c r="W779" s="114" t="s">
        <v>9796</v>
      </c>
      <c r="X779" s="114"/>
      <c r="Y779" s="875">
        <f t="shared" si="11"/>
        <v>0.01</v>
      </c>
    </row>
    <row r="780" spans="1:25" s="3" customFormat="1" ht="30" customHeight="1" x14ac:dyDescent="0.2">
      <c r="A780" s="210">
        <v>732</v>
      </c>
      <c r="B780" s="114" t="s">
        <v>10570</v>
      </c>
      <c r="C780" s="114" t="s">
        <v>10571</v>
      </c>
      <c r="D780" s="114" t="s">
        <v>325</v>
      </c>
      <c r="E780" s="873">
        <v>1.2999999999999999E-2</v>
      </c>
      <c r="F780" s="114">
        <v>0.4</v>
      </c>
      <c r="G780" s="114" t="s">
        <v>5695</v>
      </c>
      <c r="H780" s="114"/>
      <c r="I780" s="114" t="s">
        <v>180</v>
      </c>
      <c r="J780" s="114">
        <v>1006035611</v>
      </c>
      <c r="K780" s="115">
        <v>45923</v>
      </c>
      <c r="L780" s="114" t="s">
        <v>52</v>
      </c>
      <c r="M780" s="114" t="s">
        <v>321</v>
      </c>
      <c r="N780" s="115">
        <v>46288</v>
      </c>
      <c r="O780" s="115" t="s">
        <v>21</v>
      </c>
      <c r="P780" s="115" t="s">
        <v>1301</v>
      </c>
      <c r="Q780" s="114" t="s">
        <v>9796</v>
      </c>
      <c r="R780" s="114" t="s">
        <v>9796</v>
      </c>
      <c r="S780" s="114" t="s">
        <v>9796</v>
      </c>
      <c r="T780" s="114" t="s">
        <v>52</v>
      </c>
      <c r="U780" s="874"/>
      <c r="V780" s="874"/>
      <c r="W780" s="114" t="s">
        <v>9796</v>
      </c>
      <c r="X780" s="114"/>
      <c r="Y780" s="875">
        <f t="shared" si="11"/>
        <v>1.2999999999999999E-2</v>
      </c>
    </row>
    <row r="781" spans="1:25" s="3" customFormat="1" ht="30" customHeight="1" x14ac:dyDescent="0.2">
      <c r="A781" s="210">
        <v>733</v>
      </c>
      <c r="B781" s="114" t="s">
        <v>10572</v>
      </c>
      <c r="C781" s="114" t="s">
        <v>10573</v>
      </c>
      <c r="D781" s="114" t="s">
        <v>324</v>
      </c>
      <c r="E781" s="873">
        <v>0.01</v>
      </c>
      <c r="F781" s="114">
        <v>0.4</v>
      </c>
      <c r="G781" s="114" t="s">
        <v>379</v>
      </c>
      <c r="H781" s="114"/>
      <c r="I781" s="114" t="s">
        <v>180</v>
      </c>
      <c r="J781" s="114">
        <v>1006024054</v>
      </c>
      <c r="K781" s="115">
        <v>45909</v>
      </c>
      <c r="L781" s="114" t="s">
        <v>52</v>
      </c>
      <c r="M781" s="114" t="s">
        <v>321</v>
      </c>
      <c r="N781" s="115">
        <v>46274</v>
      </c>
      <c r="O781" s="115" t="s">
        <v>21</v>
      </c>
      <c r="P781" s="115" t="s">
        <v>1301</v>
      </c>
      <c r="Q781" s="114" t="s">
        <v>9796</v>
      </c>
      <c r="R781" s="114" t="s">
        <v>9796</v>
      </c>
      <c r="S781" s="114" t="s">
        <v>9796</v>
      </c>
      <c r="T781" s="114" t="s">
        <v>52</v>
      </c>
      <c r="U781" s="874"/>
      <c r="V781" s="874"/>
      <c r="W781" s="114" t="s">
        <v>9796</v>
      </c>
      <c r="X781" s="114"/>
      <c r="Y781" s="875">
        <f t="shared" si="11"/>
        <v>0.01</v>
      </c>
    </row>
    <row r="782" spans="1:25" s="3" customFormat="1" ht="30" customHeight="1" x14ac:dyDescent="0.2">
      <c r="A782" s="210">
        <v>734</v>
      </c>
      <c r="B782" s="114" t="s">
        <v>10574</v>
      </c>
      <c r="C782" s="114" t="s">
        <v>10575</v>
      </c>
      <c r="D782" s="114" t="s">
        <v>323</v>
      </c>
      <c r="E782" s="873">
        <v>2.5600000000000001E-2</v>
      </c>
      <c r="F782" s="114">
        <v>0.4</v>
      </c>
      <c r="G782" s="114" t="s">
        <v>472</v>
      </c>
      <c r="H782" s="114"/>
      <c r="I782" s="114" t="s">
        <v>180</v>
      </c>
      <c r="J782" s="114">
        <v>1006031574</v>
      </c>
      <c r="K782" s="115">
        <v>45917</v>
      </c>
      <c r="L782" s="114" t="s">
        <v>52</v>
      </c>
      <c r="M782" s="114" t="s">
        <v>321</v>
      </c>
      <c r="N782" s="115">
        <v>46282</v>
      </c>
      <c r="O782" s="115" t="s">
        <v>21</v>
      </c>
      <c r="P782" s="115" t="s">
        <v>1301</v>
      </c>
      <c r="Q782" s="114" t="s">
        <v>9796</v>
      </c>
      <c r="R782" s="114" t="s">
        <v>9796</v>
      </c>
      <c r="S782" s="114" t="s">
        <v>9796</v>
      </c>
      <c r="T782" s="114" t="s">
        <v>52</v>
      </c>
      <c r="U782" s="874"/>
      <c r="V782" s="874"/>
      <c r="W782" s="114" t="s">
        <v>9796</v>
      </c>
      <c r="X782" s="114"/>
      <c r="Y782" s="875">
        <f t="shared" si="11"/>
        <v>2.5600000000000001E-2</v>
      </c>
    </row>
    <row r="783" spans="1:25" s="3" customFormat="1" ht="30" customHeight="1" x14ac:dyDescent="0.2">
      <c r="A783" s="210">
        <v>735</v>
      </c>
      <c r="B783" s="114" t="s">
        <v>10576</v>
      </c>
      <c r="C783" s="114" t="s">
        <v>10577</v>
      </c>
      <c r="D783" s="114" t="s">
        <v>323</v>
      </c>
      <c r="E783" s="873">
        <v>8.0000000000000002E-3</v>
      </c>
      <c r="F783" s="114">
        <v>0.23</v>
      </c>
      <c r="G783" s="114" t="s">
        <v>385</v>
      </c>
      <c r="H783" s="114"/>
      <c r="I783" s="114" t="s">
        <v>180</v>
      </c>
      <c r="J783" s="114">
        <v>1006026178</v>
      </c>
      <c r="K783" s="115">
        <v>45911</v>
      </c>
      <c r="L783" s="114" t="s">
        <v>52</v>
      </c>
      <c r="M783" s="114" t="s">
        <v>321</v>
      </c>
      <c r="N783" s="115">
        <v>46276</v>
      </c>
      <c r="O783" s="115" t="s">
        <v>21</v>
      </c>
      <c r="P783" s="115" t="s">
        <v>1301</v>
      </c>
      <c r="Q783" s="114" t="s">
        <v>9796</v>
      </c>
      <c r="R783" s="114" t="s">
        <v>9796</v>
      </c>
      <c r="S783" s="114" t="s">
        <v>9796</v>
      </c>
      <c r="T783" s="114" t="s">
        <v>52</v>
      </c>
      <c r="U783" s="874"/>
      <c r="V783" s="874"/>
      <c r="W783" s="114" t="s">
        <v>9796</v>
      </c>
      <c r="X783" s="114"/>
      <c r="Y783" s="875">
        <f t="shared" si="11"/>
        <v>8.0000000000000002E-3</v>
      </c>
    </row>
    <row r="784" spans="1:25" s="3" customFormat="1" ht="30" customHeight="1" x14ac:dyDescent="0.2">
      <c r="A784" s="210">
        <v>736</v>
      </c>
      <c r="B784" s="114" t="s">
        <v>10578</v>
      </c>
      <c r="C784" s="114" t="s">
        <v>10579</v>
      </c>
      <c r="D784" s="114" t="s">
        <v>326</v>
      </c>
      <c r="E784" s="873">
        <v>8.0000000000000002E-3</v>
      </c>
      <c r="F784" s="114">
        <v>0.23</v>
      </c>
      <c r="G784" s="114" t="s">
        <v>362</v>
      </c>
      <c r="H784" s="114"/>
      <c r="I784" s="114" t="s">
        <v>180</v>
      </c>
      <c r="J784" s="114">
        <v>1006028537</v>
      </c>
      <c r="K784" s="115">
        <v>45915</v>
      </c>
      <c r="L784" s="114" t="s">
        <v>52</v>
      </c>
      <c r="M784" s="114" t="s">
        <v>321</v>
      </c>
      <c r="N784" s="115">
        <v>46280</v>
      </c>
      <c r="O784" s="115" t="s">
        <v>21</v>
      </c>
      <c r="P784" s="115" t="s">
        <v>1301</v>
      </c>
      <c r="Q784" s="114" t="s">
        <v>9796</v>
      </c>
      <c r="R784" s="114" t="s">
        <v>9796</v>
      </c>
      <c r="S784" s="114" t="s">
        <v>9796</v>
      </c>
      <c r="T784" s="114" t="s">
        <v>52</v>
      </c>
      <c r="U784" s="874"/>
      <c r="V784" s="874"/>
      <c r="W784" s="114" t="s">
        <v>9796</v>
      </c>
      <c r="X784" s="114"/>
      <c r="Y784" s="875">
        <f t="shared" si="11"/>
        <v>8.0000000000000002E-3</v>
      </c>
    </row>
    <row r="785" spans="1:25" s="3" customFormat="1" ht="30" customHeight="1" x14ac:dyDescent="0.2">
      <c r="A785" s="210">
        <v>737</v>
      </c>
      <c r="B785" s="114" t="s">
        <v>10580</v>
      </c>
      <c r="C785" s="114" t="s">
        <v>10581</v>
      </c>
      <c r="D785" s="114" t="s">
        <v>324</v>
      </c>
      <c r="E785" s="873">
        <v>8.0000000000000002E-3</v>
      </c>
      <c r="F785" s="114">
        <v>0.23</v>
      </c>
      <c r="G785" s="114" t="s">
        <v>364</v>
      </c>
      <c r="H785" s="114"/>
      <c r="I785" s="114" t="s">
        <v>180</v>
      </c>
      <c r="J785" s="114">
        <v>1006028538</v>
      </c>
      <c r="K785" s="115">
        <v>45915</v>
      </c>
      <c r="L785" s="114" t="s">
        <v>52</v>
      </c>
      <c r="M785" s="114" t="s">
        <v>321</v>
      </c>
      <c r="N785" s="115">
        <v>46280</v>
      </c>
      <c r="O785" s="115" t="s">
        <v>21</v>
      </c>
      <c r="P785" s="115" t="s">
        <v>1301</v>
      </c>
      <c r="Q785" s="114" t="s">
        <v>9796</v>
      </c>
      <c r="R785" s="114" t="s">
        <v>9796</v>
      </c>
      <c r="S785" s="114" t="s">
        <v>9796</v>
      </c>
      <c r="T785" s="114" t="s">
        <v>52</v>
      </c>
      <c r="U785" s="874"/>
      <c r="V785" s="874"/>
      <c r="W785" s="114" t="s">
        <v>9796</v>
      </c>
      <c r="X785" s="114"/>
      <c r="Y785" s="875">
        <f t="shared" si="11"/>
        <v>8.0000000000000002E-3</v>
      </c>
    </row>
    <row r="786" spans="1:25" s="3" customFormat="1" ht="30" customHeight="1" x14ac:dyDescent="0.2">
      <c r="A786" s="210">
        <v>738</v>
      </c>
      <c r="B786" s="114" t="s">
        <v>10582</v>
      </c>
      <c r="C786" s="114" t="s">
        <v>10583</v>
      </c>
      <c r="D786" s="114" t="s">
        <v>322</v>
      </c>
      <c r="E786" s="873">
        <v>9.8400000000000001E-2</v>
      </c>
      <c r="F786" s="114">
        <v>0.4</v>
      </c>
      <c r="G786" s="114" t="s">
        <v>472</v>
      </c>
      <c r="H786" s="114"/>
      <c r="I786" s="114" t="s">
        <v>180</v>
      </c>
      <c r="J786" s="114">
        <v>1006028552</v>
      </c>
      <c r="K786" s="115">
        <v>45915</v>
      </c>
      <c r="L786" s="114" t="s">
        <v>52</v>
      </c>
      <c r="M786" s="114" t="s">
        <v>321</v>
      </c>
      <c r="N786" s="115">
        <v>46280</v>
      </c>
      <c r="O786" s="115" t="s">
        <v>21</v>
      </c>
      <c r="P786" s="115" t="s">
        <v>1301</v>
      </c>
      <c r="Q786" s="114" t="s">
        <v>9796</v>
      </c>
      <c r="R786" s="114" t="s">
        <v>9796</v>
      </c>
      <c r="S786" s="114" t="s">
        <v>9796</v>
      </c>
      <c r="T786" s="114" t="s">
        <v>52</v>
      </c>
      <c r="U786" s="874"/>
      <c r="V786" s="874"/>
      <c r="W786" s="114" t="s">
        <v>9796</v>
      </c>
      <c r="X786" s="114"/>
      <c r="Y786" s="875">
        <f t="shared" si="11"/>
        <v>9.8400000000000001E-2</v>
      </c>
    </row>
    <row r="787" spans="1:25" s="3" customFormat="1" ht="30" customHeight="1" x14ac:dyDescent="0.2">
      <c r="A787" s="210">
        <v>739</v>
      </c>
      <c r="B787" s="114" t="s">
        <v>10584</v>
      </c>
      <c r="C787" s="114" t="s">
        <v>10585</v>
      </c>
      <c r="D787" s="114" t="s">
        <v>327</v>
      </c>
      <c r="E787" s="873">
        <v>8.0000000000000002E-3</v>
      </c>
      <c r="F787" s="114">
        <v>0.23</v>
      </c>
      <c r="G787" s="114" t="s">
        <v>812</v>
      </c>
      <c r="H787" s="114"/>
      <c r="I787" s="114" t="s">
        <v>180</v>
      </c>
      <c r="J787" s="114">
        <v>1006031495</v>
      </c>
      <c r="K787" s="115">
        <v>45917</v>
      </c>
      <c r="L787" s="114" t="s">
        <v>52</v>
      </c>
      <c r="M787" s="114" t="s">
        <v>321</v>
      </c>
      <c r="N787" s="115">
        <v>46282</v>
      </c>
      <c r="O787" s="115" t="s">
        <v>21</v>
      </c>
      <c r="P787" s="115" t="s">
        <v>1301</v>
      </c>
      <c r="Q787" s="114" t="s">
        <v>9796</v>
      </c>
      <c r="R787" s="114" t="s">
        <v>9796</v>
      </c>
      <c r="S787" s="114" t="s">
        <v>9796</v>
      </c>
      <c r="T787" s="114" t="s">
        <v>52</v>
      </c>
      <c r="U787" s="874"/>
      <c r="V787" s="874"/>
      <c r="W787" s="114" t="s">
        <v>9796</v>
      </c>
      <c r="X787" s="114"/>
      <c r="Y787" s="875">
        <f t="shared" si="11"/>
        <v>8.0000000000000002E-3</v>
      </c>
    </row>
    <row r="788" spans="1:25" s="3" customFormat="1" ht="30" customHeight="1" x14ac:dyDescent="0.2">
      <c r="A788" s="210">
        <v>740</v>
      </c>
      <c r="B788" s="114" t="s">
        <v>10586</v>
      </c>
      <c r="C788" s="114" t="s">
        <v>10587</v>
      </c>
      <c r="D788" s="114" t="s">
        <v>327</v>
      </c>
      <c r="E788" s="873">
        <v>8.0000000000000002E-3</v>
      </c>
      <c r="F788" s="114">
        <v>0.23</v>
      </c>
      <c r="G788" s="114" t="s">
        <v>380</v>
      </c>
      <c r="H788" s="114"/>
      <c r="I788" s="114" t="s">
        <v>180</v>
      </c>
      <c r="J788" s="114">
        <v>1006028544</v>
      </c>
      <c r="K788" s="115">
        <v>45915</v>
      </c>
      <c r="L788" s="114" t="s">
        <v>52</v>
      </c>
      <c r="M788" s="114" t="s">
        <v>321</v>
      </c>
      <c r="N788" s="115">
        <v>46280</v>
      </c>
      <c r="O788" s="115" t="s">
        <v>21</v>
      </c>
      <c r="P788" s="115" t="s">
        <v>1301</v>
      </c>
      <c r="Q788" s="114" t="s">
        <v>9796</v>
      </c>
      <c r="R788" s="114" t="s">
        <v>9796</v>
      </c>
      <c r="S788" s="114" t="s">
        <v>9796</v>
      </c>
      <c r="T788" s="114" t="s">
        <v>52</v>
      </c>
      <c r="U788" s="874"/>
      <c r="V788" s="874"/>
      <c r="W788" s="114" t="s">
        <v>9796</v>
      </c>
      <c r="X788" s="114"/>
      <c r="Y788" s="875">
        <f t="shared" si="11"/>
        <v>8.0000000000000002E-3</v>
      </c>
    </row>
    <row r="789" spans="1:25" s="3" customFormat="1" ht="30" customHeight="1" x14ac:dyDescent="0.2">
      <c r="A789" s="210">
        <v>741</v>
      </c>
      <c r="B789" s="114" t="s">
        <v>10588</v>
      </c>
      <c r="C789" s="114" t="s">
        <v>10589</v>
      </c>
      <c r="D789" s="114" t="s">
        <v>323</v>
      </c>
      <c r="E789" s="873">
        <v>0.01</v>
      </c>
      <c r="F789" s="114">
        <v>0.4</v>
      </c>
      <c r="G789" s="114" t="s">
        <v>349</v>
      </c>
      <c r="H789" s="114"/>
      <c r="I789" s="114" t="s">
        <v>180</v>
      </c>
      <c r="J789" s="114">
        <v>1006028630</v>
      </c>
      <c r="K789" s="115">
        <v>45915</v>
      </c>
      <c r="L789" s="114" t="s">
        <v>52</v>
      </c>
      <c r="M789" s="114" t="s">
        <v>321</v>
      </c>
      <c r="N789" s="115">
        <v>46280</v>
      </c>
      <c r="O789" s="115" t="s">
        <v>21</v>
      </c>
      <c r="P789" s="115" t="s">
        <v>1301</v>
      </c>
      <c r="Q789" s="114" t="s">
        <v>9796</v>
      </c>
      <c r="R789" s="114" t="s">
        <v>9796</v>
      </c>
      <c r="S789" s="114" t="s">
        <v>9796</v>
      </c>
      <c r="T789" s="114" t="s">
        <v>52</v>
      </c>
      <c r="U789" s="874"/>
      <c r="V789" s="874"/>
      <c r="W789" s="114" t="s">
        <v>9796</v>
      </c>
      <c r="X789" s="114"/>
      <c r="Y789" s="875">
        <f t="shared" si="11"/>
        <v>0.01</v>
      </c>
    </row>
    <row r="790" spans="1:25" s="3" customFormat="1" ht="30" customHeight="1" x14ac:dyDescent="0.2">
      <c r="A790" s="210">
        <v>742</v>
      </c>
      <c r="B790" s="114" t="s">
        <v>10590</v>
      </c>
      <c r="C790" s="114" t="s">
        <v>10591</v>
      </c>
      <c r="D790" s="114" t="s">
        <v>322</v>
      </c>
      <c r="E790" s="873">
        <v>6.0000000000000001E-3</v>
      </c>
      <c r="F790" s="114">
        <v>0.23</v>
      </c>
      <c r="G790" s="114" t="s">
        <v>273</v>
      </c>
      <c r="H790" s="114"/>
      <c r="I790" s="114" t="s">
        <v>180</v>
      </c>
      <c r="J790" s="114">
        <v>1006028410</v>
      </c>
      <c r="K790" s="115">
        <v>45915</v>
      </c>
      <c r="L790" s="114" t="s">
        <v>52</v>
      </c>
      <c r="M790" s="114" t="s">
        <v>321</v>
      </c>
      <c r="N790" s="115">
        <v>46280</v>
      </c>
      <c r="O790" s="115" t="s">
        <v>21</v>
      </c>
      <c r="P790" s="115" t="s">
        <v>1301</v>
      </c>
      <c r="Q790" s="114" t="s">
        <v>9796</v>
      </c>
      <c r="R790" s="114" t="s">
        <v>9796</v>
      </c>
      <c r="S790" s="114" t="s">
        <v>9796</v>
      </c>
      <c r="T790" s="114" t="s">
        <v>52</v>
      </c>
      <c r="U790" s="874"/>
      <c r="V790" s="874"/>
      <c r="W790" s="114" t="s">
        <v>9796</v>
      </c>
      <c r="X790" s="114"/>
      <c r="Y790" s="875">
        <f t="shared" si="11"/>
        <v>6.0000000000000001E-3</v>
      </c>
    </row>
    <row r="791" spans="1:25" s="3" customFormat="1" ht="30" customHeight="1" x14ac:dyDescent="0.2">
      <c r="A791" s="210">
        <v>743</v>
      </c>
      <c r="B791" s="114" t="s">
        <v>9941</v>
      </c>
      <c r="C791" s="114" t="s">
        <v>10592</v>
      </c>
      <c r="D791" s="114" t="s">
        <v>9942</v>
      </c>
      <c r="E791" s="873">
        <v>64.38</v>
      </c>
      <c r="F791" s="114">
        <v>110</v>
      </c>
      <c r="G791" s="114" t="s">
        <v>9947</v>
      </c>
      <c r="H791" s="114" t="s">
        <v>10703</v>
      </c>
      <c r="I791" s="114" t="s">
        <v>180</v>
      </c>
      <c r="J791" s="114">
        <v>1006038155</v>
      </c>
      <c r="K791" s="115">
        <v>45925</v>
      </c>
      <c r="L791" s="114" t="s">
        <v>52</v>
      </c>
      <c r="M791" s="114" t="s">
        <v>296</v>
      </c>
      <c r="N791" s="115">
        <v>46290</v>
      </c>
      <c r="O791" s="115" t="s">
        <v>21</v>
      </c>
      <c r="P791" s="115" t="s">
        <v>10704</v>
      </c>
      <c r="Q791" s="114" t="s">
        <v>10705</v>
      </c>
      <c r="R791" s="114" t="s">
        <v>9796</v>
      </c>
      <c r="S791" s="114" t="s">
        <v>10706</v>
      </c>
      <c r="T791" s="114" t="s">
        <v>52</v>
      </c>
      <c r="U791" s="874"/>
      <c r="V791" s="874"/>
      <c r="W791" s="114" t="s">
        <v>428</v>
      </c>
      <c r="X791" s="114"/>
      <c r="Y791" s="875">
        <f t="shared" si="11"/>
        <v>64.38</v>
      </c>
    </row>
    <row r="792" spans="1:25" s="3" customFormat="1" ht="30" customHeight="1" x14ac:dyDescent="0.2">
      <c r="A792" s="210">
        <v>744</v>
      </c>
      <c r="B792" s="114" t="s">
        <v>10593</v>
      </c>
      <c r="C792" s="114" t="s">
        <v>10594</v>
      </c>
      <c r="D792" s="114" t="s">
        <v>327</v>
      </c>
      <c r="E792" s="873">
        <v>8.9999999999999993E-3</v>
      </c>
      <c r="F792" s="114">
        <v>0.23</v>
      </c>
      <c r="G792" s="114" t="s">
        <v>380</v>
      </c>
      <c r="H792" s="114"/>
      <c r="I792" s="114" t="s">
        <v>180</v>
      </c>
      <c r="J792" s="114">
        <v>1006030585</v>
      </c>
      <c r="K792" s="115">
        <v>45916</v>
      </c>
      <c r="L792" s="114" t="s">
        <v>52</v>
      </c>
      <c r="M792" s="114" t="s">
        <v>321</v>
      </c>
      <c r="N792" s="115">
        <v>46281</v>
      </c>
      <c r="O792" s="115" t="s">
        <v>21</v>
      </c>
      <c r="P792" s="115" t="s">
        <v>1301</v>
      </c>
      <c r="Q792" s="114" t="s">
        <v>9796</v>
      </c>
      <c r="R792" s="114" t="s">
        <v>9796</v>
      </c>
      <c r="S792" s="114" t="s">
        <v>9796</v>
      </c>
      <c r="T792" s="114" t="s">
        <v>52</v>
      </c>
      <c r="U792" s="874"/>
      <c r="V792" s="874"/>
      <c r="W792" s="114" t="s">
        <v>9796</v>
      </c>
      <c r="X792" s="114"/>
      <c r="Y792" s="875">
        <f t="shared" si="11"/>
        <v>8.9999999999999993E-3</v>
      </c>
    </row>
    <row r="793" spans="1:25" s="3" customFormat="1" ht="30" customHeight="1" x14ac:dyDescent="0.2">
      <c r="A793" s="210">
        <v>745</v>
      </c>
      <c r="B793" s="114" t="s">
        <v>10595</v>
      </c>
      <c r="C793" s="114" t="s">
        <v>10596</v>
      </c>
      <c r="D793" s="114" t="s">
        <v>326</v>
      </c>
      <c r="E793" s="873">
        <v>6.0000000000000001E-3</v>
      </c>
      <c r="F793" s="114">
        <v>0.23</v>
      </c>
      <c r="G793" s="114" t="s">
        <v>355</v>
      </c>
      <c r="H793" s="114"/>
      <c r="I793" s="114" t="s">
        <v>180</v>
      </c>
      <c r="J793" s="114">
        <v>1006032401</v>
      </c>
      <c r="K793" s="115">
        <v>45918</v>
      </c>
      <c r="L793" s="114" t="s">
        <v>52</v>
      </c>
      <c r="M793" s="114" t="s">
        <v>321</v>
      </c>
      <c r="N793" s="115">
        <v>46283</v>
      </c>
      <c r="O793" s="115" t="s">
        <v>21</v>
      </c>
      <c r="P793" s="115" t="s">
        <v>1301</v>
      </c>
      <c r="Q793" s="114" t="s">
        <v>9796</v>
      </c>
      <c r="R793" s="114" t="s">
        <v>9796</v>
      </c>
      <c r="S793" s="114" t="s">
        <v>9796</v>
      </c>
      <c r="T793" s="114" t="s">
        <v>52</v>
      </c>
      <c r="U793" s="874"/>
      <c r="V793" s="874"/>
      <c r="W793" s="114" t="s">
        <v>9796</v>
      </c>
      <c r="X793" s="114"/>
      <c r="Y793" s="875">
        <f t="shared" si="11"/>
        <v>6.0000000000000001E-3</v>
      </c>
    </row>
    <row r="794" spans="1:25" s="3" customFormat="1" ht="30" customHeight="1" x14ac:dyDescent="0.2">
      <c r="A794" s="210">
        <v>746</v>
      </c>
      <c r="B794" s="114" t="s">
        <v>10597</v>
      </c>
      <c r="C794" s="114" t="s">
        <v>10598</v>
      </c>
      <c r="D794" s="114" t="s">
        <v>327</v>
      </c>
      <c r="E794" s="873">
        <v>8.0000000000000002E-3</v>
      </c>
      <c r="F794" s="114">
        <v>0.23</v>
      </c>
      <c r="G794" s="114" t="s">
        <v>380</v>
      </c>
      <c r="H794" s="114"/>
      <c r="I794" s="114" t="s">
        <v>180</v>
      </c>
      <c r="J794" s="114">
        <v>1006031985</v>
      </c>
      <c r="K794" s="115">
        <v>45918</v>
      </c>
      <c r="L794" s="114" t="s">
        <v>52</v>
      </c>
      <c r="M794" s="114" t="s">
        <v>321</v>
      </c>
      <c r="N794" s="115">
        <v>46283</v>
      </c>
      <c r="O794" s="115" t="s">
        <v>21</v>
      </c>
      <c r="P794" s="115" t="s">
        <v>1301</v>
      </c>
      <c r="Q794" s="114" t="s">
        <v>9796</v>
      </c>
      <c r="R794" s="114" t="s">
        <v>9796</v>
      </c>
      <c r="S794" s="114" t="s">
        <v>9796</v>
      </c>
      <c r="T794" s="114" t="s">
        <v>52</v>
      </c>
      <c r="U794" s="874"/>
      <c r="V794" s="874"/>
      <c r="W794" s="114" t="s">
        <v>9796</v>
      </c>
      <c r="X794" s="114"/>
      <c r="Y794" s="875">
        <f t="shared" si="11"/>
        <v>8.0000000000000002E-3</v>
      </c>
    </row>
    <row r="795" spans="1:25" s="3" customFormat="1" ht="30" customHeight="1" x14ac:dyDescent="0.2">
      <c r="A795" s="210">
        <v>747</v>
      </c>
      <c r="B795" s="114" t="s">
        <v>10599</v>
      </c>
      <c r="C795" s="114" t="s">
        <v>10600</v>
      </c>
      <c r="D795" s="114" t="s">
        <v>327</v>
      </c>
      <c r="E795" s="873">
        <v>8.0000000000000002E-3</v>
      </c>
      <c r="F795" s="114">
        <v>0.23</v>
      </c>
      <c r="G795" s="114" t="s">
        <v>353</v>
      </c>
      <c r="H795" s="114"/>
      <c r="I795" s="114" t="s">
        <v>180</v>
      </c>
      <c r="J795" s="114">
        <v>1006031986</v>
      </c>
      <c r="K795" s="115">
        <v>45918</v>
      </c>
      <c r="L795" s="114" t="s">
        <v>52</v>
      </c>
      <c r="M795" s="114" t="s">
        <v>321</v>
      </c>
      <c r="N795" s="115">
        <v>46283</v>
      </c>
      <c r="O795" s="115" t="s">
        <v>21</v>
      </c>
      <c r="P795" s="115" t="s">
        <v>1301</v>
      </c>
      <c r="Q795" s="114" t="s">
        <v>9796</v>
      </c>
      <c r="R795" s="114" t="s">
        <v>9796</v>
      </c>
      <c r="S795" s="114" t="s">
        <v>9796</v>
      </c>
      <c r="T795" s="114" t="s">
        <v>52</v>
      </c>
      <c r="U795" s="874"/>
      <c r="V795" s="874"/>
      <c r="W795" s="114" t="s">
        <v>9796</v>
      </c>
      <c r="X795" s="114"/>
      <c r="Y795" s="875">
        <f t="shared" si="11"/>
        <v>8.0000000000000002E-3</v>
      </c>
    </row>
    <row r="796" spans="1:25" s="3" customFormat="1" ht="30" customHeight="1" x14ac:dyDescent="0.2">
      <c r="A796" s="210">
        <v>748</v>
      </c>
      <c r="B796" s="114" t="s">
        <v>10601</v>
      </c>
      <c r="C796" s="114" t="s">
        <v>10602</v>
      </c>
      <c r="D796" s="114" t="s">
        <v>323</v>
      </c>
      <c r="E796" s="873">
        <v>2.5000000000000001E-2</v>
      </c>
      <c r="F796" s="114">
        <v>0.4</v>
      </c>
      <c r="G796" s="114" t="s">
        <v>359</v>
      </c>
      <c r="H796" s="114"/>
      <c r="I796" s="114" t="s">
        <v>180</v>
      </c>
      <c r="J796" s="114">
        <v>1006024234</v>
      </c>
      <c r="K796" s="115">
        <v>45909</v>
      </c>
      <c r="L796" s="114" t="s">
        <v>52</v>
      </c>
      <c r="M796" s="114" t="s">
        <v>321</v>
      </c>
      <c r="N796" s="115">
        <v>46274</v>
      </c>
      <c r="O796" s="115" t="s">
        <v>21</v>
      </c>
      <c r="P796" s="115" t="s">
        <v>1301</v>
      </c>
      <c r="Q796" s="114" t="s">
        <v>9796</v>
      </c>
      <c r="R796" s="114" t="s">
        <v>9796</v>
      </c>
      <c r="S796" s="114" t="s">
        <v>9796</v>
      </c>
      <c r="T796" s="114" t="s">
        <v>52</v>
      </c>
      <c r="U796" s="874"/>
      <c r="V796" s="874"/>
      <c r="W796" s="114" t="s">
        <v>9796</v>
      </c>
      <c r="X796" s="114"/>
      <c r="Y796" s="875">
        <f t="shared" si="11"/>
        <v>2.5000000000000001E-2</v>
      </c>
    </row>
    <row r="797" spans="1:25" s="3" customFormat="1" ht="30" customHeight="1" x14ac:dyDescent="0.2">
      <c r="A797" s="210">
        <v>749</v>
      </c>
      <c r="B797" s="114" t="s">
        <v>10603</v>
      </c>
      <c r="C797" s="114" t="s">
        <v>10604</v>
      </c>
      <c r="D797" s="114" t="s">
        <v>326</v>
      </c>
      <c r="E797" s="873">
        <v>6.0000000000000001E-3</v>
      </c>
      <c r="F797" s="114">
        <v>0.23</v>
      </c>
      <c r="G797" s="114" t="s">
        <v>473</v>
      </c>
      <c r="H797" s="114"/>
      <c r="I797" s="114" t="s">
        <v>180</v>
      </c>
      <c r="J797" s="114">
        <v>1006040973</v>
      </c>
      <c r="K797" s="115">
        <v>45930</v>
      </c>
      <c r="L797" s="114" t="s">
        <v>52</v>
      </c>
      <c r="M797" s="114" t="s">
        <v>321</v>
      </c>
      <c r="N797" s="115">
        <v>46295</v>
      </c>
      <c r="O797" s="115" t="s">
        <v>21</v>
      </c>
      <c r="P797" s="115" t="s">
        <v>1301</v>
      </c>
      <c r="Q797" s="114" t="s">
        <v>9796</v>
      </c>
      <c r="R797" s="114" t="s">
        <v>9796</v>
      </c>
      <c r="S797" s="114" t="s">
        <v>9796</v>
      </c>
      <c r="T797" s="114" t="s">
        <v>52</v>
      </c>
      <c r="U797" s="874"/>
      <c r="V797" s="874"/>
      <c r="W797" s="114" t="s">
        <v>9796</v>
      </c>
      <c r="X797" s="114"/>
      <c r="Y797" s="875">
        <f t="shared" si="11"/>
        <v>6.0000000000000001E-3</v>
      </c>
    </row>
    <row r="798" spans="1:25" s="3" customFormat="1" ht="30" customHeight="1" x14ac:dyDescent="0.2">
      <c r="A798" s="210">
        <v>750</v>
      </c>
      <c r="B798" s="114" t="s">
        <v>10605</v>
      </c>
      <c r="C798" s="114" t="s">
        <v>10606</v>
      </c>
      <c r="D798" s="114" t="s">
        <v>325</v>
      </c>
      <c r="E798" s="873">
        <v>8.0000000000000002E-3</v>
      </c>
      <c r="F798" s="114">
        <v>0.23</v>
      </c>
      <c r="G798" s="114" t="s">
        <v>405</v>
      </c>
      <c r="H798" s="114"/>
      <c r="I798" s="114" t="s">
        <v>180</v>
      </c>
      <c r="J798" s="114">
        <v>1006031917</v>
      </c>
      <c r="K798" s="115">
        <v>45918</v>
      </c>
      <c r="L798" s="114" t="s">
        <v>52</v>
      </c>
      <c r="M798" s="114" t="s">
        <v>321</v>
      </c>
      <c r="N798" s="115">
        <v>46283</v>
      </c>
      <c r="O798" s="115" t="s">
        <v>21</v>
      </c>
      <c r="P798" s="115" t="s">
        <v>1301</v>
      </c>
      <c r="Q798" s="114" t="s">
        <v>9796</v>
      </c>
      <c r="R798" s="114" t="s">
        <v>9796</v>
      </c>
      <c r="S798" s="114" t="s">
        <v>9796</v>
      </c>
      <c r="T798" s="114" t="s">
        <v>52</v>
      </c>
      <c r="U798" s="874"/>
      <c r="V798" s="874"/>
      <c r="W798" s="114" t="s">
        <v>9796</v>
      </c>
      <c r="X798" s="114"/>
      <c r="Y798" s="875">
        <f t="shared" si="11"/>
        <v>8.0000000000000002E-3</v>
      </c>
    </row>
    <row r="799" spans="1:25" s="3" customFormat="1" ht="30" customHeight="1" x14ac:dyDescent="0.2">
      <c r="A799" s="210">
        <v>751</v>
      </c>
      <c r="B799" s="114" t="s">
        <v>10607</v>
      </c>
      <c r="C799" s="114" t="s">
        <v>10608</v>
      </c>
      <c r="D799" s="114" t="s">
        <v>324</v>
      </c>
      <c r="E799" s="873">
        <v>6.0000000000000001E-3</v>
      </c>
      <c r="F799" s="114">
        <v>0.4</v>
      </c>
      <c r="G799" s="114" t="s">
        <v>1303</v>
      </c>
      <c r="H799" s="114"/>
      <c r="I799" s="114" t="s">
        <v>180</v>
      </c>
      <c r="J799" s="114">
        <v>1006031498</v>
      </c>
      <c r="K799" s="115">
        <v>45917</v>
      </c>
      <c r="L799" s="114" t="s">
        <v>52</v>
      </c>
      <c r="M799" s="114" t="s">
        <v>321</v>
      </c>
      <c r="N799" s="115">
        <v>46282</v>
      </c>
      <c r="O799" s="115" t="s">
        <v>21</v>
      </c>
      <c r="P799" s="115" t="s">
        <v>1301</v>
      </c>
      <c r="Q799" s="114" t="s">
        <v>9796</v>
      </c>
      <c r="R799" s="114" t="s">
        <v>9796</v>
      </c>
      <c r="S799" s="114" t="s">
        <v>9796</v>
      </c>
      <c r="T799" s="114" t="s">
        <v>52</v>
      </c>
      <c r="U799" s="874"/>
      <c r="V799" s="874"/>
      <c r="W799" s="114" t="s">
        <v>9796</v>
      </c>
      <c r="X799" s="114"/>
      <c r="Y799" s="875">
        <f t="shared" si="11"/>
        <v>6.0000000000000001E-3</v>
      </c>
    </row>
    <row r="800" spans="1:25" s="3" customFormat="1" ht="30" customHeight="1" x14ac:dyDescent="0.2">
      <c r="A800" s="210">
        <v>752</v>
      </c>
      <c r="B800" s="114" t="s">
        <v>10609</v>
      </c>
      <c r="C800" s="114" t="s">
        <v>10610</v>
      </c>
      <c r="D800" s="114" t="s">
        <v>322</v>
      </c>
      <c r="E800" s="873">
        <v>8.0000000000000002E-3</v>
      </c>
      <c r="F800" s="114">
        <v>0.23</v>
      </c>
      <c r="G800" s="114" t="s">
        <v>346</v>
      </c>
      <c r="H800" s="114"/>
      <c r="I800" s="114" t="s">
        <v>180</v>
      </c>
      <c r="J800" s="114">
        <v>1006024194</v>
      </c>
      <c r="K800" s="115">
        <v>45909</v>
      </c>
      <c r="L800" s="114" t="s">
        <v>52</v>
      </c>
      <c r="M800" s="114" t="s">
        <v>321</v>
      </c>
      <c r="N800" s="115">
        <v>46274</v>
      </c>
      <c r="O800" s="115" t="s">
        <v>21</v>
      </c>
      <c r="P800" s="115" t="s">
        <v>1301</v>
      </c>
      <c r="Q800" s="114" t="s">
        <v>9796</v>
      </c>
      <c r="R800" s="114" t="s">
        <v>9796</v>
      </c>
      <c r="S800" s="114" t="s">
        <v>9796</v>
      </c>
      <c r="T800" s="114" t="s">
        <v>52</v>
      </c>
      <c r="U800" s="874"/>
      <c r="V800" s="874"/>
      <c r="W800" s="114" t="s">
        <v>9796</v>
      </c>
      <c r="X800" s="114"/>
      <c r="Y800" s="875">
        <f t="shared" si="11"/>
        <v>8.0000000000000002E-3</v>
      </c>
    </row>
    <row r="801" spans="1:25" s="3" customFormat="1" ht="30" customHeight="1" x14ac:dyDescent="0.2">
      <c r="A801" s="210">
        <v>753</v>
      </c>
      <c r="B801" s="114" t="s">
        <v>10611</v>
      </c>
      <c r="C801" s="114" t="s">
        <v>10612</v>
      </c>
      <c r="D801" s="114" t="s">
        <v>326</v>
      </c>
      <c r="E801" s="873">
        <v>1.4999999999999999E-2</v>
      </c>
      <c r="F801" s="114">
        <v>0.4</v>
      </c>
      <c r="G801" s="114" t="s">
        <v>363</v>
      </c>
      <c r="H801" s="114"/>
      <c r="I801" s="114" t="s">
        <v>180</v>
      </c>
      <c r="J801" s="114">
        <v>1006041078</v>
      </c>
      <c r="K801" s="115">
        <v>45930</v>
      </c>
      <c r="L801" s="114" t="s">
        <v>52</v>
      </c>
      <c r="M801" s="114" t="s">
        <v>321</v>
      </c>
      <c r="N801" s="115">
        <v>46295</v>
      </c>
      <c r="O801" s="115" t="s">
        <v>21</v>
      </c>
      <c r="P801" s="115" t="s">
        <v>1301</v>
      </c>
      <c r="Q801" s="114" t="s">
        <v>9796</v>
      </c>
      <c r="R801" s="114" t="s">
        <v>9796</v>
      </c>
      <c r="S801" s="114" t="s">
        <v>9796</v>
      </c>
      <c r="T801" s="114" t="s">
        <v>52</v>
      </c>
      <c r="U801" s="874"/>
      <c r="V801" s="874"/>
      <c r="W801" s="114" t="s">
        <v>9796</v>
      </c>
      <c r="X801" s="114"/>
      <c r="Y801" s="875">
        <f t="shared" si="11"/>
        <v>1.4999999999999999E-2</v>
      </c>
    </row>
    <row r="802" spans="1:25" s="3" customFormat="1" ht="30" customHeight="1" x14ac:dyDescent="0.2">
      <c r="A802" s="210">
        <v>754</v>
      </c>
      <c r="B802" s="114" t="s">
        <v>10613</v>
      </c>
      <c r="C802" s="114" t="s">
        <v>10614</v>
      </c>
      <c r="D802" s="114" t="s">
        <v>325</v>
      </c>
      <c r="E802" s="873">
        <v>9.300000000000001E-3</v>
      </c>
      <c r="F802" s="114">
        <v>0.23</v>
      </c>
      <c r="G802" s="114" t="s">
        <v>401</v>
      </c>
      <c r="H802" s="114"/>
      <c r="I802" s="114" t="s">
        <v>180</v>
      </c>
      <c r="J802" s="114">
        <v>1006024391</v>
      </c>
      <c r="K802" s="115">
        <v>45909</v>
      </c>
      <c r="L802" s="114" t="s">
        <v>52</v>
      </c>
      <c r="M802" s="114" t="s">
        <v>321</v>
      </c>
      <c r="N802" s="115">
        <v>46274</v>
      </c>
      <c r="O802" s="115" t="s">
        <v>21</v>
      </c>
      <c r="P802" s="115" t="s">
        <v>1301</v>
      </c>
      <c r="Q802" s="114" t="s">
        <v>9796</v>
      </c>
      <c r="R802" s="114" t="s">
        <v>9796</v>
      </c>
      <c r="S802" s="114" t="s">
        <v>9796</v>
      </c>
      <c r="T802" s="114" t="s">
        <v>52</v>
      </c>
      <c r="U802" s="874"/>
      <c r="V802" s="874"/>
      <c r="W802" s="114" t="s">
        <v>9796</v>
      </c>
      <c r="X802" s="114"/>
      <c r="Y802" s="875">
        <f t="shared" si="11"/>
        <v>9.300000000000001E-3</v>
      </c>
    </row>
    <row r="803" spans="1:25" s="3" customFormat="1" ht="30" customHeight="1" x14ac:dyDescent="0.2">
      <c r="A803" s="210">
        <v>755</v>
      </c>
      <c r="B803" s="114" t="s">
        <v>10615</v>
      </c>
      <c r="C803" s="114" t="s">
        <v>10616</v>
      </c>
      <c r="D803" s="114" t="s">
        <v>323</v>
      </c>
      <c r="E803" s="873">
        <v>2.5000000000000001E-2</v>
      </c>
      <c r="F803" s="114">
        <v>0.4</v>
      </c>
      <c r="G803" s="114" t="s">
        <v>3324</v>
      </c>
      <c r="H803" s="114"/>
      <c r="I803" s="114" t="s">
        <v>180</v>
      </c>
      <c r="J803" s="114">
        <v>1006034609</v>
      </c>
      <c r="K803" s="115">
        <v>45922</v>
      </c>
      <c r="L803" s="114" t="s">
        <v>52</v>
      </c>
      <c r="M803" s="114" t="s">
        <v>321</v>
      </c>
      <c r="N803" s="115">
        <v>46287</v>
      </c>
      <c r="O803" s="115" t="s">
        <v>21</v>
      </c>
      <c r="P803" s="115" t="s">
        <v>1301</v>
      </c>
      <c r="Q803" s="114" t="s">
        <v>9796</v>
      </c>
      <c r="R803" s="114" t="s">
        <v>9796</v>
      </c>
      <c r="S803" s="114" t="s">
        <v>9796</v>
      </c>
      <c r="T803" s="114" t="s">
        <v>52</v>
      </c>
      <c r="U803" s="874"/>
      <c r="V803" s="874"/>
      <c r="W803" s="114" t="s">
        <v>9796</v>
      </c>
      <c r="X803" s="114"/>
      <c r="Y803" s="875">
        <f t="shared" si="11"/>
        <v>2.5000000000000001E-2</v>
      </c>
    </row>
    <row r="804" spans="1:25" s="3" customFormat="1" ht="30" customHeight="1" x14ac:dyDescent="0.2">
      <c r="A804" s="210">
        <v>756</v>
      </c>
      <c r="B804" s="114" t="s">
        <v>10617</v>
      </c>
      <c r="C804" s="114" t="s">
        <v>10618</v>
      </c>
      <c r="D804" s="114" t="s">
        <v>327</v>
      </c>
      <c r="E804" s="873">
        <v>1.4999999999999999E-2</v>
      </c>
      <c r="F804" s="114">
        <v>0.4</v>
      </c>
      <c r="G804" s="114" t="s">
        <v>353</v>
      </c>
      <c r="H804" s="114"/>
      <c r="I804" s="114" t="s">
        <v>180</v>
      </c>
      <c r="J804" s="114">
        <v>1006040112</v>
      </c>
      <c r="K804" s="115">
        <v>45929</v>
      </c>
      <c r="L804" s="114" t="s">
        <v>52</v>
      </c>
      <c r="M804" s="114" t="s">
        <v>321</v>
      </c>
      <c r="N804" s="115">
        <v>46294</v>
      </c>
      <c r="O804" s="115" t="s">
        <v>21</v>
      </c>
      <c r="P804" s="115" t="s">
        <v>1301</v>
      </c>
      <c r="Q804" s="114" t="s">
        <v>9796</v>
      </c>
      <c r="R804" s="114" t="s">
        <v>9796</v>
      </c>
      <c r="S804" s="114" t="s">
        <v>9796</v>
      </c>
      <c r="T804" s="114" t="s">
        <v>52</v>
      </c>
      <c r="U804" s="874"/>
      <c r="V804" s="874"/>
      <c r="W804" s="114" t="s">
        <v>9796</v>
      </c>
      <c r="X804" s="114"/>
      <c r="Y804" s="875">
        <f t="shared" si="11"/>
        <v>1.4999999999999999E-2</v>
      </c>
    </row>
    <row r="805" spans="1:25" s="3" customFormat="1" ht="30" customHeight="1" x14ac:dyDescent="0.2">
      <c r="A805" s="210">
        <v>757</v>
      </c>
      <c r="B805" s="114" t="s">
        <v>10619</v>
      </c>
      <c r="C805" s="114" t="s">
        <v>10620</v>
      </c>
      <c r="D805" s="114" t="s">
        <v>324</v>
      </c>
      <c r="E805" s="873">
        <v>6.0000000000000001E-3</v>
      </c>
      <c r="F805" s="114">
        <v>0.23</v>
      </c>
      <c r="G805" s="114" t="s">
        <v>493</v>
      </c>
      <c r="H805" s="114"/>
      <c r="I805" s="114" t="s">
        <v>180</v>
      </c>
      <c r="J805" s="114">
        <v>1006036386</v>
      </c>
      <c r="K805" s="115">
        <v>45924</v>
      </c>
      <c r="L805" s="114" t="s">
        <v>52</v>
      </c>
      <c r="M805" s="114" t="s">
        <v>321</v>
      </c>
      <c r="N805" s="115">
        <v>46289</v>
      </c>
      <c r="O805" s="115" t="s">
        <v>21</v>
      </c>
      <c r="P805" s="115" t="s">
        <v>1301</v>
      </c>
      <c r="Q805" s="114" t="s">
        <v>9796</v>
      </c>
      <c r="R805" s="114" t="s">
        <v>9796</v>
      </c>
      <c r="S805" s="114" t="s">
        <v>9796</v>
      </c>
      <c r="T805" s="114" t="s">
        <v>52</v>
      </c>
      <c r="U805" s="874"/>
      <c r="V805" s="874"/>
      <c r="W805" s="114" t="s">
        <v>9796</v>
      </c>
      <c r="X805" s="114"/>
      <c r="Y805" s="875">
        <f t="shared" si="11"/>
        <v>6.0000000000000001E-3</v>
      </c>
    </row>
    <row r="806" spans="1:25" s="3" customFormat="1" ht="30" customHeight="1" x14ac:dyDescent="0.2">
      <c r="A806" s="210">
        <v>758</v>
      </c>
      <c r="B806" s="114" t="s">
        <v>10621</v>
      </c>
      <c r="C806" s="114" t="s">
        <v>10622</v>
      </c>
      <c r="D806" s="114" t="s">
        <v>323</v>
      </c>
      <c r="E806" s="873">
        <v>2.5000000000000001E-2</v>
      </c>
      <c r="F806" s="114">
        <v>0.4</v>
      </c>
      <c r="G806" s="114" t="s">
        <v>443</v>
      </c>
      <c r="H806" s="114"/>
      <c r="I806" s="114" t="s">
        <v>180</v>
      </c>
      <c r="J806" s="114">
        <v>1006027442</v>
      </c>
      <c r="K806" s="115">
        <v>45912</v>
      </c>
      <c r="L806" s="114" t="s">
        <v>52</v>
      </c>
      <c r="M806" s="114" t="s">
        <v>321</v>
      </c>
      <c r="N806" s="115">
        <v>46277</v>
      </c>
      <c r="O806" s="115" t="s">
        <v>21</v>
      </c>
      <c r="P806" s="115" t="s">
        <v>1301</v>
      </c>
      <c r="Q806" s="114" t="s">
        <v>9796</v>
      </c>
      <c r="R806" s="114" t="s">
        <v>9796</v>
      </c>
      <c r="S806" s="114" t="s">
        <v>9796</v>
      </c>
      <c r="T806" s="114" t="s">
        <v>52</v>
      </c>
      <c r="U806" s="874"/>
      <c r="V806" s="874"/>
      <c r="W806" s="114" t="s">
        <v>9796</v>
      </c>
      <c r="X806" s="114"/>
      <c r="Y806" s="875">
        <f t="shared" si="11"/>
        <v>2.5000000000000001E-2</v>
      </c>
    </row>
    <row r="807" spans="1:25" s="3" customFormat="1" ht="30" customHeight="1" x14ac:dyDescent="0.2">
      <c r="A807" s="210">
        <v>759</v>
      </c>
      <c r="B807" s="114" t="s">
        <v>10623</v>
      </c>
      <c r="C807" s="114" t="s">
        <v>10624</v>
      </c>
      <c r="D807" s="114" t="s">
        <v>324</v>
      </c>
      <c r="E807" s="873">
        <v>8.0000000000000002E-3</v>
      </c>
      <c r="F807" s="114">
        <v>0.23</v>
      </c>
      <c r="G807" s="114" t="s">
        <v>990</v>
      </c>
      <c r="H807" s="114"/>
      <c r="I807" s="114" t="s">
        <v>180</v>
      </c>
      <c r="J807" s="114">
        <v>1006033633</v>
      </c>
      <c r="K807" s="115">
        <v>45919</v>
      </c>
      <c r="L807" s="114" t="s">
        <v>52</v>
      </c>
      <c r="M807" s="114" t="s">
        <v>321</v>
      </c>
      <c r="N807" s="115">
        <v>46284</v>
      </c>
      <c r="O807" s="115" t="s">
        <v>21</v>
      </c>
      <c r="P807" s="115" t="s">
        <v>1301</v>
      </c>
      <c r="Q807" s="114" t="s">
        <v>9796</v>
      </c>
      <c r="R807" s="114" t="s">
        <v>9796</v>
      </c>
      <c r="S807" s="114" t="s">
        <v>9796</v>
      </c>
      <c r="T807" s="114" t="s">
        <v>52</v>
      </c>
      <c r="U807" s="874"/>
      <c r="V807" s="874"/>
      <c r="W807" s="114" t="s">
        <v>9796</v>
      </c>
      <c r="X807" s="114"/>
      <c r="Y807" s="875">
        <f t="shared" si="11"/>
        <v>8.0000000000000002E-3</v>
      </c>
    </row>
    <row r="808" spans="1:25" s="3" customFormat="1" ht="30" customHeight="1" x14ac:dyDescent="0.2">
      <c r="A808" s="210">
        <v>760</v>
      </c>
      <c r="B808" s="114" t="s">
        <v>10625</v>
      </c>
      <c r="C808" s="114" t="s">
        <v>10626</v>
      </c>
      <c r="D808" s="114" t="s">
        <v>327</v>
      </c>
      <c r="E808" s="873">
        <v>8.0000000000000002E-3</v>
      </c>
      <c r="F808" s="114">
        <v>0.23</v>
      </c>
      <c r="G808" s="114" t="s">
        <v>444</v>
      </c>
      <c r="H808" s="114"/>
      <c r="I808" s="114" t="s">
        <v>180</v>
      </c>
      <c r="J808" s="114">
        <v>1006032295</v>
      </c>
      <c r="K808" s="115">
        <v>45918</v>
      </c>
      <c r="L808" s="114" t="s">
        <v>52</v>
      </c>
      <c r="M808" s="114" t="s">
        <v>321</v>
      </c>
      <c r="N808" s="115">
        <v>46283</v>
      </c>
      <c r="O808" s="115" t="s">
        <v>21</v>
      </c>
      <c r="P808" s="115" t="s">
        <v>1301</v>
      </c>
      <c r="Q808" s="114" t="s">
        <v>9796</v>
      </c>
      <c r="R808" s="114" t="s">
        <v>9796</v>
      </c>
      <c r="S808" s="114" t="s">
        <v>9796</v>
      </c>
      <c r="T808" s="114" t="s">
        <v>52</v>
      </c>
      <c r="U808" s="874"/>
      <c r="V808" s="874"/>
      <c r="W808" s="114" t="s">
        <v>9796</v>
      </c>
      <c r="X808" s="114"/>
      <c r="Y808" s="875">
        <f t="shared" si="11"/>
        <v>8.0000000000000002E-3</v>
      </c>
    </row>
    <row r="809" spans="1:25" s="3" customFormat="1" ht="30" customHeight="1" x14ac:dyDescent="0.2">
      <c r="A809" s="210">
        <v>761</v>
      </c>
      <c r="B809" s="114" t="s">
        <v>10627</v>
      </c>
      <c r="C809" s="114" t="s">
        <v>10628</v>
      </c>
      <c r="D809" s="114" t="s">
        <v>323</v>
      </c>
      <c r="E809" s="873">
        <v>0.25</v>
      </c>
      <c r="F809" s="114">
        <v>0.4</v>
      </c>
      <c r="G809" s="114" t="s">
        <v>361</v>
      </c>
      <c r="H809" s="114"/>
      <c r="I809" s="114" t="s">
        <v>180</v>
      </c>
      <c r="J809" s="114">
        <v>1006032303</v>
      </c>
      <c r="K809" s="115">
        <v>45918</v>
      </c>
      <c r="L809" s="114" t="s">
        <v>52</v>
      </c>
      <c r="M809" s="114" t="s">
        <v>321</v>
      </c>
      <c r="N809" s="115">
        <v>46283</v>
      </c>
      <c r="O809" s="115" t="s">
        <v>21</v>
      </c>
      <c r="P809" s="115" t="s">
        <v>1301</v>
      </c>
      <c r="Q809" s="114" t="s">
        <v>9796</v>
      </c>
      <c r="R809" s="114" t="s">
        <v>9796</v>
      </c>
      <c r="S809" s="114" t="s">
        <v>9796</v>
      </c>
      <c r="T809" s="114" t="s">
        <v>52</v>
      </c>
      <c r="U809" s="874"/>
      <c r="V809" s="874"/>
      <c r="W809" s="114" t="s">
        <v>9796</v>
      </c>
      <c r="X809" s="114"/>
      <c r="Y809" s="875">
        <f t="shared" si="11"/>
        <v>0.25</v>
      </c>
    </row>
    <row r="810" spans="1:25" s="3" customFormat="1" ht="30" customHeight="1" x14ac:dyDescent="0.2">
      <c r="A810" s="210">
        <v>762</v>
      </c>
      <c r="B810" s="114" t="s">
        <v>10629</v>
      </c>
      <c r="C810" s="114" t="s">
        <v>10630</v>
      </c>
      <c r="D810" s="114" t="s">
        <v>327</v>
      </c>
      <c r="E810" s="873">
        <v>1.1310000000000001E-2</v>
      </c>
      <c r="F810" s="114">
        <v>0.4</v>
      </c>
      <c r="G810" s="114" t="s">
        <v>350</v>
      </c>
      <c r="H810" s="114"/>
      <c r="I810" s="114" t="s">
        <v>180</v>
      </c>
      <c r="J810" s="114">
        <v>1006035271</v>
      </c>
      <c r="K810" s="115">
        <v>45922</v>
      </c>
      <c r="L810" s="114" t="s">
        <v>52</v>
      </c>
      <c r="M810" s="114" t="s">
        <v>321</v>
      </c>
      <c r="N810" s="115">
        <v>46287</v>
      </c>
      <c r="O810" s="115" t="s">
        <v>21</v>
      </c>
      <c r="P810" s="115" t="s">
        <v>1301</v>
      </c>
      <c r="Q810" s="114" t="s">
        <v>9796</v>
      </c>
      <c r="R810" s="114" t="s">
        <v>9796</v>
      </c>
      <c r="S810" s="114" t="s">
        <v>9796</v>
      </c>
      <c r="T810" s="114" t="s">
        <v>52</v>
      </c>
      <c r="U810" s="874"/>
      <c r="V810" s="874"/>
      <c r="W810" s="114" t="s">
        <v>9796</v>
      </c>
      <c r="X810" s="114"/>
      <c r="Y810" s="875">
        <f t="shared" si="11"/>
        <v>1.1310000000000001E-2</v>
      </c>
    </row>
    <row r="811" spans="1:25" s="3" customFormat="1" ht="30" customHeight="1" x14ac:dyDescent="0.2">
      <c r="A811" s="210">
        <v>763</v>
      </c>
      <c r="B811" s="114" t="s">
        <v>10629</v>
      </c>
      <c r="C811" s="114" t="s">
        <v>10631</v>
      </c>
      <c r="D811" s="114" t="s">
        <v>327</v>
      </c>
      <c r="E811" s="873">
        <v>1.1310000000000001E-2</v>
      </c>
      <c r="F811" s="114">
        <v>0.4</v>
      </c>
      <c r="G811" s="114" t="s">
        <v>453</v>
      </c>
      <c r="H811" s="114"/>
      <c r="I811" s="114" t="s">
        <v>180</v>
      </c>
      <c r="J811" s="114">
        <v>1006035272</v>
      </c>
      <c r="K811" s="115">
        <v>45922</v>
      </c>
      <c r="L811" s="114" t="s">
        <v>52</v>
      </c>
      <c r="M811" s="114" t="s">
        <v>321</v>
      </c>
      <c r="N811" s="115">
        <v>46287</v>
      </c>
      <c r="O811" s="115" t="s">
        <v>21</v>
      </c>
      <c r="P811" s="115" t="s">
        <v>1301</v>
      </c>
      <c r="Q811" s="114" t="s">
        <v>9796</v>
      </c>
      <c r="R811" s="114" t="s">
        <v>9796</v>
      </c>
      <c r="S811" s="114" t="s">
        <v>9796</v>
      </c>
      <c r="T811" s="114" t="s">
        <v>52</v>
      </c>
      <c r="U811" s="874"/>
      <c r="V811" s="874"/>
      <c r="W811" s="114" t="s">
        <v>9796</v>
      </c>
      <c r="X811" s="114"/>
      <c r="Y811" s="875">
        <f t="shared" si="11"/>
        <v>1.1310000000000001E-2</v>
      </c>
    </row>
    <row r="812" spans="1:25" s="3" customFormat="1" ht="30" customHeight="1" x14ac:dyDescent="0.2">
      <c r="A812" s="210">
        <v>764</v>
      </c>
      <c r="B812" s="114" t="s">
        <v>10629</v>
      </c>
      <c r="C812" s="114" t="s">
        <v>10632</v>
      </c>
      <c r="D812" s="114" t="s">
        <v>327</v>
      </c>
      <c r="E812" s="873">
        <v>1.1310000000000001E-2</v>
      </c>
      <c r="F812" s="114">
        <v>0.4</v>
      </c>
      <c r="G812" s="114" t="s">
        <v>380</v>
      </c>
      <c r="H812" s="114"/>
      <c r="I812" s="114" t="s">
        <v>180</v>
      </c>
      <c r="J812" s="114">
        <v>1006034985</v>
      </c>
      <c r="K812" s="115">
        <v>45922</v>
      </c>
      <c r="L812" s="114" t="s">
        <v>52</v>
      </c>
      <c r="M812" s="114" t="s">
        <v>321</v>
      </c>
      <c r="N812" s="115">
        <v>46287</v>
      </c>
      <c r="O812" s="115" t="s">
        <v>21</v>
      </c>
      <c r="P812" s="115" t="s">
        <v>1301</v>
      </c>
      <c r="Q812" s="114" t="s">
        <v>9796</v>
      </c>
      <c r="R812" s="114" t="s">
        <v>9796</v>
      </c>
      <c r="S812" s="114" t="s">
        <v>9796</v>
      </c>
      <c r="T812" s="114" t="s">
        <v>52</v>
      </c>
      <c r="U812" s="874"/>
      <c r="V812" s="874"/>
      <c r="W812" s="114" t="s">
        <v>9796</v>
      </c>
      <c r="X812" s="114"/>
      <c r="Y812" s="875">
        <f t="shared" si="11"/>
        <v>1.1310000000000001E-2</v>
      </c>
    </row>
    <row r="813" spans="1:25" s="3" customFormat="1" ht="30" customHeight="1" x14ac:dyDescent="0.2">
      <c r="A813" s="210">
        <v>765</v>
      </c>
      <c r="B813" s="114" t="s">
        <v>10629</v>
      </c>
      <c r="C813" s="114" t="s">
        <v>10633</v>
      </c>
      <c r="D813" s="114" t="s">
        <v>327</v>
      </c>
      <c r="E813" s="873">
        <v>1.2E-2</v>
      </c>
      <c r="F813" s="114">
        <v>0.4</v>
      </c>
      <c r="G813" s="114" t="s">
        <v>380</v>
      </c>
      <c r="H813" s="114"/>
      <c r="I813" s="114" t="s">
        <v>180</v>
      </c>
      <c r="J813" s="114">
        <v>1006039380</v>
      </c>
      <c r="K813" s="115">
        <v>45929</v>
      </c>
      <c r="L813" s="114" t="s">
        <v>52</v>
      </c>
      <c r="M813" s="114" t="s">
        <v>321</v>
      </c>
      <c r="N813" s="115">
        <v>46294</v>
      </c>
      <c r="O813" s="115" t="s">
        <v>21</v>
      </c>
      <c r="P813" s="115" t="s">
        <v>1301</v>
      </c>
      <c r="Q813" s="114" t="s">
        <v>9796</v>
      </c>
      <c r="R813" s="114" t="s">
        <v>9796</v>
      </c>
      <c r="S813" s="114" t="s">
        <v>9796</v>
      </c>
      <c r="T813" s="114" t="s">
        <v>52</v>
      </c>
      <c r="U813" s="874"/>
      <c r="V813" s="874"/>
      <c r="W813" s="114" t="s">
        <v>9796</v>
      </c>
      <c r="X813" s="114"/>
      <c r="Y813" s="875">
        <f t="shared" si="11"/>
        <v>1.2E-2</v>
      </c>
    </row>
    <row r="814" spans="1:25" s="3" customFormat="1" ht="30" customHeight="1" x14ac:dyDescent="0.2">
      <c r="A814" s="210">
        <v>766</v>
      </c>
      <c r="B814" s="114" t="s">
        <v>10629</v>
      </c>
      <c r="C814" s="114" t="s">
        <v>10634</v>
      </c>
      <c r="D814" s="114" t="s">
        <v>327</v>
      </c>
      <c r="E814" s="873">
        <v>1.2E-2</v>
      </c>
      <c r="F814" s="114">
        <v>0.4</v>
      </c>
      <c r="G814" s="114" t="s">
        <v>341</v>
      </c>
      <c r="H814" s="114"/>
      <c r="I814" s="114" t="s">
        <v>180</v>
      </c>
      <c r="J814" s="114">
        <v>1006035273</v>
      </c>
      <c r="K814" s="115">
        <v>45922</v>
      </c>
      <c r="L814" s="114" t="s">
        <v>52</v>
      </c>
      <c r="M814" s="114" t="s">
        <v>321</v>
      </c>
      <c r="N814" s="115">
        <v>46287</v>
      </c>
      <c r="O814" s="115" t="s">
        <v>21</v>
      </c>
      <c r="P814" s="115" t="s">
        <v>1301</v>
      </c>
      <c r="Q814" s="114" t="s">
        <v>9796</v>
      </c>
      <c r="R814" s="114" t="s">
        <v>9796</v>
      </c>
      <c r="S814" s="114" t="s">
        <v>9796</v>
      </c>
      <c r="T814" s="114" t="s">
        <v>52</v>
      </c>
      <c r="U814" s="874"/>
      <c r="V814" s="874"/>
      <c r="W814" s="114" t="s">
        <v>9796</v>
      </c>
      <c r="X814" s="114"/>
      <c r="Y814" s="875">
        <f t="shared" si="11"/>
        <v>1.2E-2</v>
      </c>
    </row>
    <row r="815" spans="1:25" s="3" customFormat="1" ht="30" customHeight="1" x14ac:dyDescent="0.2">
      <c r="A815" s="210">
        <v>767</v>
      </c>
      <c r="B815" s="114" t="s">
        <v>10635</v>
      </c>
      <c r="C815" s="114" t="s">
        <v>10636</v>
      </c>
      <c r="D815" s="114" t="s">
        <v>322</v>
      </c>
      <c r="E815" s="873">
        <v>1.4999999999999999E-2</v>
      </c>
      <c r="F815" s="114">
        <v>0.4</v>
      </c>
      <c r="G815" s="114" t="s">
        <v>346</v>
      </c>
      <c r="H815" s="114"/>
      <c r="I815" s="114" t="s">
        <v>180</v>
      </c>
      <c r="J815" s="114">
        <v>1006034987</v>
      </c>
      <c r="K815" s="115">
        <v>45922</v>
      </c>
      <c r="L815" s="114" t="s">
        <v>52</v>
      </c>
      <c r="M815" s="114" t="s">
        <v>321</v>
      </c>
      <c r="N815" s="115">
        <v>46287</v>
      </c>
      <c r="O815" s="115" t="s">
        <v>21</v>
      </c>
      <c r="P815" s="115" t="s">
        <v>1301</v>
      </c>
      <c r="Q815" s="114" t="s">
        <v>9796</v>
      </c>
      <c r="R815" s="114" t="s">
        <v>9796</v>
      </c>
      <c r="S815" s="114" t="s">
        <v>9796</v>
      </c>
      <c r="T815" s="114" t="s">
        <v>52</v>
      </c>
      <c r="U815" s="874"/>
      <c r="V815" s="874"/>
      <c r="W815" s="114" t="s">
        <v>9796</v>
      </c>
      <c r="X815" s="114"/>
      <c r="Y815" s="875">
        <f t="shared" si="11"/>
        <v>1.4999999999999999E-2</v>
      </c>
    </row>
    <row r="816" spans="1:25" s="3" customFormat="1" ht="30" customHeight="1" x14ac:dyDescent="0.2">
      <c r="A816" s="210">
        <v>768</v>
      </c>
      <c r="B816" s="114" t="s">
        <v>10637</v>
      </c>
      <c r="C816" s="114" t="s">
        <v>10638</v>
      </c>
      <c r="D816" s="114" t="s">
        <v>324</v>
      </c>
      <c r="E816" s="873">
        <v>0.01</v>
      </c>
      <c r="F816" s="114">
        <v>0.4</v>
      </c>
      <c r="G816" s="114" t="s">
        <v>429</v>
      </c>
      <c r="H816" s="114"/>
      <c r="I816" s="114" t="s">
        <v>180</v>
      </c>
      <c r="J816" s="114">
        <v>1006034992</v>
      </c>
      <c r="K816" s="115">
        <v>45922</v>
      </c>
      <c r="L816" s="114" t="s">
        <v>52</v>
      </c>
      <c r="M816" s="114" t="s">
        <v>321</v>
      </c>
      <c r="N816" s="115">
        <v>46287</v>
      </c>
      <c r="O816" s="115" t="s">
        <v>21</v>
      </c>
      <c r="P816" s="115" t="s">
        <v>1301</v>
      </c>
      <c r="Q816" s="114" t="s">
        <v>9796</v>
      </c>
      <c r="R816" s="114" t="s">
        <v>9796</v>
      </c>
      <c r="S816" s="114" t="s">
        <v>9796</v>
      </c>
      <c r="T816" s="114" t="s">
        <v>52</v>
      </c>
      <c r="U816" s="874"/>
      <c r="V816" s="874"/>
      <c r="W816" s="114" t="s">
        <v>9796</v>
      </c>
      <c r="X816" s="114"/>
      <c r="Y816" s="875">
        <f t="shared" si="11"/>
        <v>0.01</v>
      </c>
    </row>
    <row r="817" spans="1:25" s="3" customFormat="1" ht="30" customHeight="1" x14ac:dyDescent="0.2">
      <c r="A817" s="210">
        <v>769</v>
      </c>
      <c r="B817" s="114" t="s">
        <v>10639</v>
      </c>
      <c r="C817" s="114" t="s">
        <v>10640</v>
      </c>
      <c r="D817" s="114" t="s">
        <v>322</v>
      </c>
      <c r="E817" s="873">
        <v>6.0000000000000001E-3</v>
      </c>
      <c r="F817" s="114">
        <v>0.23</v>
      </c>
      <c r="G817" s="114" t="s">
        <v>356</v>
      </c>
      <c r="H817" s="114"/>
      <c r="I817" s="114" t="s">
        <v>180</v>
      </c>
      <c r="J817" s="114">
        <v>1006036388</v>
      </c>
      <c r="K817" s="115">
        <v>45924</v>
      </c>
      <c r="L817" s="114" t="s">
        <v>52</v>
      </c>
      <c r="M817" s="114" t="s">
        <v>321</v>
      </c>
      <c r="N817" s="115">
        <v>46289</v>
      </c>
      <c r="O817" s="115" t="s">
        <v>21</v>
      </c>
      <c r="P817" s="115" t="s">
        <v>1301</v>
      </c>
      <c r="Q817" s="114" t="s">
        <v>9796</v>
      </c>
      <c r="R817" s="114" t="s">
        <v>9796</v>
      </c>
      <c r="S817" s="114" t="s">
        <v>9796</v>
      </c>
      <c r="T817" s="114" t="s">
        <v>52</v>
      </c>
      <c r="U817" s="874"/>
      <c r="V817" s="874"/>
      <c r="W817" s="114" t="s">
        <v>9796</v>
      </c>
      <c r="X817" s="114"/>
      <c r="Y817" s="875">
        <f t="shared" si="11"/>
        <v>6.0000000000000001E-3</v>
      </c>
    </row>
    <row r="818" spans="1:25" s="3" customFormat="1" ht="30" customHeight="1" x14ac:dyDescent="0.2">
      <c r="A818" s="210">
        <v>770</v>
      </c>
      <c r="B818" s="114" t="s">
        <v>10641</v>
      </c>
      <c r="C818" s="114" t="s">
        <v>10642</v>
      </c>
      <c r="D818" s="114" t="s">
        <v>325</v>
      </c>
      <c r="E818" s="873">
        <v>0.02</v>
      </c>
      <c r="F818" s="114">
        <v>0.4</v>
      </c>
      <c r="G818" s="114" t="s">
        <v>375</v>
      </c>
      <c r="H818" s="114"/>
      <c r="I818" s="114" t="s">
        <v>180</v>
      </c>
      <c r="J818" s="114">
        <v>1006036389</v>
      </c>
      <c r="K818" s="115">
        <v>45924</v>
      </c>
      <c r="L818" s="114" t="s">
        <v>52</v>
      </c>
      <c r="M818" s="114" t="s">
        <v>321</v>
      </c>
      <c r="N818" s="115">
        <v>46289</v>
      </c>
      <c r="O818" s="115" t="s">
        <v>21</v>
      </c>
      <c r="P818" s="115" t="s">
        <v>1301</v>
      </c>
      <c r="Q818" s="114" t="s">
        <v>9796</v>
      </c>
      <c r="R818" s="114" t="s">
        <v>9796</v>
      </c>
      <c r="S818" s="114" t="s">
        <v>9796</v>
      </c>
      <c r="T818" s="114" t="s">
        <v>52</v>
      </c>
      <c r="U818" s="874"/>
      <c r="V818" s="874"/>
      <c r="W818" s="114" t="s">
        <v>9796</v>
      </c>
      <c r="X818" s="114"/>
      <c r="Y818" s="875">
        <f t="shared" ref="Y818:Y844" si="12">E818</f>
        <v>0.02</v>
      </c>
    </row>
    <row r="819" spans="1:25" s="3" customFormat="1" ht="30" customHeight="1" x14ac:dyDescent="0.2">
      <c r="A819" s="210">
        <v>771</v>
      </c>
      <c r="B819" s="114" t="s">
        <v>10643</v>
      </c>
      <c r="C819" s="114" t="s">
        <v>10644</v>
      </c>
      <c r="D819" s="114" t="s">
        <v>323</v>
      </c>
      <c r="E819" s="873">
        <v>8.0000000000000002E-3</v>
      </c>
      <c r="F819" s="114">
        <v>0.23</v>
      </c>
      <c r="G819" s="114" t="s">
        <v>492</v>
      </c>
      <c r="H819" s="114"/>
      <c r="I819" s="114" t="s">
        <v>180</v>
      </c>
      <c r="J819" s="114">
        <v>1006036260</v>
      </c>
      <c r="K819" s="115">
        <v>45923</v>
      </c>
      <c r="L819" s="114" t="s">
        <v>52</v>
      </c>
      <c r="M819" s="114" t="s">
        <v>321</v>
      </c>
      <c r="N819" s="115">
        <v>46288</v>
      </c>
      <c r="O819" s="115" t="s">
        <v>21</v>
      </c>
      <c r="P819" s="115" t="s">
        <v>1301</v>
      </c>
      <c r="Q819" s="114" t="s">
        <v>9796</v>
      </c>
      <c r="R819" s="114" t="s">
        <v>9796</v>
      </c>
      <c r="S819" s="114" t="s">
        <v>9796</v>
      </c>
      <c r="T819" s="114" t="s">
        <v>52</v>
      </c>
      <c r="U819" s="874"/>
      <c r="V819" s="874"/>
      <c r="W819" s="114" t="s">
        <v>9796</v>
      </c>
      <c r="X819" s="114"/>
      <c r="Y819" s="875">
        <f t="shared" si="12"/>
        <v>8.0000000000000002E-3</v>
      </c>
    </row>
    <row r="820" spans="1:25" s="3" customFormat="1" ht="30" customHeight="1" x14ac:dyDescent="0.2">
      <c r="A820" s="210">
        <v>772</v>
      </c>
      <c r="B820" s="114" t="s">
        <v>10645</v>
      </c>
      <c r="C820" s="114" t="s">
        <v>10646</v>
      </c>
      <c r="D820" s="114" t="s">
        <v>327</v>
      </c>
      <c r="E820" s="873">
        <v>5.0000000000000001E-3</v>
      </c>
      <c r="F820" s="114">
        <v>0.23</v>
      </c>
      <c r="G820" s="114" t="s">
        <v>444</v>
      </c>
      <c r="H820" s="114"/>
      <c r="I820" s="114" t="s">
        <v>180</v>
      </c>
      <c r="J820" s="114">
        <v>1006035899</v>
      </c>
      <c r="K820" s="115">
        <v>45923</v>
      </c>
      <c r="L820" s="114" t="s">
        <v>52</v>
      </c>
      <c r="M820" s="114" t="s">
        <v>321</v>
      </c>
      <c r="N820" s="115">
        <v>46288</v>
      </c>
      <c r="O820" s="115" t="s">
        <v>21</v>
      </c>
      <c r="P820" s="115" t="s">
        <v>1301</v>
      </c>
      <c r="Q820" s="114" t="s">
        <v>9796</v>
      </c>
      <c r="R820" s="114" t="s">
        <v>9796</v>
      </c>
      <c r="S820" s="114" t="s">
        <v>9796</v>
      </c>
      <c r="T820" s="114" t="s">
        <v>52</v>
      </c>
      <c r="U820" s="874"/>
      <c r="V820" s="874"/>
      <c r="W820" s="114" t="s">
        <v>9796</v>
      </c>
      <c r="X820" s="114"/>
      <c r="Y820" s="875">
        <f t="shared" si="12"/>
        <v>5.0000000000000001E-3</v>
      </c>
    </row>
    <row r="821" spans="1:25" s="3" customFormat="1" ht="30" customHeight="1" x14ac:dyDescent="0.2">
      <c r="A821" s="210">
        <v>773</v>
      </c>
      <c r="B821" s="114" t="s">
        <v>10647</v>
      </c>
      <c r="C821" s="114" t="s">
        <v>10648</v>
      </c>
      <c r="D821" s="114" t="s">
        <v>327</v>
      </c>
      <c r="E821" s="873">
        <v>0.02</v>
      </c>
      <c r="F821" s="114">
        <v>0.4</v>
      </c>
      <c r="G821" s="114" t="s">
        <v>366</v>
      </c>
      <c r="H821" s="114"/>
      <c r="I821" s="114" t="s">
        <v>180</v>
      </c>
      <c r="J821" s="114">
        <v>1006039532</v>
      </c>
      <c r="K821" s="115">
        <v>45929</v>
      </c>
      <c r="L821" s="114" t="s">
        <v>52</v>
      </c>
      <c r="M821" s="114" t="s">
        <v>321</v>
      </c>
      <c r="N821" s="115">
        <v>46294</v>
      </c>
      <c r="O821" s="115" t="s">
        <v>21</v>
      </c>
      <c r="P821" s="115" t="s">
        <v>1301</v>
      </c>
      <c r="Q821" s="114" t="s">
        <v>9796</v>
      </c>
      <c r="R821" s="114" t="s">
        <v>9796</v>
      </c>
      <c r="S821" s="114" t="s">
        <v>9796</v>
      </c>
      <c r="T821" s="114" t="s">
        <v>52</v>
      </c>
      <c r="U821" s="874"/>
      <c r="V821" s="874"/>
      <c r="W821" s="114" t="s">
        <v>9796</v>
      </c>
      <c r="X821" s="114"/>
      <c r="Y821" s="875">
        <f t="shared" si="12"/>
        <v>0.02</v>
      </c>
    </row>
    <row r="822" spans="1:25" s="3" customFormat="1" ht="30" customHeight="1" x14ac:dyDescent="0.2">
      <c r="A822" s="210">
        <v>774</v>
      </c>
      <c r="B822" s="114" t="s">
        <v>10649</v>
      </c>
      <c r="C822" s="114" t="s">
        <v>10650</v>
      </c>
      <c r="D822" s="114" t="s">
        <v>323</v>
      </c>
      <c r="E822" s="873">
        <v>6.0000000000000001E-3</v>
      </c>
      <c r="F822" s="114">
        <v>0.23</v>
      </c>
      <c r="G822" s="114" t="s">
        <v>370</v>
      </c>
      <c r="H822" s="114"/>
      <c r="I822" s="114" t="s">
        <v>180</v>
      </c>
      <c r="J822" s="114">
        <v>1006037525</v>
      </c>
      <c r="K822" s="115">
        <v>45925</v>
      </c>
      <c r="L822" s="114" t="s">
        <v>52</v>
      </c>
      <c r="M822" s="114" t="s">
        <v>321</v>
      </c>
      <c r="N822" s="115">
        <v>46290</v>
      </c>
      <c r="O822" s="115" t="s">
        <v>21</v>
      </c>
      <c r="P822" s="115" t="s">
        <v>1301</v>
      </c>
      <c r="Q822" s="114" t="s">
        <v>9796</v>
      </c>
      <c r="R822" s="114" t="s">
        <v>9796</v>
      </c>
      <c r="S822" s="114" t="s">
        <v>9796</v>
      </c>
      <c r="T822" s="114" t="s">
        <v>52</v>
      </c>
      <c r="U822" s="874"/>
      <c r="V822" s="874"/>
      <c r="W822" s="114" t="s">
        <v>9796</v>
      </c>
      <c r="X822" s="114"/>
      <c r="Y822" s="875">
        <f t="shared" si="12"/>
        <v>6.0000000000000001E-3</v>
      </c>
    </row>
    <row r="823" spans="1:25" s="3" customFormat="1" ht="30" customHeight="1" x14ac:dyDescent="0.2">
      <c r="A823" s="210">
        <v>775</v>
      </c>
      <c r="B823" s="114" t="s">
        <v>10651</v>
      </c>
      <c r="C823" s="114" t="s">
        <v>10652</v>
      </c>
      <c r="D823" s="114" t="s">
        <v>323</v>
      </c>
      <c r="E823" s="873">
        <v>0.3</v>
      </c>
      <c r="F823" s="114">
        <v>20</v>
      </c>
      <c r="G823" s="114" t="s">
        <v>10707</v>
      </c>
      <c r="H823" s="114"/>
      <c r="I823" s="114" t="s">
        <v>180</v>
      </c>
      <c r="J823" s="114">
        <v>1006037168</v>
      </c>
      <c r="K823" s="115">
        <v>45924</v>
      </c>
      <c r="L823" s="114" t="s">
        <v>52</v>
      </c>
      <c r="M823" s="114" t="s">
        <v>321</v>
      </c>
      <c r="N823" s="115">
        <v>46289</v>
      </c>
      <c r="O823" s="115" t="s">
        <v>21</v>
      </c>
      <c r="P823" s="115" t="s">
        <v>1301</v>
      </c>
      <c r="Q823" s="114" t="s">
        <v>9796</v>
      </c>
      <c r="R823" s="114" t="s">
        <v>9796</v>
      </c>
      <c r="S823" s="114" t="s">
        <v>9796</v>
      </c>
      <c r="T823" s="114" t="s">
        <v>52</v>
      </c>
      <c r="U823" s="874"/>
      <c r="V823" s="874"/>
      <c r="W823" s="114" t="s">
        <v>9796</v>
      </c>
      <c r="X823" s="114"/>
      <c r="Y823" s="875">
        <f t="shared" si="12"/>
        <v>0.3</v>
      </c>
    </row>
    <row r="824" spans="1:25" s="3" customFormat="1" ht="30" customHeight="1" x14ac:dyDescent="0.2">
      <c r="A824" s="210">
        <v>776</v>
      </c>
      <c r="B824" s="114" t="s">
        <v>10653</v>
      </c>
      <c r="C824" s="114" t="s">
        <v>10654</v>
      </c>
      <c r="D824" s="114" t="s">
        <v>325</v>
      </c>
      <c r="E824" s="873">
        <v>6.0000000000000001E-3</v>
      </c>
      <c r="F824" s="114">
        <v>0.23</v>
      </c>
      <c r="G824" s="114" t="s">
        <v>383</v>
      </c>
      <c r="H824" s="114"/>
      <c r="I824" s="114" t="s">
        <v>180</v>
      </c>
      <c r="J824" s="114">
        <v>1006030515</v>
      </c>
      <c r="K824" s="115">
        <v>45916</v>
      </c>
      <c r="L824" s="114" t="s">
        <v>52</v>
      </c>
      <c r="M824" s="114" t="s">
        <v>321</v>
      </c>
      <c r="N824" s="115">
        <v>46281</v>
      </c>
      <c r="O824" s="115" t="s">
        <v>21</v>
      </c>
      <c r="P824" s="115" t="s">
        <v>1301</v>
      </c>
      <c r="Q824" s="114" t="s">
        <v>9796</v>
      </c>
      <c r="R824" s="114" t="s">
        <v>9796</v>
      </c>
      <c r="S824" s="114" t="s">
        <v>9796</v>
      </c>
      <c r="T824" s="114" t="s">
        <v>52</v>
      </c>
      <c r="U824" s="874"/>
      <c r="V824" s="874"/>
      <c r="W824" s="114" t="s">
        <v>9796</v>
      </c>
      <c r="X824" s="114"/>
      <c r="Y824" s="875">
        <f t="shared" si="12"/>
        <v>6.0000000000000001E-3</v>
      </c>
    </row>
    <row r="825" spans="1:25" s="3" customFormat="1" ht="30" customHeight="1" x14ac:dyDescent="0.2">
      <c r="A825" s="210">
        <v>777</v>
      </c>
      <c r="B825" s="114" t="s">
        <v>10655</v>
      </c>
      <c r="C825" s="114" t="s">
        <v>10656</v>
      </c>
      <c r="D825" s="114" t="s">
        <v>326</v>
      </c>
      <c r="E825" s="873">
        <v>1.2E-2</v>
      </c>
      <c r="F825" s="114">
        <v>0.4</v>
      </c>
      <c r="G825" s="114" t="s">
        <v>342</v>
      </c>
      <c r="H825" s="114"/>
      <c r="I825" s="114" t="s">
        <v>180</v>
      </c>
      <c r="J825" s="114">
        <v>1006037526</v>
      </c>
      <c r="K825" s="115">
        <v>45925</v>
      </c>
      <c r="L825" s="114" t="s">
        <v>52</v>
      </c>
      <c r="M825" s="114" t="s">
        <v>321</v>
      </c>
      <c r="N825" s="115">
        <v>46290</v>
      </c>
      <c r="O825" s="115" t="s">
        <v>21</v>
      </c>
      <c r="P825" s="115" t="s">
        <v>1301</v>
      </c>
      <c r="Q825" s="114" t="s">
        <v>9796</v>
      </c>
      <c r="R825" s="114" t="s">
        <v>9796</v>
      </c>
      <c r="S825" s="114" t="s">
        <v>9796</v>
      </c>
      <c r="T825" s="114" t="s">
        <v>52</v>
      </c>
      <c r="U825" s="874"/>
      <c r="V825" s="874"/>
      <c r="W825" s="114" t="s">
        <v>9796</v>
      </c>
      <c r="X825" s="114"/>
      <c r="Y825" s="875">
        <f t="shared" si="12"/>
        <v>1.2E-2</v>
      </c>
    </row>
    <row r="826" spans="1:25" s="3" customFormat="1" ht="30" customHeight="1" x14ac:dyDescent="0.2">
      <c r="A826" s="210">
        <v>778</v>
      </c>
      <c r="B826" s="114" t="s">
        <v>10657</v>
      </c>
      <c r="C826" s="114" t="s">
        <v>10658</v>
      </c>
      <c r="D826" s="114" t="s">
        <v>323</v>
      </c>
      <c r="E826" s="873">
        <v>1.9109999999999999E-2</v>
      </c>
      <c r="F826" s="114">
        <v>0.4</v>
      </c>
      <c r="G826" s="114" t="s">
        <v>359</v>
      </c>
      <c r="H826" s="114"/>
      <c r="I826" s="114" t="s">
        <v>180</v>
      </c>
      <c r="J826" s="114">
        <v>1006036713</v>
      </c>
      <c r="K826" s="115">
        <v>45924</v>
      </c>
      <c r="L826" s="114" t="s">
        <v>52</v>
      </c>
      <c r="M826" s="114" t="s">
        <v>321</v>
      </c>
      <c r="N826" s="115">
        <v>46289</v>
      </c>
      <c r="O826" s="115" t="s">
        <v>21</v>
      </c>
      <c r="P826" s="115" t="s">
        <v>1301</v>
      </c>
      <c r="Q826" s="114" t="s">
        <v>9796</v>
      </c>
      <c r="R826" s="114" t="s">
        <v>9796</v>
      </c>
      <c r="S826" s="114" t="s">
        <v>9796</v>
      </c>
      <c r="T826" s="114" t="s">
        <v>52</v>
      </c>
      <c r="U826" s="874"/>
      <c r="V826" s="874"/>
      <c r="W826" s="114" t="s">
        <v>9796</v>
      </c>
      <c r="X826" s="114"/>
      <c r="Y826" s="875">
        <f t="shared" si="12"/>
        <v>1.9109999999999999E-2</v>
      </c>
    </row>
    <row r="827" spans="1:25" s="3" customFormat="1" ht="30" customHeight="1" x14ac:dyDescent="0.2">
      <c r="A827" s="210">
        <v>779</v>
      </c>
      <c r="B827" s="114" t="s">
        <v>10659</v>
      </c>
      <c r="C827" s="114" t="s">
        <v>10660</v>
      </c>
      <c r="D827" s="114" t="s">
        <v>323</v>
      </c>
      <c r="E827" s="873">
        <v>0.01</v>
      </c>
      <c r="F827" s="114">
        <v>0.4</v>
      </c>
      <c r="G827" s="114" t="s">
        <v>370</v>
      </c>
      <c r="H827" s="114"/>
      <c r="I827" s="114" t="s">
        <v>180</v>
      </c>
      <c r="J827" s="114">
        <v>1006037879</v>
      </c>
      <c r="K827" s="115">
        <v>45925</v>
      </c>
      <c r="L827" s="114" t="s">
        <v>52</v>
      </c>
      <c r="M827" s="114" t="s">
        <v>321</v>
      </c>
      <c r="N827" s="115">
        <v>46290</v>
      </c>
      <c r="O827" s="115" t="s">
        <v>21</v>
      </c>
      <c r="P827" s="115" t="s">
        <v>1301</v>
      </c>
      <c r="Q827" s="114" t="s">
        <v>9796</v>
      </c>
      <c r="R827" s="114" t="s">
        <v>9796</v>
      </c>
      <c r="S827" s="114" t="s">
        <v>9796</v>
      </c>
      <c r="T827" s="114" t="s">
        <v>52</v>
      </c>
      <c r="U827" s="874"/>
      <c r="V827" s="874"/>
      <c r="W827" s="114" t="s">
        <v>9796</v>
      </c>
      <c r="X827" s="114"/>
      <c r="Y827" s="875">
        <f t="shared" si="12"/>
        <v>0.01</v>
      </c>
    </row>
    <row r="828" spans="1:25" s="3" customFormat="1" ht="30" customHeight="1" x14ac:dyDescent="0.2">
      <c r="A828" s="210">
        <v>780</v>
      </c>
      <c r="B828" s="114" t="s">
        <v>10661</v>
      </c>
      <c r="C828" s="114" t="s">
        <v>10662</v>
      </c>
      <c r="D828" s="114" t="s">
        <v>326</v>
      </c>
      <c r="E828" s="873">
        <v>3.2850000000000004E-2</v>
      </c>
      <c r="F828" s="114">
        <v>0.4</v>
      </c>
      <c r="G828" s="114" t="s">
        <v>739</v>
      </c>
      <c r="H828" s="114"/>
      <c r="I828" s="114" t="s">
        <v>180</v>
      </c>
      <c r="J828" s="114">
        <v>1006036812</v>
      </c>
      <c r="K828" s="115">
        <v>45924</v>
      </c>
      <c r="L828" s="114" t="s">
        <v>52</v>
      </c>
      <c r="M828" s="114" t="s">
        <v>321</v>
      </c>
      <c r="N828" s="115">
        <v>46289</v>
      </c>
      <c r="O828" s="115" t="s">
        <v>21</v>
      </c>
      <c r="P828" s="115" t="s">
        <v>1301</v>
      </c>
      <c r="Q828" s="114" t="s">
        <v>9796</v>
      </c>
      <c r="R828" s="114" t="s">
        <v>9796</v>
      </c>
      <c r="S828" s="114" t="s">
        <v>9796</v>
      </c>
      <c r="T828" s="114" t="s">
        <v>52</v>
      </c>
      <c r="U828" s="874"/>
      <c r="V828" s="874"/>
      <c r="W828" s="114" t="s">
        <v>9796</v>
      </c>
      <c r="X828" s="114"/>
      <c r="Y828" s="875">
        <f t="shared" si="12"/>
        <v>3.2850000000000004E-2</v>
      </c>
    </row>
    <row r="829" spans="1:25" s="3" customFormat="1" ht="30" customHeight="1" x14ac:dyDescent="0.2">
      <c r="A829" s="210">
        <v>781</v>
      </c>
      <c r="B829" s="114" t="s">
        <v>10663</v>
      </c>
      <c r="C829" s="114" t="s">
        <v>10664</v>
      </c>
      <c r="D829" s="114" t="s">
        <v>323</v>
      </c>
      <c r="E829" s="873">
        <v>1.4999999999999999E-2</v>
      </c>
      <c r="F829" s="114">
        <v>0.4</v>
      </c>
      <c r="G829" s="114" t="s">
        <v>349</v>
      </c>
      <c r="H829" s="114"/>
      <c r="I829" s="114" t="s">
        <v>180</v>
      </c>
      <c r="J829" s="114">
        <v>1006036714</v>
      </c>
      <c r="K829" s="115">
        <v>45924</v>
      </c>
      <c r="L829" s="114" t="s">
        <v>52</v>
      </c>
      <c r="M829" s="114" t="s">
        <v>321</v>
      </c>
      <c r="N829" s="115">
        <v>46289</v>
      </c>
      <c r="O829" s="115" t="s">
        <v>21</v>
      </c>
      <c r="P829" s="115" t="s">
        <v>1301</v>
      </c>
      <c r="Q829" s="114" t="s">
        <v>9796</v>
      </c>
      <c r="R829" s="114" t="s">
        <v>9796</v>
      </c>
      <c r="S829" s="114" t="s">
        <v>9796</v>
      </c>
      <c r="T829" s="114" t="s">
        <v>52</v>
      </c>
      <c r="U829" s="874"/>
      <c r="V829" s="874"/>
      <c r="W829" s="114" t="s">
        <v>9796</v>
      </c>
      <c r="X829" s="114"/>
      <c r="Y829" s="875">
        <f t="shared" si="12"/>
        <v>1.4999999999999999E-2</v>
      </c>
    </row>
    <row r="830" spans="1:25" s="3" customFormat="1" ht="30" customHeight="1" x14ac:dyDescent="0.2">
      <c r="A830" s="210">
        <v>782</v>
      </c>
      <c r="B830" s="114" t="s">
        <v>10665</v>
      </c>
      <c r="C830" s="114" t="s">
        <v>10666</v>
      </c>
      <c r="D830" s="114" t="s">
        <v>322</v>
      </c>
      <c r="E830" s="873">
        <v>8.0000000000000002E-3</v>
      </c>
      <c r="F830" s="114">
        <v>0.23</v>
      </c>
      <c r="G830" s="114" t="s">
        <v>346</v>
      </c>
      <c r="H830" s="114"/>
      <c r="I830" s="114" t="s">
        <v>180</v>
      </c>
      <c r="J830" s="114">
        <v>1006036716</v>
      </c>
      <c r="K830" s="115">
        <v>45924</v>
      </c>
      <c r="L830" s="114" t="s">
        <v>52</v>
      </c>
      <c r="M830" s="114" t="s">
        <v>321</v>
      </c>
      <c r="N830" s="115">
        <v>46289</v>
      </c>
      <c r="O830" s="115" t="s">
        <v>21</v>
      </c>
      <c r="P830" s="115" t="s">
        <v>1301</v>
      </c>
      <c r="Q830" s="114" t="s">
        <v>9796</v>
      </c>
      <c r="R830" s="114" t="s">
        <v>9796</v>
      </c>
      <c r="S830" s="114" t="s">
        <v>9796</v>
      </c>
      <c r="T830" s="114" t="s">
        <v>52</v>
      </c>
      <c r="U830" s="874"/>
      <c r="V830" s="874"/>
      <c r="W830" s="114" t="s">
        <v>9796</v>
      </c>
      <c r="X830" s="114"/>
      <c r="Y830" s="875">
        <f t="shared" si="12"/>
        <v>8.0000000000000002E-3</v>
      </c>
    </row>
    <row r="831" spans="1:25" s="3" customFormat="1" ht="30" customHeight="1" x14ac:dyDescent="0.2">
      <c r="A831" s="210">
        <v>783</v>
      </c>
      <c r="B831" s="114" t="s">
        <v>10667</v>
      </c>
      <c r="C831" s="114" t="s">
        <v>10668</v>
      </c>
      <c r="D831" s="114" t="s">
        <v>325</v>
      </c>
      <c r="E831" s="873">
        <v>6.0000000000000001E-3</v>
      </c>
      <c r="F831" s="114">
        <v>0.23</v>
      </c>
      <c r="G831" s="114" t="s">
        <v>377</v>
      </c>
      <c r="H831" s="114"/>
      <c r="I831" s="114" t="s">
        <v>180</v>
      </c>
      <c r="J831" s="114">
        <v>1006036751</v>
      </c>
      <c r="K831" s="115">
        <v>45924</v>
      </c>
      <c r="L831" s="114" t="s">
        <v>52</v>
      </c>
      <c r="M831" s="114" t="s">
        <v>321</v>
      </c>
      <c r="N831" s="115">
        <v>46289</v>
      </c>
      <c r="O831" s="115" t="s">
        <v>21</v>
      </c>
      <c r="P831" s="115" t="s">
        <v>1301</v>
      </c>
      <c r="Q831" s="114" t="s">
        <v>9796</v>
      </c>
      <c r="R831" s="114" t="s">
        <v>9796</v>
      </c>
      <c r="S831" s="114" t="s">
        <v>9796</v>
      </c>
      <c r="T831" s="114" t="s">
        <v>52</v>
      </c>
      <c r="U831" s="874"/>
      <c r="V831" s="874"/>
      <c r="W831" s="114" t="s">
        <v>9796</v>
      </c>
      <c r="X831" s="114"/>
      <c r="Y831" s="875">
        <f t="shared" si="12"/>
        <v>6.0000000000000001E-3</v>
      </c>
    </row>
    <row r="832" spans="1:25" s="3" customFormat="1" ht="30" customHeight="1" x14ac:dyDescent="0.2">
      <c r="A832" s="210">
        <v>784</v>
      </c>
      <c r="B832" s="114" t="s">
        <v>10669</v>
      </c>
      <c r="C832" s="114" t="s">
        <v>10670</v>
      </c>
      <c r="D832" s="114" t="s">
        <v>322</v>
      </c>
      <c r="E832" s="873">
        <v>2.5000000000000001E-2</v>
      </c>
      <c r="F832" s="114">
        <v>0.4</v>
      </c>
      <c r="G832" s="114" t="s">
        <v>346</v>
      </c>
      <c r="H832" s="114"/>
      <c r="I832" s="114" t="s">
        <v>180</v>
      </c>
      <c r="J832" s="114">
        <v>1006040812</v>
      </c>
      <c r="K832" s="115">
        <v>45930</v>
      </c>
      <c r="L832" s="114" t="s">
        <v>52</v>
      </c>
      <c r="M832" s="114" t="s">
        <v>321</v>
      </c>
      <c r="N832" s="115">
        <v>46295</v>
      </c>
      <c r="O832" s="115" t="s">
        <v>21</v>
      </c>
      <c r="P832" s="115" t="s">
        <v>1301</v>
      </c>
      <c r="Q832" s="114" t="s">
        <v>9796</v>
      </c>
      <c r="R832" s="114" t="s">
        <v>9796</v>
      </c>
      <c r="S832" s="114" t="s">
        <v>9796</v>
      </c>
      <c r="T832" s="114" t="s">
        <v>52</v>
      </c>
      <c r="U832" s="874"/>
      <c r="V832" s="874"/>
      <c r="W832" s="114" t="s">
        <v>9796</v>
      </c>
      <c r="X832" s="114"/>
      <c r="Y832" s="875">
        <f t="shared" si="12"/>
        <v>2.5000000000000001E-2</v>
      </c>
    </row>
    <row r="833" spans="1:25" s="3" customFormat="1" ht="30" customHeight="1" x14ac:dyDescent="0.2">
      <c r="A833" s="210">
        <v>785</v>
      </c>
      <c r="B833" s="114" t="s">
        <v>10671</v>
      </c>
      <c r="C833" s="114" t="s">
        <v>10672</v>
      </c>
      <c r="D833" s="114" t="s">
        <v>322</v>
      </c>
      <c r="E833" s="873">
        <v>1.375E-2</v>
      </c>
      <c r="F833" s="114">
        <v>0.4</v>
      </c>
      <c r="G833" s="114" t="s">
        <v>346</v>
      </c>
      <c r="H833" s="114"/>
      <c r="I833" s="114" t="s">
        <v>180</v>
      </c>
      <c r="J833" s="114">
        <v>1006040228</v>
      </c>
      <c r="K833" s="115">
        <v>45930</v>
      </c>
      <c r="L833" s="114" t="s">
        <v>52</v>
      </c>
      <c r="M833" s="114" t="s">
        <v>321</v>
      </c>
      <c r="N833" s="115">
        <v>46295</v>
      </c>
      <c r="O833" s="115" t="s">
        <v>21</v>
      </c>
      <c r="P833" s="115" t="s">
        <v>1301</v>
      </c>
      <c r="Q833" s="114" t="s">
        <v>9796</v>
      </c>
      <c r="R833" s="114" t="s">
        <v>9796</v>
      </c>
      <c r="S833" s="114" t="s">
        <v>9796</v>
      </c>
      <c r="T833" s="114" t="s">
        <v>52</v>
      </c>
      <c r="U833" s="874"/>
      <c r="V833" s="874"/>
      <c r="W833" s="114" t="s">
        <v>9796</v>
      </c>
      <c r="X833" s="114"/>
      <c r="Y833" s="875">
        <f t="shared" si="12"/>
        <v>1.375E-2</v>
      </c>
    </row>
    <row r="834" spans="1:25" s="3" customFormat="1" ht="30" customHeight="1" x14ac:dyDescent="0.2">
      <c r="A834" s="210">
        <v>786</v>
      </c>
      <c r="B834" s="114" t="s">
        <v>10673</v>
      </c>
      <c r="C834" s="114" t="s">
        <v>10674</v>
      </c>
      <c r="D834" s="114" t="s">
        <v>322</v>
      </c>
      <c r="E834" s="873">
        <v>8.0000000000000002E-3</v>
      </c>
      <c r="F834" s="114">
        <v>0.4</v>
      </c>
      <c r="G834" s="114" t="s">
        <v>343</v>
      </c>
      <c r="H834" s="114"/>
      <c r="I834" s="114" t="s">
        <v>180</v>
      </c>
      <c r="J834" s="114">
        <v>1006034360</v>
      </c>
      <c r="K834" s="115">
        <v>45922</v>
      </c>
      <c r="L834" s="114" t="s">
        <v>52</v>
      </c>
      <c r="M834" s="114" t="s">
        <v>321</v>
      </c>
      <c r="N834" s="115">
        <v>46287</v>
      </c>
      <c r="O834" s="115" t="s">
        <v>21</v>
      </c>
      <c r="P834" s="115" t="s">
        <v>1301</v>
      </c>
      <c r="Q834" s="114" t="s">
        <v>9796</v>
      </c>
      <c r="R834" s="114" t="s">
        <v>9796</v>
      </c>
      <c r="S834" s="114" t="s">
        <v>9796</v>
      </c>
      <c r="T834" s="114" t="s">
        <v>52</v>
      </c>
      <c r="U834" s="874"/>
      <c r="V834" s="874"/>
      <c r="W834" s="114" t="s">
        <v>9796</v>
      </c>
      <c r="X834" s="114"/>
      <c r="Y834" s="875">
        <f t="shared" si="12"/>
        <v>8.0000000000000002E-3</v>
      </c>
    </row>
    <row r="835" spans="1:25" s="3" customFormat="1" ht="30" customHeight="1" x14ac:dyDescent="0.2">
      <c r="A835" s="210">
        <v>787</v>
      </c>
      <c r="B835" s="114" t="s">
        <v>10675</v>
      </c>
      <c r="C835" s="114" t="s">
        <v>10676</v>
      </c>
      <c r="D835" s="114" t="s">
        <v>322</v>
      </c>
      <c r="E835" s="873">
        <v>8.0000000000000002E-3</v>
      </c>
      <c r="F835" s="114">
        <v>0.23</v>
      </c>
      <c r="G835" s="114" t="s">
        <v>346</v>
      </c>
      <c r="H835" s="114"/>
      <c r="I835" s="114" t="s">
        <v>180</v>
      </c>
      <c r="J835" s="114">
        <v>1006036753</v>
      </c>
      <c r="K835" s="115">
        <v>45924</v>
      </c>
      <c r="L835" s="114" t="s">
        <v>52</v>
      </c>
      <c r="M835" s="114" t="s">
        <v>321</v>
      </c>
      <c r="N835" s="115">
        <v>46289</v>
      </c>
      <c r="O835" s="115" t="s">
        <v>21</v>
      </c>
      <c r="P835" s="115" t="s">
        <v>1301</v>
      </c>
      <c r="Q835" s="114" t="s">
        <v>9796</v>
      </c>
      <c r="R835" s="114" t="s">
        <v>9796</v>
      </c>
      <c r="S835" s="114" t="s">
        <v>9796</v>
      </c>
      <c r="T835" s="114" t="s">
        <v>52</v>
      </c>
      <c r="U835" s="874"/>
      <c r="V835" s="874"/>
      <c r="W835" s="114" t="s">
        <v>9796</v>
      </c>
      <c r="X835" s="114"/>
      <c r="Y835" s="875">
        <f t="shared" si="12"/>
        <v>8.0000000000000002E-3</v>
      </c>
    </row>
    <row r="836" spans="1:25" s="3" customFormat="1" ht="30" customHeight="1" x14ac:dyDescent="0.2">
      <c r="A836" s="210">
        <v>788</v>
      </c>
      <c r="B836" s="114" t="s">
        <v>10677</v>
      </c>
      <c r="C836" s="114" t="s">
        <v>10678</v>
      </c>
      <c r="D836" s="114" t="s">
        <v>326</v>
      </c>
      <c r="E836" s="873">
        <v>9.7200000000000012E-3</v>
      </c>
      <c r="F836" s="114">
        <v>0.4</v>
      </c>
      <c r="G836" s="114" t="s">
        <v>813</v>
      </c>
      <c r="H836" s="114"/>
      <c r="I836" s="114" t="s">
        <v>180</v>
      </c>
      <c r="J836" s="114">
        <v>1006040814</v>
      </c>
      <c r="K836" s="115">
        <v>45930</v>
      </c>
      <c r="L836" s="114" t="s">
        <v>52</v>
      </c>
      <c r="M836" s="114" t="s">
        <v>321</v>
      </c>
      <c r="N836" s="115">
        <v>46295</v>
      </c>
      <c r="O836" s="115" t="s">
        <v>21</v>
      </c>
      <c r="P836" s="115" t="s">
        <v>1301</v>
      </c>
      <c r="Q836" s="114" t="s">
        <v>9796</v>
      </c>
      <c r="R836" s="114" t="s">
        <v>9796</v>
      </c>
      <c r="S836" s="114" t="s">
        <v>9796</v>
      </c>
      <c r="T836" s="114" t="s">
        <v>52</v>
      </c>
      <c r="U836" s="874"/>
      <c r="V836" s="874"/>
      <c r="W836" s="114" t="s">
        <v>9796</v>
      </c>
      <c r="X836" s="114"/>
      <c r="Y836" s="875">
        <f t="shared" si="12"/>
        <v>9.7200000000000012E-3</v>
      </c>
    </row>
    <row r="837" spans="1:25" s="3" customFormat="1" ht="30" customHeight="1" x14ac:dyDescent="0.2">
      <c r="A837" s="210">
        <v>789</v>
      </c>
      <c r="B837" s="114" t="s">
        <v>9910</v>
      </c>
      <c r="C837" s="114" t="s">
        <v>10679</v>
      </c>
      <c r="D837" s="114" t="s">
        <v>325</v>
      </c>
      <c r="E837" s="873">
        <v>1.2E-2</v>
      </c>
      <c r="F837" s="114">
        <v>0.4</v>
      </c>
      <c r="G837" s="114" t="s">
        <v>405</v>
      </c>
      <c r="H837" s="114"/>
      <c r="I837" s="114" t="s">
        <v>180</v>
      </c>
      <c r="J837" s="114">
        <v>1006035652</v>
      </c>
      <c r="K837" s="115">
        <v>45923</v>
      </c>
      <c r="L837" s="114" t="s">
        <v>52</v>
      </c>
      <c r="M837" s="114" t="s">
        <v>321</v>
      </c>
      <c r="N837" s="115">
        <v>46288</v>
      </c>
      <c r="O837" s="115" t="s">
        <v>21</v>
      </c>
      <c r="P837" s="115" t="s">
        <v>1301</v>
      </c>
      <c r="Q837" s="114" t="s">
        <v>9796</v>
      </c>
      <c r="R837" s="114" t="s">
        <v>9796</v>
      </c>
      <c r="S837" s="114" t="s">
        <v>9796</v>
      </c>
      <c r="T837" s="114" t="s">
        <v>52</v>
      </c>
      <c r="U837" s="874"/>
      <c r="V837" s="874"/>
      <c r="W837" s="114" t="s">
        <v>9796</v>
      </c>
      <c r="X837" s="114"/>
      <c r="Y837" s="875">
        <f t="shared" si="12"/>
        <v>1.2E-2</v>
      </c>
    </row>
    <row r="838" spans="1:25" s="3" customFormat="1" ht="30" customHeight="1" x14ac:dyDescent="0.2">
      <c r="A838" s="210">
        <v>790</v>
      </c>
      <c r="B838" s="114" t="s">
        <v>10680</v>
      </c>
      <c r="C838" s="114" t="s">
        <v>10681</v>
      </c>
      <c r="D838" s="114" t="s">
        <v>324</v>
      </c>
      <c r="E838" s="873">
        <v>8.0000000000000002E-3</v>
      </c>
      <c r="F838" s="114">
        <v>0.23</v>
      </c>
      <c r="G838" s="114" t="s">
        <v>10708</v>
      </c>
      <c r="H838" s="114"/>
      <c r="I838" s="114" t="s">
        <v>180</v>
      </c>
      <c r="J838" s="114">
        <v>1006036825</v>
      </c>
      <c r="K838" s="115">
        <v>45924</v>
      </c>
      <c r="L838" s="114" t="s">
        <v>52</v>
      </c>
      <c r="M838" s="114" t="s">
        <v>321</v>
      </c>
      <c r="N838" s="115">
        <v>46289</v>
      </c>
      <c r="O838" s="115" t="s">
        <v>21</v>
      </c>
      <c r="P838" s="115" t="s">
        <v>1301</v>
      </c>
      <c r="Q838" s="114" t="s">
        <v>9796</v>
      </c>
      <c r="R838" s="114" t="s">
        <v>9796</v>
      </c>
      <c r="S838" s="114" t="s">
        <v>9796</v>
      </c>
      <c r="T838" s="114" t="s">
        <v>52</v>
      </c>
      <c r="U838" s="874"/>
      <c r="V838" s="874"/>
      <c r="W838" s="114" t="s">
        <v>9796</v>
      </c>
      <c r="X838" s="114"/>
      <c r="Y838" s="875">
        <f t="shared" si="12"/>
        <v>8.0000000000000002E-3</v>
      </c>
    </row>
    <row r="839" spans="1:25" s="3" customFormat="1" ht="30" customHeight="1" x14ac:dyDescent="0.2">
      <c r="A839" s="210">
        <v>791</v>
      </c>
      <c r="B839" s="114" t="s">
        <v>10682</v>
      </c>
      <c r="C839" s="114" t="s">
        <v>10683</v>
      </c>
      <c r="D839" s="114" t="s">
        <v>326</v>
      </c>
      <c r="E839" s="873">
        <v>5.0000000000000001E-3</v>
      </c>
      <c r="F839" s="114">
        <v>0.23</v>
      </c>
      <c r="G839" s="114" t="s">
        <v>363</v>
      </c>
      <c r="H839" s="114"/>
      <c r="I839" s="114" t="s">
        <v>180</v>
      </c>
      <c r="J839" s="114">
        <v>1006041076</v>
      </c>
      <c r="K839" s="115">
        <v>45930</v>
      </c>
      <c r="L839" s="114" t="s">
        <v>52</v>
      </c>
      <c r="M839" s="114" t="s">
        <v>321</v>
      </c>
      <c r="N839" s="115">
        <v>46295</v>
      </c>
      <c r="O839" s="115" t="s">
        <v>21</v>
      </c>
      <c r="P839" s="115" t="s">
        <v>1301</v>
      </c>
      <c r="Q839" s="114" t="s">
        <v>9796</v>
      </c>
      <c r="R839" s="114" t="s">
        <v>9796</v>
      </c>
      <c r="S839" s="114" t="s">
        <v>9796</v>
      </c>
      <c r="T839" s="114" t="s">
        <v>52</v>
      </c>
      <c r="U839" s="874"/>
      <c r="V839" s="874"/>
      <c r="W839" s="114" t="s">
        <v>9796</v>
      </c>
      <c r="X839" s="114"/>
      <c r="Y839" s="875">
        <f t="shared" si="12"/>
        <v>5.0000000000000001E-3</v>
      </c>
    </row>
    <row r="840" spans="1:25" s="3" customFormat="1" ht="30" customHeight="1" x14ac:dyDescent="0.2">
      <c r="A840" s="210">
        <v>792</v>
      </c>
      <c r="B840" s="114" t="s">
        <v>10684</v>
      </c>
      <c r="C840" s="114" t="s">
        <v>10685</v>
      </c>
      <c r="D840" s="114" t="s">
        <v>322</v>
      </c>
      <c r="E840" s="873">
        <v>2.5000000000000001E-2</v>
      </c>
      <c r="F840" s="114">
        <v>0.4</v>
      </c>
      <c r="G840" s="114" t="s">
        <v>367</v>
      </c>
      <c r="H840" s="114"/>
      <c r="I840" s="114" t="s">
        <v>180</v>
      </c>
      <c r="J840" s="114">
        <v>1006036755</v>
      </c>
      <c r="K840" s="115">
        <v>45924</v>
      </c>
      <c r="L840" s="114" t="s">
        <v>52</v>
      </c>
      <c r="M840" s="114" t="s">
        <v>321</v>
      </c>
      <c r="N840" s="115">
        <v>46289</v>
      </c>
      <c r="O840" s="115" t="s">
        <v>21</v>
      </c>
      <c r="P840" s="115" t="s">
        <v>1301</v>
      </c>
      <c r="Q840" s="114" t="s">
        <v>9796</v>
      </c>
      <c r="R840" s="114" t="s">
        <v>9796</v>
      </c>
      <c r="S840" s="114" t="s">
        <v>9796</v>
      </c>
      <c r="T840" s="114" t="s">
        <v>52</v>
      </c>
      <c r="U840" s="874"/>
      <c r="V840" s="874"/>
      <c r="W840" s="114" t="s">
        <v>9796</v>
      </c>
      <c r="X840" s="114"/>
      <c r="Y840" s="875">
        <f t="shared" si="12"/>
        <v>2.5000000000000001E-2</v>
      </c>
    </row>
    <row r="841" spans="1:25" s="3" customFormat="1" ht="30" customHeight="1" x14ac:dyDescent="0.2">
      <c r="A841" s="210">
        <v>793</v>
      </c>
      <c r="B841" s="114" t="s">
        <v>10686</v>
      </c>
      <c r="C841" s="114" t="s">
        <v>10687</v>
      </c>
      <c r="D841" s="114" t="s">
        <v>323</v>
      </c>
      <c r="E841" s="873">
        <v>8.0000000000000002E-3</v>
      </c>
      <c r="F841" s="114">
        <v>0.23</v>
      </c>
      <c r="G841" s="114" t="s">
        <v>386</v>
      </c>
      <c r="H841" s="114"/>
      <c r="I841" s="114" t="s">
        <v>180</v>
      </c>
      <c r="J841" s="114">
        <v>1006037485</v>
      </c>
      <c r="K841" s="115">
        <v>45925</v>
      </c>
      <c r="L841" s="114" t="s">
        <v>52</v>
      </c>
      <c r="M841" s="114" t="s">
        <v>321</v>
      </c>
      <c r="N841" s="115">
        <v>46290</v>
      </c>
      <c r="O841" s="115" t="s">
        <v>21</v>
      </c>
      <c r="P841" s="115" t="s">
        <v>1301</v>
      </c>
      <c r="Q841" s="114" t="s">
        <v>9796</v>
      </c>
      <c r="R841" s="114" t="s">
        <v>9796</v>
      </c>
      <c r="S841" s="114" t="s">
        <v>9796</v>
      </c>
      <c r="T841" s="114" t="s">
        <v>52</v>
      </c>
      <c r="U841" s="874"/>
      <c r="V841" s="874"/>
      <c r="W841" s="114" t="s">
        <v>9796</v>
      </c>
      <c r="X841" s="114"/>
      <c r="Y841" s="875">
        <f t="shared" si="12"/>
        <v>8.0000000000000002E-3</v>
      </c>
    </row>
    <row r="842" spans="1:25" s="3" customFormat="1" ht="30" customHeight="1" x14ac:dyDescent="0.2">
      <c r="A842" s="210">
        <v>794</v>
      </c>
      <c r="B842" s="114" t="s">
        <v>10688</v>
      </c>
      <c r="C842" s="114" t="s">
        <v>10689</v>
      </c>
      <c r="D842" s="114" t="s">
        <v>322</v>
      </c>
      <c r="E842" s="873">
        <v>1.9800000000000002E-2</v>
      </c>
      <c r="F842" s="114">
        <v>0.4</v>
      </c>
      <c r="G842" s="114" t="s">
        <v>9949</v>
      </c>
      <c r="H842" s="114"/>
      <c r="I842" s="114" t="s">
        <v>180</v>
      </c>
      <c r="J842" s="114">
        <v>1006036822</v>
      </c>
      <c r="K842" s="115">
        <v>45924</v>
      </c>
      <c r="L842" s="114" t="s">
        <v>52</v>
      </c>
      <c r="M842" s="114" t="s">
        <v>321</v>
      </c>
      <c r="N842" s="115">
        <v>46289</v>
      </c>
      <c r="O842" s="115" t="s">
        <v>21</v>
      </c>
      <c r="P842" s="115" t="s">
        <v>1301</v>
      </c>
      <c r="Q842" s="114" t="s">
        <v>9796</v>
      </c>
      <c r="R842" s="114" t="s">
        <v>9796</v>
      </c>
      <c r="S842" s="114" t="s">
        <v>9796</v>
      </c>
      <c r="T842" s="114" t="s">
        <v>52</v>
      </c>
      <c r="U842" s="874"/>
      <c r="V842" s="874"/>
      <c r="W842" s="114" t="s">
        <v>9796</v>
      </c>
      <c r="X842" s="114"/>
      <c r="Y842" s="875">
        <f t="shared" si="12"/>
        <v>1.9800000000000002E-2</v>
      </c>
    </row>
    <row r="843" spans="1:25" s="3" customFormat="1" ht="30" customHeight="1" x14ac:dyDescent="0.2">
      <c r="A843" s="210">
        <v>795</v>
      </c>
      <c r="B843" s="114" t="s">
        <v>10690</v>
      </c>
      <c r="C843" s="114" t="s">
        <v>10691</v>
      </c>
      <c r="D843" s="114" t="s">
        <v>327</v>
      </c>
      <c r="E843" s="873">
        <v>4.8</v>
      </c>
      <c r="F843" s="114">
        <v>20</v>
      </c>
      <c r="G843" s="114" t="s">
        <v>380</v>
      </c>
      <c r="H843" s="114"/>
      <c r="I843" s="114" t="s">
        <v>180</v>
      </c>
      <c r="J843" s="114" t="s">
        <v>1169</v>
      </c>
      <c r="K843" s="115"/>
      <c r="L843" s="114"/>
      <c r="M843" s="114"/>
      <c r="N843" s="115"/>
      <c r="O843" s="115"/>
      <c r="P843" s="115"/>
      <c r="Q843" s="114" t="s">
        <v>10709</v>
      </c>
      <c r="R843" s="114" t="s">
        <v>10709</v>
      </c>
      <c r="S843" s="114" t="s">
        <v>10709</v>
      </c>
      <c r="T843" s="114" t="s">
        <v>52</v>
      </c>
      <c r="U843" s="874"/>
      <c r="V843" s="874"/>
      <c r="W843" s="114" t="s">
        <v>9796</v>
      </c>
      <c r="X843" s="114"/>
      <c r="Y843" s="875">
        <f t="shared" si="12"/>
        <v>4.8</v>
      </c>
    </row>
    <row r="844" spans="1:25" s="3" customFormat="1" ht="30" customHeight="1" thickBot="1" x14ac:dyDescent="0.25">
      <c r="A844" s="210">
        <v>796</v>
      </c>
      <c r="B844" s="114" t="s">
        <v>9939</v>
      </c>
      <c r="C844" s="114" t="s">
        <v>9940</v>
      </c>
      <c r="D844" s="114" t="s">
        <v>323</v>
      </c>
      <c r="E844" s="873">
        <v>37.799999999999997</v>
      </c>
      <c r="F844" s="114">
        <v>20</v>
      </c>
      <c r="G844" s="114" t="s">
        <v>10710</v>
      </c>
      <c r="H844" s="114" t="s">
        <v>10711</v>
      </c>
      <c r="I844" s="114" t="s">
        <v>180</v>
      </c>
      <c r="J844" s="114" t="s">
        <v>1169</v>
      </c>
      <c r="K844" s="115"/>
      <c r="L844" s="114"/>
      <c r="M844" s="114"/>
      <c r="N844" s="115"/>
      <c r="O844" s="115"/>
      <c r="P844" s="115"/>
      <c r="Q844" s="114" t="s">
        <v>10709</v>
      </c>
      <c r="R844" s="114" t="s">
        <v>10709</v>
      </c>
      <c r="S844" s="114" t="s">
        <v>10709</v>
      </c>
      <c r="T844" s="114" t="s">
        <v>52</v>
      </c>
      <c r="U844" s="874"/>
      <c r="V844" s="874"/>
      <c r="W844" s="114" t="s">
        <v>9796</v>
      </c>
      <c r="X844" s="114"/>
      <c r="Y844" s="875">
        <f t="shared" si="12"/>
        <v>37.799999999999997</v>
      </c>
    </row>
    <row r="845" spans="1:25" s="3" customFormat="1" ht="30" customHeight="1" thickBot="1" x14ac:dyDescent="0.25">
      <c r="A845" s="653"/>
      <c r="B845" s="116"/>
      <c r="C845" s="184"/>
      <c r="D845" s="184"/>
      <c r="E845" s="864">
        <f>SUM(E49:E844)</f>
        <v>305.08082499999955</v>
      </c>
      <c r="F845" s="184"/>
      <c r="G845" s="184"/>
      <c r="H845" s="184"/>
      <c r="I845" s="184"/>
      <c r="J845" s="184"/>
      <c r="K845" s="292"/>
      <c r="L845" s="184"/>
      <c r="M845" s="184"/>
      <c r="N845" s="292"/>
      <c r="O845" s="184"/>
      <c r="P845" s="865"/>
      <c r="Q845" s="184"/>
      <c r="R845" s="184"/>
      <c r="S845" s="184"/>
      <c r="T845" s="184"/>
      <c r="U845" s="184"/>
      <c r="V845" s="184"/>
      <c r="W845" s="184"/>
      <c r="X845" s="184"/>
      <c r="Y845" s="866"/>
    </row>
    <row r="846" spans="1:25" s="3" customFormat="1" ht="30" customHeight="1" x14ac:dyDescent="0.25">
      <c r="A846" s="98">
        <v>1</v>
      </c>
      <c r="B846" s="1025" t="s">
        <v>1080</v>
      </c>
      <c r="C846" s="1025" t="s">
        <v>751</v>
      </c>
      <c r="D846" s="1025" t="s">
        <v>289</v>
      </c>
      <c r="E846" s="707">
        <v>7.1500000000000001E-3</v>
      </c>
      <c r="F846" s="1025">
        <v>0.23</v>
      </c>
      <c r="G846" s="1025" t="s">
        <v>1081</v>
      </c>
      <c r="H846" s="1025" t="s">
        <v>314</v>
      </c>
      <c r="I846" s="703" t="s">
        <v>398</v>
      </c>
      <c r="J846" s="1026">
        <v>3060240705574</v>
      </c>
      <c r="K846" s="1027">
        <v>45540</v>
      </c>
      <c r="L846" s="1028"/>
      <c r="M846" s="1027" t="s">
        <v>321</v>
      </c>
      <c r="N846" s="1027">
        <v>45905</v>
      </c>
      <c r="O846" s="706" t="s">
        <v>12</v>
      </c>
      <c r="P846" s="867"/>
      <c r="Q846" s="868"/>
      <c r="R846" s="868"/>
      <c r="S846" s="868"/>
      <c r="T846" s="868"/>
      <c r="U846" s="869"/>
      <c r="V846" s="870"/>
      <c r="W846" s="871"/>
      <c r="X846" s="872"/>
      <c r="Y846" s="872"/>
    </row>
    <row r="847" spans="1:25" s="3" customFormat="1" ht="30" customHeight="1" x14ac:dyDescent="0.25">
      <c r="A847" s="98">
        <v>2</v>
      </c>
      <c r="B847" s="1029" t="s">
        <v>1082</v>
      </c>
      <c r="C847" s="1029" t="s">
        <v>467</v>
      </c>
      <c r="D847" s="1029" t="s">
        <v>289</v>
      </c>
      <c r="E847" s="707">
        <v>6.0000000000000001E-3</v>
      </c>
      <c r="F847" s="1029">
        <v>0.23</v>
      </c>
      <c r="G847" s="1029" t="s">
        <v>1083</v>
      </c>
      <c r="H847" s="1029" t="s">
        <v>314</v>
      </c>
      <c r="I847" s="703" t="s">
        <v>398</v>
      </c>
      <c r="J847" s="1030">
        <v>3060240705704</v>
      </c>
      <c r="K847" s="1031">
        <v>45541</v>
      </c>
      <c r="L847" s="1028"/>
      <c r="M847" s="1027" t="s">
        <v>321</v>
      </c>
      <c r="N847" s="1031">
        <v>45906</v>
      </c>
      <c r="O847" s="706" t="s">
        <v>12</v>
      </c>
      <c r="P847" s="289"/>
      <c r="Q847" s="288"/>
      <c r="R847" s="288"/>
      <c r="S847" s="288"/>
      <c r="T847" s="288"/>
      <c r="U847" s="132"/>
      <c r="V847" s="175"/>
      <c r="W847" s="174"/>
      <c r="X847" s="173"/>
      <c r="Y847" s="173"/>
    </row>
    <row r="848" spans="1:25" s="3" customFormat="1" ht="30" customHeight="1" x14ac:dyDescent="0.25">
      <c r="A848" s="98">
        <v>3</v>
      </c>
      <c r="B848" s="1025" t="s">
        <v>1084</v>
      </c>
      <c r="C848" s="1025" t="s">
        <v>299</v>
      </c>
      <c r="D848" s="1025" t="s">
        <v>262</v>
      </c>
      <c r="E848" s="707">
        <v>6.0000000000000001E-3</v>
      </c>
      <c r="F848" s="1025">
        <v>0.4</v>
      </c>
      <c r="G848" s="1025" t="s">
        <v>1085</v>
      </c>
      <c r="H848" s="1025" t="s">
        <v>314</v>
      </c>
      <c r="I848" s="703" t="s">
        <v>398</v>
      </c>
      <c r="J848" s="1026">
        <v>3050240805247</v>
      </c>
      <c r="K848" s="1027">
        <v>45537</v>
      </c>
      <c r="L848" s="1028"/>
      <c r="M848" s="1027" t="s">
        <v>321</v>
      </c>
      <c r="N848" s="1027">
        <v>45902</v>
      </c>
      <c r="O848" s="706" t="s">
        <v>12</v>
      </c>
      <c r="P848" s="289"/>
      <c r="Q848" s="288"/>
      <c r="R848" s="288"/>
      <c r="S848" s="288"/>
      <c r="T848" s="288"/>
      <c r="U848" s="132"/>
      <c r="V848" s="175"/>
      <c r="W848" s="174"/>
      <c r="X848" s="173"/>
      <c r="Y848" s="173"/>
    </row>
    <row r="849" spans="1:25" s="3" customFormat="1" ht="30" customHeight="1" x14ac:dyDescent="0.25">
      <c r="A849" s="98">
        <v>4</v>
      </c>
      <c r="B849" s="1025" t="s">
        <v>449</v>
      </c>
      <c r="C849" s="1025" t="s">
        <v>1086</v>
      </c>
      <c r="D849" s="1025" t="s">
        <v>190</v>
      </c>
      <c r="E849" s="707">
        <v>0.02</v>
      </c>
      <c r="F849" s="1025">
        <v>0.4</v>
      </c>
      <c r="G849" s="1025" t="s">
        <v>1087</v>
      </c>
      <c r="H849" s="1025" t="s">
        <v>314</v>
      </c>
      <c r="I849" s="703" t="s">
        <v>398</v>
      </c>
      <c r="J849" s="1026">
        <v>3040240803772</v>
      </c>
      <c r="K849" s="1027">
        <v>45540</v>
      </c>
      <c r="L849" s="1028"/>
      <c r="M849" s="1027" t="s">
        <v>321</v>
      </c>
      <c r="N849" s="1027">
        <v>45905</v>
      </c>
      <c r="O849" s="706" t="s">
        <v>12</v>
      </c>
      <c r="P849" s="289"/>
      <c r="Q849" s="288"/>
      <c r="R849" s="288"/>
      <c r="S849" s="288"/>
      <c r="T849" s="288"/>
      <c r="U849" s="132"/>
      <c r="V849" s="175"/>
      <c r="W849" s="174"/>
      <c r="X849" s="173"/>
      <c r="Y849" s="173"/>
    </row>
    <row r="850" spans="1:25" s="3" customFormat="1" ht="30" customHeight="1" x14ac:dyDescent="0.25">
      <c r="A850" s="98">
        <v>5</v>
      </c>
      <c r="B850" s="1029" t="s">
        <v>1088</v>
      </c>
      <c r="C850" s="1029" t="s">
        <v>299</v>
      </c>
      <c r="D850" s="1029" t="s">
        <v>262</v>
      </c>
      <c r="E850" s="707">
        <v>1.43E-2</v>
      </c>
      <c r="F850" s="1029">
        <v>0.4</v>
      </c>
      <c r="G850" s="1029" t="s">
        <v>1089</v>
      </c>
      <c r="H850" s="1029" t="s">
        <v>314</v>
      </c>
      <c r="I850" s="703" t="s">
        <v>398</v>
      </c>
      <c r="J850" s="1030">
        <v>3050240805531</v>
      </c>
      <c r="K850" s="1031">
        <v>45547</v>
      </c>
      <c r="L850" s="1028"/>
      <c r="M850" s="1027" t="s">
        <v>321</v>
      </c>
      <c r="N850" s="1031">
        <v>45912</v>
      </c>
      <c r="O850" s="706" t="s">
        <v>12</v>
      </c>
      <c r="P850" s="289"/>
      <c r="Q850" s="288"/>
      <c r="R850" s="288"/>
      <c r="S850" s="288"/>
      <c r="T850" s="288"/>
      <c r="U850" s="132"/>
      <c r="V850" s="175"/>
      <c r="W850" s="174"/>
      <c r="X850" s="173"/>
      <c r="Y850" s="173"/>
    </row>
    <row r="851" spans="1:25" s="3" customFormat="1" ht="30" customHeight="1" x14ac:dyDescent="0.25">
      <c r="A851" s="98">
        <v>6</v>
      </c>
      <c r="B851" s="1028" t="s">
        <v>1630</v>
      </c>
      <c r="C851" s="1028" t="s">
        <v>946</v>
      </c>
      <c r="D851" s="1028" t="s">
        <v>289</v>
      </c>
      <c r="E851" s="1032">
        <v>7.0000000000000001E-3</v>
      </c>
      <c r="F851" s="1028">
        <v>0.23</v>
      </c>
      <c r="G851" s="1028" t="s">
        <v>1631</v>
      </c>
      <c r="H851" s="1028" t="s">
        <v>314</v>
      </c>
      <c r="I851" s="1028" t="s">
        <v>398</v>
      </c>
      <c r="J851" s="1033">
        <v>3060240907846</v>
      </c>
      <c r="K851" s="1034">
        <v>45562</v>
      </c>
      <c r="L851" s="1034"/>
      <c r="M851" s="1027" t="s">
        <v>321</v>
      </c>
      <c r="N851" s="1034">
        <v>45927</v>
      </c>
      <c r="O851" s="706" t="s">
        <v>12</v>
      </c>
      <c r="P851" s="289"/>
      <c r="Q851" s="288"/>
      <c r="R851" s="288"/>
      <c r="S851" s="288"/>
      <c r="T851" s="288"/>
      <c r="U851" s="132"/>
      <c r="V851" s="175"/>
      <c r="W851" s="174"/>
      <c r="X851" s="173"/>
      <c r="Y851" s="173"/>
    </row>
    <row r="852" spans="1:25" s="3" customFormat="1" ht="30" customHeight="1" x14ac:dyDescent="0.25">
      <c r="A852" s="98">
        <v>7</v>
      </c>
      <c r="B852" s="1028" t="s">
        <v>1632</v>
      </c>
      <c r="C852" s="1028" t="s">
        <v>959</v>
      </c>
      <c r="D852" s="1028" t="s">
        <v>299</v>
      </c>
      <c r="E852" s="1032">
        <v>7.0000000000000001E-3</v>
      </c>
      <c r="F852" s="1028">
        <v>0.23</v>
      </c>
      <c r="G852" s="1028" t="s">
        <v>1633</v>
      </c>
      <c r="H852" s="1028" t="s">
        <v>314</v>
      </c>
      <c r="I852" s="1028" t="s">
        <v>398</v>
      </c>
      <c r="J852" s="1033">
        <v>3050240906214</v>
      </c>
      <c r="K852" s="1034">
        <v>45562</v>
      </c>
      <c r="L852" s="1034"/>
      <c r="M852" s="1027" t="s">
        <v>321</v>
      </c>
      <c r="N852" s="1034">
        <v>45927</v>
      </c>
      <c r="O852" s="706" t="s">
        <v>12</v>
      </c>
      <c r="P852" s="289"/>
      <c r="Q852" s="288"/>
      <c r="R852" s="288"/>
      <c r="S852" s="288"/>
      <c r="T852" s="288"/>
      <c r="U852" s="132"/>
      <c r="V852" s="175"/>
      <c r="W852" s="174"/>
      <c r="X852" s="173"/>
      <c r="Y852" s="173"/>
    </row>
    <row r="853" spans="1:25" s="3" customFormat="1" ht="30" customHeight="1" x14ac:dyDescent="0.25">
      <c r="A853" s="98">
        <v>8</v>
      </c>
      <c r="B853" s="1028" t="s">
        <v>863</v>
      </c>
      <c r="C853" s="1028" t="s">
        <v>474</v>
      </c>
      <c r="D853" s="1028" t="s">
        <v>300</v>
      </c>
      <c r="E853" s="1032">
        <v>0.19980000000000001</v>
      </c>
      <c r="F853" s="1028">
        <v>20</v>
      </c>
      <c r="G853" s="1028" t="s">
        <v>1635</v>
      </c>
      <c r="H853" s="1028" t="s">
        <v>314</v>
      </c>
      <c r="I853" s="1028" t="s">
        <v>398</v>
      </c>
      <c r="J853" s="1033">
        <v>3010230628305</v>
      </c>
      <c r="K853" s="1034">
        <v>45561</v>
      </c>
      <c r="L853" s="1034"/>
      <c r="M853" s="1027" t="s">
        <v>321</v>
      </c>
      <c r="N853" s="1034">
        <v>45926</v>
      </c>
      <c r="O853" s="706" t="s">
        <v>12</v>
      </c>
      <c r="P853" s="289"/>
      <c r="Q853" s="288"/>
      <c r="R853" s="288"/>
      <c r="S853" s="288"/>
      <c r="T853" s="288"/>
      <c r="U853" s="132"/>
      <c r="V853" s="175"/>
      <c r="W853" s="174"/>
      <c r="X853" s="173"/>
      <c r="Y853" s="173"/>
    </row>
    <row r="854" spans="1:25" s="3" customFormat="1" ht="30" customHeight="1" x14ac:dyDescent="0.25">
      <c r="A854" s="98">
        <v>9</v>
      </c>
      <c r="B854" s="1028" t="s">
        <v>1636</v>
      </c>
      <c r="C854" s="1028" t="s">
        <v>1637</v>
      </c>
      <c r="D854" s="1028" t="s">
        <v>302</v>
      </c>
      <c r="E854" s="1032">
        <v>0.39600000000000002</v>
      </c>
      <c r="F854" s="1028">
        <v>20</v>
      </c>
      <c r="G854" s="1028" t="s">
        <v>1638</v>
      </c>
      <c r="H854" s="1028" t="s">
        <v>320</v>
      </c>
      <c r="I854" s="1028" t="s">
        <v>398</v>
      </c>
      <c r="J854" s="1033">
        <v>3040240401646</v>
      </c>
      <c r="K854" s="1034">
        <v>45541</v>
      </c>
      <c r="L854" s="1034"/>
      <c r="M854" s="1027" t="s">
        <v>321</v>
      </c>
      <c r="N854" s="1034">
        <v>45906</v>
      </c>
      <c r="O854" s="706" t="s">
        <v>12</v>
      </c>
      <c r="P854" s="289"/>
      <c r="Q854" s="288"/>
      <c r="R854" s="288"/>
      <c r="S854" s="288"/>
      <c r="T854" s="288"/>
      <c r="U854" s="132"/>
      <c r="V854" s="175"/>
      <c r="W854" s="174"/>
      <c r="X854" s="173"/>
      <c r="Y854" s="173"/>
    </row>
    <row r="855" spans="1:25" s="3" customFormat="1" ht="30" customHeight="1" x14ac:dyDescent="0.25">
      <c r="A855" s="98">
        <v>10</v>
      </c>
      <c r="B855" s="1028" t="s">
        <v>1639</v>
      </c>
      <c r="C855" s="1028" t="s">
        <v>1640</v>
      </c>
      <c r="D855" s="1028" t="s">
        <v>289</v>
      </c>
      <c r="E855" s="1032">
        <v>8.2400000000000008E-3</v>
      </c>
      <c r="F855" s="1028">
        <v>0.23</v>
      </c>
      <c r="G855" s="1028" t="s">
        <v>1641</v>
      </c>
      <c r="H855" s="1028" t="s">
        <v>314</v>
      </c>
      <c r="I855" s="1028" t="s">
        <v>398</v>
      </c>
      <c r="J855" s="1033">
        <v>3060240503607</v>
      </c>
      <c r="K855" s="1034">
        <v>45542</v>
      </c>
      <c r="L855" s="1034"/>
      <c r="M855" s="1027" t="s">
        <v>321</v>
      </c>
      <c r="N855" s="1034">
        <v>45907</v>
      </c>
      <c r="O855" s="706" t="s">
        <v>12</v>
      </c>
      <c r="P855" s="289"/>
      <c r="Q855" s="288"/>
      <c r="R855" s="288"/>
      <c r="S855" s="288"/>
      <c r="T855" s="288"/>
      <c r="U855" s="132"/>
      <c r="V855" s="175"/>
      <c r="W855" s="174"/>
      <c r="X855" s="173"/>
      <c r="Y855" s="173"/>
    </row>
    <row r="856" spans="1:25" s="3" customFormat="1" ht="30" customHeight="1" x14ac:dyDescent="0.25">
      <c r="A856" s="98">
        <v>11</v>
      </c>
      <c r="B856" s="1028" t="s">
        <v>1642</v>
      </c>
      <c r="C856" s="1028" t="s">
        <v>956</v>
      </c>
      <c r="D856" s="1028" t="s">
        <v>300</v>
      </c>
      <c r="E856" s="1032">
        <v>0.15</v>
      </c>
      <c r="F856" s="1028">
        <v>20</v>
      </c>
      <c r="G856" s="1028" t="s">
        <v>1643</v>
      </c>
      <c r="H856" s="1028" t="s">
        <v>320</v>
      </c>
      <c r="I856" s="1028" t="s">
        <v>398</v>
      </c>
      <c r="J856" s="1033">
        <v>3010240505285</v>
      </c>
      <c r="K856" s="1034">
        <v>45559</v>
      </c>
      <c r="L856" s="1034"/>
      <c r="M856" s="1027" t="s">
        <v>321</v>
      </c>
      <c r="N856" s="1034">
        <v>45924</v>
      </c>
      <c r="O856" s="706" t="s">
        <v>12</v>
      </c>
      <c r="P856" s="289"/>
      <c r="Q856" s="288"/>
      <c r="R856" s="288"/>
      <c r="S856" s="288"/>
      <c r="T856" s="288"/>
      <c r="U856" s="132"/>
      <c r="V856" s="175"/>
      <c r="W856" s="174"/>
      <c r="X856" s="173"/>
      <c r="Y856" s="173"/>
    </row>
    <row r="857" spans="1:25" s="3" customFormat="1" ht="30" customHeight="1" x14ac:dyDescent="0.25">
      <c r="A857" s="98">
        <v>12</v>
      </c>
      <c r="B857" s="1028" t="s">
        <v>1644</v>
      </c>
      <c r="C857" s="1028" t="s">
        <v>515</v>
      </c>
      <c r="D857" s="1028" t="s">
        <v>300</v>
      </c>
      <c r="E857" s="1032">
        <v>0.01</v>
      </c>
      <c r="F857" s="1028">
        <v>0.4</v>
      </c>
      <c r="G857" s="1028" t="s">
        <v>1645</v>
      </c>
      <c r="H857" s="1028" t="s">
        <v>314</v>
      </c>
      <c r="I857" s="1028" t="s">
        <v>398</v>
      </c>
      <c r="J857" s="1033">
        <v>3010240505315</v>
      </c>
      <c r="K857" s="1034">
        <v>45562</v>
      </c>
      <c r="L857" s="1034"/>
      <c r="M857" s="1027" t="s">
        <v>321</v>
      </c>
      <c r="N857" s="1034">
        <v>45927</v>
      </c>
      <c r="O857" s="706" t="s">
        <v>12</v>
      </c>
      <c r="P857" s="289"/>
      <c r="Q857" s="288"/>
      <c r="R857" s="288"/>
      <c r="S857" s="288"/>
      <c r="T857" s="288"/>
      <c r="U857" s="132"/>
      <c r="V857" s="175"/>
      <c r="W857" s="174"/>
      <c r="X857" s="173"/>
      <c r="Y857" s="173"/>
    </row>
    <row r="858" spans="1:25" s="3" customFormat="1" ht="30" customHeight="1" x14ac:dyDescent="0.25">
      <c r="A858" s="98">
        <v>13</v>
      </c>
      <c r="B858" s="1028" t="s">
        <v>1646</v>
      </c>
      <c r="C858" s="1028" t="s">
        <v>463</v>
      </c>
      <c r="D858" s="1028" t="s">
        <v>301</v>
      </c>
      <c r="E858" s="1032">
        <v>3.3000000000000002E-2</v>
      </c>
      <c r="F858" s="1028">
        <v>0.4</v>
      </c>
      <c r="G858" s="1028" t="s">
        <v>1229</v>
      </c>
      <c r="H858" s="1028" t="s">
        <v>314</v>
      </c>
      <c r="I858" s="1028" t="s">
        <v>398</v>
      </c>
      <c r="J858" s="1033">
        <v>3030240602997</v>
      </c>
      <c r="K858" s="1034">
        <v>45554</v>
      </c>
      <c r="L858" s="1034"/>
      <c r="M858" s="1027" t="s">
        <v>321</v>
      </c>
      <c r="N858" s="1034">
        <v>45919</v>
      </c>
      <c r="O858" s="706" t="s">
        <v>12</v>
      </c>
      <c r="P858" s="289"/>
      <c r="Q858" s="288"/>
      <c r="R858" s="288"/>
      <c r="S858" s="288"/>
      <c r="T858" s="288"/>
      <c r="U858" s="132"/>
      <c r="V858" s="175"/>
      <c r="W858" s="174"/>
      <c r="X858" s="173"/>
      <c r="Y858" s="173"/>
    </row>
    <row r="859" spans="1:25" s="3" customFormat="1" ht="30" customHeight="1" x14ac:dyDescent="0.25">
      <c r="A859" s="98">
        <v>14</v>
      </c>
      <c r="B859" s="1028" t="s">
        <v>1646</v>
      </c>
      <c r="C859" s="1028" t="s">
        <v>463</v>
      </c>
      <c r="D859" s="1028" t="s">
        <v>301</v>
      </c>
      <c r="E859" s="1032">
        <v>0.06</v>
      </c>
      <c r="F859" s="1028">
        <v>20</v>
      </c>
      <c r="G859" s="1028" t="s">
        <v>1647</v>
      </c>
      <c r="H859" s="1028" t="s">
        <v>314</v>
      </c>
      <c r="I859" s="1028" t="s">
        <v>398</v>
      </c>
      <c r="J859" s="1033">
        <v>3030240602998</v>
      </c>
      <c r="K859" s="1034">
        <v>45554</v>
      </c>
      <c r="L859" s="1034"/>
      <c r="M859" s="1027" t="s">
        <v>321</v>
      </c>
      <c r="N859" s="1034">
        <v>45919</v>
      </c>
      <c r="O859" s="706" t="s">
        <v>12</v>
      </c>
      <c r="P859" s="289"/>
      <c r="Q859" s="288"/>
      <c r="R859" s="288"/>
      <c r="S859" s="288"/>
      <c r="T859" s="288"/>
      <c r="U859" s="132"/>
      <c r="V859" s="175"/>
      <c r="W859" s="174"/>
      <c r="X859" s="173"/>
      <c r="Y859" s="173"/>
    </row>
    <row r="860" spans="1:25" s="3" customFormat="1" ht="30" customHeight="1" x14ac:dyDescent="0.25">
      <c r="A860" s="98">
        <v>15</v>
      </c>
      <c r="B860" s="1028" t="s">
        <v>1649</v>
      </c>
      <c r="C860" s="1028" t="s">
        <v>1650</v>
      </c>
      <c r="D860" s="1028" t="s">
        <v>301</v>
      </c>
      <c r="E860" s="1032">
        <v>1.54E-2</v>
      </c>
      <c r="F860" s="1028">
        <v>0.4</v>
      </c>
      <c r="G860" s="1028" t="s">
        <v>1651</v>
      </c>
      <c r="H860" s="1028" t="s">
        <v>314</v>
      </c>
      <c r="I860" s="1028" t="s">
        <v>398</v>
      </c>
      <c r="J860" s="1033">
        <v>3030240603485</v>
      </c>
      <c r="K860" s="1034">
        <v>45554</v>
      </c>
      <c r="L860" s="1034"/>
      <c r="M860" s="1027" t="s">
        <v>321</v>
      </c>
      <c r="N860" s="1034">
        <v>45919</v>
      </c>
      <c r="O860" s="706" t="s">
        <v>12</v>
      </c>
      <c r="P860" s="289"/>
      <c r="Q860" s="288"/>
      <c r="R860" s="288"/>
      <c r="S860" s="288"/>
      <c r="T860" s="288"/>
      <c r="U860" s="132"/>
      <c r="V860" s="175"/>
      <c r="W860" s="174"/>
      <c r="X860" s="173"/>
      <c r="Y860" s="173"/>
    </row>
    <row r="861" spans="1:25" s="3" customFormat="1" ht="30" customHeight="1" x14ac:dyDescent="0.25">
      <c r="A861" s="98">
        <v>16</v>
      </c>
      <c r="B861" s="1028" t="s">
        <v>1652</v>
      </c>
      <c r="C861" s="1028" t="s">
        <v>1653</v>
      </c>
      <c r="D861" s="1028" t="s">
        <v>289</v>
      </c>
      <c r="E861" s="1032">
        <v>6.0000000000000001E-3</v>
      </c>
      <c r="F861" s="1028">
        <v>0.23</v>
      </c>
      <c r="G861" s="1028" t="s">
        <v>1654</v>
      </c>
      <c r="H861" s="1028" t="s">
        <v>314</v>
      </c>
      <c r="I861" s="1028" t="s">
        <v>398</v>
      </c>
      <c r="J861" s="1033">
        <v>3060240605377</v>
      </c>
      <c r="K861" s="1034">
        <v>45542</v>
      </c>
      <c r="L861" s="1034"/>
      <c r="M861" s="1027" t="s">
        <v>321</v>
      </c>
      <c r="N861" s="1034">
        <v>45907</v>
      </c>
      <c r="O861" s="706" t="s">
        <v>12</v>
      </c>
      <c r="P861" s="289"/>
      <c r="Q861" s="288"/>
      <c r="R861" s="288"/>
      <c r="S861" s="288"/>
      <c r="T861" s="288"/>
      <c r="U861" s="132"/>
      <c r="V861" s="175"/>
      <c r="W861" s="174"/>
      <c r="X861" s="173"/>
      <c r="Y861" s="173"/>
    </row>
    <row r="862" spans="1:25" s="3" customFormat="1" ht="30" customHeight="1" x14ac:dyDescent="0.25">
      <c r="A862" s="98">
        <v>17</v>
      </c>
      <c r="B862" s="1028" t="s">
        <v>1655</v>
      </c>
      <c r="C862" s="1028" t="s">
        <v>1656</v>
      </c>
      <c r="D862" s="1028" t="s">
        <v>299</v>
      </c>
      <c r="E862" s="1032">
        <v>38.4</v>
      </c>
      <c r="F862" s="1028">
        <v>110</v>
      </c>
      <c r="G862" s="1028" t="s">
        <v>1657</v>
      </c>
      <c r="H862" s="1035" t="s">
        <v>1658</v>
      </c>
      <c r="I862" s="1028" t="s">
        <v>398</v>
      </c>
      <c r="J862" s="1033">
        <v>3050240704100</v>
      </c>
      <c r="K862" s="1034">
        <v>45548</v>
      </c>
      <c r="L862" s="1034"/>
      <c r="M862" s="1027" t="s">
        <v>321</v>
      </c>
      <c r="N862" s="1034">
        <v>45913</v>
      </c>
      <c r="O862" s="706" t="s">
        <v>12</v>
      </c>
      <c r="P862" s="289"/>
      <c r="Q862" s="288"/>
      <c r="R862" s="288"/>
      <c r="S862" s="288"/>
      <c r="T862" s="288"/>
      <c r="U862" s="132"/>
      <c r="V862" s="175"/>
      <c r="W862" s="174"/>
      <c r="X862" s="173"/>
      <c r="Y862" s="173"/>
    </row>
    <row r="863" spans="1:25" s="3" customFormat="1" ht="30" customHeight="1" x14ac:dyDescent="0.25">
      <c r="A863" s="98">
        <v>18</v>
      </c>
      <c r="B863" s="1028" t="s">
        <v>1659</v>
      </c>
      <c r="C863" s="1028" t="s">
        <v>613</v>
      </c>
      <c r="D863" s="1028" t="s">
        <v>299</v>
      </c>
      <c r="E863" s="1032">
        <v>7.77E-3</v>
      </c>
      <c r="F863" s="1028">
        <v>0.23</v>
      </c>
      <c r="G863" s="1028" t="s">
        <v>1660</v>
      </c>
      <c r="H863" s="1028" t="s">
        <v>314</v>
      </c>
      <c r="I863" s="1028" t="s">
        <v>398</v>
      </c>
      <c r="J863" s="1033">
        <v>3050240704296</v>
      </c>
      <c r="K863" s="1034">
        <v>45548</v>
      </c>
      <c r="L863" s="1034"/>
      <c r="M863" s="1027" t="s">
        <v>321</v>
      </c>
      <c r="N863" s="1034">
        <v>45913</v>
      </c>
      <c r="O863" s="706" t="s">
        <v>12</v>
      </c>
      <c r="P863" s="289"/>
      <c r="Q863" s="288"/>
      <c r="R863" s="288"/>
      <c r="S863" s="288"/>
      <c r="T863" s="288"/>
      <c r="U863" s="132"/>
      <c r="V863" s="175"/>
      <c r="W863" s="174"/>
      <c r="X863" s="173"/>
      <c r="Y863" s="173"/>
    </row>
    <row r="864" spans="1:25" s="3" customFormat="1" ht="30" customHeight="1" x14ac:dyDescent="0.25">
      <c r="A864" s="98">
        <v>19</v>
      </c>
      <c r="B864" s="1028" t="s">
        <v>1661</v>
      </c>
      <c r="C864" s="1028" t="s">
        <v>415</v>
      </c>
      <c r="D864" s="1028" t="s">
        <v>289</v>
      </c>
      <c r="E864" s="1032">
        <v>8.0000000000000002E-3</v>
      </c>
      <c r="F864" s="1028">
        <v>0.23</v>
      </c>
      <c r="G864" s="1028" t="s">
        <v>1662</v>
      </c>
      <c r="H864" s="1028" t="s">
        <v>314</v>
      </c>
      <c r="I864" s="1028" t="s">
        <v>398</v>
      </c>
      <c r="J864" s="1033">
        <v>3060240705979</v>
      </c>
      <c r="K864" s="1034">
        <v>45548</v>
      </c>
      <c r="L864" s="1034"/>
      <c r="M864" s="1027" t="s">
        <v>321</v>
      </c>
      <c r="N864" s="1034">
        <v>45913</v>
      </c>
      <c r="O864" s="706" t="s">
        <v>12</v>
      </c>
      <c r="P864" s="289"/>
      <c r="Q864" s="288"/>
      <c r="R864" s="288"/>
      <c r="S864" s="288"/>
      <c r="T864" s="288"/>
      <c r="U864" s="132"/>
      <c r="V864" s="175"/>
      <c r="W864" s="174"/>
      <c r="X864" s="173"/>
      <c r="Y864" s="173"/>
    </row>
    <row r="865" spans="1:25" s="3" customFormat="1" ht="30" customHeight="1" x14ac:dyDescent="0.25">
      <c r="A865" s="98">
        <v>20</v>
      </c>
      <c r="B865" s="1028" t="s">
        <v>1663</v>
      </c>
      <c r="C865" s="1028" t="s">
        <v>467</v>
      </c>
      <c r="D865" s="1028" t="s">
        <v>289</v>
      </c>
      <c r="E865" s="1032">
        <v>0.01</v>
      </c>
      <c r="F865" s="1028">
        <v>0.4</v>
      </c>
      <c r="G865" s="1028" t="s">
        <v>1068</v>
      </c>
      <c r="H865" s="1028" t="s">
        <v>314</v>
      </c>
      <c r="I865" s="1028" t="s">
        <v>398</v>
      </c>
      <c r="J865" s="1033">
        <v>3060240706048</v>
      </c>
      <c r="K865" s="1034">
        <v>45539</v>
      </c>
      <c r="L865" s="1034"/>
      <c r="M865" s="1027" t="s">
        <v>321</v>
      </c>
      <c r="N865" s="1034">
        <v>45904</v>
      </c>
      <c r="O865" s="706" t="s">
        <v>12</v>
      </c>
      <c r="P865" s="289"/>
      <c r="Q865" s="288"/>
      <c r="R865" s="288"/>
      <c r="S865" s="288"/>
      <c r="T865" s="288"/>
      <c r="U865" s="132"/>
      <c r="V865" s="175"/>
      <c r="W865" s="174"/>
      <c r="X865" s="173"/>
      <c r="Y865" s="173"/>
    </row>
    <row r="866" spans="1:25" s="3" customFormat="1" ht="30" customHeight="1" x14ac:dyDescent="0.25">
      <c r="A866" s="98">
        <v>21</v>
      </c>
      <c r="B866" s="1028" t="s">
        <v>1664</v>
      </c>
      <c r="C866" s="1028" t="s">
        <v>615</v>
      </c>
      <c r="D866" s="1028" t="s">
        <v>299</v>
      </c>
      <c r="E866" s="1032">
        <v>0.3992</v>
      </c>
      <c r="F866" s="1028">
        <v>20</v>
      </c>
      <c r="G866" s="1028" t="s">
        <v>1665</v>
      </c>
      <c r="H866" s="1028" t="s">
        <v>314</v>
      </c>
      <c r="I866" s="1028" t="s">
        <v>398</v>
      </c>
      <c r="J866" s="1033">
        <v>3050240704473</v>
      </c>
      <c r="K866" s="1034">
        <v>45555</v>
      </c>
      <c r="L866" s="1034"/>
      <c r="M866" s="1027" t="s">
        <v>321</v>
      </c>
      <c r="N866" s="1034">
        <v>45920</v>
      </c>
      <c r="O866" s="706" t="s">
        <v>12</v>
      </c>
      <c r="P866" s="289"/>
      <c r="Q866" s="288"/>
      <c r="R866" s="288"/>
      <c r="S866" s="288"/>
      <c r="T866" s="288"/>
      <c r="U866" s="132"/>
      <c r="V866" s="175"/>
      <c r="W866" s="174"/>
      <c r="X866" s="173"/>
      <c r="Y866" s="173"/>
    </row>
    <row r="867" spans="1:25" s="3" customFormat="1" ht="30" customHeight="1" x14ac:dyDescent="0.25">
      <c r="A867" s="98">
        <v>22</v>
      </c>
      <c r="B867" s="1028" t="s">
        <v>1666</v>
      </c>
      <c r="C867" s="1028" t="s">
        <v>1667</v>
      </c>
      <c r="D867" s="1028" t="s">
        <v>289</v>
      </c>
      <c r="E867" s="1032">
        <v>6.0000000000000001E-3</v>
      </c>
      <c r="F867" s="1028">
        <v>0.23</v>
      </c>
      <c r="G867" s="1028" t="s">
        <v>1668</v>
      </c>
      <c r="H867" s="1028" t="s">
        <v>314</v>
      </c>
      <c r="I867" s="1028" t="s">
        <v>398</v>
      </c>
      <c r="J867" s="1033">
        <v>3060240706297</v>
      </c>
      <c r="K867" s="1034">
        <v>45541</v>
      </c>
      <c r="L867" s="1034"/>
      <c r="M867" s="1027" t="s">
        <v>321</v>
      </c>
      <c r="N867" s="1034">
        <v>45906</v>
      </c>
      <c r="O867" s="706" t="s">
        <v>12</v>
      </c>
      <c r="P867" s="289"/>
      <c r="Q867" s="288"/>
      <c r="R867" s="288"/>
      <c r="S867" s="288"/>
      <c r="T867" s="288"/>
      <c r="U867" s="132"/>
      <c r="V867" s="175"/>
      <c r="W867" s="174"/>
      <c r="X867" s="173"/>
      <c r="Y867" s="173"/>
    </row>
    <row r="868" spans="1:25" s="3" customFormat="1" ht="30" customHeight="1" x14ac:dyDescent="0.25">
      <c r="A868" s="98">
        <v>23</v>
      </c>
      <c r="B868" s="1028" t="s">
        <v>1669</v>
      </c>
      <c r="C868" s="1028" t="s">
        <v>1670</v>
      </c>
      <c r="D868" s="1028" t="s">
        <v>300</v>
      </c>
      <c r="E868" s="1032">
        <v>0.5</v>
      </c>
      <c r="F868" s="1028">
        <v>20</v>
      </c>
      <c r="G868" s="1028" t="s">
        <v>1671</v>
      </c>
      <c r="H868" s="1028" t="s">
        <v>320</v>
      </c>
      <c r="I868" s="1028" t="s">
        <v>398</v>
      </c>
      <c r="J868" s="1033">
        <v>3010240707594</v>
      </c>
      <c r="K868" s="1034">
        <v>45537</v>
      </c>
      <c r="L868" s="1034"/>
      <c r="M868" s="1027" t="s">
        <v>321</v>
      </c>
      <c r="N868" s="1034">
        <v>45902</v>
      </c>
      <c r="O868" s="706" t="s">
        <v>12</v>
      </c>
      <c r="P868" s="289"/>
      <c r="Q868" s="288"/>
      <c r="R868" s="288"/>
      <c r="S868" s="288"/>
      <c r="T868" s="288"/>
      <c r="U868" s="132"/>
      <c r="V868" s="175"/>
      <c r="W868" s="174"/>
      <c r="X868" s="173"/>
      <c r="Y868" s="173"/>
    </row>
    <row r="869" spans="1:25" s="3" customFormat="1" ht="30" customHeight="1" x14ac:dyDescent="0.25">
      <c r="A869" s="98">
        <v>24</v>
      </c>
      <c r="B869" s="1028" t="s">
        <v>1672</v>
      </c>
      <c r="C869" s="1028" t="s">
        <v>474</v>
      </c>
      <c r="D869" s="1028" t="s">
        <v>300</v>
      </c>
      <c r="E869" s="1032">
        <v>0.02</v>
      </c>
      <c r="F869" s="1028">
        <v>0.4</v>
      </c>
      <c r="G869" s="1028" t="s">
        <v>948</v>
      </c>
      <c r="H869" s="1028" t="s">
        <v>314</v>
      </c>
      <c r="I869" s="1028" t="s">
        <v>398</v>
      </c>
      <c r="J869" s="1033">
        <v>3010240707600</v>
      </c>
      <c r="K869" s="1034">
        <v>45560</v>
      </c>
      <c r="L869" s="1034"/>
      <c r="M869" s="1027" t="s">
        <v>321</v>
      </c>
      <c r="N869" s="1034">
        <v>45925</v>
      </c>
      <c r="O869" s="706" t="s">
        <v>12</v>
      </c>
      <c r="P869" s="289"/>
      <c r="Q869" s="288"/>
      <c r="R869" s="288"/>
      <c r="S869" s="288"/>
      <c r="T869" s="288"/>
      <c r="U869" s="132"/>
      <c r="V869" s="175"/>
      <c r="W869" s="174"/>
      <c r="X869" s="173"/>
      <c r="Y869" s="173"/>
    </row>
    <row r="870" spans="1:25" s="3" customFormat="1" ht="30" customHeight="1" x14ac:dyDescent="0.25">
      <c r="A870" s="98">
        <v>25</v>
      </c>
      <c r="B870" s="1028" t="s">
        <v>1673</v>
      </c>
      <c r="C870" s="1028" t="s">
        <v>1648</v>
      </c>
      <c r="D870" s="1028" t="s">
        <v>301</v>
      </c>
      <c r="E870" s="1032">
        <v>0.01</v>
      </c>
      <c r="F870" s="1028">
        <v>0.4</v>
      </c>
      <c r="G870" s="1028" t="s">
        <v>1674</v>
      </c>
      <c r="H870" s="1028" t="s">
        <v>314</v>
      </c>
      <c r="I870" s="1028" t="s">
        <v>398</v>
      </c>
      <c r="J870" s="1033">
        <v>3030240704135</v>
      </c>
      <c r="K870" s="1034">
        <v>45551</v>
      </c>
      <c r="L870" s="1034"/>
      <c r="M870" s="1027" t="s">
        <v>321</v>
      </c>
      <c r="N870" s="1034">
        <v>45916</v>
      </c>
      <c r="O870" s="706" t="s">
        <v>12</v>
      </c>
      <c r="P870" s="289"/>
      <c r="Q870" s="288"/>
      <c r="R870" s="288"/>
      <c r="S870" s="288"/>
      <c r="T870" s="288"/>
      <c r="U870" s="132"/>
      <c r="V870" s="175"/>
      <c r="W870" s="174"/>
      <c r="X870" s="173"/>
      <c r="Y870" s="173"/>
    </row>
    <row r="871" spans="1:25" s="3" customFormat="1" ht="30" customHeight="1" x14ac:dyDescent="0.25">
      <c r="A871" s="98">
        <v>26</v>
      </c>
      <c r="B871" s="1028" t="s">
        <v>1675</v>
      </c>
      <c r="C871" s="1028" t="s">
        <v>1676</v>
      </c>
      <c r="D871" s="1028" t="s">
        <v>300</v>
      </c>
      <c r="E871" s="1032">
        <v>8.199999999999999E-3</v>
      </c>
      <c r="F871" s="1028">
        <v>0.4</v>
      </c>
      <c r="G871" s="1028" t="s">
        <v>506</v>
      </c>
      <c r="H871" s="1028" t="s">
        <v>314</v>
      </c>
      <c r="I871" s="1028" t="s">
        <v>398</v>
      </c>
      <c r="J871" s="1033">
        <v>3010240707640</v>
      </c>
      <c r="K871" s="1034">
        <v>45565</v>
      </c>
      <c r="L871" s="1034"/>
      <c r="M871" s="1027" t="s">
        <v>321</v>
      </c>
      <c r="N871" s="1034">
        <v>45930</v>
      </c>
      <c r="O871" s="706" t="s">
        <v>12</v>
      </c>
      <c r="P871" s="289"/>
      <c r="Q871" s="288"/>
      <c r="R871" s="288"/>
      <c r="S871" s="288"/>
      <c r="T871" s="288"/>
      <c r="U871" s="132"/>
      <c r="V871" s="175"/>
      <c r="W871" s="174"/>
      <c r="X871" s="173"/>
      <c r="Y871" s="173"/>
    </row>
    <row r="872" spans="1:25" s="3" customFormat="1" ht="30" customHeight="1" x14ac:dyDescent="0.25">
      <c r="A872" s="98">
        <v>27</v>
      </c>
      <c r="B872" s="1028" t="s">
        <v>1677</v>
      </c>
      <c r="C872" s="1028" t="s">
        <v>764</v>
      </c>
      <c r="D872" s="1028" t="s">
        <v>299</v>
      </c>
      <c r="E872" s="1032">
        <v>0.3992</v>
      </c>
      <c r="F872" s="1028">
        <v>0.4</v>
      </c>
      <c r="G872" s="1028" t="s">
        <v>1678</v>
      </c>
      <c r="H872" s="1028" t="s">
        <v>314</v>
      </c>
      <c r="I872" s="1028" t="s">
        <v>398</v>
      </c>
      <c r="J872" s="1033">
        <v>3050240804833</v>
      </c>
      <c r="K872" s="1034">
        <v>45540</v>
      </c>
      <c r="L872" s="1034"/>
      <c r="M872" s="1027" t="s">
        <v>321</v>
      </c>
      <c r="N872" s="1034">
        <v>45905</v>
      </c>
      <c r="O872" s="706" t="s">
        <v>12</v>
      </c>
      <c r="P872" s="289"/>
      <c r="Q872" s="288"/>
      <c r="R872" s="288"/>
      <c r="S872" s="288"/>
      <c r="T872" s="288"/>
      <c r="U872" s="132"/>
      <c r="V872" s="175"/>
      <c r="W872" s="174"/>
      <c r="X872" s="173"/>
      <c r="Y872" s="173"/>
    </row>
    <row r="873" spans="1:25" s="3" customFormat="1" ht="30" customHeight="1" x14ac:dyDescent="0.25">
      <c r="A873" s="98">
        <v>28</v>
      </c>
      <c r="B873" s="1028" t="s">
        <v>1679</v>
      </c>
      <c r="C873" s="1028" t="s">
        <v>764</v>
      </c>
      <c r="D873" s="1028" t="s">
        <v>299</v>
      </c>
      <c r="E873" s="1032">
        <v>0.3992</v>
      </c>
      <c r="F873" s="1028">
        <v>0.4</v>
      </c>
      <c r="G873" s="1028" t="s">
        <v>1680</v>
      </c>
      <c r="H873" s="1028" t="s">
        <v>314</v>
      </c>
      <c r="I873" s="1028" t="s">
        <v>398</v>
      </c>
      <c r="J873" s="1033">
        <v>3050240804840</v>
      </c>
      <c r="K873" s="1034">
        <v>45540</v>
      </c>
      <c r="L873" s="1034"/>
      <c r="M873" s="1027" t="s">
        <v>321</v>
      </c>
      <c r="N873" s="1034">
        <v>45905</v>
      </c>
      <c r="O873" s="706" t="s">
        <v>12</v>
      </c>
      <c r="P873" s="289"/>
      <c r="Q873" s="288"/>
      <c r="R873" s="288"/>
      <c r="S873" s="288"/>
      <c r="T873" s="288"/>
      <c r="U873" s="132"/>
      <c r="V873" s="175"/>
      <c r="W873" s="174"/>
      <c r="X873" s="173"/>
      <c r="Y873" s="173"/>
    </row>
    <row r="874" spans="1:25" s="3" customFormat="1" ht="30" customHeight="1" x14ac:dyDescent="0.25">
      <c r="A874" s="98">
        <v>29</v>
      </c>
      <c r="B874" s="1028" t="s">
        <v>1681</v>
      </c>
      <c r="C874" s="1028" t="s">
        <v>764</v>
      </c>
      <c r="D874" s="1028" t="s">
        <v>299</v>
      </c>
      <c r="E874" s="1032">
        <v>0.3992</v>
      </c>
      <c r="F874" s="1028">
        <v>0.4</v>
      </c>
      <c r="G874" s="1028" t="s">
        <v>1682</v>
      </c>
      <c r="H874" s="1028" t="s">
        <v>314</v>
      </c>
      <c r="I874" s="1028" t="s">
        <v>398</v>
      </c>
      <c r="J874" s="1033">
        <v>3050240804849</v>
      </c>
      <c r="K874" s="1034">
        <v>45540</v>
      </c>
      <c r="L874" s="1034"/>
      <c r="M874" s="1027" t="s">
        <v>321</v>
      </c>
      <c r="N874" s="1034">
        <v>45905</v>
      </c>
      <c r="O874" s="706" t="s">
        <v>12</v>
      </c>
      <c r="P874" s="289"/>
      <c r="Q874" s="288"/>
      <c r="R874" s="288"/>
      <c r="S874" s="288"/>
      <c r="T874" s="288"/>
      <c r="U874" s="132"/>
      <c r="V874" s="175"/>
      <c r="W874" s="174"/>
      <c r="X874" s="173"/>
      <c r="Y874" s="173"/>
    </row>
    <row r="875" spans="1:25" s="3" customFormat="1" ht="30" customHeight="1" x14ac:dyDescent="0.25">
      <c r="A875" s="98">
        <v>30</v>
      </c>
      <c r="B875" s="1028" t="s">
        <v>1683</v>
      </c>
      <c r="C875" s="1028" t="s">
        <v>1684</v>
      </c>
      <c r="D875" s="1028" t="s">
        <v>289</v>
      </c>
      <c r="E875" s="1032">
        <v>6.0000000000000001E-3</v>
      </c>
      <c r="F875" s="1028">
        <v>0.23</v>
      </c>
      <c r="G875" s="1028" t="s">
        <v>1685</v>
      </c>
      <c r="H875" s="1028" t="s">
        <v>314</v>
      </c>
      <c r="I875" s="1028" t="s">
        <v>398</v>
      </c>
      <c r="J875" s="1033">
        <v>3060240806573</v>
      </c>
      <c r="K875" s="1034">
        <v>45541</v>
      </c>
      <c r="L875" s="1034"/>
      <c r="M875" s="1027" t="s">
        <v>321</v>
      </c>
      <c r="N875" s="1034">
        <v>45906</v>
      </c>
      <c r="O875" s="706" t="s">
        <v>12</v>
      </c>
      <c r="P875" s="289"/>
      <c r="Q875" s="288"/>
      <c r="R875" s="288"/>
      <c r="S875" s="288"/>
      <c r="T875" s="288"/>
      <c r="U875" s="132"/>
      <c r="V875" s="175"/>
      <c r="W875" s="174"/>
      <c r="X875" s="173"/>
      <c r="Y875" s="173"/>
    </row>
    <row r="876" spans="1:25" s="3" customFormat="1" ht="30" customHeight="1" x14ac:dyDescent="0.25">
      <c r="A876" s="98">
        <v>31</v>
      </c>
      <c r="B876" s="1028" t="s">
        <v>1688</v>
      </c>
      <c r="C876" s="1028" t="s">
        <v>954</v>
      </c>
      <c r="D876" s="1028" t="s">
        <v>299</v>
      </c>
      <c r="E876" s="1032">
        <v>0.3992</v>
      </c>
      <c r="F876" s="1028">
        <v>20</v>
      </c>
      <c r="G876" s="1028" t="s">
        <v>1689</v>
      </c>
      <c r="H876" s="1028" t="s">
        <v>314</v>
      </c>
      <c r="I876" s="1028" t="s">
        <v>398</v>
      </c>
      <c r="J876" s="1033">
        <v>3050240804956</v>
      </c>
      <c r="K876" s="1034">
        <v>45540</v>
      </c>
      <c r="L876" s="1034"/>
      <c r="M876" s="1027" t="s">
        <v>321</v>
      </c>
      <c r="N876" s="1034">
        <v>45905</v>
      </c>
      <c r="O876" s="706" t="s">
        <v>12</v>
      </c>
      <c r="P876" s="289"/>
      <c r="Q876" s="288"/>
      <c r="R876" s="288"/>
      <c r="S876" s="288"/>
      <c r="T876" s="288"/>
      <c r="U876" s="132"/>
      <c r="V876" s="175"/>
      <c r="W876" s="174"/>
      <c r="X876" s="173"/>
      <c r="Y876" s="173"/>
    </row>
    <row r="877" spans="1:25" s="3" customFormat="1" ht="30" customHeight="1" x14ac:dyDescent="0.25">
      <c r="A877" s="98">
        <v>32</v>
      </c>
      <c r="B877" s="1028" t="s">
        <v>1690</v>
      </c>
      <c r="C877" s="1028" t="s">
        <v>954</v>
      </c>
      <c r="D877" s="1028" t="s">
        <v>299</v>
      </c>
      <c r="E877" s="1032">
        <v>0.3992</v>
      </c>
      <c r="F877" s="1028">
        <v>20</v>
      </c>
      <c r="G877" s="1028" t="s">
        <v>1691</v>
      </c>
      <c r="H877" s="1028" t="s">
        <v>314</v>
      </c>
      <c r="I877" s="1028" t="s">
        <v>398</v>
      </c>
      <c r="J877" s="1033">
        <v>3050240804972</v>
      </c>
      <c r="K877" s="1034">
        <v>45540</v>
      </c>
      <c r="L877" s="1034"/>
      <c r="M877" s="1027" t="s">
        <v>321</v>
      </c>
      <c r="N877" s="1034">
        <v>45905</v>
      </c>
      <c r="O877" s="706" t="s">
        <v>12</v>
      </c>
      <c r="P877" s="289"/>
      <c r="Q877" s="288"/>
      <c r="R877" s="288"/>
      <c r="S877" s="288"/>
      <c r="T877" s="288"/>
      <c r="U877" s="132"/>
      <c r="V877" s="175"/>
      <c r="W877" s="174"/>
      <c r="X877" s="173"/>
      <c r="Y877" s="173"/>
    </row>
    <row r="878" spans="1:25" s="3" customFormat="1" ht="30" customHeight="1" x14ac:dyDescent="0.25">
      <c r="A878" s="98">
        <v>33</v>
      </c>
      <c r="B878" s="1028" t="s">
        <v>1692</v>
      </c>
      <c r="C878" s="1028" t="s">
        <v>611</v>
      </c>
      <c r="D878" s="1028" t="s">
        <v>299</v>
      </c>
      <c r="E878" s="1032">
        <v>0.3992</v>
      </c>
      <c r="F878" s="1028">
        <v>0.4</v>
      </c>
      <c r="G878" s="1028" t="s">
        <v>1693</v>
      </c>
      <c r="H878" s="1028" t="s">
        <v>314</v>
      </c>
      <c r="I878" s="1028" t="s">
        <v>398</v>
      </c>
      <c r="J878" s="1033">
        <v>3050240804973</v>
      </c>
      <c r="K878" s="1034">
        <v>45541</v>
      </c>
      <c r="L878" s="1034"/>
      <c r="M878" s="1027" t="s">
        <v>321</v>
      </c>
      <c r="N878" s="1034">
        <v>45906</v>
      </c>
      <c r="O878" s="706" t="s">
        <v>12</v>
      </c>
      <c r="P878" s="289"/>
      <c r="Q878" s="288"/>
      <c r="R878" s="288"/>
      <c r="S878" s="288"/>
      <c r="T878" s="288"/>
      <c r="U878" s="132"/>
      <c r="V878" s="175"/>
      <c r="W878" s="174"/>
      <c r="X878" s="173"/>
      <c r="Y878" s="173"/>
    </row>
    <row r="879" spans="1:25" s="3" customFormat="1" ht="30" customHeight="1" x14ac:dyDescent="0.25">
      <c r="A879" s="98">
        <v>34</v>
      </c>
      <c r="B879" s="1028" t="s">
        <v>1694</v>
      </c>
      <c r="C879" s="1028" t="s">
        <v>448</v>
      </c>
      <c r="D879" s="1028" t="s">
        <v>299</v>
      </c>
      <c r="E879" s="1032">
        <v>0.3</v>
      </c>
      <c r="F879" s="1028">
        <v>20</v>
      </c>
      <c r="G879" s="1028" t="s">
        <v>1695</v>
      </c>
      <c r="H879" s="1028" t="s">
        <v>319</v>
      </c>
      <c r="I879" s="1028" t="s">
        <v>398</v>
      </c>
      <c r="J879" s="1033">
        <v>3050240805077</v>
      </c>
      <c r="K879" s="1034">
        <v>45541</v>
      </c>
      <c r="L879" s="1034"/>
      <c r="M879" s="1027" t="s">
        <v>321</v>
      </c>
      <c r="N879" s="1034">
        <v>45906</v>
      </c>
      <c r="O879" s="706" t="s">
        <v>12</v>
      </c>
      <c r="P879" s="289"/>
      <c r="Q879" s="288"/>
      <c r="R879" s="288"/>
      <c r="S879" s="288"/>
      <c r="T879" s="288"/>
      <c r="U879" s="132"/>
      <c r="V879" s="175"/>
      <c r="W879" s="174"/>
      <c r="X879" s="173"/>
      <c r="Y879" s="173"/>
    </row>
    <row r="880" spans="1:25" s="3" customFormat="1" ht="30" customHeight="1" x14ac:dyDescent="0.25">
      <c r="A880" s="98">
        <v>35</v>
      </c>
      <c r="B880" s="1028" t="s">
        <v>942</v>
      </c>
      <c r="C880" s="1028" t="s">
        <v>299</v>
      </c>
      <c r="D880" s="1028" t="s">
        <v>299</v>
      </c>
      <c r="E880" s="1032">
        <v>0.01</v>
      </c>
      <c r="F880" s="1028">
        <v>20</v>
      </c>
      <c r="G880" s="1028" t="s">
        <v>1696</v>
      </c>
      <c r="H880" s="1028" t="s">
        <v>314</v>
      </c>
      <c r="I880" s="1028" t="s">
        <v>398</v>
      </c>
      <c r="J880" s="1033">
        <v>3050240805121</v>
      </c>
      <c r="K880" s="1034">
        <v>45560</v>
      </c>
      <c r="L880" s="1034"/>
      <c r="M880" s="1027" t="s">
        <v>321</v>
      </c>
      <c r="N880" s="1034">
        <v>45925</v>
      </c>
      <c r="O880" s="706" t="s">
        <v>12</v>
      </c>
      <c r="P880" s="289"/>
      <c r="Q880" s="288"/>
      <c r="R880" s="288"/>
      <c r="S880" s="288"/>
      <c r="T880" s="288"/>
      <c r="U880" s="132"/>
      <c r="V880" s="175"/>
      <c r="W880" s="174"/>
      <c r="X880" s="173"/>
      <c r="Y880" s="173"/>
    </row>
    <row r="881" spans="1:25" s="3" customFormat="1" ht="30" customHeight="1" x14ac:dyDescent="0.25">
      <c r="A881" s="98">
        <v>36</v>
      </c>
      <c r="B881" s="1028" t="s">
        <v>1697</v>
      </c>
      <c r="C881" s="1028" t="s">
        <v>299</v>
      </c>
      <c r="D881" s="1028" t="s">
        <v>299</v>
      </c>
      <c r="E881" s="1032">
        <v>3.3649999999999999E-2</v>
      </c>
      <c r="F881" s="1028">
        <v>0.4</v>
      </c>
      <c r="G881" s="1028" t="s">
        <v>614</v>
      </c>
      <c r="H881" s="1028" t="s">
        <v>314</v>
      </c>
      <c r="I881" s="1028" t="s">
        <v>398</v>
      </c>
      <c r="J881" s="1033">
        <v>3050240805154</v>
      </c>
      <c r="K881" s="1034">
        <v>45540</v>
      </c>
      <c r="L881" s="1034"/>
      <c r="M881" s="1027" t="s">
        <v>321</v>
      </c>
      <c r="N881" s="1034">
        <v>45905</v>
      </c>
      <c r="O881" s="706" t="s">
        <v>12</v>
      </c>
      <c r="P881" s="289"/>
      <c r="Q881" s="288"/>
      <c r="R881" s="288"/>
      <c r="S881" s="288"/>
      <c r="T881" s="288"/>
      <c r="U881" s="132"/>
      <c r="V881" s="175"/>
      <c r="W881" s="174"/>
      <c r="X881" s="173"/>
      <c r="Y881" s="173"/>
    </row>
    <row r="882" spans="1:25" s="3" customFormat="1" ht="30" customHeight="1" x14ac:dyDescent="0.25">
      <c r="A882" s="98">
        <v>37</v>
      </c>
      <c r="B882" s="1028" t="s">
        <v>1698</v>
      </c>
      <c r="C882" s="1028" t="s">
        <v>415</v>
      </c>
      <c r="D882" s="1028" t="s">
        <v>289</v>
      </c>
      <c r="E882" s="1032">
        <v>6.0000000000000001E-3</v>
      </c>
      <c r="F882" s="1028">
        <v>0.23</v>
      </c>
      <c r="G882" s="1028" t="s">
        <v>1699</v>
      </c>
      <c r="H882" s="1028" t="s">
        <v>314</v>
      </c>
      <c r="I882" s="1028" t="s">
        <v>398</v>
      </c>
      <c r="J882" s="1033">
        <v>3060240806907</v>
      </c>
      <c r="K882" s="1034">
        <v>45553</v>
      </c>
      <c r="L882" s="1034"/>
      <c r="M882" s="1027" t="s">
        <v>321</v>
      </c>
      <c r="N882" s="1034">
        <v>45918</v>
      </c>
      <c r="O882" s="706" t="s">
        <v>12</v>
      </c>
      <c r="P882" s="289"/>
      <c r="Q882" s="288"/>
      <c r="R882" s="288"/>
      <c r="S882" s="288"/>
      <c r="T882" s="288"/>
      <c r="U882" s="132"/>
      <c r="V882" s="175"/>
      <c r="W882" s="174"/>
      <c r="X882" s="173"/>
      <c r="Y882" s="173"/>
    </row>
    <row r="883" spans="1:25" s="3" customFormat="1" ht="30" customHeight="1" x14ac:dyDescent="0.25">
      <c r="A883" s="98">
        <v>38</v>
      </c>
      <c r="B883" s="1028" t="s">
        <v>1700</v>
      </c>
      <c r="C883" s="1028" t="s">
        <v>1701</v>
      </c>
      <c r="D883" s="1028" t="s">
        <v>299</v>
      </c>
      <c r="E883" s="1032">
        <v>6.0000000000000001E-3</v>
      </c>
      <c r="F883" s="1028">
        <v>0.23</v>
      </c>
      <c r="G883" s="1028" t="s">
        <v>1702</v>
      </c>
      <c r="H883" s="1028" t="s">
        <v>314</v>
      </c>
      <c r="I883" s="1028" t="s">
        <v>398</v>
      </c>
      <c r="J883" s="1033">
        <v>3050240805285</v>
      </c>
      <c r="K883" s="1034">
        <v>45544</v>
      </c>
      <c r="L883" s="1034"/>
      <c r="M883" s="1027" t="s">
        <v>321</v>
      </c>
      <c r="N883" s="1034">
        <v>45909</v>
      </c>
      <c r="O883" s="706" t="s">
        <v>12</v>
      </c>
      <c r="P883" s="289"/>
      <c r="Q883" s="288"/>
      <c r="R883" s="288"/>
      <c r="S883" s="288"/>
      <c r="T883" s="288"/>
      <c r="U883" s="132"/>
      <c r="V883" s="175"/>
      <c r="W883" s="174"/>
      <c r="X883" s="173"/>
      <c r="Y883" s="173"/>
    </row>
    <row r="884" spans="1:25" s="3" customFormat="1" ht="30" customHeight="1" x14ac:dyDescent="0.25">
      <c r="A884" s="98">
        <v>39</v>
      </c>
      <c r="B884" s="1028" t="s">
        <v>1704</v>
      </c>
      <c r="C884" s="1028" t="s">
        <v>1705</v>
      </c>
      <c r="D884" s="1028" t="s">
        <v>302</v>
      </c>
      <c r="E884" s="1032">
        <v>7.7999999999999996E-3</v>
      </c>
      <c r="F884" s="1028">
        <v>0.4</v>
      </c>
      <c r="G884" s="1028" t="s">
        <v>1706</v>
      </c>
      <c r="H884" s="1028" t="s">
        <v>314</v>
      </c>
      <c r="I884" s="1028" t="s">
        <v>398</v>
      </c>
      <c r="J884" s="1033">
        <v>3040240803789</v>
      </c>
      <c r="K884" s="1034">
        <v>45544</v>
      </c>
      <c r="L884" s="1034"/>
      <c r="M884" s="1027" t="s">
        <v>321</v>
      </c>
      <c r="N884" s="1034">
        <v>45909</v>
      </c>
      <c r="O884" s="706" t="s">
        <v>12</v>
      </c>
      <c r="P884" s="289"/>
      <c r="Q884" s="288"/>
      <c r="R884" s="288"/>
      <c r="S884" s="288"/>
      <c r="T884" s="288"/>
      <c r="U884" s="132"/>
      <c r="V884" s="175"/>
      <c r="W884" s="174"/>
      <c r="X884" s="173"/>
      <c r="Y884" s="173"/>
    </row>
    <row r="885" spans="1:25" s="3" customFormat="1" ht="30" customHeight="1" x14ac:dyDescent="0.25">
      <c r="A885" s="98">
        <v>40</v>
      </c>
      <c r="B885" s="1028" t="s">
        <v>1707</v>
      </c>
      <c r="C885" s="1028" t="s">
        <v>1071</v>
      </c>
      <c r="D885" s="1028" t="s">
        <v>302</v>
      </c>
      <c r="E885" s="1032">
        <v>8.0000000000000002E-3</v>
      </c>
      <c r="F885" s="1028">
        <v>0.23</v>
      </c>
      <c r="G885" s="1028" t="s">
        <v>1708</v>
      </c>
      <c r="H885" s="1028" t="s">
        <v>314</v>
      </c>
      <c r="I885" s="1028" t="s">
        <v>398</v>
      </c>
      <c r="J885" s="1033">
        <v>3040240803790</v>
      </c>
      <c r="K885" s="1034">
        <v>45552</v>
      </c>
      <c r="L885" s="1034"/>
      <c r="M885" s="1027" t="s">
        <v>321</v>
      </c>
      <c r="N885" s="1034">
        <v>45917</v>
      </c>
      <c r="O885" s="706" t="s">
        <v>12</v>
      </c>
      <c r="P885" s="289"/>
      <c r="Q885" s="288"/>
      <c r="R885" s="288"/>
      <c r="S885" s="288"/>
      <c r="T885" s="288"/>
      <c r="U885" s="132"/>
      <c r="V885" s="175"/>
      <c r="W885" s="174"/>
      <c r="X885" s="173"/>
      <c r="Y885" s="173"/>
    </row>
    <row r="886" spans="1:25" s="3" customFormat="1" ht="30" customHeight="1" x14ac:dyDescent="0.25">
      <c r="A886" s="98">
        <v>41</v>
      </c>
      <c r="B886" s="1028" t="s">
        <v>1709</v>
      </c>
      <c r="C886" s="1028" t="s">
        <v>513</v>
      </c>
      <c r="D886" s="1028" t="s">
        <v>293</v>
      </c>
      <c r="E886" s="1032">
        <v>9.5159999999999995E-2</v>
      </c>
      <c r="F886" s="1028">
        <v>0.4</v>
      </c>
      <c r="G886" s="1028" t="s">
        <v>1710</v>
      </c>
      <c r="H886" s="1028" t="s">
        <v>314</v>
      </c>
      <c r="I886" s="1028" t="s">
        <v>398</v>
      </c>
      <c r="J886" s="1033">
        <v>3020240803051</v>
      </c>
      <c r="K886" s="1034">
        <v>45552</v>
      </c>
      <c r="L886" s="1034"/>
      <c r="M886" s="1027" t="s">
        <v>321</v>
      </c>
      <c r="N886" s="1034">
        <v>45917</v>
      </c>
      <c r="O886" s="706" t="s">
        <v>12</v>
      </c>
      <c r="P886" s="289"/>
      <c r="Q886" s="288"/>
      <c r="R886" s="288"/>
      <c r="S886" s="288"/>
      <c r="T886" s="288"/>
      <c r="U886" s="132"/>
      <c r="V886" s="175"/>
      <c r="W886" s="174"/>
      <c r="X886" s="173"/>
      <c r="Y886" s="173"/>
    </row>
    <row r="887" spans="1:25" s="3" customFormat="1" ht="30" customHeight="1" x14ac:dyDescent="0.25">
      <c r="A887" s="98">
        <v>42</v>
      </c>
      <c r="B887" s="1028" t="s">
        <v>1711</v>
      </c>
      <c r="C887" s="1028" t="s">
        <v>878</v>
      </c>
      <c r="D887" s="1028" t="s">
        <v>299</v>
      </c>
      <c r="E887" s="1032">
        <v>6.0000000000000001E-3</v>
      </c>
      <c r="F887" s="1028">
        <v>0.23</v>
      </c>
      <c r="G887" s="1028" t="s">
        <v>1712</v>
      </c>
      <c r="H887" s="1028" t="s">
        <v>314</v>
      </c>
      <c r="I887" s="1028" t="s">
        <v>398</v>
      </c>
      <c r="J887" s="1033">
        <v>3050240805457</v>
      </c>
      <c r="K887" s="1034">
        <v>45547</v>
      </c>
      <c r="L887" s="1034"/>
      <c r="M887" s="1027" t="s">
        <v>321</v>
      </c>
      <c r="N887" s="1034">
        <v>45912</v>
      </c>
      <c r="O887" s="706" t="s">
        <v>12</v>
      </c>
      <c r="P887" s="289"/>
      <c r="Q887" s="288"/>
      <c r="R887" s="288"/>
      <c r="S887" s="288"/>
      <c r="T887" s="288"/>
      <c r="U887" s="132"/>
      <c r="V887" s="175"/>
      <c r="W887" s="174"/>
      <c r="X887" s="173"/>
      <c r="Y887" s="173"/>
    </row>
    <row r="888" spans="1:25" s="3" customFormat="1" ht="30" customHeight="1" x14ac:dyDescent="0.25">
      <c r="A888" s="98">
        <v>43</v>
      </c>
      <c r="B888" s="1028" t="s">
        <v>1713</v>
      </c>
      <c r="C888" s="1028" t="s">
        <v>1714</v>
      </c>
      <c r="D888" s="1028" t="s">
        <v>301</v>
      </c>
      <c r="E888" s="1032">
        <v>3.8500000000000001E-3</v>
      </c>
      <c r="F888" s="1028">
        <v>0.4</v>
      </c>
      <c r="G888" s="1028" t="s">
        <v>1715</v>
      </c>
      <c r="H888" s="1028" t="s">
        <v>314</v>
      </c>
      <c r="I888" s="1028" t="s">
        <v>398</v>
      </c>
      <c r="J888" s="1033">
        <v>3030240804800</v>
      </c>
      <c r="K888" s="1034">
        <v>45545</v>
      </c>
      <c r="L888" s="1034"/>
      <c r="M888" s="1027" t="s">
        <v>321</v>
      </c>
      <c r="N888" s="1034">
        <v>45910</v>
      </c>
      <c r="O888" s="706" t="s">
        <v>12</v>
      </c>
      <c r="P888" s="289"/>
      <c r="Q888" s="288"/>
      <c r="R888" s="288"/>
      <c r="S888" s="288"/>
      <c r="T888" s="288"/>
      <c r="U888" s="132"/>
      <c r="V888" s="175"/>
      <c r="W888" s="174"/>
      <c r="X888" s="173"/>
      <c r="Y888" s="173"/>
    </row>
    <row r="889" spans="1:25" s="3" customFormat="1" ht="30" customHeight="1" x14ac:dyDescent="0.25">
      <c r="A889" s="98">
        <v>44</v>
      </c>
      <c r="B889" s="1028" t="s">
        <v>1716</v>
      </c>
      <c r="C889" s="1028" t="s">
        <v>448</v>
      </c>
      <c r="D889" s="1028" t="s">
        <v>302</v>
      </c>
      <c r="E889" s="1032">
        <v>6.0000000000000001E-3</v>
      </c>
      <c r="F889" s="1028">
        <v>0.4</v>
      </c>
      <c r="G889" s="1028" t="s">
        <v>1717</v>
      </c>
      <c r="H889" s="1028" t="s">
        <v>314</v>
      </c>
      <c r="I889" s="1028" t="s">
        <v>398</v>
      </c>
      <c r="J889" s="1033">
        <v>3040240803836</v>
      </c>
      <c r="K889" s="1034">
        <v>45540</v>
      </c>
      <c r="L889" s="1034"/>
      <c r="M889" s="1027" t="s">
        <v>321</v>
      </c>
      <c r="N889" s="1034">
        <v>45905</v>
      </c>
      <c r="O889" s="706" t="s">
        <v>12</v>
      </c>
      <c r="P889" s="289"/>
      <c r="Q889" s="288"/>
      <c r="R889" s="288"/>
      <c r="S889" s="288"/>
      <c r="T889" s="288"/>
      <c r="U889" s="132"/>
      <c r="V889" s="175"/>
      <c r="W889" s="174"/>
      <c r="X889" s="173"/>
      <c r="Y889" s="173"/>
    </row>
    <row r="890" spans="1:25" s="3" customFormat="1" ht="30" customHeight="1" x14ac:dyDescent="0.25">
      <c r="A890" s="98">
        <v>45</v>
      </c>
      <c r="B890" s="1028" t="s">
        <v>1718</v>
      </c>
      <c r="C890" s="1028" t="s">
        <v>751</v>
      </c>
      <c r="D890" s="1028" t="s">
        <v>289</v>
      </c>
      <c r="E890" s="1032">
        <v>8.2799999999999992E-3</v>
      </c>
      <c r="F890" s="1028">
        <v>0.23</v>
      </c>
      <c r="G890" s="1028" t="s">
        <v>1719</v>
      </c>
      <c r="H890" s="1028" t="s">
        <v>314</v>
      </c>
      <c r="I890" s="1028" t="s">
        <v>398</v>
      </c>
      <c r="J890" s="1033">
        <v>3060240807227</v>
      </c>
      <c r="K890" s="1034">
        <v>45562</v>
      </c>
      <c r="L890" s="1034"/>
      <c r="M890" s="1027" t="s">
        <v>321</v>
      </c>
      <c r="N890" s="1034">
        <v>45927</v>
      </c>
      <c r="O890" s="706" t="s">
        <v>12</v>
      </c>
      <c r="P890" s="289"/>
      <c r="Q890" s="288"/>
      <c r="R890" s="288"/>
      <c r="S890" s="288"/>
      <c r="T890" s="288"/>
      <c r="U890" s="132"/>
      <c r="V890" s="175"/>
      <c r="W890" s="174"/>
      <c r="X890" s="173"/>
      <c r="Y890" s="173"/>
    </row>
    <row r="891" spans="1:25" s="3" customFormat="1" ht="30" customHeight="1" x14ac:dyDescent="0.25">
      <c r="A891" s="98">
        <v>46</v>
      </c>
      <c r="B891" s="1028" t="s">
        <v>1720</v>
      </c>
      <c r="C891" s="1028" t="s">
        <v>1721</v>
      </c>
      <c r="D891" s="1028" t="s">
        <v>302</v>
      </c>
      <c r="E891" s="1032">
        <v>0.15</v>
      </c>
      <c r="F891" s="1028">
        <v>20</v>
      </c>
      <c r="G891" s="1028" t="s">
        <v>1722</v>
      </c>
      <c r="H891" s="1028" t="s">
        <v>314</v>
      </c>
      <c r="I891" s="1028" t="s">
        <v>398</v>
      </c>
      <c r="J891" s="1033">
        <v>3040240903875</v>
      </c>
      <c r="K891" s="1034">
        <v>45544</v>
      </c>
      <c r="L891" s="1034"/>
      <c r="M891" s="1027" t="s">
        <v>321</v>
      </c>
      <c r="N891" s="1034">
        <v>45909</v>
      </c>
      <c r="O891" s="706" t="s">
        <v>12</v>
      </c>
      <c r="P891" s="289"/>
      <c r="Q891" s="288"/>
      <c r="R891" s="288"/>
      <c r="S891" s="288"/>
      <c r="T891" s="288"/>
      <c r="U891" s="132"/>
      <c r="V891" s="175"/>
      <c r="W891" s="174"/>
      <c r="X891" s="173"/>
      <c r="Y891" s="173"/>
    </row>
    <row r="892" spans="1:25" s="3" customFormat="1" ht="30" customHeight="1" x14ac:dyDescent="0.25">
      <c r="A892" s="98">
        <v>47</v>
      </c>
      <c r="B892" s="1028" t="s">
        <v>1723</v>
      </c>
      <c r="C892" s="1028" t="s">
        <v>829</v>
      </c>
      <c r="D892" s="1028" t="s">
        <v>302</v>
      </c>
      <c r="E892" s="1032">
        <v>8.0000000000000002E-3</v>
      </c>
      <c r="F892" s="1028">
        <v>0.4</v>
      </c>
      <c r="G892" s="1028" t="s">
        <v>1724</v>
      </c>
      <c r="H892" s="1028" t="s">
        <v>314</v>
      </c>
      <c r="I892" s="1028" t="s">
        <v>398</v>
      </c>
      <c r="J892" s="1033">
        <v>3040240903953</v>
      </c>
      <c r="K892" s="1034">
        <v>45552</v>
      </c>
      <c r="L892" s="1034"/>
      <c r="M892" s="1027" t="s">
        <v>321</v>
      </c>
      <c r="N892" s="1034">
        <v>45917</v>
      </c>
      <c r="O892" s="706" t="s">
        <v>12</v>
      </c>
      <c r="P892" s="289"/>
      <c r="Q892" s="288"/>
      <c r="R892" s="288"/>
      <c r="S892" s="288"/>
      <c r="T892" s="288"/>
      <c r="U892" s="132"/>
      <c r="V892" s="175"/>
      <c r="W892" s="174"/>
      <c r="X892" s="173"/>
      <c r="Y892" s="173"/>
    </row>
    <row r="893" spans="1:25" s="3" customFormat="1" ht="30" customHeight="1" x14ac:dyDescent="0.25">
      <c r="A893" s="98">
        <v>48</v>
      </c>
      <c r="B893" s="1028" t="s">
        <v>1725</v>
      </c>
      <c r="C893" s="1028" t="s">
        <v>954</v>
      </c>
      <c r="D893" s="1028" t="s">
        <v>299</v>
      </c>
      <c r="E893" s="1032">
        <v>6.0000000000000001E-3</v>
      </c>
      <c r="F893" s="1028">
        <v>0.23</v>
      </c>
      <c r="G893" s="1028" t="s">
        <v>1726</v>
      </c>
      <c r="H893" s="1028" t="s">
        <v>314</v>
      </c>
      <c r="I893" s="1028" t="s">
        <v>398</v>
      </c>
      <c r="J893" s="1033">
        <v>3050240905743</v>
      </c>
      <c r="K893" s="1034">
        <v>45551</v>
      </c>
      <c r="L893" s="1034"/>
      <c r="M893" s="1027" t="s">
        <v>321</v>
      </c>
      <c r="N893" s="1034">
        <v>45916</v>
      </c>
      <c r="O893" s="706" t="s">
        <v>12</v>
      </c>
      <c r="P893" s="289"/>
      <c r="Q893" s="288"/>
      <c r="R893" s="288"/>
      <c r="S893" s="288"/>
      <c r="T893" s="288"/>
      <c r="U893" s="132"/>
      <c r="V893" s="175"/>
      <c r="W893" s="174"/>
      <c r="X893" s="173"/>
      <c r="Y893" s="173"/>
    </row>
    <row r="894" spans="1:25" s="3" customFormat="1" ht="30" customHeight="1" x14ac:dyDescent="0.25">
      <c r="A894" s="98">
        <v>49</v>
      </c>
      <c r="B894" s="1028" t="s">
        <v>1727</v>
      </c>
      <c r="C894" s="1028" t="s">
        <v>959</v>
      </c>
      <c r="D894" s="1028" t="s">
        <v>299</v>
      </c>
      <c r="E894" s="1032">
        <v>6.0000000000000001E-3</v>
      </c>
      <c r="F894" s="1028">
        <v>0.23</v>
      </c>
      <c r="G894" s="1028" t="s">
        <v>1728</v>
      </c>
      <c r="H894" s="1028" t="s">
        <v>314</v>
      </c>
      <c r="I894" s="1028" t="s">
        <v>398</v>
      </c>
      <c r="J894" s="1033">
        <v>3050240905746</v>
      </c>
      <c r="K894" s="1034">
        <v>45551</v>
      </c>
      <c r="L894" s="1034"/>
      <c r="M894" s="1027" t="s">
        <v>321</v>
      </c>
      <c r="N894" s="1034">
        <v>45916</v>
      </c>
      <c r="O894" s="706" t="s">
        <v>12</v>
      </c>
      <c r="P894" s="289"/>
      <c r="Q894" s="288"/>
      <c r="R894" s="288"/>
      <c r="S894" s="288"/>
      <c r="T894" s="288"/>
      <c r="U894" s="132"/>
      <c r="V894" s="175"/>
      <c r="W894" s="174"/>
      <c r="X894" s="173"/>
      <c r="Y894" s="173"/>
    </row>
    <row r="895" spans="1:25" s="3" customFormat="1" ht="30" customHeight="1" x14ac:dyDescent="0.25">
      <c r="A895" s="98">
        <v>50</v>
      </c>
      <c r="B895" s="1028" t="s">
        <v>1729</v>
      </c>
      <c r="C895" s="1028" t="s">
        <v>949</v>
      </c>
      <c r="D895" s="1028" t="s">
        <v>299</v>
      </c>
      <c r="E895" s="1032">
        <v>6.0000000000000001E-3</v>
      </c>
      <c r="F895" s="1028">
        <v>0.23</v>
      </c>
      <c r="G895" s="1028" t="s">
        <v>1730</v>
      </c>
      <c r="H895" s="1028" t="s">
        <v>314</v>
      </c>
      <c r="I895" s="1028" t="s">
        <v>398</v>
      </c>
      <c r="J895" s="1033">
        <v>3050240905766</v>
      </c>
      <c r="K895" s="1034">
        <v>45558</v>
      </c>
      <c r="L895" s="1034"/>
      <c r="M895" s="1027" t="s">
        <v>321</v>
      </c>
      <c r="N895" s="1034">
        <v>45923</v>
      </c>
      <c r="O895" s="706" t="s">
        <v>12</v>
      </c>
      <c r="P895" s="289"/>
      <c r="Q895" s="288"/>
      <c r="R895" s="288"/>
      <c r="S895" s="288"/>
      <c r="T895" s="288"/>
      <c r="U895" s="132"/>
      <c r="V895" s="175"/>
      <c r="W895" s="174"/>
      <c r="X895" s="173"/>
      <c r="Y895" s="173"/>
    </row>
    <row r="896" spans="1:25" s="3" customFormat="1" ht="30" customHeight="1" x14ac:dyDescent="0.25">
      <c r="A896" s="98">
        <v>51</v>
      </c>
      <c r="B896" s="1028" t="s">
        <v>1731</v>
      </c>
      <c r="C896" s="1028" t="s">
        <v>414</v>
      </c>
      <c r="D896" s="1028" t="s">
        <v>300</v>
      </c>
      <c r="E896" s="1032">
        <v>8.0000000000000002E-3</v>
      </c>
      <c r="F896" s="1028">
        <v>0.4</v>
      </c>
      <c r="G896" s="1028" t="s">
        <v>1732</v>
      </c>
      <c r="H896" s="1028" t="s">
        <v>314</v>
      </c>
      <c r="I896" s="1028" t="s">
        <v>398</v>
      </c>
      <c r="J896" s="1033">
        <v>3010240909403</v>
      </c>
      <c r="K896" s="1034">
        <v>45565</v>
      </c>
      <c r="L896" s="1034"/>
      <c r="M896" s="1027" t="s">
        <v>321</v>
      </c>
      <c r="N896" s="1034">
        <v>45930</v>
      </c>
      <c r="O896" s="706" t="s">
        <v>12</v>
      </c>
      <c r="P896" s="289"/>
      <c r="Q896" s="288"/>
      <c r="R896" s="288"/>
      <c r="S896" s="288"/>
      <c r="T896" s="288"/>
      <c r="U896" s="132"/>
      <c r="V896" s="175"/>
      <c r="W896" s="174"/>
      <c r="X896" s="173"/>
      <c r="Y896" s="173"/>
    </row>
    <row r="897" spans="1:25" s="3" customFormat="1" ht="30" customHeight="1" x14ac:dyDescent="0.25">
      <c r="A897" s="98">
        <v>52</v>
      </c>
      <c r="B897" s="1028" t="s">
        <v>1733</v>
      </c>
      <c r="C897" s="1028" t="s">
        <v>764</v>
      </c>
      <c r="D897" s="1028" t="s">
        <v>299</v>
      </c>
      <c r="E897" s="1032">
        <v>6.0000000000000001E-3</v>
      </c>
      <c r="F897" s="1028">
        <v>0.23</v>
      </c>
      <c r="G897" s="1028" t="s">
        <v>1734</v>
      </c>
      <c r="H897" s="1028" t="s">
        <v>314</v>
      </c>
      <c r="I897" s="1028" t="s">
        <v>398</v>
      </c>
      <c r="J897" s="1033">
        <v>3050240905798</v>
      </c>
      <c r="K897" s="1034">
        <v>45548</v>
      </c>
      <c r="L897" s="1034"/>
      <c r="M897" s="1027" t="s">
        <v>321</v>
      </c>
      <c r="N897" s="1034">
        <v>45913</v>
      </c>
      <c r="O897" s="706" t="s">
        <v>12</v>
      </c>
      <c r="P897" s="289"/>
      <c r="Q897" s="288"/>
      <c r="R897" s="288"/>
      <c r="S897" s="288"/>
      <c r="T897" s="288"/>
      <c r="U897" s="132"/>
      <c r="V897" s="175"/>
      <c r="W897" s="174"/>
      <c r="X897" s="173"/>
      <c r="Y897" s="173"/>
    </row>
    <row r="898" spans="1:25" s="3" customFormat="1" ht="30" customHeight="1" x14ac:dyDescent="0.25">
      <c r="A898" s="98">
        <v>53</v>
      </c>
      <c r="B898" s="1028" t="s">
        <v>1735</v>
      </c>
      <c r="C898" s="1028" t="s">
        <v>299</v>
      </c>
      <c r="D898" s="1028" t="s">
        <v>299</v>
      </c>
      <c r="E898" s="1032">
        <v>8.0000000000000002E-3</v>
      </c>
      <c r="F898" s="1028">
        <v>0.4</v>
      </c>
      <c r="G898" s="1028" t="s">
        <v>1736</v>
      </c>
      <c r="H898" s="1028" t="s">
        <v>314</v>
      </c>
      <c r="I898" s="1028" t="s">
        <v>398</v>
      </c>
      <c r="J898" s="1033">
        <v>3050240905811</v>
      </c>
      <c r="K898" s="1034">
        <v>45552</v>
      </c>
      <c r="L898" s="1034"/>
      <c r="M898" s="1027" t="s">
        <v>321</v>
      </c>
      <c r="N898" s="1034">
        <v>45917</v>
      </c>
      <c r="O898" s="706" t="s">
        <v>12</v>
      </c>
      <c r="P898" s="289"/>
      <c r="Q898" s="288"/>
      <c r="R898" s="288"/>
      <c r="S898" s="288"/>
      <c r="T898" s="288"/>
      <c r="U898" s="132"/>
      <c r="V898" s="175"/>
      <c r="W898" s="174"/>
      <c r="X898" s="173"/>
      <c r="Y898" s="173"/>
    </row>
    <row r="899" spans="1:25" s="3" customFormat="1" ht="30" customHeight="1" x14ac:dyDescent="0.25">
      <c r="A899" s="98">
        <v>54</v>
      </c>
      <c r="B899" s="1028" t="s">
        <v>1737</v>
      </c>
      <c r="C899" s="1028" t="s">
        <v>685</v>
      </c>
      <c r="D899" s="1028" t="s">
        <v>302</v>
      </c>
      <c r="E899" s="1032">
        <v>0.39960000000000001</v>
      </c>
      <c r="F899" s="1028">
        <v>0.4</v>
      </c>
      <c r="G899" s="1028" t="s">
        <v>1738</v>
      </c>
      <c r="H899" s="1028" t="s">
        <v>314</v>
      </c>
      <c r="I899" s="1028" t="s">
        <v>398</v>
      </c>
      <c r="J899" s="1033">
        <v>3040240904067</v>
      </c>
      <c r="K899" s="1034">
        <v>45561</v>
      </c>
      <c r="L899" s="1034"/>
      <c r="M899" s="1027" t="s">
        <v>321</v>
      </c>
      <c r="N899" s="1034">
        <v>45926</v>
      </c>
      <c r="O899" s="706" t="s">
        <v>12</v>
      </c>
      <c r="P899" s="289"/>
      <c r="Q899" s="288"/>
      <c r="R899" s="288"/>
      <c r="S899" s="288"/>
      <c r="T899" s="288"/>
      <c r="U899" s="132"/>
      <c r="V899" s="175"/>
      <c r="W899" s="174"/>
      <c r="X899" s="173"/>
      <c r="Y899" s="173"/>
    </row>
    <row r="900" spans="1:25" s="3" customFormat="1" ht="30" customHeight="1" x14ac:dyDescent="0.25">
      <c r="A900" s="98">
        <v>55</v>
      </c>
      <c r="B900" s="1028" t="s">
        <v>627</v>
      </c>
      <c r="C900" s="1028" t="s">
        <v>628</v>
      </c>
      <c r="D900" s="1028" t="s">
        <v>302</v>
      </c>
      <c r="E900" s="1032">
        <v>1.4999999999999999E-2</v>
      </c>
      <c r="F900" s="1028">
        <v>0.4</v>
      </c>
      <c r="G900" s="1028" t="s">
        <v>1739</v>
      </c>
      <c r="H900" s="1028" t="s">
        <v>314</v>
      </c>
      <c r="I900" s="1028" t="s">
        <v>398</v>
      </c>
      <c r="J900" s="1033">
        <v>3040240904105</v>
      </c>
      <c r="K900" s="1034">
        <v>45562</v>
      </c>
      <c r="L900" s="1034"/>
      <c r="M900" s="1027" t="s">
        <v>321</v>
      </c>
      <c r="N900" s="1034">
        <v>45927</v>
      </c>
      <c r="O900" s="706" t="s">
        <v>12</v>
      </c>
      <c r="P900" s="289"/>
      <c r="Q900" s="288"/>
      <c r="R900" s="288"/>
      <c r="S900" s="288"/>
      <c r="T900" s="288"/>
      <c r="U900" s="132"/>
      <c r="V900" s="175"/>
      <c r="W900" s="174"/>
      <c r="X900" s="173"/>
      <c r="Y900" s="173"/>
    </row>
    <row r="901" spans="1:25" s="3" customFormat="1" ht="30" customHeight="1" x14ac:dyDescent="0.25">
      <c r="A901" s="98">
        <v>56</v>
      </c>
      <c r="B901" s="1028" t="s">
        <v>1740</v>
      </c>
      <c r="C901" s="1028" t="s">
        <v>299</v>
      </c>
      <c r="D901" s="1028" t="s">
        <v>299</v>
      </c>
      <c r="E901" s="1032">
        <v>6.0000000000000001E-3</v>
      </c>
      <c r="F901" s="1028">
        <v>0.4</v>
      </c>
      <c r="G901" s="1028" t="s">
        <v>1741</v>
      </c>
      <c r="H901" s="1028" t="s">
        <v>314</v>
      </c>
      <c r="I901" s="1028" t="s">
        <v>398</v>
      </c>
      <c r="J901" s="1033">
        <v>3050240905852</v>
      </c>
      <c r="K901" s="1034">
        <v>45551</v>
      </c>
      <c r="L901" s="1034"/>
      <c r="M901" s="1027" t="s">
        <v>321</v>
      </c>
      <c r="N901" s="1034">
        <v>45916</v>
      </c>
      <c r="O901" s="706" t="s">
        <v>12</v>
      </c>
      <c r="P901" s="289"/>
      <c r="Q901" s="288"/>
      <c r="R901" s="288"/>
      <c r="S901" s="288"/>
      <c r="T901" s="288"/>
      <c r="U901" s="132"/>
      <c r="V901" s="175"/>
      <c r="W901" s="174"/>
      <c r="X901" s="173"/>
      <c r="Y901" s="173"/>
    </row>
    <row r="902" spans="1:25" s="3" customFormat="1" ht="30" customHeight="1" x14ac:dyDescent="0.25">
      <c r="A902" s="98">
        <v>57</v>
      </c>
      <c r="B902" s="1028" t="s">
        <v>1742</v>
      </c>
      <c r="C902" s="1028" t="s">
        <v>419</v>
      </c>
      <c r="D902" s="1028" t="s">
        <v>299</v>
      </c>
      <c r="E902" s="1032">
        <v>1.9359999999999999E-2</v>
      </c>
      <c r="F902" s="1028">
        <v>0.4</v>
      </c>
      <c r="G902" s="1028" t="s">
        <v>1743</v>
      </c>
      <c r="H902" s="1028" t="s">
        <v>314</v>
      </c>
      <c r="I902" s="1028" t="s">
        <v>398</v>
      </c>
      <c r="J902" s="1033">
        <v>3050240905857</v>
      </c>
      <c r="K902" s="1034">
        <v>45551</v>
      </c>
      <c r="L902" s="1034"/>
      <c r="M902" s="1027" t="s">
        <v>321</v>
      </c>
      <c r="N902" s="1034">
        <v>45916</v>
      </c>
      <c r="O902" s="706" t="s">
        <v>12</v>
      </c>
      <c r="P902" s="289"/>
      <c r="Q902" s="288"/>
      <c r="R902" s="288"/>
      <c r="S902" s="288"/>
      <c r="T902" s="288"/>
      <c r="U902" s="132"/>
      <c r="V902" s="175"/>
      <c r="W902" s="174"/>
      <c r="X902" s="173"/>
      <c r="Y902" s="173"/>
    </row>
    <row r="903" spans="1:25" s="3" customFormat="1" ht="30" customHeight="1" x14ac:dyDescent="0.25">
      <c r="A903" s="98">
        <v>58</v>
      </c>
      <c r="B903" s="1028" t="s">
        <v>1744</v>
      </c>
      <c r="C903" s="1028" t="s">
        <v>1745</v>
      </c>
      <c r="D903" s="1028" t="s">
        <v>302</v>
      </c>
      <c r="E903" s="1032">
        <v>0.03</v>
      </c>
      <c r="F903" s="1028">
        <v>0.4</v>
      </c>
      <c r="G903" s="1028" t="s">
        <v>1746</v>
      </c>
      <c r="H903" s="1028" t="s">
        <v>314</v>
      </c>
      <c r="I903" s="1028" t="s">
        <v>398</v>
      </c>
      <c r="J903" s="1033">
        <v>3040240904133</v>
      </c>
      <c r="K903" s="1034">
        <v>45561</v>
      </c>
      <c r="L903" s="1034"/>
      <c r="M903" s="1027" t="s">
        <v>321</v>
      </c>
      <c r="N903" s="1034">
        <v>45926</v>
      </c>
      <c r="O903" s="706" t="s">
        <v>12</v>
      </c>
      <c r="P903" s="289"/>
      <c r="Q903" s="288"/>
      <c r="R903" s="288"/>
      <c r="S903" s="288"/>
      <c r="T903" s="288"/>
      <c r="U903" s="132"/>
      <c r="V903" s="175"/>
      <c r="W903" s="174"/>
      <c r="X903" s="173"/>
      <c r="Y903" s="173"/>
    </row>
    <row r="904" spans="1:25" s="3" customFormat="1" ht="30" customHeight="1" x14ac:dyDescent="0.25">
      <c r="A904" s="98">
        <v>59</v>
      </c>
      <c r="B904" s="1028" t="s">
        <v>1747</v>
      </c>
      <c r="C904" s="1028" t="s">
        <v>299</v>
      </c>
      <c r="D904" s="1028" t="s">
        <v>299</v>
      </c>
      <c r="E904" s="1032">
        <v>6.0000000000000001E-3</v>
      </c>
      <c r="F904" s="1028">
        <v>0.4</v>
      </c>
      <c r="G904" s="1028" t="s">
        <v>1748</v>
      </c>
      <c r="H904" s="1028" t="s">
        <v>314</v>
      </c>
      <c r="I904" s="1028" t="s">
        <v>398</v>
      </c>
      <c r="J904" s="1033">
        <v>3050240905911</v>
      </c>
      <c r="K904" s="1034">
        <v>45552</v>
      </c>
      <c r="L904" s="1034"/>
      <c r="M904" s="1027" t="s">
        <v>321</v>
      </c>
      <c r="N904" s="1034">
        <v>45917</v>
      </c>
      <c r="O904" s="706" t="s">
        <v>12</v>
      </c>
      <c r="P904" s="289"/>
      <c r="Q904" s="288"/>
      <c r="R904" s="288"/>
      <c r="S904" s="288"/>
      <c r="T904" s="288"/>
      <c r="U904" s="132"/>
      <c r="V904" s="175"/>
      <c r="W904" s="174"/>
      <c r="X904" s="173"/>
      <c r="Y904" s="173"/>
    </row>
    <row r="905" spans="1:25" s="3" customFormat="1" ht="30" customHeight="1" x14ac:dyDescent="0.25">
      <c r="A905" s="98">
        <v>60</v>
      </c>
      <c r="B905" s="1028" t="s">
        <v>1749</v>
      </c>
      <c r="C905" s="1028" t="s">
        <v>299</v>
      </c>
      <c r="D905" s="1028" t="s">
        <v>299</v>
      </c>
      <c r="E905" s="1032">
        <v>8.0000000000000002E-3</v>
      </c>
      <c r="F905" s="1028">
        <v>0.4</v>
      </c>
      <c r="G905" s="1028" t="s">
        <v>1750</v>
      </c>
      <c r="H905" s="1028" t="s">
        <v>314</v>
      </c>
      <c r="I905" s="1028" t="s">
        <v>398</v>
      </c>
      <c r="J905" s="1033">
        <v>3050240905958</v>
      </c>
      <c r="K905" s="1034">
        <v>45554</v>
      </c>
      <c r="L905" s="1034"/>
      <c r="M905" s="1027" t="s">
        <v>321</v>
      </c>
      <c r="N905" s="1034">
        <v>45919</v>
      </c>
      <c r="O905" s="706" t="s">
        <v>12</v>
      </c>
      <c r="P905" s="289"/>
      <c r="Q905" s="288"/>
      <c r="R905" s="288"/>
      <c r="S905" s="288"/>
      <c r="T905" s="288"/>
      <c r="U905" s="132"/>
      <c r="V905" s="175"/>
      <c r="W905" s="174"/>
      <c r="X905" s="173"/>
      <c r="Y905" s="173"/>
    </row>
    <row r="906" spans="1:25" s="3" customFormat="1" ht="30" customHeight="1" x14ac:dyDescent="0.25">
      <c r="A906" s="98">
        <v>61</v>
      </c>
      <c r="B906" s="1028" t="s">
        <v>1751</v>
      </c>
      <c r="C906" s="1028" t="s">
        <v>1752</v>
      </c>
      <c r="D906" s="1028" t="s">
        <v>299</v>
      </c>
      <c r="E906" s="1032">
        <v>8.0000000000000002E-3</v>
      </c>
      <c r="F906" s="1028">
        <v>0.23</v>
      </c>
      <c r="G906" s="1028" t="s">
        <v>1753</v>
      </c>
      <c r="H906" s="1028" t="s">
        <v>314</v>
      </c>
      <c r="I906" s="1028" t="s">
        <v>398</v>
      </c>
      <c r="J906" s="1033">
        <v>3050240905969</v>
      </c>
      <c r="K906" s="1034">
        <v>45554</v>
      </c>
      <c r="L906" s="1034"/>
      <c r="M906" s="1027" t="s">
        <v>321</v>
      </c>
      <c r="N906" s="1034">
        <v>45919</v>
      </c>
      <c r="O906" s="706" t="s">
        <v>12</v>
      </c>
      <c r="P906" s="289"/>
      <c r="Q906" s="288"/>
      <c r="R906" s="288"/>
      <c r="S906" s="288"/>
      <c r="T906" s="288"/>
      <c r="U906" s="132"/>
      <c r="V906" s="175"/>
      <c r="W906" s="174"/>
      <c r="X906" s="173"/>
      <c r="Y906" s="173"/>
    </row>
    <row r="907" spans="1:25" s="3" customFormat="1" ht="30" customHeight="1" x14ac:dyDescent="0.25">
      <c r="A907" s="98">
        <v>62</v>
      </c>
      <c r="B907" s="1028" t="s">
        <v>1754</v>
      </c>
      <c r="C907" s="1028" t="s">
        <v>299</v>
      </c>
      <c r="D907" s="1028" t="s">
        <v>299</v>
      </c>
      <c r="E907" s="1032">
        <v>2.2079999999999999E-2</v>
      </c>
      <c r="F907" s="1028">
        <v>0.4</v>
      </c>
      <c r="G907" s="1028" t="s">
        <v>1755</v>
      </c>
      <c r="H907" s="1028" t="s">
        <v>314</v>
      </c>
      <c r="I907" s="1028" t="s">
        <v>398</v>
      </c>
      <c r="J907" s="1033">
        <v>3050240906007</v>
      </c>
      <c r="K907" s="1034">
        <v>45560</v>
      </c>
      <c r="L907" s="1034"/>
      <c r="M907" s="1027" t="s">
        <v>321</v>
      </c>
      <c r="N907" s="1034">
        <v>45925</v>
      </c>
      <c r="O907" s="706" t="s">
        <v>12</v>
      </c>
      <c r="P907" s="289"/>
      <c r="Q907" s="288"/>
      <c r="R907" s="288"/>
      <c r="S907" s="288"/>
      <c r="T907" s="288"/>
      <c r="U907" s="132"/>
      <c r="V907" s="175"/>
      <c r="W907" s="174"/>
      <c r="X907" s="173"/>
      <c r="Y907" s="173"/>
    </row>
    <row r="908" spans="1:25" s="3" customFormat="1" ht="30" customHeight="1" x14ac:dyDescent="0.25">
      <c r="A908" s="98">
        <v>63</v>
      </c>
      <c r="B908" s="1028" t="s">
        <v>1756</v>
      </c>
      <c r="C908" s="1028" t="s">
        <v>1757</v>
      </c>
      <c r="D908" s="1028" t="s">
        <v>302</v>
      </c>
      <c r="E908" s="1032">
        <v>0.02</v>
      </c>
      <c r="F908" s="1028">
        <v>0.4</v>
      </c>
      <c r="G908" s="1028" t="s">
        <v>1758</v>
      </c>
      <c r="H908" s="1028" t="s">
        <v>314</v>
      </c>
      <c r="I908" s="1028" t="s">
        <v>398</v>
      </c>
      <c r="J908" s="1033">
        <v>3040240904231</v>
      </c>
      <c r="K908" s="1034">
        <v>45562</v>
      </c>
      <c r="L908" s="1034"/>
      <c r="M908" s="1027" t="s">
        <v>321</v>
      </c>
      <c r="N908" s="1034">
        <v>45927</v>
      </c>
      <c r="O908" s="706" t="s">
        <v>12</v>
      </c>
      <c r="P908" s="289"/>
      <c r="Q908" s="288"/>
      <c r="R908" s="288"/>
      <c r="S908" s="288"/>
      <c r="T908" s="288"/>
      <c r="U908" s="132"/>
      <c r="V908" s="175"/>
      <c r="W908" s="174"/>
      <c r="X908" s="173"/>
      <c r="Y908" s="173"/>
    </row>
    <row r="909" spans="1:25" s="3" customFormat="1" ht="30" customHeight="1" x14ac:dyDescent="0.25">
      <c r="A909" s="98">
        <v>64</v>
      </c>
      <c r="B909" s="1028" t="s">
        <v>1759</v>
      </c>
      <c r="C909" s="1028" t="s">
        <v>413</v>
      </c>
      <c r="D909" s="1028" t="s">
        <v>302</v>
      </c>
      <c r="E909" s="1032">
        <v>3.3439999999999998E-3</v>
      </c>
      <c r="F909" s="1028">
        <v>0.23</v>
      </c>
      <c r="G909" s="1028" t="s">
        <v>1760</v>
      </c>
      <c r="H909" s="1028" t="s">
        <v>314</v>
      </c>
      <c r="I909" s="1028" t="s">
        <v>398</v>
      </c>
      <c r="J909" s="1033">
        <v>3040240904243</v>
      </c>
      <c r="K909" s="1034">
        <v>45562</v>
      </c>
      <c r="L909" s="1034"/>
      <c r="M909" s="1027" t="s">
        <v>321</v>
      </c>
      <c r="N909" s="1034">
        <v>45927</v>
      </c>
      <c r="O909" s="706" t="s">
        <v>12</v>
      </c>
      <c r="P909" s="289"/>
      <c r="Q909" s="288"/>
      <c r="R909" s="288"/>
      <c r="S909" s="288"/>
      <c r="T909" s="288"/>
      <c r="U909" s="132"/>
      <c r="V909" s="175"/>
      <c r="W909" s="174"/>
      <c r="X909" s="173"/>
      <c r="Y909" s="173"/>
    </row>
    <row r="910" spans="1:25" s="3" customFormat="1" ht="30" customHeight="1" x14ac:dyDescent="0.25">
      <c r="A910" s="98">
        <v>65</v>
      </c>
      <c r="B910" s="1028" t="s">
        <v>1761</v>
      </c>
      <c r="C910" s="1028" t="s">
        <v>301</v>
      </c>
      <c r="D910" s="1028" t="s">
        <v>301</v>
      </c>
      <c r="E910" s="1032">
        <v>2.0579999999999998E-2</v>
      </c>
      <c r="F910" s="1028">
        <v>0.4</v>
      </c>
      <c r="G910" s="1028" t="s">
        <v>1762</v>
      </c>
      <c r="H910" s="1028" t="s">
        <v>314</v>
      </c>
      <c r="I910" s="1028" t="s">
        <v>398</v>
      </c>
      <c r="J910" s="1033">
        <v>3030240905197</v>
      </c>
      <c r="K910" s="1034">
        <v>45562</v>
      </c>
      <c r="L910" s="1034"/>
      <c r="M910" s="1027" t="s">
        <v>321</v>
      </c>
      <c r="N910" s="1034">
        <v>45927</v>
      </c>
      <c r="O910" s="706" t="s">
        <v>12</v>
      </c>
      <c r="P910" s="289"/>
      <c r="Q910" s="288"/>
      <c r="R910" s="288"/>
      <c r="S910" s="288"/>
      <c r="T910" s="288"/>
      <c r="U910" s="132"/>
      <c r="V910" s="175"/>
      <c r="W910" s="174"/>
      <c r="X910" s="173"/>
      <c r="Y910" s="173"/>
    </row>
    <row r="911" spans="1:25" s="3" customFormat="1" ht="30" customHeight="1" x14ac:dyDescent="0.25">
      <c r="A911" s="98">
        <v>66</v>
      </c>
      <c r="B911" s="1028" t="s">
        <v>1763</v>
      </c>
      <c r="C911" s="1028" t="s">
        <v>618</v>
      </c>
      <c r="D911" s="1028" t="s">
        <v>299</v>
      </c>
      <c r="E911" s="1032">
        <v>0.01</v>
      </c>
      <c r="F911" s="1028">
        <v>0.4</v>
      </c>
      <c r="G911" s="1028" t="s">
        <v>1764</v>
      </c>
      <c r="H911" s="1028" t="s">
        <v>314</v>
      </c>
      <c r="I911" s="1028" t="s">
        <v>398</v>
      </c>
      <c r="J911" s="1033">
        <v>3050240906029</v>
      </c>
      <c r="K911" s="1034">
        <v>45560</v>
      </c>
      <c r="L911" s="1034"/>
      <c r="M911" s="1027" t="s">
        <v>321</v>
      </c>
      <c r="N911" s="1034">
        <v>45925</v>
      </c>
      <c r="O911" s="706" t="s">
        <v>12</v>
      </c>
      <c r="P911" s="289"/>
      <c r="Q911" s="288"/>
      <c r="R911" s="288"/>
      <c r="S911" s="288"/>
      <c r="T911" s="288"/>
      <c r="U911" s="132"/>
      <c r="V911" s="175"/>
      <c r="W911" s="174"/>
      <c r="X911" s="173"/>
      <c r="Y911" s="173"/>
    </row>
    <row r="912" spans="1:25" s="3" customFormat="1" ht="30" customHeight="1" x14ac:dyDescent="0.25">
      <c r="A912" s="98">
        <v>67</v>
      </c>
      <c r="B912" s="1028" t="s">
        <v>1228</v>
      </c>
      <c r="C912" s="1028" t="s">
        <v>828</v>
      </c>
      <c r="D912" s="1028" t="s">
        <v>293</v>
      </c>
      <c r="E912" s="1032">
        <v>0.05</v>
      </c>
      <c r="F912" s="1028">
        <v>0.4</v>
      </c>
      <c r="G912" s="1028" t="s">
        <v>1765</v>
      </c>
      <c r="H912" s="1028" t="s">
        <v>314</v>
      </c>
      <c r="I912" s="1028" t="s">
        <v>398</v>
      </c>
      <c r="J912" s="1033">
        <v>3020240903403</v>
      </c>
      <c r="K912" s="1034">
        <v>45565</v>
      </c>
      <c r="L912" s="1034"/>
      <c r="M912" s="1027" t="s">
        <v>321</v>
      </c>
      <c r="N912" s="1034">
        <v>45930</v>
      </c>
      <c r="O912" s="706" t="s">
        <v>12</v>
      </c>
      <c r="P912" s="289"/>
      <c r="Q912" s="288"/>
      <c r="R912" s="288"/>
      <c r="S912" s="288"/>
      <c r="T912" s="288"/>
      <c r="U912" s="132"/>
      <c r="V912" s="175"/>
      <c r="W912" s="174"/>
      <c r="X912" s="173"/>
      <c r="Y912" s="173"/>
    </row>
    <row r="913" spans="1:25" s="3" customFormat="1" ht="30" customHeight="1" x14ac:dyDescent="0.25">
      <c r="A913" s="98">
        <v>68</v>
      </c>
      <c r="B913" s="1028" t="s">
        <v>1766</v>
      </c>
      <c r="C913" s="1028" t="s">
        <v>448</v>
      </c>
      <c r="D913" s="1028" t="s">
        <v>299</v>
      </c>
      <c r="E913" s="1032">
        <v>6.0000000000000001E-3</v>
      </c>
      <c r="F913" s="1028">
        <v>0.23</v>
      </c>
      <c r="G913" s="1028" t="s">
        <v>1767</v>
      </c>
      <c r="H913" s="1028" t="s">
        <v>314</v>
      </c>
      <c r="I913" s="1028" t="s">
        <v>398</v>
      </c>
      <c r="J913" s="1033">
        <v>3050240805146</v>
      </c>
      <c r="K913" s="1034">
        <v>45537</v>
      </c>
      <c r="L913" s="1034"/>
      <c r="M913" s="1027" t="s">
        <v>321</v>
      </c>
      <c r="N913" s="1034">
        <v>45902</v>
      </c>
      <c r="O913" s="706" t="s">
        <v>12</v>
      </c>
      <c r="P913" s="289"/>
      <c r="Q913" s="288"/>
      <c r="R913" s="288"/>
      <c r="S913" s="288"/>
      <c r="T913" s="288"/>
      <c r="U913" s="132"/>
      <c r="V913" s="175"/>
      <c r="W913" s="174"/>
      <c r="X913" s="173"/>
      <c r="Y913" s="173"/>
    </row>
    <row r="914" spans="1:25" s="3" customFormat="1" ht="30" customHeight="1" x14ac:dyDescent="0.25">
      <c r="A914" s="98">
        <v>69</v>
      </c>
      <c r="B914" s="1025" t="s">
        <v>1768</v>
      </c>
      <c r="C914" s="1025" t="s">
        <v>416</v>
      </c>
      <c r="D914" s="1025" t="s">
        <v>190</v>
      </c>
      <c r="E914" s="707">
        <v>8.0000000000000002E-3</v>
      </c>
      <c r="F914" s="1025">
        <v>0.23</v>
      </c>
      <c r="G914" s="1025" t="s">
        <v>1769</v>
      </c>
      <c r="H914" s="1025" t="s">
        <v>314</v>
      </c>
      <c r="I914" s="1028" t="s">
        <v>398</v>
      </c>
      <c r="J914" s="1033">
        <v>3040240904380</v>
      </c>
      <c r="K914" s="1027">
        <v>45573</v>
      </c>
      <c r="L914" s="1034"/>
      <c r="M914" s="1027" t="s">
        <v>321</v>
      </c>
      <c r="N914" s="1027">
        <f>L914+365</f>
        <v>365</v>
      </c>
      <c r="O914" s="706" t="s">
        <v>12</v>
      </c>
      <c r="P914" s="289"/>
      <c r="Q914" s="288"/>
      <c r="R914" s="288"/>
      <c r="S914" s="288"/>
      <c r="T914" s="288"/>
      <c r="U914" s="132"/>
      <c r="V914" s="175"/>
      <c r="W914" s="174"/>
      <c r="X914" s="173"/>
      <c r="Y914" s="173"/>
    </row>
    <row r="915" spans="1:25" s="3" customFormat="1" ht="30" customHeight="1" x14ac:dyDescent="0.25">
      <c r="A915" s="98">
        <v>70</v>
      </c>
      <c r="B915" s="1029" t="s">
        <v>1770</v>
      </c>
      <c r="C915" s="1029" t="s">
        <v>299</v>
      </c>
      <c r="D915" s="1029" t="s">
        <v>262</v>
      </c>
      <c r="E915" s="707">
        <v>6.0199999999999993E-3</v>
      </c>
      <c r="F915" s="1029">
        <v>0.4</v>
      </c>
      <c r="G915" s="1029" t="s">
        <v>1771</v>
      </c>
      <c r="H915" s="1029" t="s">
        <v>314</v>
      </c>
      <c r="I915" s="1028" t="s">
        <v>398</v>
      </c>
      <c r="J915" s="1033">
        <v>3050240906210</v>
      </c>
      <c r="K915" s="1031">
        <v>45569</v>
      </c>
      <c r="L915" s="1034"/>
      <c r="M915" s="1027" t="s">
        <v>321</v>
      </c>
      <c r="N915" s="1027">
        <f t="shared" ref="N915:N927" si="13">L915+365</f>
        <v>365</v>
      </c>
      <c r="O915" s="706" t="s">
        <v>12</v>
      </c>
      <c r="P915" s="289"/>
      <c r="Q915" s="288"/>
      <c r="R915" s="288"/>
      <c r="S915" s="288"/>
      <c r="T915" s="288"/>
      <c r="U915" s="132"/>
      <c r="V915" s="175"/>
      <c r="W915" s="174"/>
      <c r="X915" s="173"/>
      <c r="Y915" s="173"/>
    </row>
    <row r="916" spans="1:25" s="3" customFormat="1" ht="30" customHeight="1" x14ac:dyDescent="0.25">
      <c r="A916" s="98">
        <v>71</v>
      </c>
      <c r="B916" s="1029" t="s">
        <v>1772</v>
      </c>
      <c r="C916" s="1029" t="s">
        <v>301</v>
      </c>
      <c r="D916" s="1029" t="s">
        <v>171</v>
      </c>
      <c r="E916" s="707">
        <v>0.2</v>
      </c>
      <c r="F916" s="1029">
        <v>6</v>
      </c>
      <c r="G916" s="1029" t="s">
        <v>1773</v>
      </c>
      <c r="H916" s="1029" t="s">
        <v>314</v>
      </c>
      <c r="I916" s="1028" t="s">
        <v>398</v>
      </c>
      <c r="J916" s="1033">
        <v>3030240905342</v>
      </c>
      <c r="K916" s="1031">
        <v>45568</v>
      </c>
      <c r="L916" s="1034"/>
      <c r="M916" s="1027" t="s">
        <v>321</v>
      </c>
      <c r="N916" s="1027">
        <f t="shared" si="13"/>
        <v>365</v>
      </c>
      <c r="O916" s="706" t="s">
        <v>12</v>
      </c>
      <c r="P916" s="289"/>
      <c r="Q916" s="288"/>
      <c r="R916" s="288"/>
      <c r="S916" s="288"/>
      <c r="T916" s="288"/>
      <c r="U916" s="132"/>
      <c r="V916" s="175"/>
      <c r="W916" s="174"/>
      <c r="X916" s="173"/>
      <c r="Y916" s="173"/>
    </row>
    <row r="917" spans="1:25" s="3" customFormat="1" ht="30" customHeight="1" x14ac:dyDescent="0.25">
      <c r="A917" s="98">
        <v>72</v>
      </c>
      <c r="B917" s="1025" t="s">
        <v>1774</v>
      </c>
      <c r="C917" s="1025" t="s">
        <v>1775</v>
      </c>
      <c r="D917" s="1025" t="s">
        <v>13</v>
      </c>
      <c r="E917" s="707">
        <v>2.9159999999999999</v>
      </c>
      <c r="F917" s="1025">
        <v>20</v>
      </c>
      <c r="G917" s="1025" t="s">
        <v>1776</v>
      </c>
      <c r="H917" s="1025" t="s">
        <v>1777</v>
      </c>
      <c r="I917" s="1028" t="s">
        <v>398</v>
      </c>
      <c r="J917" s="1033">
        <v>3020241003505</v>
      </c>
      <c r="K917" s="1027">
        <v>45566</v>
      </c>
      <c r="L917" s="1034"/>
      <c r="M917" s="1027" t="s">
        <v>321</v>
      </c>
      <c r="N917" s="1027">
        <f t="shared" si="13"/>
        <v>365</v>
      </c>
      <c r="O917" s="706" t="s">
        <v>12</v>
      </c>
      <c r="P917" s="289"/>
      <c r="Q917" s="288"/>
      <c r="R917" s="288"/>
      <c r="S917" s="288"/>
      <c r="T917" s="288"/>
      <c r="U917" s="132"/>
      <c r="V917" s="175"/>
      <c r="W917" s="174"/>
      <c r="X917" s="173"/>
      <c r="Y917" s="173"/>
    </row>
    <row r="918" spans="1:25" s="3" customFormat="1" ht="30" customHeight="1" x14ac:dyDescent="0.25">
      <c r="A918" s="98">
        <v>73</v>
      </c>
      <c r="B918" s="1029" t="s">
        <v>1778</v>
      </c>
      <c r="C918" s="1029" t="s">
        <v>1779</v>
      </c>
      <c r="D918" s="1029" t="s">
        <v>289</v>
      </c>
      <c r="E918" s="707">
        <v>1.7999999999999999E-2</v>
      </c>
      <c r="F918" s="1029">
        <v>0.4</v>
      </c>
      <c r="G918" s="1029" t="s">
        <v>1780</v>
      </c>
      <c r="H918" s="1029" t="s">
        <v>314</v>
      </c>
      <c r="I918" s="1028" t="s">
        <v>398</v>
      </c>
      <c r="J918" s="1033">
        <v>3060241007997</v>
      </c>
      <c r="K918" s="1031">
        <v>45577</v>
      </c>
      <c r="L918" s="1034"/>
      <c r="M918" s="1027" t="s">
        <v>321</v>
      </c>
      <c r="N918" s="1027">
        <f t="shared" si="13"/>
        <v>365</v>
      </c>
      <c r="O918" s="706" t="s">
        <v>12</v>
      </c>
      <c r="P918" s="289"/>
      <c r="Q918" s="288"/>
      <c r="R918" s="288"/>
      <c r="S918" s="288"/>
      <c r="T918" s="288"/>
      <c r="U918" s="132"/>
      <c r="V918" s="175"/>
      <c r="W918" s="174"/>
      <c r="X918" s="173"/>
      <c r="Y918" s="173"/>
    </row>
    <row r="919" spans="1:25" s="3" customFormat="1" ht="30" customHeight="1" x14ac:dyDescent="0.25">
      <c r="A919" s="98">
        <v>74</v>
      </c>
      <c r="B919" s="1025" t="s">
        <v>1781</v>
      </c>
      <c r="C919" s="1025" t="s">
        <v>613</v>
      </c>
      <c r="D919" s="1025" t="s">
        <v>262</v>
      </c>
      <c r="E919" s="707">
        <v>6.0000000000000001E-3</v>
      </c>
      <c r="F919" s="1025">
        <v>0.23</v>
      </c>
      <c r="G919" s="1025" t="s">
        <v>1782</v>
      </c>
      <c r="H919" s="1025" t="s">
        <v>314</v>
      </c>
      <c r="I919" s="1028" t="s">
        <v>398</v>
      </c>
      <c r="J919" s="1033">
        <v>3050241006345</v>
      </c>
      <c r="K919" s="1027">
        <v>45572</v>
      </c>
      <c r="L919" s="1034"/>
      <c r="M919" s="1027" t="s">
        <v>321</v>
      </c>
      <c r="N919" s="1027">
        <f t="shared" si="13"/>
        <v>365</v>
      </c>
      <c r="O919" s="706" t="s">
        <v>12</v>
      </c>
      <c r="P919" s="289"/>
      <c r="Q919" s="288"/>
      <c r="R919" s="288"/>
      <c r="S919" s="288"/>
      <c r="T919" s="288"/>
      <c r="U919" s="132"/>
      <c r="V919" s="175"/>
      <c r="W919" s="174"/>
      <c r="X919" s="173"/>
      <c r="Y919" s="173"/>
    </row>
    <row r="920" spans="1:25" s="3" customFormat="1" ht="30" customHeight="1" x14ac:dyDescent="0.25">
      <c r="A920" s="98">
        <v>75</v>
      </c>
      <c r="B920" s="1029" t="s">
        <v>1783</v>
      </c>
      <c r="C920" s="1029" t="s">
        <v>448</v>
      </c>
      <c r="D920" s="1029" t="s">
        <v>190</v>
      </c>
      <c r="E920" s="707">
        <v>7.7000000000000002E-3</v>
      </c>
      <c r="F920" s="1029">
        <v>0.23</v>
      </c>
      <c r="G920" s="1029" t="s">
        <v>1717</v>
      </c>
      <c r="H920" s="1029" t="s">
        <v>314</v>
      </c>
      <c r="I920" s="1028" t="s">
        <v>398</v>
      </c>
      <c r="J920" s="1033">
        <v>3040241004540</v>
      </c>
      <c r="K920" s="1031">
        <v>45582</v>
      </c>
      <c r="L920" s="1034"/>
      <c r="M920" s="1027" t="s">
        <v>321</v>
      </c>
      <c r="N920" s="1027">
        <f t="shared" si="13"/>
        <v>365</v>
      </c>
      <c r="O920" s="706" t="s">
        <v>12</v>
      </c>
      <c r="P920" s="289"/>
      <c r="Q920" s="288"/>
      <c r="R920" s="288"/>
      <c r="S920" s="288"/>
      <c r="T920" s="288"/>
      <c r="U920" s="132"/>
      <c r="V920" s="175"/>
      <c r="W920" s="174"/>
      <c r="X920" s="173"/>
      <c r="Y920" s="173"/>
    </row>
    <row r="921" spans="1:25" s="3" customFormat="1" ht="30" customHeight="1" x14ac:dyDescent="0.25">
      <c r="A921" s="98">
        <v>76</v>
      </c>
      <c r="B921" s="1029" t="s">
        <v>1784</v>
      </c>
      <c r="C921" s="1029" t="s">
        <v>613</v>
      </c>
      <c r="D921" s="1029" t="s">
        <v>262</v>
      </c>
      <c r="E921" s="707">
        <v>6.0000000000000001E-3</v>
      </c>
      <c r="F921" s="1029">
        <v>0.23</v>
      </c>
      <c r="G921" s="1029" t="s">
        <v>1785</v>
      </c>
      <c r="H921" s="1029" t="s">
        <v>314</v>
      </c>
      <c r="I921" s="1028" t="s">
        <v>398</v>
      </c>
      <c r="J921" s="1033">
        <v>3050241006385</v>
      </c>
      <c r="K921" s="1031">
        <v>45572</v>
      </c>
      <c r="L921" s="1034"/>
      <c r="M921" s="1027" t="s">
        <v>321</v>
      </c>
      <c r="N921" s="1027">
        <f t="shared" si="13"/>
        <v>365</v>
      </c>
      <c r="O921" s="706" t="s">
        <v>12</v>
      </c>
      <c r="P921" s="289"/>
      <c r="Q921" s="288"/>
      <c r="R921" s="288"/>
      <c r="S921" s="288"/>
      <c r="T921" s="288"/>
      <c r="U921" s="132"/>
      <c r="V921" s="175"/>
      <c r="W921" s="174"/>
      <c r="X921" s="173"/>
      <c r="Y921" s="173"/>
    </row>
    <row r="922" spans="1:25" s="3" customFormat="1" ht="30" customHeight="1" x14ac:dyDescent="0.25">
      <c r="A922" s="98">
        <v>77</v>
      </c>
      <c r="B922" s="1025" t="s">
        <v>1786</v>
      </c>
      <c r="C922" s="1025" t="s">
        <v>416</v>
      </c>
      <c r="D922" s="1025" t="s">
        <v>190</v>
      </c>
      <c r="E922" s="707">
        <v>0.02</v>
      </c>
      <c r="F922" s="1025">
        <v>0.4</v>
      </c>
      <c r="G922" s="1025" t="s">
        <v>1077</v>
      </c>
      <c r="H922" s="1025" t="s">
        <v>314</v>
      </c>
      <c r="I922" s="1028" t="s">
        <v>398</v>
      </c>
      <c r="J922" s="1033">
        <v>3040241004549</v>
      </c>
      <c r="K922" s="1027">
        <v>45580</v>
      </c>
      <c r="L922" s="1034"/>
      <c r="M922" s="1027" t="s">
        <v>321</v>
      </c>
      <c r="N922" s="1027">
        <f t="shared" si="13"/>
        <v>365</v>
      </c>
      <c r="O922" s="706" t="s">
        <v>12</v>
      </c>
      <c r="P922" s="289"/>
      <c r="Q922" s="288"/>
      <c r="R922" s="288"/>
      <c r="S922" s="288"/>
      <c r="T922" s="288"/>
      <c r="U922" s="132"/>
      <c r="V922" s="175"/>
      <c r="W922" s="174"/>
      <c r="X922" s="173"/>
      <c r="Y922" s="173"/>
    </row>
    <row r="923" spans="1:25" s="3" customFormat="1" ht="30" customHeight="1" x14ac:dyDescent="0.25">
      <c r="A923" s="98">
        <v>78</v>
      </c>
      <c r="B923" s="1025" t="s">
        <v>1787</v>
      </c>
      <c r="C923" s="1025" t="s">
        <v>1705</v>
      </c>
      <c r="D923" s="1025" t="s">
        <v>190</v>
      </c>
      <c r="E923" s="707">
        <v>0.01</v>
      </c>
      <c r="F923" s="1025">
        <v>0.4</v>
      </c>
      <c r="G923" s="1025" t="s">
        <v>1788</v>
      </c>
      <c r="H923" s="1025" t="s">
        <v>314</v>
      </c>
      <c r="I923" s="1028" t="s">
        <v>398</v>
      </c>
      <c r="J923" s="1033">
        <v>3040241004560</v>
      </c>
      <c r="K923" s="1027">
        <v>45581</v>
      </c>
      <c r="L923" s="1034"/>
      <c r="M923" s="1027" t="s">
        <v>321</v>
      </c>
      <c r="N923" s="1027">
        <f t="shared" si="13"/>
        <v>365</v>
      </c>
      <c r="O923" s="706" t="s">
        <v>12</v>
      </c>
      <c r="P923" s="289"/>
      <c r="Q923" s="288"/>
      <c r="R923" s="288"/>
      <c r="S923" s="288"/>
      <c r="T923" s="288"/>
      <c r="U923" s="132"/>
      <c r="V923" s="175"/>
      <c r="W923" s="174"/>
      <c r="X923" s="173"/>
      <c r="Y923" s="173"/>
    </row>
    <row r="924" spans="1:25" s="3" customFormat="1" ht="30" customHeight="1" x14ac:dyDescent="0.25">
      <c r="A924" s="98">
        <v>79</v>
      </c>
      <c r="B924" s="1029" t="s">
        <v>1789</v>
      </c>
      <c r="C924" s="1029" t="s">
        <v>960</v>
      </c>
      <c r="D924" s="1029" t="s">
        <v>190</v>
      </c>
      <c r="E924" s="707">
        <v>8.0000000000000002E-3</v>
      </c>
      <c r="F924" s="1029">
        <v>0.23</v>
      </c>
      <c r="G924" s="1029" t="s">
        <v>1790</v>
      </c>
      <c r="H924" s="1029" t="s">
        <v>314</v>
      </c>
      <c r="I924" s="1028" t="s">
        <v>398</v>
      </c>
      <c r="J924" s="1033">
        <v>3040241004558</v>
      </c>
      <c r="K924" s="1031">
        <v>45575</v>
      </c>
      <c r="L924" s="1034"/>
      <c r="M924" s="1027" t="s">
        <v>321</v>
      </c>
      <c r="N924" s="1027">
        <f t="shared" si="13"/>
        <v>365</v>
      </c>
      <c r="O924" s="706" t="s">
        <v>12</v>
      </c>
      <c r="P924" s="289"/>
      <c r="Q924" s="288"/>
      <c r="R924" s="288"/>
      <c r="S924" s="288"/>
      <c r="T924" s="288"/>
      <c r="U924" s="132"/>
      <c r="V924" s="175"/>
      <c r="W924" s="174"/>
      <c r="X924" s="173"/>
      <c r="Y924" s="173"/>
    </row>
    <row r="925" spans="1:25" s="3" customFormat="1" ht="30" customHeight="1" x14ac:dyDescent="0.25">
      <c r="A925" s="98">
        <v>80</v>
      </c>
      <c r="B925" s="1025" t="s">
        <v>1791</v>
      </c>
      <c r="C925" s="1025" t="s">
        <v>1792</v>
      </c>
      <c r="D925" s="1025" t="s">
        <v>262</v>
      </c>
      <c r="E925" s="707">
        <v>8.0000000000000002E-3</v>
      </c>
      <c r="F925" s="1025">
        <v>0.23</v>
      </c>
      <c r="G925" s="1025" t="s">
        <v>1793</v>
      </c>
      <c r="H925" s="1025" t="s">
        <v>314</v>
      </c>
      <c r="I925" s="1028" t="s">
        <v>398</v>
      </c>
      <c r="J925" s="1033">
        <v>3050241006419</v>
      </c>
      <c r="K925" s="1027">
        <v>45576</v>
      </c>
      <c r="L925" s="1034"/>
      <c r="M925" s="1027" t="s">
        <v>321</v>
      </c>
      <c r="N925" s="1027">
        <f t="shared" si="13"/>
        <v>365</v>
      </c>
      <c r="O925" s="706" t="s">
        <v>12</v>
      </c>
      <c r="P925" s="289"/>
      <c r="Q925" s="288"/>
      <c r="R925" s="288"/>
      <c r="S925" s="288"/>
      <c r="T925" s="288"/>
      <c r="U925" s="132"/>
      <c r="V925" s="175"/>
      <c r="W925" s="174"/>
      <c r="X925" s="173"/>
      <c r="Y925" s="173"/>
    </row>
    <row r="926" spans="1:25" s="3" customFormat="1" ht="30" customHeight="1" x14ac:dyDescent="0.25">
      <c r="A926" s="98">
        <v>81</v>
      </c>
      <c r="B926" s="1025" t="s">
        <v>1794</v>
      </c>
      <c r="C926" s="1025" t="s">
        <v>958</v>
      </c>
      <c r="D926" s="1025" t="s">
        <v>190</v>
      </c>
      <c r="E926" s="707">
        <v>0.11</v>
      </c>
      <c r="F926" s="1029">
        <v>20</v>
      </c>
      <c r="G926" s="1029" t="s">
        <v>1795</v>
      </c>
      <c r="H926" s="1025" t="s">
        <v>320</v>
      </c>
      <c r="I926" s="1028" t="s">
        <v>398</v>
      </c>
      <c r="J926" s="1033">
        <v>3040241004587</v>
      </c>
      <c r="K926" s="1027">
        <v>45582</v>
      </c>
      <c r="L926" s="1034"/>
      <c r="M926" s="1027" t="s">
        <v>321</v>
      </c>
      <c r="N926" s="1027">
        <f t="shared" si="13"/>
        <v>365</v>
      </c>
      <c r="O926" s="706" t="s">
        <v>12</v>
      </c>
      <c r="P926" s="289"/>
      <c r="Q926" s="288"/>
      <c r="R926" s="288"/>
      <c r="S926" s="288"/>
      <c r="T926" s="288"/>
      <c r="U926" s="132"/>
      <c r="V926" s="175"/>
      <c r="W926" s="174"/>
      <c r="X926" s="173"/>
      <c r="Y926" s="173"/>
    </row>
    <row r="927" spans="1:25" s="3" customFormat="1" ht="30" customHeight="1" x14ac:dyDescent="0.25">
      <c r="A927" s="98">
        <v>82</v>
      </c>
      <c r="B927" s="1029" t="s">
        <v>1796</v>
      </c>
      <c r="C927" s="1029" t="s">
        <v>665</v>
      </c>
      <c r="D927" s="1029" t="s">
        <v>13</v>
      </c>
      <c r="E927" s="707">
        <v>1.4999999999999999E-2</v>
      </c>
      <c r="F927" s="1025">
        <v>0.4</v>
      </c>
      <c r="G927" s="1025" t="s">
        <v>1797</v>
      </c>
      <c r="H927" s="1029" t="s">
        <v>314</v>
      </c>
      <c r="I927" s="1028" t="s">
        <v>398</v>
      </c>
      <c r="J927" s="1033">
        <v>3020241003583</v>
      </c>
      <c r="K927" s="1031">
        <v>45593</v>
      </c>
      <c r="L927" s="1034"/>
      <c r="M927" s="1027" t="s">
        <v>321</v>
      </c>
      <c r="N927" s="1027">
        <f t="shared" si="13"/>
        <v>365</v>
      </c>
      <c r="O927" s="706" t="s">
        <v>12</v>
      </c>
      <c r="P927" s="289"/>
      <c r="Q927" s="288"/>
      <c r="R927" s="288"/>
      <c r="S927" s="288"/>
      <c r="T927" s="288"/>
      <c r="U927" s="132"/>
      <c r="V927" s="175"/>
      <c r="W927" s="174"/>
      <c r="X927" s="173"/>
      <c r="Y927" s="173"/>
    </row>
    <row r="928" spans="1:25" s="3" customFormat="1" ht="30" customHeight="1" x14ac:dyDescent="0.25">
      <c r="A928" s="98">
        <v>83</v>
      </c>
      <c r="B928" s="1025" t="s">
        <v>1798</v>
      </c>
      <c r="C928" s="1025" t="s">
        <v>954</v>
      </c>
      <c r="D928" s="1025" t="s">
        <v>262</v>
      </c>
      <c r="E928" s="707">
        <v>6.0000000000000001E-3</v>
      </c>
      <c r="F928" s="1029">
        <v>0.23</v>
      </c>
      <c r="G928" s="1029" t="s">
        <v>1799</v>
      </c>
      <c r="H928" s="1025" t="s">
        <v>314</v>
      </c>
      <c r="I928" s="1028" t="s">
        <v>398</v>
      </c>
      <c r="J928" s="1033">
        <v>3050241006455</v>
      </c>
      <c r="K928" s="1027">
        <v>45587</v>
      </c>
      <c r="L928" s="1034"/>
      <c r="M928" s="1027" t="s">
        <v>321</v>
      </c>
      <c r="N928" s="1027">
        <f t="shared" ref="N928:N940" si="14">L928+365</f>
        <v>365</v>
      </c>
      <c r="O928" s="706" t="s">
        <v>12</v>
      </c>
      <c r="P928" s="289"/>
      <c r="Q928" s="288"/>
      <c r="R928" s="288"/>
      <c r="S928" s="288"/>
      <c r="T928" s="288"/>
      <c r="U928" s="132"/>
      <c r="V928" s="175"/>
      <c r="W928" s="174"/>
      <c r="X928" s="173"/>
      <c r="Y928" s="173"/>
    </row>
    <row r="929" spans="1:25" s="3" customFormat="1" ht="30" customHeight="1" x14ac:dyDescent="0.25">
      <c r="A929" s="98">
        <v>84</v>
      </c>
      <c r="B929" s="1025" t="s">
        <v>1801</v>
      </c>
      <c r="C929" s="1025" t="s">
        <v>1802</v>
      </c>
      <c r="D929" s="1025" t="s">
        <v>190</v>
      </c>
      <c r="E929" s="707">
        <v>9.24</v>
      </c>
      <c r="F929" s="1025">
        <v>20</v>
      </c>
      <c r="G929" s="1025" t="s">
        <v>1803</v>
      </c>
      <c r="H929" s="1025" t="s">
        <v>1777</v>
      </c>
      <c r="I929" s="1028" t="s">
        <v>398</v>
      </c>
      <c r="J929" s="1033">
        <v>3040241004616</v>
      </c>
      <c r="K929" s="1027">
        <v>45580</v>
      </c>
      <c r="L929" s="1034"/>
      <c r="M929" s="1027" t="s">
        <v>321</v>
      </c>
      <c r="N929" s="1027">
        <f t="shared" si="14"/>
        <v>365</v>
      </c>
      <c r="O929" s="706" t="s">
        <v>12</v>
      </c>
      <c r="P929" s="289"/>
      <c r="Q929" s="288"/>
      <c r="R929" s="288"/>
      <c r="S929" s="288"/>
      <c r="T929" s="288"/>
      <c r="U929" s="132"/>
      <c r="V929" s="175"/>
      <c r="W929" s="174"/>
      <c r="X929" s="173"/>
      <c r="Y929" s="173"/>
    </row>
    <row r="930" spans="1:25" s="3" customFormat="1" ht="30" customHeight="1" x14ac:dyDescent="0.25">
      <c r="A930" s="98">
        <v>85</v>
      </c>
      <c r="B930" s="1025" t="s">
        <v>1804</v>
      </c>
      <c r="C930" s="1025" t="s">
        <v>416</v>
      </c>
      <c r="D930" s="1025" t="s">
        <v>190</v>
      </c>
      <c r="E930" s="707">
        <v>8.0000000000000002E-3</v>
      </c>
      <c r="F930" s="1025">
        <v>0.23</v>
      </c>
      <c r="G930" s="1025" t="s">
        <v>1805</v>
      </c>
      <c r="H930" s="1025" t="s">
        <v>314</v>
      </c>
      <c r="I930" s="1028" t="s">
        <v>398</v>
      </c>
      <c r="J930" s="1033">
        <v>3040241004634</v>
      </c>
      <c r="K930" s="1027">
        <v>45581</v>
      </c>
      <c r="L930" s="1034"/>
      <c r="M930" s="1027" t="s">
        <v>321</v>
      </c>
      <c r="N930" s="1027">
        <f t="shared" si="14"/>
        <v>365</v>
      </c>
      <c r="O930" s="706" t="s">
        <v>12</v>
      </c>
      <c r="P930" s="289"/>
      <c r="Q930" s="288"/>
      <c r="R930" s="288"/>
      <c r="S930" s="288"/>
      <c r="T930" s="288"/>
      <c r="U930" s="132"/>
      <c r="V930" s="175"/>
      <c r="W930" s="174"/>
      <c r="X930" s="173"/>
      <c r="Y930" s="173"/>
    </row>
    <row r="931" spans="1:25" s="3" customFormat="1" ht="30" customHeight="1" x14ac:dyDescent="0.25">
      <c r="A931" s="98">
        <v>86</v>
      </c>
      <c r="B931" s="1029" t="s">
        <v>1806</v>
      </c>
      <c r="C931" s="1029" t="s">
        <v>416</v>
      </c>
      <c r="D931" s="1029" t="s">
        <v>190</v>
      </c>
      <c r="E931" s="707">
        <v>7.5599999999999999E-3</v>
      </c>
      <c r="F931" s="1029">
        <v>0.4</v>
      </c>
      <c r="G931" s="1029" t="s">
        <v>1807</v>
      </c>
      <c r="H931" s="1029" t="s">
        <v>314</v>
      </c>
      <c r="I931" s="1028" t="s">
        <v>398</v>
      </c>
      <c r="J931" s="1033">
        <v>3040241004642</v>
      </c>
      <c r="K931" s="1031">
        <v>45586</v>
      </c>
      <c r="L931" s="1034"/>
      <c r="M931" s="1027" t="s">
        <v>321</v>
      </c>
      <c r="N931" s="1027">
        <f t="shared" si="14"/>
        <v>365</v>
      </c>
      <c r="O931" s="706" t="s">
        <v>12</v>
      </c>
      <c r="P931" s="289"/>
      <c r="Q931" s="288"/>
      <c r="R931" s="288"/>
      <c r="S931" s="288"/>
      <c r="T931" s="288"/>
      <c r="U931" s="132"/>
      <c r="V931" s="175"/>
      <c r="W931" s="174"/>
      <c r="X931" s="173"/>
      <c r="Y931" s="173"/>
    </row>
    <row r="932" spans="1:25" s="3" customFormat="1" ht="30" customHeight="1" x14ac:dyDescent="0.25">
      <c r="A932" s="98">
        <v>87</v>
      </c>
      <c r="B932" s="1025" t="s">
        <v>1808</v>
      </c>
      <c r="C932" s="1025" t="s">
        <v>1721</v>
      </c>
      <c r="D932" s="1025" t="s">
        <v>190</v>
      </c>
      <c r="E932" s="707">
        <v>0.02</v>
      </c>
      <c r="F932" s="1025">
        <v>0.4</v>
      </c>
      <c r="G932" s="1025" t="s">
        <v>1809</v>
      </c>
      <c r="H932" s="1025" t="s">
        <v>314</v>
      </c>
      <c r="I932" s="1028" t="s">
        <v>398</v>
      </c>
      <c r="J932" s="1033">
        <v>3040241004651</v>
      </c>
      <c r="K932" s="1027">
        <v>45582</v>
      </c>
      <c r="L932" s="1034"/>
      <c r="M932" s="1027" t="s">
        <v>321</v>
      </c>
      <c r="N932" s="1027">
        <f t="shared" si="14"/>
        <v>365</v>
      </c>
      <c r="O932" s="706" t="s">
        <v>12</v>
      </c>
      <c r="P932" s="289"/>
      <c r="Q932" s="288"/>
      <c r="R932" s="288"/>
      <c r="S932" s="288"/>
      <c r="T932" s="288"/>
      <c r="U932" s="132"/>
      <c r="V932" s="175"/>
      <c r="W932" s="174"/>
      <c r="X932" s="173"/>
      <c r="Y932" s="173"/>
    </row>
    <row r="933" spans="1:25" s="3" customFormat="1" ht="30" customHeight="1" x14ac:dyDescent="0.25">
      <c r="A933" s="98">
        <v>88</v>
      </c>
      <c r="B933" s="1025" t="s">
        <v>1810</v>
      </c>
      <c r="C933" s="1025" t="s">
        <v>1811</v>
      </c>
      <c r="D933" s="1025" t="s">
        <v>15</v>
      </c>
      <c r="E933" s="707">
        <v>3.7</v>
      </c>
      <c r="F933" s="1025">
        <v>20</v>
      </c>
      <c r="G933" s="1025" t="s">
        <v>1812</v>
      </c>
      <c r="H933" s="1025" t="s">
        <v>1777</v>
      </c>
      <c r="I933" s="1028" t="s">
        <v>398</v>
      </c>
      <c r="J933" s="1033">
        <v>3010241010620</v>
      </c>
      <c r="K933" s="1027">
        <v>45581</v>
      </c>
      <c r="L933" s="1034"/>
      <c r="M933" s="1027" t="s">
        <v>321</v>
      </c>
      <c r="N933" s="1027">
        <f t="shared" si="14"/>
        <v>365</v>
      </c>
      <c r="O933" s="706" t="s">
        <v>12</v>
      </c>
      <c r="P933" s="289"/>
      <c r="Q933" s="288"/>
      <c r="R933" s="288"/>
      <c r="S933" s="288"/>
      <c r="T933" s="288"/>
      <c r="U933" s="132"/>
      <c r="V933" s="175"/>
      <c r="W933" s="174"/>
      <c r="X933" s="173"/>
      <c r="Y933" s="173"/>
    </row>
    <row r="934" spans="1:25" s="3" customFormat="1" ht="30" customHeight="1" x14ac:dyDescent="0.25">
      <c r="A934" s="98">
        <v>89</v>
      </c>
      <c r="B934" s="1029" t="s">
        <v>1813</v>
      </c>
      <c r="C934" s="1029" t="s">
        <v>414</v>
      </c>
      <c r="D934" s="1029" t="s">
        <v>15</v>
      </c>
      <c r="E934" s="707">
        <v>1.129E-2</v>
      </c>
      <c r="F934" s="1025">
        <v>0.23</v>
      </c>
      <c r="G934" s="1025" t="s">
        <v>1814</v>
      </c>
      <c r="H934" s="1029" t="s">
        <v>314</v>
      </c>
      <c r="I934" s="1028" t="s">
        <v>398</v>
      </c>
      <c r="J934" s="1033">
        <v>3010240403627</v>
      </c>
      <c r="K934" s="1031">
        <v>45581</v>
      </c>
      <c r="L934" s="1034"/>
      <c r="M934" s="1027" t="s">
        <v>321</v>
      </c>
      <c r="N934" s="1027">
        <f t="shared" si="14"/>
        <v>365</v>
      </c>
      <c r="O934" s="706" t="s">
        <v>12</v>
      </c>
      <c r="P934" s="289"/>
      <c r="Q934" s="288"/>
      <c r="R934" s="288"/>
      <c r="S934" s="288"/>
      <c r="T934" s="288"/>
      <c r="U934" s="132"/>
      <c r="V934" s="175"/>
      <c r="W934" s="174"/>
      <c r="X934" s="173"/>
      <c r="Y934" s="173"/>
    </row>
    <row r="935" spans="1:25" s="3" customFormat="1" ht="30" customHeight="1" x14ac:dyDescent="0.25">
      <c r="A935" s="98">
        <v>90</v>
      </c>
      <c r="B935" s="1025" t="s">
        <v>1815</v>
      </c>
      <c r="C935" s="1025" t="s">
        <v>613</v>
      </c>
      <c r="D935" s="1025" t="s">
        <v>262</v>
      </c>
      <c r="E935" s="707">
        <v>1.495E-2</v>
      </c>
      <c r="F935" s="1029">
        <v>0.4</v>
      </c>
      <c r="G935" s="1029" t="s">
        <v>1816</v>
      </c>
      <c r="H935" s="1025" t="s">
        <v>314</v>
      </c>
      <c r="I935" s="1028" t="s">
        <v>398</v>
      </c>
      <c r="J935" s="1033">
        <v>3050240402138</v>
      </c>
      <c r="K935" s="1027">
        <v>45569</v>
      </c>
      <c r="L935" s="1034"/>
      <c r="M935" s="1027" t="s">
        <v>321</v>
      </c>
      <c r="N935" s="1027">
        <f t="shared" si="14"/>
        <v>365</v>
      </c>
      <c r="O935" s="706" t="s">
        <v>12</v>
      </c>
      <c r="P935" s="289"/>
      <c r="Q935" s="288"/>
      <c r="R935" s="288"/>
      <c r="S935" s="288"/>
      <c r="T935" s="288"/>
      <c r="U935" s="132"/>
      <c r="V935" s="175"/>
      <c r="W935" s="174"/>
      <c r="X935" s="173"/>
      <c r="Y935" s="173"/>
    </row>
    <row r="936" spans="1:25" s="3" customFormat="1" ht="30" customHeight="1" x14ac:dyDescent="0.25">
      <c r="A936" s="98">
        <v>91</v>
      </c>
      <c r="B936" s="1025" t="s">
        <v>1817</v>
      </c>
      <c r="C936" s="1025" t="s">
        <v>1079</v>
      </c>
      <c r="D936" s="1025" t="s">
        <v>289</v>
      </c>
      <c r="E936" s="707">
        <v>6.0000000000000001E-3</v>
      </c>
      <c r="F936" s="1029">
        <v>0.23</v>
      </c>
      <c r="G936" s="1029" t="s">
        <v>1818</v>
      </c>
      <c r="H936" s="1025" t="s">
        <v>314</v>
      </c>
      <c r="I936" s="1028" t="s">
        <v>398</v>
      </c>
      <c r="J936" s="1033">
        <v>3060240504412</v>
      </c>
      <c r="K936" s="1027">
        <v>45576</v>
      </c>
      <c r="L936" s="1034"/>
      <c r="M936" s="1027" t="s">
        <v>321</v>
      </c>
      <c r="N936" s="1027">
        <f t="shared" si="14"/>
        <v>365</v>
      </c>
      <c r="O936" s="706" t="s">
        <v>12</v>
      </c>
      <c r="P936" s="289"/>
      <c r="Q936" s="288"/>
      <c r="R936" s="288"/>
      <c r="S936" s="288"/>
      <c r="T936" s="288"/>
      <c r="U936" s="132"/>
      <c r="V936" s="175"/>
      <c r="W936" s="174"/>
      <c r="X936" s="173"/>
      <c r="Y936" s="173"/>
    </row>
    <row r="937" spans="1:25" s="3" customFormat="1" ht="30" customHeight="1" x14ac:dyDescent="0.25">
      <c r="A937" s="98">
        <v>92</v>
      </c>
      <c r="B937" s="1029" t="s">
        <v>1819</v>
      </c>
      <c r="C937" s="1029" t="s">
        <v>1820</v>
      </c>
      <c r="D937" s="1029" t="s">
        <v>15</v>
      </c>
      <c r="E937" s="707">
        <v>8.0000000000000002E-3</v>
      </c>
      <c r="F937" s="1025">
        <v>0.23</v>
      </c>
      <c r="G937" s="1025" t="s">
        <v>1821</v>
      </c>
      <c r="H937" s="1029" t="s">
        <v>314</v>
      </c>
      <c r="I937" s="1028" t="s">
        <v>398</v>
      </c>
      <c r="J937" s="1033">
        <v>3010240605563</v>
      </c>
      <c r="K937" s="1031">
        <v>45579</v>
      </c>
      <c r="L937" s="1034"/>
      <c r="M937" s="1027" t="s">
        <v>321</v>
      </c>
      <c r="N937" s="1027">
        <f t="shared" si="14"/>
        <v>365</v>
      </c>
      <c r="O937" s="706" t="s">
        <v>12</v>
      </c>
      <c r="P937" s="289"/>
      <c r="Q937" s="288"/>
      <c r="R937" s="288"/>
      <c r="S937" s="288"/>
      <c r="T937" s="288"/>
      <c r="U937" s="132"/>
      <c r="V937" s="175"/>
      <c r="W937" s="174"/>
      <c r="X937" s="173"/>
      <c r="Y937" s="173"/>
    </row>
    <row r="938" spans="1:25" s="3" customFormat="1" ht="30" customHeight="1" x14ac:dyDescent="0.25">
      <c r="A938" s="98">
        <v>93</v>
      </c>
      <c r="B938" s="1025" t="s">
        <v>761</v>
      </c>
      <c r="C938" s="1025" t="s">
        <v>448</v>
      </c>
      <c r="D938" s="1025" t="s">
        <v>262</v>
      </c>
      <c r="E938" s="707">
        <v>7.4499999999999997E-2</v>
      </c>
      <c r="F938" s="1029">
        <v>0.4</v>
      </c>
      <c r="G938" s="1029" t="s">
        <v>1822</v>
      </c>
      <c r="H938" s="1025" t="s">
        <v>314</v>
      </c>
      <c r="I938" s="1028" t="s">
        <v>398</v>
      </c>
      <c r="J938" s="1033">
        <v>3050240603335</v>
      </c>
      <c r="K938" s="1027">
        <v>45583</v>
      </c>
      <c r="L938" s="1034"/>
      <c r="M938" s="1027" t="s">
        <v>321</v>
      </c>
      <c r="N938" s="1027">
        <f t="shared" si="14"/>
        <v>365</v>
      </c>
      <c r="O938" s="706" t="s">
        <v>12</v>
      </c>
      <c r="P938" s="289"/>
      <c r="Q938" s="288"/>
      <c r="R938" s="288"/>
      <c r="S938" s="288"/>
      <c r="T938" s="288"/>
      <c r="U938" s="132"/>
      <c r="V938" s="175"/>
      <c r="W938" s="174"/>
      <c r="X938" s="173"/>
      <c r="Y938" s="173"/>
    </row>
    <row r="939" spans="1:25" s="3" customFormat="1" ht="30" customHeight="1" x14ac:dyDescent="0.25">
      <c r="A939" s="98">
        <v>94</v>
      </c>
      <c r="B939" s="1029" t="s">
        <v>1823</v>
      </c>
      <c r="C939" s="1029" t="s">
        <v>822</v>
      </c>
      <c r="D939" s="1029" t="s">
        <v>15</v>
      </c>
      <c r="E939" s="707">
        <v>2.7E-2</v>
      </c>
      <c r="F939" s="1025">
        <v>0.4</v>
      </c>
      <c r="G939" s="1025" t="s">
        <v>1824</v>
      </c>
      <c r="H939" s="1029" t="s">
        <v>314</v>
      </c>
      <c r="I939" s="1028" t="s">
        <v>398</v>
      </c>
      <c r="J939" s="1033">
        <v>3010240605840</v>
      </c>
      <c r="K939" s="1031">
        <v>45580</v>
      </c>
      <c r="L939" s="1034"/>
      <c r="M939" s="1027" t="s">
        <v>321</v>
      </c>
      <c r="N939" s="1027">
        <f t="shared" si="14"/>
        <v>365</v>
      </c>
      <c r="O939" s="706" t="s">
        <v>12</v>
      </c>
      <c r="P939" s="289"/>
      <c r="Q939" s="288"/>
      <c r="R939" s="288"/>
      <c r="S939" s="288"/>
      <c r="T939" s="288"/>
      <c r="U939" s="132"/>
      <c r="V939" s="175"/>
      <c r="W939" s="174"/>
      <c r="X939" s="173"/>
      <c r="Y939" s="173"/>
    </row>
    <row r="940" spans="1:25" s="3" customFormat="1" ht="30" customHeight="1" x14ac:dyDescent="0.25">
      <c r="A940" s="98">
        <v>95</v>
      </c>
      <c r="B940" s="1025" t="s">
        <v>1825</v>
      </c>
      <c r="C940" s="1025" t="s">
        <v>1826</v>
      </c>
      <c r="D940" s="1025" t="s">
        <v>289</v>
      </c>
      <c r="E940" s="707">
        <v>8.199999999999999E-3</v>
      </c>
      <c r="F940" s="1029">
        <v>0.23</v>
      </c>
      <c r="G940" s="1029" t="s">
        <v>1827</v>
      </c>
      <c r="H940" s="1025" t="s">
        <v>314</v>
      </c>
      <c r="I940" s="1028" t="s">
        <v>398</v>
      </c>
      <c r="J940" s="1033">
        <v>3060240605285</v>
      </c>
      <c r="K940" s="1027">
        <v>45566</v>
      </c>
      <c r="L940" s="1034"/>
      <c r="M940" s="1027" t="s">
        <v>321</v>
      </c>
      <c r="N940" s="1027">
        <f t="shared" si="14"/>
        <v>365</v>
      </c>
      <c r="O940" s="706" t="s">
        <v>12</v>
      </c>
      <c r="P940" s="289"/>
      <c r="Q940" s="288"/>
      <c r="R940" s="288"/>
      <c r="S940" s="288"/>
      <c r="T940" s="288"/>
      <c r="U940" s="132"/>
      <c r="V940" s="175"/>
      <c r="W940" s="174"/>
      <c r="X940" s="173"/>
      <c r="Y940" s="173"/>
    </row>
    <row r="941" spans="1:25" s="3" customFormat="1" ht="30" customHeight="1" x14ac:dyDescent="0.25">
      <c r="A941" s="98">
        <v>96</v>
      </c>
      <c r="B941" s="1025" t="s">
        <v>1828</v>
      </c>
      <c r="C941" s="1025" t="s">
        <v>1829</v>
      </c>
      <c r="D941" s="1025" t="s">
        <v>289</v>
      </c>
      <c r="E941" s="707">
        <v>6.0000000000000001E-3</v>
      </c>
      <c r="F941" s="1025">
        <v>0.23</v>
      </c>
      <c r="G941" s="1025" t="s">
        <v>1830</v>
      </c>
      <c r="H941" s="1025" t="s">
        <v>314</v>
      </c>
      <c r="I941" s="1028" t="s">
        <v>398</v>
      </c>
      <c r="J941" s="1033">
        <v>3060240705793</v>
      </c>
      <c r="K941" s="1027">
        <v>45572</v>
      </c>
      <c r="L941" s="1034"/>
      <c r="M941" s="1027" t="s">
        <v>321</v>
      </c>
      <c r="N941" s="1027">
        <f t="shared" ref="N941:N953" si="15">L941+365</f>
        <v>365</v>
      </c>
      <c r="O941" s="706" t="s">
        <v>12</v>
      </c>
      <c r="P941" s="289"/>
      <c r="Q941" s="288"/>
      <c r="R941" s="288"/>
      <c r="S941" s="288"/>
      <c r="T941" s="288"/>
      <c r="U941" s="132"/>
      <c r="V941" s="175"/>
      <c r="W941" s="174"/>
      <c r="X941" s="173"/>
      <c r="Y941" s="173"/>
    </row>
    <row r="942" spans="1:25" s="3" customFormat="1" ht="30" customHeight="1" x14ac:dyDescent="0.25">
      <c r="A942" s="98">
        <v>97</v>
      </c>
      <c r="B942" s="1029" t="s">
        <v>1831</v>
      </c>
      <c r="C942" s="1029" t="s">
        <v>1752</v>
      </c>
      <c r="D942" s="1029" t="s">
        <v>262</v>
      </c>
      <c r="E942" s="707">
        <v>0.3992</v>
      </c>
      <c r="F942" s="1029">
        <v>0.4</v>
      </c>
      <c r="G942" s="1029" t="s">
        <v>1832</v>
      </c>
      <c r="H942" s="1029" t="s">
        <v>314</v>
      </c>
      <c r="I942" s="1028" t="s">
        <v>398</v>
      </c>
      <c r="J942" s="1033">
        <v>3050240704476</v>
      </c>
      <c r="K942" s="1031">
        <v>45568</v>
      </c>
      <c r="L942" s="1034"/>
      <c r="M942" s="1027" t="s">
        <v>321</v>
      </c>
      <c r="N942" s="1027">
        <f t="shared" si="15"/>
        <v>365</v>
      </c>
      <c r="O942" s="706" t="s">
        <v>12</v>
      </c>
      <c r="P942" s="289"/>
      <c r="Q942" s="288"/>
      <c r="R942" s="288"/>
      <c r="S942" s="288"/>
      <c r="T942" s="288"/>
      <c r="U942" s="132"/>
      <c r="V942" s="175"/>
      <c r="W942" s="174"/>
      <c r="X942" s="173"/>
      <c r="Y942" s="173"/>
    </row>
    <row r="943" spans="1:25" s="3" customFormat="1" ht="30" customHeight="1" x14ac:dyDescent="0.25">
      <c r="A943" s="98">
        <v>98</v>
      </c>
      <c r="B943" s="1025" t="s">
        <v>1831</v>
      </c>
      <c r="C943" s="1025" t="s">
        <v>1752</v>
      </c>
      <c r="D943" s="1025" t="s">
        <v>262</v>
      </c>
      <c r="E943" s="707">
        <v>0.3992</v>
      </c>
      <c r="F943" s="1025">
        <v>0.4</v>
      </c>
      <c r="G943" s="1025" t="s">
        <v>1833</v>
      </c>
      <c r="H943" s="1025" t="s">
        <v>314</v>
      </c>
      <c r="I943" s="1028" t="s">
        <v>398</v>
      </c>
      <c r="J943" s="1033">
        <v>3050240704478</v>
      </c>
      <c r="K943" s="1027">
        <v>45568</v>
      </c>
      <c r="L943" s="1034"/>
      <c r="M943" s="1027" t="s">
        <v>321</v>
      </c>
      <c r="N943" s="1027">
        <f t="shared" si="15"/>
        <v>365</v>
      </c>
      <c r="O943" s="706" t="s">
        <v>12</v>
      </c>
      <c r="P943" s="289"/>
      <c r="Q943" s="288"/>
      <c r="R943" s="288"/>
      <c r="S943" s="288"/>
      <c r="T943" s="288"/>
      <c r="U943" s="132"/>
      <c r="V943" s="175"/>
      <c r="W943" s="174"/>
      <c r="X943" s="173"/>
      <c r="Y943" s="173"/>
    </row>
    <row r="944" spans="1:25" s="3" customFormat="1" ht="30" customHeight="1" x14ac:dyDescent="0.25">
      <c r="A944" s="98">
        <v>99</v>
      </c>
      <c r="B944" s="1029" t="s">
        <v>1834</v>
      </c>
      <c r="C944" s="1029" t="s">
        <v>610</v>
      </c>
      <c r="D944" s="1029" t="s">
        <v>262</v>
      </c>
      <c r="E944" s="707">
        <v>0.3992</v>
      </c>
      <c r="F944" s="1029">
        <v>0.4</v>
      </c>
      <c r="G944" s="1029" t="s">
        <v>1835</v>
      </c>
      <c r="H944" s="1029" t="s">
        <v>314</v>
      </c>
      <c r="I944" s="1028" t="s">
        <v>398</v>
      </c>
      <c r="J944" s="1033">
        <v>3050240704686</v>
      </c>
      <c r="K944" s="1031">
        <v>45568</v>
      </c>
      <c r="L944" s="1034"/>
      <c r="M944" s="1027" t="s">
        <v>321</v>
      </c>
      <c r="N944" s="1027">
        <f t="shared" si="15"/>
        <v>365</v>
      </c>
      <c r="O944" s="706" t="s">
        <v>12</v>
      </c>
      <c r="P944" s="289"/>
      <c r="Q944" s="288"/>
      <c r="R944" s="288"/>
      <c r="S944" s="288"/>
      <c r="T944" s="288"/>
      <c r="U944" s="132"/>
      <c r="V944" s="175"/>
      <c r="W944" s="174"/>
      <c r="X944" s="173"/>
      <c r="Y944" s="173"/>
    </row>
    <row r="945" spans="1:25" s="3" customFormat="1" ht="30" customHeight="1" x14ac:dyDescent="0.25">
      <c r="A945" s="98">
        <v>100</v>
      </c>
      <c r="B945" s="1025" t="s">
        <v>1836</v>
      </c>
      <c r="C945" s="1025" t="s">
        <v>476</v>
      </c>
      <c r="D945" s="1025" t="s">
        <v>289</v>
      </c>
      <c r="E945" s="707">
        <v>0.01</v>
      </c>
      <c r="F945" s="1025">
        <v>0.4</v>
      </c>
      <c r="G945" s="1025" t="s">
        <v>1837</v>
      </c>
      <c r="H945" s="1025" t="s">
        <v>314</v>
      </c>
      <c r="I945" s="1028" t="s">
        <v>398</v>
      </c>
      <c r="J945" s="1033">
        <v>3060240706449</v>
      </c>
      <c r="K945" s="1027">
        <v>45572</v>
      </c>
      <c r="L945" s="1034"/>
      <c r="M945" s="1027" t="s">
        <v>321</v>
      </c>
      <c r="N945" s="1027">
        <f t="shared" si="15"/>
        <v>365</v>
      </c>
      <c r="O945" s="706" t="s">
        <v>12</v>
      </c>
      <c r="P945" s="289"/>
      <c r="Q945" s="288"/>
      <c r="R945" s="288"/>
      <c r="S945" s="288"/>
      <c r="T945" s="288"/>
      <c r="U945" s="132"/>
      <c r="V945" s="175"/>
      <c r="W945" s="174"/>
      <c r="X945" s="173"/>
      <c r="Y945" s="173"/>
    </row>
    <row r="946" spans="1:25" s="3" customFormat="1" ht="30" customHeight="1" x14ac:dyDescent="0.25">
      <c r="A946" s="98">
        <v>101</v>
      </c>
      <c r="B946" s="1029" t="s">
        <v>1838</v>
      </c>
      <c r="C946" s="1029" t="s">
        <v>415</v>
      </c>
      <c r="D946" s="1029" t="s">
        <v>289</v>
      </c>
      <c r="E946" s="707">
        <v>5.0000000000000001E-3</v>
      </c>
      <c r="F946" s="1029">
        <v>0.23</v>
      </c>
      <c r="G946" s="1029" t="s">
        <v>1839</v>
      </c>
      <c r="H946" s="1029" t="s">
        <v>314</v>
      </c>
      <c r="I946" s="1028" t="s">
        <v>398</v>
      </c>
      <c r="J946" s="1033">
        <v>3060240806592</v>
      </c>
      <c r="K946" s="1031">
        <v>45586</v>
      </c>
      <c r="L946" s="1034"/>
      <c r="M946" s="1027" t="s">
        <v>321</v>
      </c>
      <c r="N946" s="1027">
        <f t="shared" si="15"/>
        <v>365</v>
      </c>
      <c r="O946" s="706" t="s">
        <v>12</v>
      </c>
      <c r="P946" s="289"/>
      <c r="Q946" s="288"/>
      <c r="R946" s="288"/>
      <c r="S946" s="288"/>
      <c r="T946" s="288"/>
      <c r="U946" s="132"/>
      <c r="V946" s="175"/>
      <c r="W946" s="174"/>
      <c r="X946" s="173"/>
      <c r="Y946" s="173"/>
    </row>
    <row r="947" spans="1:25" s="3" customFormat="1" ht="30" customHeight="1" x14ac:dyDescent="0.25">
      <c r="A947" s="98">
        <v>102</v>
      </c>
      <c r="B947" s="1025" t="s">
        <v>1840</v>
      </c>
      <c r="C947" s="1025" t="s">
        <v>1076</v>
      </c>
      <c r="D947" s="1025" t="s">
        <v>15</v>
      </c>
      <c r="E947" s="707">
        <v>8.199999999999999E-3</v>
      </c>
      <c r="F947" s="1025">
        <v>0.4</v>
      </c>
      <c r="G947" s="1025" t="s">
        <v>1841</v>
      </c>
      <c r="H947" s="1025" t="s">
        <v>314</v>
      </c>
      <c r="I947" s="1028" t="s">
        <v>398</v>
      </c>
      <c r="J947" s="1033">
        <v>3010240808098</v>
      </c>
      <c r="K947" s="1027">
        <v>45568</v>
      </c>
      <c r="L947" s="1034"/>
      <c r="M947" s="1027" t="s">
        <v>321</v>
      </c>
      <c r="N947" s="1027">
        <f t="shared" si="15"/>
        <v>365</v>
      </c>
      <c r="O947" s="706" t="s">
        <v>12</v>
      </c>
      <c r="P947" s="289"/>
      <c r="Q947" s="288"/>
      <c r="R947" s="288"/>
      <c r="S947" s="288"/>
      <c r="T947" s="288"/>
      <c r="U947" s="132"/>
      <c r="V947" s="175"/>
      <c r="W947" s="174"/>
      <c r="X947" s="173"/>
      <c r="Y947" s="173"/>
    </row>
    <row r="948" spans="1:25" s="3" customFormat="1" ht="30" customHeight="1" x14ac:dyDescent="0.25">
      <c r="A948" s="98">
        <v>103</v>
      </c>
      <c r="B948" s="1025" t="s">
        <v>1842</v>
      </c>
      <c r="C948" s="1025" t="s">
        <v>477</v>
      </c>
      <c r="D948" s="1025" t="s">
        <v>289</v>
      </c>
      <c r="E948" s="707">
        <v>6.0000000000000001E-3</v>
      </c>
      <c r="F948" s="1025">
        <v>0.23</v>
      </c>
      <c r="G948" s="1025" t="s">
        <v>1843</v>
      </c>
      <c r="H948" s="1025" t="s">
        <v>314</v>
      </c>
      <c r="I948" s="1028" t="s">
        <v>398</v>
      </c>
      <c r="J948" s="1033">
        <v>3060240806637</v>
      </c>
      <c r="K948" s="1027">
        <v>45576</v>
      </c>
      <c r="L948" s="1034"/>
      <c r="M948" s="1027" t="s">
        <v>321</v>
      </c>
      <c r="N948" s="1027">
        <f t="shared" si="15"/>
        <v>365</v>
      </c>
      <c r="O948" s="706" t="s">
        <v>12</v>
      </c>
      <c r="P948" s="289"/>
      <c r="Q948" s="288"/>
      <c r="R948" s="288"/>
      <c r="S948" s="288"/>
      <c r="T948" s="288"/>
      <c r="U948" s="132"/>
      <c r="V948" s="175"/>
      <c r="W948" s="174"/>
      <c r="X948" s="173"/>
      <c r="Y948" s="173"/>
    </row>
    <row r="949" spans="1:25" s="3" customFormat="1" ht="30" customHeight="1" x14ac:dyDescent="0.25">
      <c r="A949" s="98">
        <v>104</v>
      </c>
      <c r="B949" s="1029" t="s">
        <v>1844</v>
      </c>
      <c r="C949" s="1029" t="s">
        <v>693</v>
      </c>
      <c r="D949" s="1029" t="s">
        <v>289</v>
      </c>
      <c r="E949" s="707">
        <v>5.8099999999999992E-3</v>
      </c>
      <c r="F949" s="1029">
        <v>0.23</v>
      </c>
      <c r="G949" s="1029" t="s">
        <v>1845</v>
      </c>
      <c r="H949" s="1029" t="s">
        <v>314</v>
      </c>
      <c r="I949" s="1028" t="s">
        <v>398</v>
      </c>
      <c r="J949" s="1033">
        <v>3060240806656</v>
      </c>
      <c r="K949" s="1031">
        <v>45576</v>
      </c>
      <c r="L949" s="1034"/>
      <c r="M949" s="1027" t="s">
        <v>321</v>
      </c>
      <c r="N949" s="1027">
        <f t="shared" si="15"/>
        <v>365</v>
      </c>
      <c r="O949" s="706" t="s">
        <v>12</v>
      </c>
      <c r="P949" s="289"/>
      <c r="Q949" s="288"/>
      <c r="R949" s="288"/>
      <c r="S949" s="288"/>
      <c r="T949" s="288"/>
      <c r="U949" s="132"/>
      <c r="V949" s="175"/>
      <c r="W949" s="174"/>
      <c r="X949" s="173"/>
      <c r="Y949" s="173"/>
    </row>
    <row r="950" spans="1:25" s="3" customFormat="1" ht="30" customHeight="1" x14ac:dyDescent="0.25">
      <c r="A950" s="98">
        <v>105</v>
      </c>
      <c r="B950" s="1025" t="s">
        <v>1846</v>
      </c>
      <c r="C950" s="1025" t="s">
        <v>751</v>
      </c>
      <c r="D950" s="1025" t="s">
        <v>289</v>
      </c>
      <c r="E950" s="707">
        <v>6.0000000000000001E-3</v>
      </c>
      <c r="F950" s="1025">
        <v>0.23</v>
      </c>
      <c r="G950" s="1025" t="s">
        <v>1719</v>
      </c>
      <c r="H950" s="1025" t="s">
        <v>314</v>
      </c>
      <c r="I950" s="1028" t="s">
        <v>398</v>
      </c>
      <c r="J950" s="1033">
        <v>3060240806838</v>
      </c>
      <c r="K950" s="1027">
        <v>45578</v>
      </c>
      <c r="L950" s="1034"/>
      <c r="M950" s="1027" t="s">
        <v>321</v>
      </c>
      <c r="N950" s="1027">
        <f t="shared" si="15"/>
        <v>365</v>
      </c>
      <c r="O950" s="706" t="s">
        <v>12</v>
      </c>
      <c r="P950" s="289"/>
      <c r="Q950" s="288"/>
      <c r="R950" s="288"/>
      <c r="S950" s="288"/>
      <c r="T950" s="288"/>
      <c r="U950" s="132"/>
      <c r="V950" s="175"/>
      <c r="W950" s="174"/>
      <c r="X950" s="173"/>
      <c r="Y950" s="173"/>
    </row>
    <row r="951" spans="1:25" s="3" customFormat="1" ht="30" customHeight="1" x14ac:dyDescent="0.25">
      <c r="A951" s="98">
        <v>106</v>
      </c>
      <c r="B951" s="1025" t="s">
        <v>1847</v>
      </c>
      <c r="C951" s="1025" t="s">
        <v>1848</v>
      </c>
      <c r="D951" s="1025" t="s">
        <v>289</v>
      </c>
      <c r="E951" s="707">
        <v>6.0000000000000001E-3</v>
      </c>
      <c r="F951" s="1025">
        <v>0.23</v>
      </c>
      <c r="G951" s="1025" t="s">
        <v>1849</v>
      </c>
      <c r="H951" s="1025" t="s">
        <v>314</v>
      </c>
      <c r="I951" s="1028" t="s">
        <v>398</v>
      </c>
      <c r="J951" s="1033">
        <v>3060240807064</v>
      </c>
      <c r="K951" s="1027">
        <v>45566</v>
      </c>
      <c r="L951" s="1034"/>
      <c r="M951" s="1027" t="s">
        <v>321</v>
      </c>
      <c r="N951" s="1027">
        <f t="shared" si="15"/>
        <v>365</v>
      </c>
      <c r="O951" s="706" t="s">
        <v>12</v>
      </c>
      <c r="P951" s="289"/>
      <c r="Q951" s="288"/>
      <c r="R951" s="288"/>
      <c r="S951" s="288"/>
      <c r="T951" s="288"/>
      <c r="U951" s="132"/>
      <c r="V951" s="175"/>
      <c r="W951" s="174"/>
      <c r="X951" s="173"/>
      <c r="Y951" s="173"/>
    </row>
    <row r="952" spans="1:25" s="3" customFormat="1" ht="30" customHeight="1" x14ac:dyDescent="0.25">
      <c r="A952" s="98">
        <v>107</v>
      </c>
      <c r="B952" s="1029" t="s">
        <v>1850</v>
      </c>
      <c r="C952" s="1029" t="s">
        <v>960</v>
      </c>
      <c r="D952" s="1029" t="s">
        <v>190</v>
      </c>
      <c r="E952" s="707">
        <v>8.0000000000000002E-3</v>
      </c>
      <c r="F952" s="1029">
        <v>0.23</v>
      </c>
      <c r="G952" s="1029" t="s">
        <v>1851</v>
      </c>
      <c r="H952" s="1029" t="s">
        <v>314</v>
      </c>
      <c r="I952" s="1028" t="s">
        <v>398</v>
      </c>
      <c r="J952" s="1033">
        <v>3040240903869</v>
      </c>
      <c r="K952" s="1031">
        <v>45586</v>
      </c>
      <c r="L952" s="1034"/>
      <c r="M952" s="1027" t="s">
        <v>321</v>
      </c>
      <c r="N952" s="1027">
        <f t="shared" si="15"/>
        <v>365</v>
      </c>
      <c r="O952" s="706" t="s">
        <v>12</v>
      </c>
      <c r="P952" s="289"/>
      <c r="Q952" s="288"/>
      <c r="R952" s="288"/>
      <c r="S952" s="288"/>
      <c r="T952" s="288"/>
      <c r="U952" s="132"/>
      <c r="V952" s="175"/>
      <c r="W952" s="174"/>
      <c r="X952" s="173"/>
      <c r="Y952" s="173"/>
    </row>
    <row r="953" spans="1:25" s="3" customFormat="1" ht="30" customHeight="1" x14ac:dyDescent="0.25">
      <c r="A953" s="98">
        <v>108</v>
      </c>
      <c r="B953" s="1025" t="s">
        <v>1852</v>
      </c>
      <c r="C953" s="1025" t="s">
        <v>1853</v>
      </c>
      <c r="D953" s="1025" t="s">
        <v>289</v>
      </c>
      <c r="E953" s="707">
        <v>8.0000000000000002E-3</v>
      </c>
      <c r="F953" s="1025">
        <v>0.23</v>
      </c>
      <c r="G953" s="1025" t="s">
        <v>1854</v>
      </c>
      <c r="H953" s="1025" t="s">
        <v>314</v>
      </c>
      <c r="I953" s="1028" t="s">
        <v>398</v>
      </c>
      <c r="J953" s="1033">
        <v>3060240907277</v>
      </c>
      <c r="K953" s="1027">
        <v>45566</v>
      </c>
      <c r="L953" s="1034"/>
      <c r="M953" s="1027" t="s">
        <v>321</v>
      </c>
      <c r="N953" s="1027">
        <f t="shared" si="15"/>
        <v>365</v>
      </c>
      <c r="O953" s="706" t="s">
        <v>12</v>
      </c>
      <c r="P953" s="289"/>
      <c r="Q953" s="288"/>
      <c r="R953" s="288"/>
      <c r="S953" s="288"/>
      <c r="T953" s="288"/>
      <c r="U953" s="132"/>
      <c r="V953" s="175"/>
      <c r="W953" s="174"/>
      <c r="X953" s="173"/>
      <c r="Y953" s="173"/>
    </row>
    <row r="954" spans="1:25" s="3" customFormat="1" ht="30" customHeight="1" x14ac:dyDescent="0.25">
      <c r="A954" s="98">
        <v>109</v>
      </c>
      <c r="B954" s="1025" t="s">
        <v>1855</v>
      </c>
      <c r="C954" s="1025" t="s">
        <v>523</v>
      </c>
      <c r="D954" s="1025" t="s">
        <v>289</v>
      </c>
      <c r="E954" s="707">
        <v>6.0000000000000001E-3</v>
      </c>
      <c r="F954" s="1025">
        <v>0.23</v>
      </c>
      <c r="G954" s="1025" t="s">
        <v>1856</v>
      </c>
      <c r="H954" s="1025" t="s">
        <v>314</v>
      </c>
      <c r="I954" s="1028" t="s">
        <v>398</v>
      </c>
      <c r="J954" s="1033">
        <v>3060240907407</v>
      </c>
      <c r="K954" s="1027">
        <v>45569</v>
      </c>
      <c r="L954" s="1034"/>
      <c r="M954" s="1027" t="s">
        <v>321</v>
      </c>
      <c r="N954" s="1027">
        <f t="shared" ref="N954:N966" si="16">L954+365</f>
        <v>365</v>
      </c>
      <c r="O954" s="706" t="s">
        <v>12</v>
      </c>
      <c r="P954" s="289"/>
      <c r="Q954" s="288"/>
      <c r="R954" s="288"/>
      <c r="S954" s="288"/>
      <c r="T954" s="288"/>
      <c r="U954" s="132"/>
      <c r="V954" s="175"/>
      <c r="W954" s="174"/>
      <c r="X954" s="173"/>
      <c r="Y954" s="173"/>
    </row>
    <row r="955" spans="1:25" s="3" customFormat="1" ht="30" customHeight="1" x14ac:dyDescent="0.25">
      <c r="A955" s="98">
        <v>110</v>
      </c>
      <c r="B955" s="1029" t="s">
        <v>1857</v>
      </c>
      <c r="C955" s="1029" t="s">
        <v>616</v>
      </c>
      <c r="D955" s="1029" t="s">
        <v>289</v>
      </c>
      <c r="E955" s="707">
        <v>7.980000000000001E-3</v>
      </c>
      <c r="F955" s="1029">
        <v>0.23</v>
      </c>
      <c r="G955" s="1029" t="s">
        <v>1858</v>
      </c>
      <c r="H955" s="1029" t="s">
        <v>314</v>
      </c>
      <c r="I955" s="1028" t="s">
        <v>398</v>
      </c>
      <c r="J955" s="1033">
        <v>3060240907462</v>
      </c>
      <c r="K955" s="1031">
        <v>45574</v>
      </c>
      <c r="L955" s="1034"/>
      <c r="M955" s="1027" t="s">
        <v>321</v>
      </c>
      <c r="N955" s="1027">
        <f t="shared" si="16"/>
        <v>365</v>
      </c>
      <c r="O955" s="706" t="s">
        <v>12</v>
      </c>
      <c r="P955" s="289"/>
      <c r="Q955" s="288"/>
      <c r="R955" s="288"/>
      <c r="S955" s="288"/>
      <c r="T955" s="288"/>
      <c r="U955" s="132"/>
      <c r="V955" s="175"/>
      <c r="W955" s="174"/>
      <c r="X955" s="173"/>
      <c r="Y955" s="173"/>
    </row>
    <row r="956" spans="1:25" s="3" customFormat="1" ht="30" customHeight="1" x14ac:dyDescent="0.25">
      <c r="A956" s="98">
        <v>111</v>
      </c>
      <c r="B956" s="1025" t="s">
        <v>1859</v>
      </c>
      <c r="C956" s="1025" t="s">
        <v>878</v>
      </c>
      <c r="D956" s="1025" t="s">
        <v>262</v>
      </c>
      <c r="E956" s="707">
        <v>6.0000000000000001E-3</v>
      </c>
      <c r="F956" s="1025">
        <v>0.23</v>
      </c>
      <c r="G956" s="1025" t="s">
        <v>1860</v>
      </c>
      <c r="H956" s="1025" t="s">
        <v>314</v>
      </c>
      <c r="I956" s="1028" t="s">
        <v>398</v>
      </c>
      <c r="J956" s="1033">
        <v>3050240905777</v>
      </c>
      <c r="K956" s="1027">
        <v>45566</v>
      </c>
      <c r="L956" s="1034"/>
      <c r="M956" s="1027" t="s">
        <v>321</v>
      </c>
      <c r="N956" s="1027">
        <f t="shared" si="16"/>
        <v>365</v>
      </c>
      <c r="O956" s="706" t="s">
        <v>12</v>
      </c>
      <c r="P956" s="289"/>
      <c r="Q956" s="288"/>
      <c r="R956" s="288"/>
      <c r="S956" s="288"/>
      <c r="T956" s="288"/>
      <c r="U956" s="132"/>
      <c r="V956" s="175"/>
      <c r="W956" s="174"/>
      <c r="X956" s="173"/>
      <c r="Y956" s="173"/>
    </row>
    <row r="957" spans="1:25" s="3" customFormat="1" ht="30" customHeight="1" x14ac:dyDescent="0.25">
      <c r="A957" s="98">
        <v>112</v>
      </c>
      <c r="B957" s="1025" t="s">
        <v>627</v>
      </c>
      <c r="C957" s="1025" t="s">
        <v>628</v>
      </c>
      <c r="D957" s="1025" t="s">
        <v>190</v>
      </c>
      <c r="E957" s="707">
        <v>1.4999999999999999E-2</v>
      </c>
      <c r="F957" s="1029">
        <v>0.4</v>
      </c>
      <c r="G957" s="1029" t="s">
        <v>1861</v>
      </c>
      <c r="H957" s="1025" t="s">
        <v>314</v>
      </c>
      <c r="I957" s="1028" t="s">
        <v>398</v>
      </c>
      <c r="J957" s="1033">
        <v>3040240904103</v>
      </c>
      <c r="K957" s="1027">
        <v>45566</v>
      </c>
      <c r="L957" s="1034"/>
      <c r="M957" s="1027" t="s">
        <v>321</v>
      </c>
      <c r="N957" s="1027">
        <f t="shared" si="16"/>
        <v>365</v>
      </c>
      <c r="O957" s="706" t="s">
        <v>12</v>
      </c>
      <c r="P957" s="289"/>
      <c r="Q957" s="288"/>
      <c r="R957" s="288"/>
      <c r="S957" s="288"/>
      <c r="T957" s="288"/>
      <c r="U957" s="132"/>
      <c r="V957" s="175"/>
      <c r="W957" s="174"/>
      <c r="X957" s="173"/>
      <c r="Y957" s="173"/>
    </row>
    <row r="958" spans="1:25" s="3" customFormat="1" ht="30" customHeight="1" x14ac:dyDescent="0.25">
      <c r="A958" s="98">
        <v>113</v>
      </c>
      <c r="B958" s="1025" t="s">
        <v>1862</v>
      </c>
      <c r="C958" s="1025" t="s">
        <v>878</v>
      </c>
      <c r="D958" s="1025" t="s">
        <v>262</v>
      </c>
      <c r="E958" s="707">
        <v>6.0000000000000001E-3</v>
      </c>
      <c r="F958" s="1029">
        <v>0.23</v>
      </c>
      <c r="G958" s="1029" t="s">
        <v>1863</v>
      </c>
      <c r="H958" s="1025" t="s">
        <v>314</v>
      </c>
      <c r="I958" s="1028" t="s">
        <v>398</v>
      </c>
      <c r="J958" s="1033">
        <v>3050240905992</v>
      </c>
      <c r="K958" s="1027">
        <v>45575</v>
      </c>
      <c r="L958" s="1034"/>
      <c r="M958" s="1027" t="s">
        <v>321</v>
      </c>
      <c r="N958" s="1027">
        <f t="shared" si="16"/>
        <v>365</v>
      </c>
      <c r="O958" s="706" t="s">
        <v>12</v>
      </c>
      <c r="P958" s="289"/>
      <c r="Q958" s="288"/>
      <c r="R958" s="288"/>
      <c r="S958" s="288"/>
      <c r="T958" s="288"/>
      <c r="U958" s="132"/>
      <c r="V958" s="175"/>
      <c r="W958" s="174"/>
      <c r="X958" s="173"/>
      <c r="Y958" s="173"/>
    </row>
    <row r="959" spans="1:25" s="3" customFormat="1" ht="30" customHeight="1" x14ac:dyDescent="0.25">
      <c r="A959" s="98">
        <v>114</v>
      </c>
      <c r="B959" s="1029" t="s">
        <v>1864</v>
      </c>
      <c r="C959" s="1029" t="s">
        <v>299</v>
      </c>
      <c r="D959" s="1029" t="s">
        <v>262</v>
      </c>
      <c r="E959" s="707">
        <v>6.0000000000000001E-3</v>
      </c>
      <c r="F959" s="1025">
        <v>0.4</v>
      </c>
      <c r="G959" s="1025" t="s">
        <v>1865</v>
      </c>
      <c r="H959" s="1029" t="s">
        <v>314</v>
      </c>
      <c r="I959" s="1028" t="s">
        <v>398</v>
      </c>
      <c r="J959" s="1033">
        <v>3050240906015</v>
      </c>
      <c r="K959" s="1031">
        <v>45566</v>
      </c>
      <c r="L959" s="1034"/>
      <c r="M959" s="1027" t="s">
        <v>321</v>
      </c>
      <c r="N959" s="1027">
        <f t="shared" si="16"/>
        <v>365</v>
      </c>
      <c r="O959" s="706" t="s">
        <v>12</v>
      </c>
      <c r="P959" s="289"/>
      <c r="Q959" s="288"/>
      <c r="R959" s="288"/>
      <c r="S959" s="288"/>
      <c r="T959" s="288"/>
      <c r="U959" s="132"/>
      <c r="V959" s="175"/>
      <c r="W959" s="174"/>
      <c r="X959" s="173"/>
      <c r="Y959" s="173"/>
    </row>
    <row r="960" spans="1:25" s="3" customFormat="1" ht="30" customHeight="1" x14ac:dyDescent="0.25">
      <c r="A960" s="98">
        <v>115</v>
      </c>
      <c r="B960" s="1025" t="s">
        <v>1866</v>
      </c>
      <c r="C960" s="1025" t="s">
        <v>564</v>
      </c>
      <c r="D960" s="1025" t="s">
        <v>190</v>
      </c>
      <c r="E960" s="707">
        <v>1.044E-2</v>
      </c>
      <c r="F960" s="1029">
        <v>0.4</v>
      </c>
      <c r="G960" s="1029" t="s">
        <v>1867</v>
      </c>
      <c r="H960" s="1025" t="s">
        <v>314</v>
      </c>
      <c r="I960" s="1028" t="s">
        <v>398</v>
      </c>
      <c r="J960" s="1033">
        <v>3040240904283</v>
      </c>
      <c r="K960" s="1027">
        <v>45568</v>
      </c>
      <c r="L960" s="1034"/>
      <c r="M960" s="1027" t="s">
        <v>321</v>
      </c>
      <c r="N960" s="1027">
        <f t="shared" si="16"/>
        <v>365</v>
      </c>
      <c r="O960" s="706" t="s">
        <v>12</v>
      </c>
      <c r="P960" s="289"/>
      <c r="Q960" s="288"/>
      <c r="R960" s="288"/>
      <c r="S960" s="288"/>
      <c r="T960" s="288"/>
      <c r="U960" s="132"/>
      <c r="V960" s="175"/>
      <c r="W960" s="174"/>
      <c r="X960" s="173"/>
      <c r="Y960" s="173"/>
    </row>
    <row r="961" spans="1:25" s="3" customFormat="1" ht="30" customHeight="1" x14ac:dyDescent="0.25">
      <c r="A961" s="98">
        <v>116</v>
      </c>
      <c r="B961" s="1025" t="s">
        <v>1868</v>
      </c>
      <c r="C961" s="1025" t="s">
        <v>1869</v>
      </c>
      <c r="D961" s="1025" t="s">
        <v>289</v>
      </c>
      <c r="E961" s="707">
        <v>1.4985E-2</v>
      </c>
      <c r="F961" s="1029">
        <v>0.4</v>
      </c>
      <c r="G961" s="1029" t="s">
        <v>1870</v>
      </c>
      <c r="H961" s="1025" t="s">
        <v>314</v>
      </c>
      <c r="I961" s="1028" t="s">
        <v>398</v>
      </c>
      <c r="J961" s="1033">
        <v>3060240907752</v>
      </c>
      <c r="K961" s="1027">
        <v>45586</v>
      </c>
      <c r="L961" s="1034"/>
      <c r="M961" s="1027" t="s">
        <v>321</v>
      </c>
      <c r="N961" s="1027">
        <f t="shared" si="16"/>
        <v>365</v>
      </c>
      <c r="O961" s="706" t="s">
        <v>12</v>
      </c>
      <c r="P961" s="289"/>
      <c r="Q961" s="288"/>
      <c r="R961" s="288"/>
      <c r="S961" s="288"/>
      <c r="T961" s="288"/>
      <c r="U961" s="132"/>
      <c r="V961" s="175"/>
      <c r="W961" s="174"/>
      <c r="X961" s="173"/>
      <c r="Y961" s="173"/>
    </row>
    <row r="962" spans="1:25" s="3" customFormat="1" ht="30" customHeight="1" x14ac:dyDescent="0.25">
      <c r="A962" s="98">
        <v>117</v>
      </c>
      <c r="B962" s="1029" t="s">
        <v>1871</v>
      </c>
      <c r="C962" s="1029" t="s">
        <v>413</v>
      </c>
      <c r="D962" s="1029" t="s">
        <v>190</v>
      </c>
      <c r="E962" s="707">
        <v>0.02</v>
      </c>
      <c r="F962" s="1025">
        <v>0.4</v>
      </c>
      <c r="G962" s="1025" t="s">
        <v>1872</v>
      </c>
      <c r="H962" s="1029" t="s">
        <v>314</v>
      </c>
      <c r="I962" s="1028" t="s">
        <v>398</v>
      </c>
      <c r="J962" s="1033">
        <v>3040240904308</v>
      </c>
      <c r="K962" s="1031">
        <v>45575</v>
      </c>
      <c r="L962" s="1034"/>
      <c r="M962" s="1027" t="s">
        <v>321</v>
      </c>
      <c r="N962" s="1027">
        <f t="shared" si="16"/>
        <v>365</v>
      </c>
      <c r="O962" s="706" t="s">
        <v>12</v>
      </c>
      <c r="P962" s="289"/>
      <c r="Q962" s="288"/>
      <c r="R962" s="288"/>
      <c r="S962" s="288"/>
      <c r="T962" s="288"/>
      <c r="U962" s="132"/>
      <c r="V962" s="175"/>
      <c r="W962" s="174"/>
      <c r="X962" s="173"/>
      <c r="Y962" s="173"/>
    </row>
    <row r="963" spans="1:25" s="3" customFormat="1" ht="30" customHeight="1" x14ac:dyDescent="0.25">
      <c r="A963" s="98">
        <v>118</v>
      </c>
      <c r="B963" s="1025" t="s">
        <v>1873</v>
      </c>
      <c r="C963" s="1025" t="s">
        <v>1874</v>
      </c>
      <c r="D963" s="1025" t="s">
        <v>289</v>
      </c>
      <c r="E963" s="707">
        <v>6.0000000000000001E-3</v>
      </c>
      <c r="F963" s="1029">
        <v>0.23</v>
      </c>
      <c r="G963" s="1029" t="s">
        <v>1875</v>
      </c>
      <c r="H963" s="1025" t="s">
        <v>314</v>
      </c>
      <c r="I963" s="1028" t="s">
        <v>398</v>
      </c>
      <c r="J963" s="1033">
        <v>3060240907777</v>
      </c>
      <c r="K963" s="1027">
        <v>45576</v>
      </c>
      <c r="L963" s="1028"/>
      <c r="M963" s="1027" t="s">
        <v>321</v>
      </c>
      <c r="N963" s="1027">
        <f t="shared" si="16"/>
        <v>365</v>
      </c>
      <c r="O963" s="706" t="s">
        <v>12</v>
      </c>
      <c r="P963" s="289"/>
      <c r="Q963" s="288"/>
      <c r="R963" s="288"/>
      <c r="S963" s="288"/>
      <c r="T963" s="288"/>
      <c r="U963" s="132"/>
      <c r="V963" s="175"/>
      <c r="W963" s="174"/>
      <c r="X963" s="173"/>
      <c r="Y963" s="173"/>
    </row>
    <row r="964" spans="1:25" s="3" customFormat="1" ht="30" customHeight="1" x14ac:dyDescent="0.25">
      <c r="A964" s="98">
        <v>119</v>
      </c>
      <c r="B964" s="1029" t="s">
        <v>1876</v>
      </c>
      <c r="C964" s="1029" t="s">
        <v>1877</v>
      </c>
      <c r="D964" s="1029" t="s">
        <v>15</v>
      </c>
      <c r="E964" s="707">
        <v>3.0000000000000001E-3</v>
      </c>
      <c r="F964" s="1025">
        <v>0.23</v>
      </c>
      <c r="G964" s="1025" t="s">
        <v>1878</v>
      </c>
      <c r="H964" s="1029" t="s">
        <v>314</v>
      </c>
      <c r="I964" s="1028" t="s">
        <v>398</v>
      </c>
      <c r="J964" s="1033">
        <v>3010240909964</v>
      </c>
      <c r="K964" s="1031">
        <v>45579</v>
      </c>
      <c r="L964" s="1028"/>
      <c r="M964" s="1027" t="s">
        <v>321</v>
      </c>
      <c r="N964" s="1027">
        <f t="shared" si="16"/>
        <v>365</v>
      </c>
      <c r="O964" s="706" t="s">
        <v>12</v>
      </c>
      <c r="P964" s="289"/>
      <c r="Q964" s="288"/>
      <c r="R964" s="288"/>
      <c r="S964" s="288"/>
      <c r="T964" s="288"/>
      <c r="U964" s="132"/>
      <c r="V964" s="175"/>
      <c r="W964" s="174"/>
      <c r="X964" s="173"/>
      <c r="Y964" s="173"/>
    </row>
    <row r="965" spans="1:25" s="3" customFormat="1" ht="30" customHeight="1" x14ac:dyDescent="0.25">
      <c r="A965" s="98">
        <v>120</v>
      </c>
      <c r="B965" s="1025" t="s">
        <v>1879</v>
      </c>
      <c r="C965" s="1025" t="s">
        <v>1656</v>
      </c>
      <c r="D965" s="1025" t="s">
        <v>262</v>
      </c>
      <c r="E965" s="707">
        <v>6.0000000000000001E-3</v>
      </c>
      <c r="F965" s="1029">
        <v>0.23</v>
      </c>
      <c r="G965" s="1029" t="s">
        <v>1880</v>
      </c>
      <c r="H965" s="1025" t="s">
        <v>314</v>
      </c>
      <c r="I965" s="1028" t="s">
        <v>398</v>
      </c>
      <c r="J965" s="1033">
        <v>3050240906143</v>
      </c>
      <c r="K965" s="1027">
        <v>45574</v>
      </c>
      <c r="L965" s="1028"/>
      <c r="M965" s="1027" t="s">
        <v>321</v>
      </c>
      <c r="N965" s="1027">
        <f t="shared" si="16"/>
        <v>365</v>
      </c>
      <c r="O965" s="706" t="s">
        <v>12</v>
      </c>
      <c r="P965" s="289"/>
      <c r="Q965" s="288"/>
      <c r="R965" s="288"/>
      <c r="S965" s="288"/>
      <c r="T965" s="288"/>
      <c r="U965" s="132"/>
      <c r="V965" s="175"/>
      <c r="W965" s="174"/>
      <c r="X965" s="173"/>
      <c r="Y965" s="173"/>
    </row>
    <row r="966" spans="1:25" s="3" customFormat="1" ht="30" customHeight="1" x14ac:dyDescent="0.25">
      <c r="A966" s="98">
        <v>121</v>
      </c>
      <c r="B966" s="1029" t="s">
        <v>1881</v>
      </c>
      <c r="C966" s="1029" t="s">
        <v>1882</v>
      </c>
      <c r="D966" s="1029" t="s">
        <v>190</v>
      </c>
      <c r="E966" s="707">
        <v>0.02</v>
      </c>
      <c r="F966" s="1025">
        <v>0.4</v>
      </c>
      <c r="G966" s="1025" t="s">
        <v>1883</v>
      </c>
      <c r="H966" s="1029" t="s">
        <v>314</v>
      </c>
      <c r="I966" s="1028" t="s">
        <v>398</v>
      </c>
      <c r="J966" s="1033">
        <v>3040240904358</v>
      </c>
      <c r="K966" s="1031">
        <v>45568</v>
      </c>
      <c r="L966" s="1028"/>
      <c r="M966" s="1027" t="s">
        <v>321</v>
      </c>
      <c r="N966" s="1027">
        <f t="shared" si="16"/>
        <v>365</v>
      </c>
      <c r="O966" s="706" t="s">
        <v>12</v>
      </c>
      <c r="P966" s="289"/>
      <c r="Q966" s="288"/>
      <c r="R966" s="288"/>
      <c r="S966" s="288"/>
      <c r="T966" s="288"/>
      <c r="U966" s="132"/>
      <c r="V966" s="175"/>
      <c r="W966" s="174"/>
      <c r="X966" s="173"/>
      <c r="Y966" s="173"/>
    </row>
    <row r="967" spans="1:25" s="3" customFormat="1" ht="30" customHeight="1" x14ac:dyDescent="0.25">
      <c r="A967" s="98">
        <v>122</v>
      </c>
      <c r="B967" s="1028" t="s">
        <v>1884</v>
      </c>
      <c r="C967" s="1028" t="s">
        <v>1705</v>
      </c>
      <c r="D967" s="1028" t="s">
        <v>190</v>
      </c>
      <c r="E967" s="1032">
        <v>3.2200000000000002E-3</v>
      </c>
      <c r="F967" s="1028">
        <v>0.4</v>
      </c>
      <c r="G967" s="1028" t="s">
        <v>1885</v>
      </c>
      <c r="H967" s="1028" t="s">
        <v>314</v>
      </c>
      <c r="I967" s="1028" t="s">
        <v>398</v>
      </c>
      <c r="J967" s="1033">
        <v>3040241004559</v>
      </c>
      <c r="K967" s="1034">
        <v>45597</v>
      </c>
      <c r="L967" s="1028"/>
      <c r="M967" s="1027" t="s">
        <v>321</v>
      </c>
      <c r="N967" s="1034">
        <v>45962</v>
      </c>
      <c r="O967" s="706" t="s">
        <v>12</v>
      </c>
      <c r="P967" s="289"/>
      <c r="Q967" s="288"/>
      <c r="R967" s="288"/>
      <c r="S967" s="288"/>
      <c r="T967" s="288"/>
      <c r="U967" s="132"/>
      <c r="V967" s="175"/>
      <c r="W967" s="174"/>
      <c r="X967" s="173"/>
      <c r="Y967" s="173"/>
    </row>
    <row r="968" spans="1:25" s="3" customFormat="1" ht="30" customHeight="1" x14ac:dyDescent="0.25">
      <c r="A968" s="98">
        <v>123</v>
      </c>
      <c r="B968" s="1028" t="s">
        <v>951</v>
      </c>
      <c r="C968" s="1028" t="s">
        <v>952</v>
      </c>
      <c r="D968" s="1028" t="s">
        <v>15</v>
      </c>
      <c r="E968" s="1032">
        <v>7.4999999999999997E-2</v>
      </c>
      <c r="F968" s="1028">
        <v>20</v>
      </c>
      <c r="G968" s="1028" t="s">
        <v>953</v>
      </c>
      <c r="H968" s="1028" t="s">
        <v>314</v>
      </c>
      <c r="I968" s="1028" t="s">
        <v>398</v>
      </c>
      <c r="J968" s="1033">
        <v>3010241010636</v>
      </c>
      <c r="K968" s="1034">
        <v>45608</v>
      </c>
      <c r="L968" s="1028"/>
      <c r="M968" s="1027" t="s">
        <v>321</v>
      </c>
      <c r="N968" s="1034">
        <v>45973</v>
      </c>
      <c r="O968" s="706" t="s">
        <v>12</v>
      </c>
      <c r="P968" s="289"/>
      <c r="Q968" s="288"/>
      <c r="R968" s="288"/>
      <c r="S968" s="288"/>
      <c r="T968" s="288"/>
      <c r="U968" s="132"/>
      <c r="V968" s="175"/>
      <c r="W968" s="174"/>
      <c r="X968" s="173"/>
      <c r="Y968" s="173"/>
    </row>
    <row r="969" spans="1:25" s="3" customFormat="1" ht="30" customHeight="1" x14ac:dyDescent="0.25">
      <c r="A969" s="98">
        <v>124</v>
      </c>
      <c r="B969" s="1028" t="s">
        <v>1886</v>
      </c>
      <c r="C969" s="1028" t="s">
        <v>417</v>
      </c>
      <c r="D969" s="1028" t="s">
        <v>299</v>
      </c>
      <c r="E969" s="1032">
        <v>0.1</v>
      </c>
      <c r="F969" s="1028">
        <v>0.4</v>
      </c>
      <c r="G969" s="1028" t="s">
        <v>475</v>
      </c>
      <c r="H969" s="1028" t="s">
        <v>314</v>
      </c>
      <c r="I969" s="1028" t="s">
        <v>398</v>
      </c>
      <c r="J969" s="1033">
        <v>3050241006620</v>
      </c>
      <c r="K969" s="1034">
        <v>45603</v>
      </c>
      <c r="L969" s="1028"/>
      <c r="M969" s="1027" t="s">
        <v>321</v>
      </c>
      <c r="N969" s="1034">
        <v>45968</v>
      </c>
      <c r="O969" s="706" t="s">
        <v>12</v>
      </c>
      <c r="P969" s="289"/>
      <c r="Q969" s="288"/>
      <c r="R969" s="288"/>
      <c r="S969" s="288"/>
      <c r="T969" s="288"/>
      <c r="U969" s="132"/>
      <c r="V969" s="175"/>
      <c r="W969" s="174"/>
      <c r="X969" s="173"/>
      <c r="Y969" s="173"/>
    </row>
    <row r="970" spans="1:25" s="3" customFormat="1" ht="30" customHeight="1" x14ac:dyDescent="0.25">
      <c r="A970" s="98">
        <v>125</v>
      </c>
      <c r="B970" s="1028" t="s">
        <v>1279</v>
      </c>
      <c r="C970" s="1028" t="s">
        <v>613</v>
      </c>
      <c r="D970" s="1028" t="s">
        <v>15</v>
      </c>
      <c r="E970" s="1032">
        <v>0.15</v>
      </c>
      <c r="F970" s="1028">
        <v>20</v>
      </c>
      <c r="G970" s="1028" t="s">
        <v>1887</v>
      </c>
      <c r="H970" s="1028" t="s">
        <v>320</v>
      </c>
      <c r="I970" s="1028" t="s">
        <v>398</v>
      </c>
      <c r="J970" s="1033">
        <v>3010241010925</v>
      </c>
      <c r="K970" s="1034">
        <v>45623</v>
      </c>
      <c r="L970" s="1028"/>
      <c r="M970" s="1027" t="s">
        <v>321</v>
      </c>
      <c r="N970" s="1034">
        <v>45988</v>
      </c>
      <c r="O970" s="706" t="s">
        <v>12</v>
      </c>
      <c r="P970" s="289"/>
      <c r="Q970" s="288"/>
      <c r="R970" s="288"/>
      <c r="S970" s="288"/>
      <c r="T970" s="288"/>
      <c r="U970" s="132"/>
      <c r="V970" s="175"/>
      <c r="W970" s="174"/>
      <c r="X970" s="173"/>
      <c r="Y970" s="173"/>
    </row>
    <row r="971" spans="1:25" s="3" customFormat="1" ht="30" customHeight="1" x14ac:dyDescent="0.25">
      <c r="A971" s="98">
        <v>126</v>
      </c>
      <c r="B971" s="1028" t="s">
        <v>1888</v>
      </c>
      <c r="C971" s="1028" t="s">
        <v>416</v>
      </c>
      <c r="D971" s="1028" t="s">
        <v>190</v>
      </c>
      <c r="E971" s="1032">
        <v>0.03</v>
      </c>
      <c r="F971" s="1028">
        <v>0.4</v>
      </c>
      <c r="G971" s="1028" t="s">
        <v>1889</v>
      </c>
      <c r="H971" s="1028" t="s">
        <v>314</v>
      </c>
      <c r="I971" s="1028" t="s">
        <v>398</v>
      </c>
      <c r="J971" s="1033">
        <v>3040241004925</v>
      </c>
      <c r="K971" s="1034">
        <v>45603</v>
      </c>
      <c r="L971" s="1028"/>
      <c r="M971" s="1027" t="s">
        <v>321</v>
      </c>
      <c r="N971" s="1034">
        <v>45968</v>
      </c>
      <c r="O971" s="706" t="s">
        <v>12</v>
      </c>
      <c r="P971" s="289"/>
      <c r="Q971" s="288"/>
      <c r="R971" s="288"/>
      <c r="S971" s="288"/>
      <c r="T971" s="288"/>
      <c r="U971" s="132"/>
      <c r="V971" s="175"/>
      <c r="W971" s="174"/>
      <c r="X971" s="173"/>
      <c r="Y971" s="173"/>
    </row>
    <row r="972" spans="1:25" s="3" customFormat="1" ht="30" customHeight="1" x14ac:dyDescent="0.25">
      <c r="A972" s="98">
        <v>127</v>
      </c>
      <c r="B972" s="1028" t="s">
        <v>1831</v>
      </c>
      <c r="C972" s="1028" t="s">
        <v>1752</v>
      </c>
      <c r="D972" s="1028" t="s">
        <v>262</v>
      </c>
      <c r="E972" s="1032">
        <v>0.3992</v>
      </c>
      <c r="F972" s="1028">
        <v>20</v>
      </c>
      <c r="G972" s="1028" t="s">
        <v>1890</v>
      </c>
      <c r="H972" s="1028" t="s">
        <v>314</v>
      </c>
      <c r="I972" s="1028" t="s">
        <v>398</v>
      </c>
      <c r="J972" s="1033">
        <v>3050241006960</v>
      </c>
      <c r="K972" s="1034">
        <v>45607</v>
      </c>
      <c r="L972" s="1028"/>
      <c r="M972" s="1027" t="s">
        <v>321</v>
      </c>
      <c r="N972" s="1034">
        <v>45972</v>
      </c>
      <c r="O972" s="706" t="s">
        <v>12</v>
      </c>
      <c r="P972" s="289"/>
      <c r="Q972" s="288"/>
      <c r="R972" s="288"/>
      <c r="S972" s="288"/>
      <c r="T972" s="288"/>
      <c r="U972" s="132"/>
      <c r="V972" s="175"/>
      <c r="W972" s="174"/>
      <c r="X972" s="173"/>
      <c r="Y972" s="173"/>
    </row>
    <row r="973" spans="1:25" s="3" customFormat="1" ht="30" customHeight="1" x14ac:dyDescent="0.25">
      <c r="A973" s="98">
        <v>128</v>
      </c>
      <c r="B973" s="1028" t="s">
        <v>1891</v>
      </c>
      <c r="C973" s="1028" t="s">
        <v>1892</v>
      </c>
      <c r="D973" s="1028" t="s">
        <v>262</v>
      </c>
      <c r="E973" s="1032">
        <v>5.7999999999999996E-3</v>
      </c>
      <c r="F973" s="1028">
        <v>0.23</v>
      </c>
      <c r="G973" s="1028" t="s">
        <v>1893</v>
      </c>
      <c r="H973" s="1028" t="s">
        <v>314</v>
      </c>
      <c r="I973" s="1028" t="s">
        <v>398</v>
      </c>
      <c r="J973" s="1033">
        <v>3050241107049</v>
      </c>
      <c r="K973" s="1034">
        <v>45614</v>
      </c>
      <c r="L973" s="1028"/>
      <c r="M973" s="1027" t="s">
        <v>321</v>
      </c>
      <c r="N973" s="1034">
        <v>45979</v>
      </c>
      <c r="O973" s="706" t="s">
        <v>12</v>
      </c>
      <c r="P973" s="289"/>
      <c r="Q973" s="288"/>
      <c r="R973" s="288"/>
      <c r="S973" s="288"/>
      <c r="T973" s="288"/>
      <c r="U973" s="132"/>
      <c r="V973" s="175"/>
      <c r="W973" s="174"/>
      <c r="X973" s="173"/>
      <c r="Y973" s="173"/>
    </row>
    <row r="974" spans="1:25" s="3" customFormat="1" ht="30" customHeight="1" x14ac:dyDescent="0.25">
      <c r="A974" s="98">
        <v>129</v>
      </c>
      <c r="B974" s="1028" t="s">
        <v>1894</v>
      </c>
      <c r="C974" s="1028" t="s">
        <v>299</v>
      </c>
      <c r="D974" s="1028" t="s">
        <v>262</v>
      </c>
      <c r="E974" s="1032">
        <v>2.4750000000000001E-2</v>
      </c>
      <c r="F974" s="1028">
        <v>0.4</v>
      </c>
      <c r="G974" s="1028" t="s">
        <v>1895</v>
      </c>
      <c r="H974" s="1028" t="s">
        <v>314</v>
      </c>
      <c r="I974" s="1028" t="s">
        <v>398</v>
      </c>
      <c r="J974" s="1033">
        <v>3050241107068</v>
      </c>
      <c r="K974" s="1034">
        <v>45615</v>
      </c>
      <c r="L974" s="1028"/>
      <c r="M974" s="1027" t="s">
        <v>321</v>
      </c>
      <c r="N974" s="1034">
        <v>45980</v>
      </c>
      <c r="O974" s="706" t="s">
        <v>12</v>
      </c>
      <c r="P974" s="289"/>
      <c r="Q974" s="288"/>
      <c r="R974" s="288"/>
      <c r="S974" s="288"/>
      <c r="T974" s="288"/>
      <c r="U974" s="132"/>
      <c r="V974" s="175"/>
      <c r="W974" s="174"/>
      <c r="X974" s="173"/>
      <c r="Y974" s="173"/>
    </row>
    <row r="975" spans="1:25" s="3" customFormat="1" ht="30" customHeight="1" x14ac:dyDescent="0.25">
      <c r="A975" s="98">
        <v>130</v>
      </c>
      <c r="B975" s="1028" t="s">
        <v>1897</v>
      </c>
      <c r="C975" s="1028" t="s">
        <v>464</v>
      </c>
      <c r="D975" s="1028" t="s">
        <v>13</v>
      </c>
      <c r="E975" s="1032">
        <v>96.9</v>
      </c>
      <c r="F975" s="1028">
        <v>110</v>
      </c>
      <c r="G975" s="1028" t="s">
        <v>745</v>
      </c>
      <c r="H975" s="1028" t="s">
        <v>320</v>
      </c>
      <c r="I975" s="1028" t="s">
        <v>398</v>
      </c>
      <c r="J975" s="1033">
        <v>3020241104017</v>
      </c>
      <c r="K975" s="1034">
        <v>45607</v>
      </c>
      <c r="L975" s="1028"/>
      <c r="M975" s="1027" t="s">
        <v>321</v>
      </c>
      <c r="N975" s="1034">
        <v>45972</v>
      </c>
      <c r="O975" s="706" t="s">
        <v>12</v>
      </c>
      <c r="P975" s="289"/>
      <c r="Q975" s="288"/>
      <c r="R975" s="288"/>
      <c r="S975" s="288"/>
      <c r="T975" s="288"/>
      <c r="U975" s="132"/>
      <c r="V975" s="175"/>
      <c r="W975" s="174"/>
      <c r="X975" s="173"/>
      <c r="Y975" s="173"/>
    </row>
    <row r="976" spans="1:25" s="3" customFormat="1" ht="30" customHeight="1" x14ac:dyDescent="0.25">
      <c r="A976" s="98">
        <v>131</v>
      </c>
      <c r="B976" s="1028" t="s">
        <v>1898</v>
      </c>
      <c r="C976" s="1028" t="s">
        <v>1752</v>
      </c>
      <c r="D976" s="1028" t="s">
        <v>262</v>
      </c>
      <c r="E976" s="1032">
        <v>6.0000000000000001E-3</v>
      </c>
      <c r="F976" s="1028">
        <v>0.23</v>
      </c>
      <c r="G976" s="1028" t="s">
        <v>1753</v>
      </c>
      <c r="H976" s="1028" t="s">
        <v>314</v>
      </c>
      <c r="I976" s="1028" t="s">
        <v>398</v>
      </c>
      <c r="J976" s="1033">
        <v>3050241107224</v>
      </c>
      <c r="K976" s="1034">
        <v>45607</v>
      </c>
      <c r="L976" s="1028"/>
      <c r="M976" s="1027" t="s">
        <v>321</v>
      </c>
      <c r="N976" s="1034">
        <v>45972</v>
      </c>
      <c r="O976" s="706" t="s">
        <v>12</v>
      </c>
      <c r="P976" s="289"/>
      <c r="Q976" s="288"/>
      <c r="R976" s="288"/>
      <c r="S976" s="288"/>
      <c r="T976" s="288"/>
      <c r="U976" s="132"/>
      <c r="V976" s="175"/>
      <c r="W976" s="174"/>
      <c r="X976" s="173"/>
      <c r="Y976" s="173"/>
    </row>
    <row r="977" spans="1:25" s="3" customFormat="1" ht="30" customHeight="1" x14ac:dyDescent="0.25">
      <c r="A977" s="98">
        <v>132</v>
      </c>
      <c r="B977" s="1028" t="s">
        <v>1899</v>
      </c>
      <c r="C977" s="1028" t="s">
        <v>684</v>
      </c>
      <c r="D977" s="1028" t="s">
        <v>289</v>
      </c>
      <c r="E977" s="1032">
        <v>0.2</v>
      </c>
      <c r="F977" s="1028">
        <v>20</v>
      </c>
      <c r="G977" s="1028" t="s">
        <v>1900</v>
      </c>
      <c r="H977" s="1028" t="s">
        <v>320</v>
      </c>
      <c r="I977" s="1028" t="s">
        <v>398</v>
      </c>
      <c r="J977" s="1033">
        <v>3060241108902</v>
      </c>
      <c r="K977" s="1034">
        <v>45622</v>
      </c>
      <c r="L977" s="1028"/>
      <c r="M977" s="1027" t="s">
        <v>321</v>
      </c>
      <c r="N977" s="1034">
        <v>45987</v>
      </c>
      <c r="O977" s="706" t="s">
        <v>12</v>
      </c>
      <c r="P977" s="289"/>
      <c r="Q977" s="288"/>
      <c r="R977" s="288"/>
      <c r="S977" s="288"/>
      <c r="T977" s="288"/>
      <c r="U977" s="132"/>
      <c r="V977" s="175"/>
      <c r="W977" s="174"/>
      <c r="X977" s="173"/>
      <c r="Y977" s="173"/>
    </row>
    <row r="978" spans="1:25" s="3" customFormat="1" ht="30" customHeight="1" x14ac:dyDescent="0.25">
      <c r="A978" s="98">
        <v>133</v>
      </c>
      <c r="B978" s="1028" t="s">
        <v>1901</v>
      </c>
      <c r="C978" s="1028" t="s">
        <v>1653</v>
      </c>
      <c r="D978" s="1028" t="s">
        <v>289</v>
      </c>
      <c r="E978" s="1032">
        <v>0.2</v>
      </c>
      <c r="F978" s="1028">
        <v>20</v>
      </c>
      <c r="G978" s="1028" t="s">
        <v>1902</v>
      </c>
      <c r="H978" s="1028" t="s">
        <v>320</v>
      </c>
      <c r="I978" s="1028" t="s">
        <v>398</v>
      </c>
      <c r="J978" s="1033">
        <v>3060241108920</v>
      </c>
      <c r="K978" s="1034">
        <v>45624</v>
      </c>
      <c r="L978" s="1028"/>
      <c r="M978" s="1027" t="s">
        <v>321</v>
      </c>
      <c r="N978" s="1034">
        <v>45989</v>
      </c>
      <c r="O978" s="706" t="s">
        <v>12</v>
      </c>
      <c r="P978" s="289"/>
      <c r="Q978" s="288"/>
      <c r="R978" s="288"/>
      <c r="S978" s="288"/>
      <c r="T978" s="288"/>
      <c r="U978" s="132"/>
      <c r="V978" s="175"/>
      <c r="W978" s="174"/>
      <c r="X978" s="173"/>
      <c r="Y978" s="173"/>
    </row>
    <row r="979" spans="1:25" s="3" customFormat="1" ht="30" customHeight="1" x14ac:dyDescent="0.25">
      <c r="A979" s="98">
        <v>134</v>
      </c>
      <c r="B979" s="1028" t="s">
        <v>1903</v>
      </c>
      <c r="C979" s="1028" t="s">
        <v>1904</v>
      </c>
      <c r="D979" s="1028" t="s">
        <v>289</v>
      </c>
      <c r="E979" s="1032">
        <v>0.20019999999999999</v>
      </c>
      <c r="F979" s="1028">
        <v>20</v>
      </c>
      <c r="G979" s="1028" t="s">
        <v>498</v>
      </c>
      <c r="H979" s="1028" t="s">
        <v>320</v>
      </c>
      <c r="I979" s="1028" t="s">
        <v>398</v>
      </c>
      <c r="J979" s="1033">
        <v>3060241108921</v>
      </c>
      <c r="K979" s="1034">
        <v>45624</v>
      </c>
      <c r="L979" s="1028"/>
      <c r="M979" s="1027" t="s">
        <v>321</v>
      </c>
      <c r="N979" s="1034">
        <v>45989</v>
      </c>
      <c r="O979" s="706" t="s">
        <v>12</v>
      </c>
      <c r="P979" s="289"/>
      <c r="Q979" s="288"/>
      <c r="R979" s="288"/>
      <c r="S979" s="288"/>
      <c r="T979" s="288"/>
      <c r="U979" s="132"/>
      <c r="V979" s="175"/>
      <c r="W979" s="174"/>
      <c r="X979" s="173"/>
      <c r="Y979" s="173"/>
    </row>
    <row r="980" spans="1:25" s="3" customFormat="1" ht="30" customHeight="1" x14ac:dyDescent="0.25">
      <c r="A980" s="98">
        <v>135</v>
      </c>
      <c r="B980" s="1028" t="s">
        <v>1905</v>
      </c>
      <c r="C980" s="1028" t="s">
        <v>465</v>
      </c>
      <c r="D980" s="1028" t="s">
        <v>289</v>
      </c>
      <c r="E980" s="1032">
        <v>0.20019999999999999</v>
      </c>
      <c r="F980" s="1028">
        <v>20</v>
      </c>
      <c r="G980" s="1028" t="s">
        <v>1906</v>
      </c>
      <c r="H980" s="1028" t="s">
        <v>320</v>
      </c>
      <c r="I980" s="1028" t="s">
        <v>398</v>
      </c>
      <c r="J980" s="1033">
        <v>3060241108929</v>
      </c>
      <c r="K980" s="1034">
        <v>45624</v>
      </c>
      <c r="L980" s="1028"/>
      <c r="M980" s="1027" t="s">
        <v>321</v>
      </c>
      <c r="N980" s="1034">
        <v>45989</v>
      </c>
      <c r="O980" s="706" t="s">
        <v>12</v>
      </c>
      <c r="P980" s="289"/>
      <c r="Q980" s="288"/>
      <c r="R980" s="288"/>
      <c r="S980" s="288"/>
      <c r="T980" s="288"/>
      <c r="U980" s="132"/>
      <c r="V980" s="175"/>
      <c r="W980" s="174"/>
      <c r="X980" s="173"/>
      <c r="Y980" s="173"/>
    </row>
    <row r="981" spans="1:25" s="3" customFormat="1" ht="30" customHeight="1" x14ac:dyDescent="0.25">
      <c r="A981" s="98">
        <v>136</v>
      </c>
      <c r="B981" s="1028" t="s">
        <v>1907</v>
      </c>
      <c r="C981" s="1028" t="s">
        <v>1779</v>
      </c>
      <c r="D981" s="1028" t="s">
        <v>289</v>
      </c>
      <c r="E981" s="1032">
        <v>0.20019999999999999</v>
      </c>
      <c r="F981" s="1028">
        <v>0.4</v>
      </c>
      <c r="G981" s="1028" t="s">
        <v>447</v>
      </c>
      <c r="H981" s="1028" t="s">
        <v>320</v>
      </c>
      <c r="I981" s="1028" t="s">
        <v>398</v>
      </c>
      <c r="J981" s="1033">
        <v>3060241108933</v>
      </c>
      <c r="K981" s="1034">
        <v>45625</v>
      </c>
      <c r="L981" s="1028"/>
      <c r="M981" s="1027" t="s">
        <v>321</v>
      </c>
      <c r="N981" s="1034">
        <v>45990</v>
      </c>
      <c r="O981" s="706" t="s">
        <v>12</v>
      </c>
      <c r="P981" s="289"/>
      <c r="Q981" s="288"/>
      <c r="R981" s="288"/>
      <c r="S981" s="288"/>
      <c r="T981" s="288"/>
      <c r="U981" s="132"/>
      <c r="V981" s="175"/>
      <c r="W981" s="174"/>
      <c r="X981" s="173"/>
      <c r="Y981" s="173"/>
    </row>
    <row r="982" spans="1:25" s="3" customFormat="1" ht="30" customHeight="1" x14ac:dyDescent="0.25">
      <c r="A982" s="98">
        <v>137</v>
      </c>
      <c r="B982" s="1028" t="s">
        <v>617</v>
      </c>
      <c r="C982" s="1028" t="s">
        <v>417</v>
      </c>
      <c r="D982" s="1028" t="s">
        <v>262</v>
      </c>
      <c r="E982" s="1032">
        <v>0.39360000000000001</v>
      </c>
      <c r="F982" s="1028">
        <v>20</v>
      </c>
      <c r="G982" s="1028" t="s">
        <v>1908</v>
      </c>
      <c r="H982" s="1028" t="s">
        <v>314</v>
      </c>
      <c r="I982" s="1028" t="s">
        <v>398</v>
      </c>
      <c r="J982" s="1033">
        <v>3050241107270</v>
      </c>
      <c r="K982" s="1034">
        <v>45611</v>
      </c>
      <c r="L982" s="1028"/>
      <c r="M982" s="1027" t="s">
        <v>321</v>
      </c>
      <c r="N982" s="1034">
        <v>45976</v>
      </c>
      <c r="O982" s="706" t="s">
        <v>12</v>
      </c>
      <c r="P982" s="289"/>
      <c r="Q982" s="288"/>
      <c r="R982" s="288"/>
      <c r="S982" s="288"/>
      <c r="T982" s="288"/>
      <c r="U982" s="132"/>
      <c r="V982" s="175"/>
      <c r="W982" s="174"/>
      <c r="X982" s="173"/>
      <c r="Y982" s="173"/>
    </row>
    <row r="983" spans="1:25" s="3" customFormat="1" ht="30" customHeight="1" x14ac:dyDescent="0.25">
      <c r="A983" s="98">
        <v>138</v>
      </c>
      <c r="B983" s="1028" t="s">
        <v>1910</v>
      </c>
      <c r="C983" s="1028" t="s">
        <v>1752</v>
      </c>
      <c r="D983" s="1028" t="s">
        <v>262</v>
      </c>
      <c r="E983" s="1032">
        <v>6.0000000000000001E-3</v>
      </c>
      <c r="F983" s="1028">
        <v>0.23</v>
      </c>
      <c r="G983" s="1028" t="s">
        <v>1911</v>
      </c>
      <c r="H983" s="1028" t="s">
        <v>314</v>
      </c>
      <c r="I983" s="1028" t="s">
        <v>398</v>
      </c>
      <c r="J983" s="1033">
        <v>3050241107401</v>
      </c>
      <c r="K983" s="1034">
        <v>45618</v>
      </c>
      <c r="L983" s="1028"/>
      <c r="M983" s="1027" t="s">
        <v>321</v>
      </c>
      <c r="N983" s="1034">
        <v>45983</v>
      </c>
      <c r="O983" s="706" t="s">
        <v>12</v>
      </c>
      <c r="P983" s="289"/>
      <c r="Q983" s="288"/>
      <c r="R983" s="288"/>
      <c r="S983" s="288"/>
      <c r="T983" s="288"/>
      <c r="U983" s="132"/>
      <c r="V983" s="175"/>
      <c r="W983" s="174"/>
      <c r="X983" s="173"/>
      <c r="Y983" s="173"/>
    </row>
    <row r="984" spans="1:25" s="3" customFormat="1" ht="30" customHeight="1" x14ac:dyDescent="0.25">
      <c r="A984" s="98">
        <v>139</v>
      </c>
      <c r="B984" s="1028" t="s">
        <v>1912</v>
      </c>
      <c r="C984" s="1028" t="s">
        <v>1703</v>
      </c>
      <c r="D984" s="1028" t="s">
        <v>262</v>
      </c>
      <c r="E984" s="1032">
        <v>5</v>
      </c>
      <c r="F984" s="1028">
        <v>20</v>
      </c>
      <c r="G984" s="1028" t="s">
        <v>1913</v>
      </c>
      <c r="H984" s="1028" t="s">
        <v>320</v>
      </c>
      <c r="I984" s="1028" t="s">
        <v>398</v>
      </c>
      <c r="J984" s="1033">
        <v>3050230719802</v>
      </c>
      <c r="K984" s="1034">
        <v>45603</v>
      </c>
      <c r="L984" s="1028"/>
      <c r="M984" s="1027" t="s">
        <v>321</v>
      </c>
      <c r="N984" s="1034">
        <v>45968</v>
      </c>
      <c r="O984" s="706" t="s">
        <v>12</v>
      </c>
      <c r="P984" s="289"/>
      <c r="Q984" s="288"/>
      <c r="R984" s="288"/>
      <c r="S984" s="288"/>
      <c r="T984" s="288"/>
      <c r="U984" s="132"/>
      <c r="V984" s="175"/>
      <c r="W984" s="174"/>
      <c r="X984" s="173"/>
      <c r="Y984" s="173"/>
    </row>
    <row r="985" spans="1:25" s="3" customFormat="1" ht="30" customHeight="1" x14ac:dyDescent="0.25">
      <c r="A985" s="98">
        <v>140</v>
      </c>
      <c r="B985" s="1028" t="s">
        <v>1914</v>
      </c>
      <c r="C985" s="1028" t="s">
        <v>1915</v>
      </c>
      <c r="D985" s="1028" t="s">
        <v>190</v>
      </c>
      <c r="E985" s="1032">
        <v>9.8400000000000001E-2</v>
      </c>
      <c r="F985" s="1028">
        <v>20</v>
      </c>
      <c r="G985" s="1028" t="s">
        <v>1916</v>
      </c>
      <c r="H985" s="1028" t="s">
        <v>320</v>
      </c>
      <c r="I985" s="1028" t="s">
        <v>398</v>
      </c>
      <c r="J985" s="1033">
        <v>3040240401653</v>
      </c>
      <c r="K985" s="1034">
        <v>45613</v>
      </c>
      <c r="L985" s="1028"/>
      <c r="M985" s="1027" t="s">
        <v>321</v>
      </c>
      <c r="N985" s="1034">
        <v>45978</v>
      </c>
      <c r="O985" s="706" t="s">
        <v>12</v>
      </c>
      <c r="P985" s="289"/>
      <c r="Q985" s="288"/>
      <c r="R985" s="288"/>
      <c r="S985" s="288"/>
      <c r="T985" s="288"/>
      <c r="U985" s="132"/>
      <c r="V985" s="175"/>
      <c r="W985" s="174"/>
      <c r="X985" s="173"/>
      <c r="Y985" s="173"/>
    </row>
    <row r="986" spans="1:25" s="3" customFormat="1" ht="30" customHeight="1" x14ac:dyDescent="0.25">
      <c r="A986" s="98">
        <v>141</v>
      </c>
      <c r="B986" s="1028" t="s">
        <v>1917</v>
      </c>
      <c r="C986" s="1028" t="s">
        <v>524</v>
      </c>
      <c r="D986" s="1028" t="s">
        <v>15</v>
      </c>
      <c r="E986" s="1032">
        <v>0.02</v>
      </c>
      <c r="F986" s="1028">
        <v>0.4</v>
      </c>
      <c r="G986" s="1028" t="s">
        <v>1918</v>
      </c>
      <c r="H986" s="1028" t="s">
        <v>319</v>
      </c>
      <c r="I986" s="1028" t="s">
        <v>398</v>
      </c>
      <c r="J986" s="1033">
        <v>3010240606175</v>
      </c>
      <c r="K986" s="1034">
        <v>45603</v>
      </c>
      <c r="L986" s="1028"/>
      <c r="M986" s="1027" t="s">
        <v>321</v>
      </c>
      <c r="N986" s="1034">
        <v>45968</v>
      </c>
      <c r="O986" s="706" t="s">
        <v>12</v>
      </c>
      <c r="P986" s="289"/>
      <c r="Q986" s="288"/>
      <c r="R986" s="288"/>
      <c r="S986" s="288"/>
      <c r="T986" s="288"/>
      <c r="U986" s="132"/>
      <c r="V986" s="175"/>
      <c r="W986" s="174"/>
      <c r="X986" s="173"/>
      <c r="Y986" s="173"/>
    </row>
    <row r="987" spans="1:25" s="3" customFormat="1" ht="30" customHeight="1" x14ac:dyDescent="0.25">
      <c r="A987" s="98">
        <v>142</v>
      </c>
      <c r="B987" s="1028" t="s">
        <v>1919</v>
      </c>
      <c r="C987" s="1028" t="s">
        <v>1920</v>
      </c>
      <c r="D987" s="1028" t="s">
        <v>289</v>
      </c>
      <c r="E987" s="1032">
        <v>8.9999999999999993E-3</v>
      </c>
      <c r="F987" s="1028">
        <v>0.23</v>
      </c>
      <c r="G987" s="1028" t="s">
        <v>1921</v>
      </c>
      <c r="H987" s="1028" t="s">
        <v>314</v>
      </c>
      <c r="I987" s="1028" t="s">
        <v>398</v>
      </c>
      <c r="J987" s="1033">
        <v>3060240605212</v>
      </c>
      <c r="K987" s="1034">
        <v>45602</v>
      </c>
      <c r="L987" s="1028"/>
      <c r="M987" s="1027" t="s">
        <v>321</v>
      </c>
      <c r="N987" s="1034">
        <v>45967</v>
      </c>
      <c r="O987" s="706" t="s">
        <v>12</v>
      </c>
      <c r="P987" s="289"/>
      <c r="Q987" s="288"/>
      <c r="R987" s="288"/>
      <c r="S987" s="288"/>
      <c r="T987" s="288"/>
      <c r="U987" s="132"/>
      <c r="V987" s="175"/>
      <c r="W987" s="174"/>
      <c r="X987" s="173"/>
      <c r="Y987" s="173"/>
    </row>
    <row r="988" spans="1:25" s="3" customFormat="1" ht="30" customHeight="1" x14ac:dyDescent="0.25">
      <c r="A988" s="98">
        <v>143</v>
      </c>
      <c r="B988" s="1028" t="s">
        <v>1922</v>
      </c>
      <c r="C988" s="1028" t="s">
        <v>764</v>
      </c>
      <c r="D988" s="1028" t="s">
        <v>262</v>
      </c>
      <c r="E988" s="1032">
        <v>0.99</v>
      </c>
      <c r="F988" s="1028">
        <v>20</v>
      </c>
      <c r="G988" s="1028" t="s">
        <v>1923</v>
      </c>
      <c r="H988" s="1028" t="s">
        <v>320</v>
      </c>
      <c r="I988" s="1028" t="s">
        <v>398</v>
      </c>
      <c r="J988" s="1033">
        <v>3050240603928</v>
      </c>
      <c r="K988" s="1034">
        <v>45602</v>
      </c>
      <c r="L988" s="1028"/>
      <c r="M988" s="1027" t="s">
        <v>321</v>
      </c>
      <c r="N988" s="1034">
        <v>45967</v>
      </c>
      <c r="O988" s="706" t="s">
        <v>12</v>
      </c>
      <c r="P988" s="289"/>
      <c r="Q988" s="288"/>
      <c r="R988" s="288"/>
      <c r="S988" s="288"/>
      <c r="T988" s="288"/>
      <c r="U988" s="132"/>
      <c r="V988" s="175"/>
      <c r="W988" s="174"/>
      <c r="X988" s="173"/>
      <c r="Y988" s="173"/>
    </row>
    <row r="989" spans="1:25" s="3" customFormat="1" ht="30" customHeight="1" x14ac:dyDescent="0.25">
      <c r="A989" s="98">
        <v>144</v>
      </c>
      <c r="B989" s="1028" t="s">
        <v>1924</v>
      </c>
      <c r="C989" s="1028" t="s">
        <v>413</v>
      </c>
      <c r="D989" s="1028" t="s">
        <v>190</v>
      </c>
      <c r="E989" s="1032">
        <v>0.39600000000000002</v>
      </c>
      <c r="F989" s="1028">
        <v>20</v>
      </c>
      <c r="G989" s="1028" t="s">
        <v>1916</v>
      </c>
      <c r="H989" s="1028" t="s">
        <v>320</v>
      </c>
      <c r="I989" s="1028" t="s">
        <v>398</v>
      </c>
      <c r="J989" s="1033">
        <v>3040240803484</v>
      </c>
      <c r="K989" s="1034">
        <v>45605</v>
      </c>
      <c r="L989" s="1028"/>
      <c r="M989" s="1027" t="s">
        <v>321</v>
      </c>
      <c r="N989" s="1034">
        <v>45970</v>
      </c>
      <c r="O989" s="706" t="s">
        <v>12</v>
      </c>
      <c r="P989" s="289"/>
      <c r="Q989" s="288"/>
      <c r="R989" s="288"/>
      <c r="S989" s="288"/>
      <c r="T989" s="288"/>
      <c r="U989" s="132"/>
      <c r="V989" s="175"/>
      <c r="W989" s="174"/>
      <c r="X989" s="173"/>
      <c r="Y989" s="173"/>
    </row>
    <row r="990" spans="1:25" s="3" customFormat="1" ht="30" customHeight="1" x14ac:dyDescent="0.25">
      <c r="A990" s="98">
        <v>145</v>
      </c>
      <c r="B990" s="1028" t="s">
        <v>905</v>
      </c>
      <c r="C990" s="1028" t="s">
        <v>1925</v>
      </c>
      <c r="D990" s="1028" t="s">
        <v>15</v>
      </c>
      <c r="E990" s="1032">
        <v>0.15</v>
      </c>
      <c r="F990" s="1028">
        <v>20</v>
      </c>
      <c r="G990" s="1028" t="s">
        <v>1926</v>
      </c>
      <c r="H990" s="1028" t="s">
        <v>320</v>
      </c>
      <c r="I990" s="1028" t="s">
        <v>398</v>
      </c>
      <c r="J990" s="1033">
        <v>3010240909840</v>
      </c>
      <c r="K990" s="1034">
        <v>45602</v>
      </c>
      <c r="L990" s="1028"/>
      <c r="M990" s="1027" t="s">
        <v>321</v>
      </c>
      <c r="N990" s="1034">
        <v>45967</v>
      </c>
      <c r="O990" s="706" t="s">
        <v>12</v>
      </c>
      <c r="P990" s="289"/>
      <c r="Q990" s="288"/>
      <c r="R990" s="288"/>
      <c r="S990" s="288"/>
      <c r="T990" s="288"/>
      <c r="U990" s="132"/>
      <c r="V990" s="175"/>
      <c r="W990" s="174"/>
      <c r="X990" s="173"/>
      <c r="Y990" s="173"/>
    </row>
    <row r="991" spans="1:25" s="3" customFormat="1" ht="30" customHeight="1" x14ac:dyDescent="0.25">
      <c r="A991" s="98">
        <v>146</v>
      </c>
      <c r="B991" s="1025" t="s">
        <v>1927</v>
      </c>
      <c r="C991" s="1025" t="s">
        <v>763</v>
      </c>
      <c r="D991" s="1025" t="s">
        <v>289</v>
      </c>
      <c r="E991" s="707">
        <v>0.2</v>
      </c>
      <c r="F991" s="1025">
        <v>20</v>
      </c>
      <c r="G991" s="1025" t="s">
        <v>447</v>
      </c>
      <c r="H991" s="1028" t="s">
        <v>314</v>
      </c>
      <c r="I991" s="1028" t="s">
        <v>398</v>
      </c>
      <c r="J991" s="1026">
        <v>3060241108904</v>
      </c>
      <c r="K991" s="1027">
        <v>45623</v>
      </c>
      <c r="L991" s="1028"/>
      <c r="M991" s="1027" t="s">
        <v>321</v>
      </c>
      <c r="N991" s="1027">
        <v>45988</v>
      </c>
      <c r="O991" s="706" t="s">
        <v>12</v>
      </c>
      <c r="P991" s="289"/>
      <c r="Q991" s="288"/>
      <c r="R991" s="288"/>
      <c r="S991" s="288"/>
      <c r="T991" s="288"/>
      <c r="U991" s="132"/>
      <c r="V991" s="175"/>
      <c r="W991" s="174"/>
      <c r="X991" s="173"/>
      <c r="Y991" s="173"/>
    </row>
    <row r="992" spans="1:25" s="3" customFormat="1" ht="30" customHeight="1" x14ac:dyDescent="0.25">
      <c r="A992" s="98">
        <v>147</v>
      </c>
      <c r="B992" s="1029" t="s">
        <v>1928</v>
      </c>
      <c r="C992" s="1029" t="s">
        <v>1929</v>
      </c>
      <c r="D992" s="1029" t="s">
        <v>289</v>
      </c>
      <c r="E992" s="707">
        <v>0.2</v>
      </c>
      <c r="F992" s="1029">
        <v>0.4</v>
      </c>
      <c r="G992" s="1029" t="s">
        <v>1930</v>
      </c>
      <c r="H992" s="1028" t="s">
        <v>314</v>
      </c>
      <c r="I992" s="1028" t="s">
        <v>398</v>
      </c>
      <c r="J992" s="1030">
        <v>3060241108907</v>
      </c>
      <c r="K992" s="1031">
        <v>45623</v>
      </c>
      <c r="L992" s="1028"/>
      <c r="M992" s="1027" t="s">
        <v>321</v>
      </c>
      <c r="N992" s="1031">
        <v>45988</v>
      </c>
      <c r="O992" s="706" t="s">
        <v>12</v>
      </c>
      <c r="P992" s="289"/>
      <c r="Q992" s="288"/>
      <c r="R992" s="288"/>
      <c r="S992" s="288"/>
      <c r="T992" s="288"/>
      <c r="U992" s="132"/>
      <c r="V992" s="175"/>
      <c r="W992" s="174"/>
      <c r="X992" s="173"/>
      <c r="Y992" s="173"/>
    </row>
    <row r="993" spans="1:25" s="3" customFormat="1" ht="30" customHeight="1" x14ac:dyDescent="0.25">
      <c r="A993" s="98">
        <v>148</v>
      </c>
      <c r="B993" s="1025" t="s">
        <v>500</v>
      </c>
      <c r="C993" s="1025" t="s">
        <v>1931</v>
      </c>
      <c r="D993" s="1025" t="s">
        <v>289</v>
      </c>
      <c r="E993" s="707">
        <v>0.2</v>
      </c>
      <c r="F993" s="1025">
        <v>20</v>
      </c>
      <c r="G993" s="1025" t="s">
        <v>1932</v>
      </c>
      <c r="H993" s="1028" t="s">
        <v>314</v>
      </c>
      <c r="I993" s="1028" t="s">
        <v>398</v>
      </c>
      <c r="J993" s="1026">
        <v>3060241108910</v>
      </c>
      <c r="K993" s="1027">
        <v>45623</v>
      </c>
      <c r="L993" s="1028"/>
      <c r="M993" s="1027" t="s">
        <v>321</v>
      </c>
      <c r="N993" s="1027">
        <v>45988</v>
      </c>
      <c r="O993" s="706" t="s">
        <v>12</v>
      </c>
      <c r="P993" s="289"/>
      <c r="Q993" s="288"/>
      <c r="R993" s="288"/>
      <c r="S993" s="288"/>
      <c r="T993" s="288"/>
      <c r="U993" s="132"/>
      <c r="V993" s="175"/>
      <c r="W993" s="174"/>
      <c r="X993" s="173"/>
      <c r="Y993" s="173"/>
    </row>
    <row r="994" spans="1:25" s="3" customFormat="1" ht="30" customHeight="1" x14ac:dyDescent="0.25">
      <c r="A994" s="98">
        <v>149</v>
      </c>
      <c r="B994" s="1025" t="s">
        <v>1933</v>
      </c>
      <c r="C994" s="1025" t="s">
        <v>524</v>
      </c>
      <c r="D994" s="1025" t="s">
        <v>15</v>
      </c>
      <c r="E994" s="1036">
        <v>6.0000000000000001E-3</v>
      </c>
      <c r="F994" s="1025">
        <v>0.23</v>
      </c>
      <c r="G994" s="1025" t="s">
        <v>1934</v>
      </c>
      <c r="H994" s="1025" t="s">
        <v>314</v>
      </c>
      <c r="I994" s="1028" t="s">
        <v>398</v>
      </c>
      <c r="J994" s="1026">
        <v>3010241010951</v>
      </c>
      <c r="K994" s="1027">
        <v>45631</v>
      </c>
      <c r="L994" s="1028"/>
      <c r="M994" s="1027" t="s">
        <v>321</v>
      </c>
      <c r="N994" s="1034">
        <v>45996</v>
      </c>
      <c r="O994" s="706" t="s">
        <v>12</v>
      </c>
      <c r="P994" s="289"/>
      <c r="Q994" s="288"/>
      <c r="R994" s="288"/>
      <c r="S994" s="288"/>
      <c r="T994" s="288"/>
      <c r="U994" s="132"/>
      <c r="V994" s="175"/>
      <c r="W994" s="174"/>
      <c r="X994" s="173"/>
      <c r="Y994" s="173"/>
    </row>
    <row r="995" spans="1:25" s="3" customFormat="1" ht="30" customHeight="1" x14ac:dyDescent="0.25">
      <c r="A995" s="98">
        <v>150</v>
      </c>
      <c r="B995" s="1029" t="s">
        <v>1935</v>
      </c>
      <c r="C995" s="1029" t="s">
        <v>1936</v>
      </c>
      <c r="D995" s="1029" t="s">
        <v>289</v>
      </c>
      <c r="E995" s="1037">
        <v>0.20019999999999999</v>
      </c>
      <c r="F995" s="1029">
        <v>20</v>
      </c>
      <c r="G995" s="1029" t="s">
        <v>1937</v>
      </c>
      <c r="H995" s="1029" t="s">
        <v>320</v>
      </c>
      <c r="I995" s="1028" t="s">
        <v>398</v>
      </c>
      <c r="J995" s="1030">
        <v>3060241108897</v>
      </c>
      <c r="K995" s="1031">
        <v>45631</v>
      </c>
      <c r="L995" s="1028"/>
      <c r="M995" s="1027" t="s">
        <v>321</v>
      </c>
      <c r="N995" s="1034">
        <v>45996</v>
      </c>
      <c r="O995" s="706" t="s">
        <v>12</v>
      </c>
      <c r="P995" s="289"/>
      <c r="Q995" s="288"/>
      <c r="R995" s="288"/>
      <c r="S995" s="288"/>
      <c r="T995" s="288"/>
      <c r="U995" s="132"/>
      <c r="V995" s="175"/>
      <c r="W995" s="174"/>
      <c r="X995" s="173"/>
      <c r="Y995" s="173"/>
    </row>
    <row r="996" spans="1:25" s="3" customFormat="1" ht="30" customHeight="1" x14ac:dyDescent="0.25">
      <c r="A996" s="98">
        <v>151</v>
      </c>
      <c r="B996" s="1025" t="s">
        <v>1938</v>
      </c>
      <c r="C996" s="1025" t="s">
        <v>522</v>
      </c>
      <c r="D996" s="1025" t="s">
        <v>289</v>
      </c>
      <c r="E996" s="1036">
        <v>0.121</v>
      </c>
      <c r="F996" s="1025">
        <v>20</v>
      </c>
      <c r="G996" s="1025" t="s">
        <v>1939</v>
      </c>
      <c r="H996" s="1025" t="s">
        <v>320</v>
      </c>
      <c r="I996" s="1028" t="s">
        <v>398</v>
      </c>
      <c r="J996" s="1026">
        <v>3060241108901</v>
      </c>
      <c r="K996" s="1027">
        <v>45628</v>
      </c>
      <c r="L996" s="1028"/>
      <c r="M996" s="1027" t="s">
        <v>321</v>
      </c>
      <c r="N996" s="1034">
        <v>45993</v>
      </c>
      <c r="O996" s="706" t="s">
        <v>12</v>
      </c>
      <c r="P996" s="289"/>
      <c r="Q996" s="288"/>
      <c r="R996" s="288"/>
      <c r="S996" s="288"/>
      <c r="T996" s="288"/>
      <c r="U996" s="132"/>
      <c r="V996" s="175"/>
      <c r="W996" s="174"/>
      <c r="X996" s="173"/>
      <c r="Y996" s="173"/>
    </row>
    <row r="997" spans="1:25" s="3" customFormat="1" ht="30" customHeight="1" x14ac:dyDescent="0.25">
      <c r="A997" s="98">
        <v>152</v>
      </c>
      <c r="B997" s="1029" t="s">
        <v>1940</v>
      </c>
      <c r="C997" s="1029" t="s">
        <v>1941</v>
      </c>
      <c r="D997" s="1029" t="s">
        <v>289</v>
      </c>
      <c r="E997" s="1037">
        <v>0.2</v>
      </c>
      <c r="F997" s="1029">
        <v>20</v>
      </c>
      <c r="G997" s="1029" t="s">
        <v>1942</v>
      </c>
      <c r="H997" s="1029" t="s">
        <v>320</v>
      </c>
      <c r="I997" s="1028" t="s">
        <v>398</v>
      </c>
      <c r="J997" s="1030">
        <v>3060241108909</v>
      </c>
      <c r="K997" s="1031">
        <v>45631</v>
      </c>
      <c r="L997" s="1028"/>
      <c r="M997" s="1027" t="s">
        <v>321</v>
      </c>
      <c r="N997" s="1034">
        <v>45996</v>
      </c>
      <c r="O997" s="706" t="s">
        <v>12</v>
      </c>
      <c r="P997" s="289"/>
      <c r="Q997" s="288"/>
      <c r="R997" s="288"/>
      <c r="S997" s="288"/>
      <c r="T997" s="288"/>
      <c r="U997" s="132"/>
      <c r="V997" s="175"/>
      <c r="W997" s="174"/>
      <c r="X997" s="173"/>
      <c r="Y997" s="173"/>
    </row>
    <row r="998" spans="1:25" s="3" customFormat="1" ht="30" customHeight="1" x14ac:dyDescent="0.25">
      <c r="A998" s="98">
        <v>153</v>
      </c>
      <c r="B998" s="1025" t="s">
        <v>1943</v>
      </c>
      <c r="C998" s="1025" t="s">
        <v>1079</v>
      </c>
      <c r="D998" s="1025" t="s">
        <v>289</v>
      </c>
      <c r="E998" s="1036">
        <v>0.2</v>
      </c>
      <c r="F998" s="1025">
        <v>20</v>
      </c>
      <c r="G998" s="1025" t="s">
        <v>1900</v>
      </c>
      <c r="H998" s="1025" t="s">
        <v>320</v>
      </c>
      <c r="I998" s="1028" t="s">
        <v>398</v>
      </c>
      <c r="J998" s="1026">
        <v>3060241108918</v>
      </c>
      <c r="K998" s="1027">
        <v>45629</v>
      </c>
      <c r="L998" s="1028"/>
      <c r="M998" s="1027" t="s">
        <v>321</v>
      </c>
      <c r="N998" s="1034">
        <v>45994</v>
      </c>
      <c r="O998" s="706" t="s">
        <v>12</v>
      </c>
      <c r="P998" s="289"/>
      <c r="Q998" s="288"/>
      <c r="R998" s="288"/>
      <c r="S998" s="288"/>
      <c r="T998" s="288"/>
      <c r="U998" s="132"/>
      <c r="V998" s="175"/>
      <c r="W998" s="174"/>
      <c r="X998" s="173"/>
      <c r="Y998" s="173"/>
    </row>
    <row r="999" spans="1:25" s="3" customFormat="1" ht="30" customHeight="1" x14ac:dyDescent="0.25">
      <c r="A999" s="98">
        <v>154</v>
      </c>
      <c r="B999" s="1029" t="s">
        <v>1944</v>
      </c>
      <c r="C999" s="1029" t="s">
        <v>1945</v>
      </c>
      <c r="D999" s="1029" t="s">
        <v>289</v>
      </c>
      <c r="E999" s="1037">
        <v>0.2</v>
      </c>
      <c r="F999" s="1029">
        <v>20</v>
      </c>
      <c r="G999" s="1029" t="s">
        <v>1946</v>
      </c>
      <c r="H999" s="1029" t="s">
        <v>320</v>
      </c>
      <c r="I999" s="1028" t="s">
        <v>398</v>
      </c>
      <c r="J999" s="1030">
        <v>3060241108919</v>
      </c>
      <c r="K999" s="1031">
        <v>45628</v>
      </c>
      <c r="L999" s="1028"/>
      <c r="M999" s="1027" t="s">
        <v>321</v>
      </c>
      <c r="N999" s="1034">
        <v>45993</v>
      </c>
      <c r="O999" s="706" t="s">
        <v>12</v>
      </c>
      <c r="P999" s="289"/>
      <c r="Q999" s="288"/>
      <c r="R999" s="288"/>
      <c r="S999" s="288"/>
      <c r="T999" s="288"/>
      <c r="U999" s="132"/>
      <c r="V999" s="175"/>
      <c r="W999" s="174"/>
      <c r="X999" s="173"/>
      <c r="Y999" s="173"/>
    </row>
    <row r="1000" spans="1:25" s="3" customFormat="1" ht="30" customHeight="1" x14ac:dyDescent="0.25">
      <c r="A1000" s="98">
        <v>155</v>
      </c>
      <c r="B1000" s="1025" t="s">
        <v>1947</v>
      </c>
      <c r="C1000" s="1025" t="s">
        <v>1948</v>
      </c>
      <c r="D1000" s="1025" t="s">
        <v>289</v>
      </c>
      <c r="E1000" s="1036">
        <v>0.2</v>
      </c>
      <c r="F1000" s="1025">
        <v>20</v>
      </c>
      <c r="G1000" s="1025" t="s">
        <v>1949</v>
      </c>
      <c r="H1000" s="1025" t="s">
        <v>320</v>
      </c>
      <c r="I1000" s="1028" t="s">
        <v>398</v>
      </c>
      <c r="J1000" s="1026">
        <v>3060241108924</v>
      </c>
      <c r="K1000" s="1027">
        <v>45628</v>
      </c>
      <c r="L1000" s="1028"/>
      <c r="M1000" s="1027" t="s">
        <v>321</v>
      </c>
      <c r="N1000" s="1034">
        <v>45993</v>
      </c>
      <c r="O1000" s="706" t="s">
        <v>12</v>
      </c>
      <c r="P1000" s="289"/>
      <c r="Q1000" s="288"/>
      <c r="R1000" s="288"/>
      <c r="S1000" s="288"/>
      <c r="T1000" s="288"/>
      <c r="U1000" s="132"/>
      <c r="V1000" s="175"/>
      <c r="W1000" s="174"/>
      <c r="X1000" s="173"/>
      <c r="Y1000" s="173"/>
    </row>
    <row r="1001" spans="1:25" s="3" customFormat="1" ht="30" customHeight="1" x14ac:dyDescent="0.25">
      <c r="A1001" s="98">
        <v>156</v>
      </c>
      <c r="B1001" s="1029" t="s">
        <v>1950</v>
      </c>
      <c r="C1001" s="1029" t="s">
        <v>459</v>
      </c>
      <c r="D1001" s="1029" t="s">
        <v>289</v>
      </c>
      <c r="E1001" s="1037">
        <v>0.39929999999999999</v>
      </c>
      <c r="F1001" s="1029">
        <v>20</v>
      </c>
      <c r="G1001" s="1029" t="s">
        <v>1902</v>
      </c>
      <c r="H1001" s="1029" t="s">
        <v>320</v>
      </c>
      <c r="I1001" s="1028" t="s">
        <v>398</v>
      </c>
      <c r="J1001" s="1030">
        <v>3060241108939</v>
      </c>
      <c r="K1001" s="1031">
        <v>45631</v>
      </c>
      <c r="L1001" s="1028"/>
      <c r="M1001" s="1027" t="s">
        <v>321</v>
      </c>
      <c r="N1001" s="1034">
        <v>45996</v>
      </c>
      <c r="O1001" s="706" t="s">
        <v>12</v>
      </c>
      <c r="P1001" s="289"/>
      <c r="Q1001" s="288"/>
      <c r="R1001" s="288"/>
      <c r="S1001" s="288"/>
      <c r="T1001" s="288"/>
      <c r="U1001" s="132"/>
      <c r="V1001" s="175"/>
      <c r="W1001" s="174"/>
      <c r="X1001" s="173"/>
      <c r="Y1001" s="173"/>
    </row>
    <row r="1002" spans="1:25" s="3" customFormat="1" ht="30" customHeight="1" x14ac:dyDescent="0.25">
      <c r="A1002" s="98">
        <v>157</v>
      </c>
      <c r="B1002" s="1025" t="s">
        <v>1951</v>
      </c>
      <c r="C1002" s="1025" t="s">
        <v>547</v>
      </c>
      <c r="D1002" s="1025" t="s">
        <v>262</v>
      </c>
      <c r="E1002" s="1036">
        <v>6.0000000000000001E-3</v>
      </c>
      <c r="F1002" s="1025">
        <v>0.23</v>
      </c>
      <c r="G1002" s="1025" t="s">
        <v>1896</v>
      </c>
      <c r="H1002" s="1025" t="s">
        <v>314</v>
      </c>
      <c r="I1002" s="1028" t="s">
        <v>398</v>
      </c>
      <c r="J1002" s="1026">
        <v>3050241107319</v>
      </c>
      <c r="K1002" s="1027">
        <v>45649</v>
      </c>
      <c r="L1002" s="1028"/>
      <c r="M1002" s="1027" t="s">
        <v>321</v>
      </c>
      <c r="N1002" s="1034">
        <v>46014</v>
      </c>
      <c r="O1002" s="706" t="s">
        <v>12</v>
      </c>
      <c r="P1002" s="289"/>
      <c r="Q1002" s="288"/>
      <c r="R1002" s="288"/>
      <c r="S1002" s="288"/>
      <c r="T1002" s="288"/>
      <c r="U1002" s="132"/>
      <c r="V1002" s="175"/>
      <c r="W1002" s="174"/>
      <c r="X1002" s="173"/>
      <c r="Y1002" s="173"/>
    </row>
    <row r="1003" spans="1:25" s="3" customFormat="1" ht="30" customHeight="1" x14ac:dyDescent="0.25">
      <c r="A1003" s="98">
        <v>158</v>
      </c>
      <c r="B1003" s="1029" t="s">
        <v>1952</v>
      </c>
      <c r="C1003" s="1029" t="s">
        <v>1953</v>
      </c>
      <c r="D1003" s="1029" t="s">
        <v>262</v>
      </c>
      <c r="E1003" s="1037">
        <v>0.03</v>
      </c>
      <c r="F1003" s="1029">
        <v>0.4</v>
      </c>
      <c r="G1003" s="1029" t="s">
        <v>1954</v>
      </c>
      <c r="H1003" s="1029" t="s">
        <v>320</v>
      </c>
      <c r="I1003" s="1028" t="s">
        <v>398</v>
      </c>
      <c r="J1003" s="1030">
        <v>3050241107328</v>
      </c>
      <c r="K1003" s="1031">
        <v>45632</v>
      </c>
      <c r="L1003" s="1028"/>
      <c r="M1003" s="1027" t="s">
        <v>321</v>
      </c>
      <c r="N1003" s="1034">
        <v>45997</v>
      </c>
      <c r="O1003" s="706" t="s">
        <v>12</v>
      </c>
      <c r="P1003" s="289"/>
      <c r="Q1003" s="288"/>
      <c r="R1003" s="288"/>
      <c r="S1003" s="288"/>
      <c r="T1003" s="288"/>
      <c r="U1003" s="132"/>
      <c r="V1003" s="175"/>
      <c r="W1003" s="174"/>
      <c r="X1003" s="173"/>
      <c r="Y1003" s="173"/>
    </row>
    <row r="1004" spans="1:25" s="3" customFormat="1" ht="30" customHeight="1" x14ac:dyDescent="0.25">
      <c r="A1004" s="98">
        <v>159</v>
      </c>
      <c r="B1004" s="1025" t="s">
        <v>1952</v>
      </c>
      <c r="C1004" s="1025" t="s">
        <v>755</v>
      </c>
      <c r="D1004" s="1025" t="s">
        <v>262</v>
      </c>
      <c r="E1004" s="1036">
        <v>0.03</v>
      </c>
      <c r="F1004" s="1025">
        <v>20</v>
      </c>
      <c r="G1004" s="1025" t="s">
        <v>1955</v>
      </c>
      <c r="H1004" s="1025" t="s">
        <v>320</v>
      </c>
      <c r="I1004" s="1028" t="s">
        <v>398</v>
      </c>
      <c r="J1004" s="1026">
        <v>3050241107330</v>
      </c>
      <c r="K1004" s="1027">
        <v>45632</v>
      </c>
      <c r="L1004" s="1028"/>
      <c r="M1004" s="1027" t="s">
        <v>321</v>
      </c>
      <c r="N1004" s="1034">
        <v>45997</v>
      </c>
      <c r="O1004" s="706" t="s">
        <v>12</v>
      </c>
      <c r="P1004" s="289"/>
      <c r="Q1004" s="288"/>
      <c r="R1004" s="288"/>
      <c r="S1004" s="288"/>
      <c r="T1004" s="288"/>
      <c r="U1004" s="132"/>
      <c r="V1004" s="175"/>
      <c r="W1004" s="174"/>
      <c r="X1004" s="173"/>
      <c r="Y1004" s="173"/>
    </row>
    <row r="1005" spans="1:25" s="3" customFormat="1" ht="30" customHeight="1" x14ac:dyDescent="0.25">
      <c r="A1005" s="98">
        <v>160</v>
      </c>
      <c r="B1005" s="1029" t="s">
        <v>1952</v>
      </c>
      <c r="C1005" s="1029" t="s">
        <v>1956</v>
      </c>
      <c r="D1005" s="1029" t="s">
        <v>262</v>
      </c>
      <c r="E1005" s="1037">
        <v>0.03</v>
      </c>
      <c r="F1005" s="1029">
        <v>0.4</v>
      </c>
      <c r="G1005" s="1029" t="s">
        <v>1957</v>
      </c>
      <c r="H1005" s="1029" t="s">
        <v>320</v>
      </c>
      <c r="I1005" s="1028" t="s">
        <v>398</v>
      </c>
      <c r="J1005" s="1030">
        <v>3050241107331</v>
      </c>
      <c r="K1005" s="1031">
        <v>45632</v>
      </c>
      <c r="L1005" s="1028"/>
      <c r="M1005" s="1027" t="s">
        <v>321</v>
      </c>
      <c r="N1005" s="1034">
        <v>45997</v>
      </c>
      <c r="O1005" s="706" t="s">
        <v>12</v>
      </c>
      <c r="P1005" s="289"/>
      <c r="Q1005" s="288"/>
      <c r="R1005" s="288"/>
      <c r="S1005" s="288"/>
      <c r="T1005" s="288"/>
      <c r="U1005" s="132"/>
      <c r="V1005" s="175"/>
      <c r="W1005" s="174"/>
      <c r="X1005" s="173"/>
      <c r="Y1005" s="173"/>
    </row>
    <row r="1006" spans="1:25" s="3" customFormat="1" ht="30" customHeight="1" x14ac:dyDescent="0.25">
      <c r="A1006" s="98">
        <v>161</v>
      </c>
      <c r="B1006" s="1025" t="s">
        <v>1952</v>
      </c>
      <c r="C1006" s="1025" t="s">
        <v>1958</v>
      </c>
      <c r="D1006" s="1025" t="s">
        <v>262</v>
      </c>
      <c r="E1006" s="1036">
        <v>0.03</v>
      </c>
      <c r="F1006" s="1025">
        <v>0.4</v>
      </c>
      <c r="G1006" s="1025" t="s">
        <v>1959</v>
      </c>
      <c r="H1006" s="1025" t="s">
        <v>320</v>
      </c>
      <c r="I1006" s="1028" t="s">
        <v>398</v>
      </c>
      <c r="J1006" s="1026">
        <v>3050241107332</v>
      </c>
      <c r="K1006" s="1027">
        <v>45632</v>
      </c>
      <c r="L1006" s="1028"/>
      <c r="M1006" s="1027" t="s">
        <v>321</v>
      </c>
      <c r="N1006" s="1034">
        <v>45997</v>
      </c>
      <c r="O1006" s="706" t="s">
        <v>12</v>
      </c>
      <c r="P1006" s="289"/>
      <c r="Q1006" s="288"/>
      <c r="R1006" s="288"/>
      <c r="S1006" s="288"/>
      <c r="T1006" s="288"/>
      <c r="U1006" s="132"/>
      <c r="V1006" s="175"/>
      <c r="W1006" s="174"/>
      <c r="X1006" s="173"/>
      <c r="Y1006" s="173"/>
    </row>
    <row r="1007" spans="1:25" s="3" customFormat="1" ht="30" customHeight="1" x14ac:dyDescent="0.25">
      <c r="A1007" s="98">
        <v>162</v>
      </c>
      <c r="B1007" s="1029" t="s">
        <v>1952</v>
      </c>
      <c r="C1007" s="1029" t="s">
        <v>878</v>
      </c>
      <c r="D1007" s="1029" t="s">
        <v>262</v>
      </c>
      <c r="E1007" s="1037">
        <v>0.03</v>
      </c>
      <c r="F1007" s="1029">
        <v>0.4</v>
      </c>
      <c r="G1007" s="1029" t="s">
        <v>1860</v>
      </c>
      <c r="H1007" s="1029" t="s">
        <v>320</v>
      </c>
      <c r="I1007" s="1028" t="s">
        <v>398</v>
      </c>
      <c r="J1007" s="1030">
        <v>3050241107333</v>
      </c>
      <c r="K1007" s="1031">
        <v>45632</v>
      </c>
      <c r="L1007" s="1028"/>
      <c r="M1007" s="1027" t="s">
        <v>321</v>
      </c>
      <c r="N1007" s="1034">
        <v>45997</v>
      </c>
      <c r="O1007" s="706" t="s">
        <v>12</v>
      </c>
      <c r="P1007" s="289"/>
      <c r="Q1007" s="288"/>
      <c r="R1007" s="288"/>
      <c r="S1007" s="288"/>
      <c r="T1007" s="288"/>
      <c r="U1007" s="132"/>
      <c r="V1007" s="175"/>
      <c r="W1007" s="174"/>
      <c r="X1007" s="173"/>
      <c r="Y1007" s="173"/>
    </row>
    <row r="1008" spans="1:25" s="3" customFormat="1" ht="30" customHeight="1" x14ac:dyDescent="0.25">
      <c r="A1008" s="98">
        <v>163</v>
      </c>
      <c r="B1008" s="1025" t="s">
        <v>1952</v>
      </c>
      <c r="C1008" s="1025" t="s">
        <v>959</v>
      </c>
      <c r="D1008" s="1025" t="s">
        <v>262</v>
      </c>
      <c r="E1008" s="1036">
        <v>0.03</v>
      </c>
      <c r="F1008" s="1025">
        <v>0.4</v>
      </c>
      <c r="G1008" s="1025" t="s">
        <v>1960</v>
      </c>
      <c r="H1008" s="1025" t="s">
        <v>320</v>
      </c>
      <c r="I1008" s="1028" t="s">
        <v>398</v>
      </c>
      <c r="J1008" s="1026">
        <v>3050241107334</v>
      </c>
      <c r="K1008" s="1027">
        <v>45631</v>
      </c>
      <c r="L1008" s="1028"/>
      <c r="M1008" s="1027" t="s">
        <v>321</v>
      </c>
      <c r="N1008" s="1034">
        <v>45996</v>
      </c>
      <c r="O1008" s="706" t="s">
        <v>12</v>
      </c>
      <c r="P1008" s="289"/>
      <c r="Q1008" s="288"/>
      <c r="R1008" s="288"/>
      <c r="S1008" s="288"/>
      <c r="T1008" s="288"/>
      <c r="U1008" s="132"/>
      <c r="V1008" s="175"/>
      <c r="W1008" s="174"/>
      <c r="X1008" s="173"/>
      <c r="Y1008" s="173"/>
    </row>
    <row r="1009" spans="1:25" s="3" customFormat="1" ht="30" customHeight="1" x14ac:dyDescent="0.25">
      <c r="A1009" s="98">
        <v>164</v>
      </c>
      <c r="B1009" s="1029" t="s">
        <v>519</v>
      </c>
      <c r="C1009" s="1029" t="s">
        <v>520</v>
      </c>
      <c r="D1009" s="1029" t="s">
        <v>300</v>
      </c>
      <c r="E1009" s="1037">
        <v>0.01</v>
      </c>
      <c r="F1009" s="1029">
        <v>0.4</v>
      </c>
      <c r="G1009" s="1029" t="s">
        <v>521</v>
      </c>
      <c r="H1009" s="1029" t="s">
        <v>314</v>
      </c>
      <c r="I1009" s="1028" t="s">
        <v>398</v>
      </c>
      <c r="J1009" s="1030">
        <v>3010241111794</v>
      </c>
      <c r="K1009" s="1031">
        <v>45628</v>
      </c>
      <c r="L1009" s="1028"/>
      <c r="M1009" s="1027" t="s">
        <v>321</v>
      </c>
      <c r="N1009" s="1034">
        <v>45993</v>
      </c>
      <c r="O1009" s="706" t="s">
        <v>12</v>
      </c>
      <c r="P1009" s="289"/>
      <c r="Q1009" s="288"/>
      <c r="R1009" s="288"/>
      <c r="S1009" s="288"/>
      <c r="T1009" s="288"/>
      <c r="U1009" s="132"/>
      <c r="V1009" s="175"/>
      <c r="W1009" s="174"/>
      <c r="X1009" s="173"/>
      <c r="Y1009" s="173"/>
    </row>
    <row r="1010" spans="1:25" s="3" customFormat="1" ht="30" customHeight="1" x14ac:dyDescent="0.25">
      <c r="A1010" s="98">
        <v>165</v>
      </c>
      <c r="B1010" s="1029" t="s">
        <v>1961</v>
      </c>
      <c r="C1010" s="1029" t="s">
        <v>419</v>
      </c>
      <c r="D1010" s="1029" t="s">
        <v>262</v>
      </c>
      <c r="E1010" s="1037">
        <v>6.0000000000000001E-3</v>
      </c>
      <c r="F1010" s="1029">
        <v>0.23</v>
      </c>
      <c r="G1010" s="1029" t="s">
        <v>1962</v>
      </c>
      <c r="H1010" s="1029" t="s">
        <v>314</v>
      </c>
      <c r="I1010" s="1028" t="s">
        <v>398</v>
      </c>
      <c r="J1010" s="1030">
        <v>3050241107829</v>
      </c>
      <c r="K1010" s="1031">
        <v>45632</v>
      </c>
      <c r="L1010" s="1028"/>
      <c r="M1010" s="1027" t="s">
        <v>321</v>
      </c>
      <c r="N1010" s="1034">
        <v>45997</v>
      </c>
      <c r="O1010" s="706" t="s">
        <v>12</v>
      </c>
      <c r="P1010" s="289"/>
      <c r="Q1010" s="288"/>
      <c r="R1010" s="288"/>
      <c r="S1010" s="288"/>
      <c r="T1010" s="288"/>
      <c r="U1010" s="132"/>
      <c r="V1010" s="175"/>
      <c r="W1010" s="174"/>
      <c r="X1010" s="173"/>
      <c r="Y1010" s="173"/>
    </row>
    <row r="1011" spans="1:25" s="3" customFormat="1" ht="30" customHeight="1" x14ac:dyDescent="0.25">
      <c r="A1011" s="98">
        <v>166</v>
      </c>
      <c r="B1011" s="1025" t="s">
        <v>1963</v>
      </c>
      <c r="C1011" s="1025" t="s">
        <v>878</v>
      </c>
      <c r="D1011" s="1025" t="s">
        <v>262</v>
      </c>
      <c r="E1011" s="1036">
        <v>6.0000000000000001E-3</v>
      </c>
      <c r="F1011" s="1025">
        <v>0.23</v>
      </c>
      <c r="G1011" s="1025" t="s">
        <v>1964</v>
      </c>
      <c r="H1011" s="1025" t="s">
        <v>314</v>
      </c>
      <c r="I1011" s="1028" t="s">
        <v>398</v>
      </c>
      <c r="J1011" s="1026">
        <v>3050241207869</v>
      </c>
      <c r="K1011" s="1027">
        <v>45656</v>
      </c>
      <c r="L1011" s="1028"/>
      <c r="M1011" s="1027" t="s">
        <v>321</v>
      </c>
      <c r="N1011" s="1034">
        <v>46021</v>
      </c>
      <c r="O1011" s="706" t="s">
        <v>12</v>
      </c>
      <c r="P1011" s="289"/>
      <c r="Q1011" s="288"/>
      <c r="R1011" s="288"/>
      <c r="S1011" s="288"/>
      <c r="T1011" s="288"/>
      <c r="U1011" s="132"/>
      <c r="V1011" s="175"/>
      <c r="W1011" s="174"/>
      <c r="X1011" s="173"/>
      <c r="Y1011" s="173"/>
    </row>
    <row r="1012" spans="1:25" s="3" customFormat="1" ht="30" customHeight="1" x14ac:dyDescent="0.25">
      <c r="A1012" s="98">
        <v>167</v>
      </c>
      <c r="B1012" s="1029" t="s">
        <v>1965</v>
      </c>
      <c r="C1012" s="1029" t="s">
        <v>1966</v>
      </c>
      <c r="D1012" s="1029" t="s">
        <v>289</v>
      </c>
      <c r="E1012" s="1037">
        <v>0.1804</v>
      </c>
      <c r="F1012" s="1029">
        <v>20</v>
      </c>
      <c r="G1012" s="1029" t="s">
        <v>1967</v>
      </c>
      <c r="H1012" s="1029" t="s">
        <v>320</v>
      </c>
      <c r="I1012" s="1028" t="s">
        <v>398</v>
      </c>
      <c r="J1012" s="1030">
        <v>3060241209423</v>
      </c>
      <c r="K1012" s="1031">
        <v>45629</v>
      </c>
      <c r="L1012" s="1028"/>
      <c r="M1012" s="1027" t="s">
        <v>321</v>
      </c>
      <c r="N1012" s="1034">
        <v>45994</v>
      </c>
      <c r="O1012" s="706" t="s">
        <v>12</v>
      </c>
      <c r="P1012" s="289"/>
      <c r="Q1012" s="288"/>
      <c r="R1012" s="288"/>
      <c r="S1012" s="288"/>
      <c r="T1012" s="288"/>
      <c r="U1012" s="132"/>
      <c r="V1012" s="175"/>
      <c r="W1012" s="174"/>
      <c r="X1012" s="173"/>
      <c r="Y1012" s="173"/>
    </row>
    <row r="1013" spans="1:25" s="3" customFormat="1" ht="30" customHeight="1" x14ac:dyDescent="0.25">
      <c r="A1013" s="98">
        <v>168</v>
      </c>
      <c r="B1013" s="1025" t="s">
        <v>1968</v>
      </c>
      <c r="C1013" s="1025" t="s">
        <v>1969</v>
      </c>
      <c r="D1013" s="1025" t="s">
        <v>262</v>
      </c>
      <c r="E1013" s="1036">
        <v>8.0000000000000002E-3</v>
      </c>
      <c r="F1013" s="1025">
        <v>0.23</v>
      </c>
      <c r="G1013" s="1025" t="s">
        <v>1970</v>
      </c>
      <c r="H1013" s="1025" t="s">
        <v>314</v>
      </c>
      <c r="I1013" s="1028" t="s">
        <v>398</v>
      </c>
      <c r="J1013" s="1026">
        <v>3050241207884</v>
      </c>
      <c r="K1013" s="1027">
        <v>45632</v>
      </c>
      <c r="L1013" s="1028"/>
      <c r="M1013" s="1027" t="s">
        <v>321</v>
      </c>
      <c r="N1013" s="1034">
        <v>45997</v>
      </c>
      <c r="O1013" s="706" t="s">
        <v>12</v>
      </c>
      <c r="P1013" s="289"/>
      <c r="Q1013" s="288"/>
      <c r="R1013" s="288"/>
      <c r="S1013" s="288"/>
      <c r="T1013" s="288"/>
      <c r="U1013" s="132"/>
      <c r="V1013" s="175"/>
      <c r="W1013" s="174"/>
      <c r="X1013" s="173"/>
      <c r="Y1013" s="173"/>
    </row>
    <row r="1014" spans="1:25" s="3" customFormat="1" ht="30" customHeight="1" x14ac:dyDescent="0.25">
      <c r="A1014" s="98">
        <v>169</v>
      </c>
      <c r="B1014" s="1025" t="s">
        <v>1971</v>
      </c>
      <c r="C1014" s="1025" t="s">
        <v>687</v>
      </c>
      <c r="D1014" s="1025" t="s">
        <v>15</v>
      </c>
      <c r="E1014" s="1036">
        <v>1.0669999999999999</v>
      </c>
      <c r="F1014" s="1025">
        <v>20</v>
      </c>
      <c r="G1014" s="1025" t="s">
        <v>1972</v>
      </c>
      <c r="H1014" s="1035" t="s">
        <v>3053</v>
      </c>
      <c r="I1014" s="1028" t="s">
        <v>398</v>
      </c>
      <c r="J1014" s="1026">
        <v>3010241212363</v>
      </c>
      <c r="K1014" s="1027">
        <v>45629</v>
      </c>
      <c r="L1014" s="1028"/>
      <c r="M1014" s="1027" t="s">
        <v>321</v>
      </c>
      <c r="N1014" s="1034">
        <v>45994</v>
      </c>
      <c r="O1014" s="706" t="s">
        <v>12</v>
      </c>
      <c r="P1014" s="289"/>
      <c r="Q1014" s="288"/>
      <c r="R1014" s="288"/>
      <c r="S1014" s="288"/>
      <c r="T1014" s="288"/>
      <c r="U1014" s="132"/>
      <c r="V1014" s="175"/>
      <c r="W1014" s="174"/>
      <c r="X1014" s="173"/>
      <c r="Y1014" s="173"/>
    </row>
    <row r="1015" spans="1:25" s="3" customFormat="1" ht="30" customHeight="1" x14ac:dyDescent="0.25">
      <c r="A1015" s="98">
        <v>170</v>
      </c>
      <c r="B1015" s="1029" t="s">
        <v>1973</v>
      </c>
      <c r="C1015" s="1029" t="s">
        <v>416</v>
      </c>
      <c r="D1015" s="1029" t="s">
        <v>302</v>
      </c>
      <c r="E1015" s="1037">
        <v>4.0999999999999996</v>
      </c>
      <c r="F1015" s="1025">
        <v>20</v>
      </c>
      <c r="G1015" s="1025" t="s">
        <v>1974</v>
      </c>
      <c r="H1015" s="1029" t="s">
        <v>320</v>
      </c>
      <c r="I1015" s="1028" t="s">
        <v>398</v>
      </c>
      <c r="J1015" s="1030">
        <v>3040230610844</v>
      </c>
      <c r="K1015" s="1031">
        <v>45631</v>
      </c>
      <c r="L1015" s="1028"/>
      <c r="M1015" s="1027" t="s">
        <v>321</v>
      </c>
      <c r="N1015" s="1034">
        <v>45996</v>
      </c>
      <c r="O1015" s="706" t="s">
        <v>12</v>
      </c>
      <c r="P1015" s="289"/>
      <c r="Q1015" s="288"/>
      <c r="R1015" s="288"/>
      <c r="S1015" s="288"/>
      <c r="T1015" s="288"/>
      <c r="U1015" s="132"/>
      <c r="V1015" s="175"/>
      <c r="W1015" s="174"/>
      <c r="X1015" s="173"/>
      <c r="Y1015" s="173"/>
    </row>
    <row r="1016" spans="1:25" s="3" customFormat="1" ht="30" customHeight="1" x14ac:dyDescent="0.25">
      <c r="A1016" s="98">
        <v>171</v>
      </c>
      <c r="B1016" s="1025" t="s">
        <v>1975</v>
      </c>
      <c r="C1016" s="1025" t="s">
        <v>466</v>
      </c>
      <c r="D1016" s="1025" t="s">
        <v>301</v>
      </c>
      <c r="E1016" s="1036">
        <v>0</v>
      </c>
      <c r="F1016" s="1029">
        <v>110</v>
      </c>
      <c r="G1016" s="1029" t="s">
        <v>1976</v>
      </c>
      <c r="H1016" s="1025" t="s">
        <v>320</v>
      </c>
      <c r="I1016" s="1028" t="s">
        <v>398</v>
      </c>
      <c r="J1016" s="1026">
        <v>3030230815839</v>
      </c>
      <c r="K1016" s="1027">
        <v>45632</v>
      </c>
      <c r="L1016" s="1028"/>
      <c r="M1016" s="1027" t="s">
        <v>321</v>
      </c>
      <c r="N1016" s="1034">
        <v>45997</v>
      </c>
      <c r="O1016" s="706" t="s">
        <v>12</v>
      </c>
      <c r="P1016" s="289"/>
      <c r="Q1016" s="288"/>
      <c r="R1016" s="288"/>
      <c r="S1016" s="288"/>
      <c r="T1016" s="288"/>
      <c r="U1016" s="132"/>
      <c r="V1016" s="175"/>
      <c r="W1016" s="174"/>
      <c r="X1016" s="173"/>
      <c r="Y1016" s="173"/>
    </row>
    <row r="1017" spans="1:25" s="3" customFormat="1" ht="30" customHeight="1" x14ac:dyDescent="0.25">
      <c r="A1017" s="98">
        <v>172</v>
      </c>
      <c r="B1017" s="1029" t="s">
        <v>1977</v>
      </c>
      <c r="C1017" s="1029" t="s">
        <v>1829</v>
      </c>
      <c r="D1017" s="1029" t="s">
        <v>289</v>
      </c>
      <c r="E1017" s="1037">
        <v>0.35</v>
      </c>
      <c r="F1017" s="1025">
        <v>20</v>
      </c>
      <c r="G1017" s="1025" t="s">
        <v>1937</v>
      </c>
      <c r="H1017" s="1029" t="s">
        <v>320</v>
      </c>
      <c r="I1017" s="1028" t="s">
        <v>398</v>
      </c>
      <c r="J1017" s="1030">
        <v>3060240403055</v>
      </c>
      <c r="K1017" s="1031">
        <v>45628</v>
      </c>
      <c r="L1017" s="1028"/>
      <c r="M1017" s="1027" t="s">
        <v>321</v>
      </c>
      <c r="N1017" s="1034">
        <v>45993</v>
      </c>
      <c r="O1017" s="706" t="s">
        <v>12</v>
      </c>
      <c r="P1017" s="289"/>
      <c r="Q1017" s="288"/>
      <c r="R1017" s="288"/>
      <c r="S1017" s="288"/>
      <c r="T1017" s="288"/>
      <c r="U1017" s="132"/>
      <c r="V1017" s="175"/>
      <c r="W1017" s="174"/>
      <c r="X1017" s="173"/>
      <c r="Y1017" s="173"/>
    </row>
    <row r="1018" spans="1:25" s="3" customFormat="1" ht="30" customHeight="1" x14ac:dyDescent="0.25">
      <c r="A1018" s="98">
        <v>173</v>
      </c>
      <c r="B1018" s="1029" t="s">
        <v>1979</v>
      </c>
      <c r="C1018" s="1029" t="s">
        <v>1980</v>
      </c>
      <c r="D1018" s="1029" t="s">
        <v>289</v>
      </c>
      <c r="E1018" s="1037">
        <v>4.9199999999999999E-3</v>
      </c>
      <c r="F1018" s="1025">
        <v>0.23</v>
      </c>
      <c r="G1018" s="1025" t="s">
        <v>1981</v>
      </c>
      <c r="H1018" s="1029" t="s">
        <v>314</v>
      </c>
      <c r="I1018" s="1028" t="s">
        <v>398</v>
      </c>
      <c r="J1018" s="1030">
        <v>3060240907609</v>
      </c>
      <c r="K1018" s="1031">
        <v>45632</v>
      </c>
      <c r="L1018" s="1028"/>
      <c r="M1018" s="1027" t="s">
        <v>321</v>
      </c>
      <c r="N1018" s="1034">
        <v>45997</v>
      </c>
      <c r="O1018" s="706" t="s">
        <v>12</v>
      </c>
      <c r="P1018" s="289"/>
      <c r="Q1018" s="288"/>
      <c r="R1018" s="288"/>
      <c r="S1018" s="288"/>
      <c r="T1018" s="288"/>
      <c r="U1018" s="132"/>
      <c r="V1018" s="175"/>
      <c r="W1018" s="174"/>
      <c r="X1018" s="173"/>
      <c r="Y1018" s="173"/>
    </row>
    <row r="1019" spans="1:25" s="3" customFormat="1" ht="30" customHeight="1" x14ac:dyDescent="0.25">
      <c r="A1019" s="98">
        <v>174</v>
      </c>
      <c r="B1019" s="1025" t="s">
        <v>1982</v>
      </c>
      <c r="C1019" s="1025" t="s">
        <v>414</v>
      </c>
      <c r="D1019" s="1025" t="s">
        <v>15</v>
      </c>
      <c r="E1019" s="1036">
        <v>7.5499999999999994E-3</v>
      </c>
      <c r="F1019" s="1025">
        <v>0.23</v>
      </c>
      <c r="G1019" s="1025" t="s">
        <v>1983</v>
      </c>
      <c r="H1019" s="1025" t="s">
        <v>314</v>
      </c>
      <c r="I1019" s="1028" t="s">
        <v>398</v>
      </c>
      <c r="J1019" s="1026">
        <v>3010240909397</v>
      </c>
      <c r="K1019" s="1027">
        <v>45562</v>
      </c>
      <c r="L1019" s="1025"/>
      <c r="M1019" s="1027" t="s">
        <v>321</v>
      </c>
      <c r="N1019" s="1027">
        <v>45927</v>
      </c>
      <c r="O1019" s="706" t="s">
        <v>12</v>
      </c>
      <c r="P1019" s="289"/>
      <c r="Q1019" s="288"/>
      <c r="R1019" s="288"/>
      <c r="S1019" s="288"/>
      <c r="T1019" s="288"/>
      <c r="U1019" s="132"/>
      <c r="V1019" s="175"/>
      <c r="W1019" s="174"/>
      <c r="X1019" s="173"/>
      <c r="Y1019" s="173"/>
    </row>
    <row r="1020" spans="1:25" s="3" customFormat="1" ht="30" customHeight="1" x14ac:dyDescent="0.25">
      <c r="A1020" s="98">
        <v>175</v>
      </c>
      <c r="B1020" s="1029" t="s">
        <v>2409</v>
      </c>
      <c r="C1020" s="1029" t="s">
        <v>2410</v>
      </c>
      <c r="D1020" s="1029" t="s">
        <v>293</v>
      </c>
      <c r="E1020" s="1037">
        <v>9.9000000000000008E-3</v>
      </c>
      <c r="F1020" s="1029">
        <v>0.4</v>
      </c>
      <c r="G1020" s="1029" t="s">
        <v>2411</v>
      </c>
      <c r="H1020" s="1029" t="s">
        <v>314</v>
      </c>
      <c r="I1020" s="1028" t="s">
        <v>398</v>
      </c>
      <c r="J1020" s="1030">
        <v>3020241003730</v>
      </c>
      <c r="K1020" s="1031">
        <v>45673</v>
      </c>
      <c r="L1020" s="1028"/>
      <c r="M1020" s="1027" t="s">
        <v>321</v>
      </c>
      <c r="N1020" s="1031">
        <v>46038</v>
      </c>
      <c r="O1020" s="706" t="s">
        <v>12</v>
      </c>
      <c r="P1020" s="289"/>
      <c r="Q1020" s="288"/>
      <c r="R1020" s="288"/>
      <c r="S1020" s="288"/>
      <c r="T1020" s="288"/>
      <c r="U1020" s="132"/>
      <c r="V1020" s="175"/>
      <c r="W1020" s="174"/>
      <c r="X1020" s="173"/>
      <c r="Y1020" s="173"/>
    </row>
    <row r="1021" spans="1:25" s="3" customFormat="1" ht="30" customHeight="1" x14ac:dyDescent="0.25">
      <c r="A1021" s="98">
        <v>176</v>
      </c>
      <c r="B1021" s="1029" t="s">
        <v>2412</v>
      </c>
      <c r="C1021" s="1029" t="s">
        <v>477</v>
      </c>
      <c r="D1021" s="1029" t="s">
        <v>289</v>
      </c>
      <c r="E1021" s="1037">
        <v>6.0000000000000001E-3</v>
      </c>
      <c r="F1021" s="1029">
        <v>0.23</v>
      </c>
      <c r="G1021" s="1029" t="s">
        <v>2413</v>
      </c>
      <c r="H1021" s="1029" t="s">
        <v>407</v>
      </c>
      <c r="I1021" s="1028" t="s">
        <v>398</v>
      </c>
      <c r="J1021" s="1030">
        <v>3060241108707</v>
      </c>
      <c r="K1021" s="1031">
        <v>45675</v>
      </c>
      <c r="L1021" s="1028"/>
      <c r="M1021" s="1027" t="s">
        <v>321</v>
      </c>
      <c r="N1021" s="1031">
        <v>46040</v>
      </c>
      <c r="O1021" s="706" t="s">
        <v>12</v>
      </c>
      <c r="P1021" s="289"/>
      <c r="Q1021" s="288"/>
      <c r="R1021" s="288"/>
      <c r="S1021" s="288"/>
      <c r="T1021" s="288"/>
      <c r="U1021" s="132"/>
      <c r="V1021" s="175"/>
      <c r="W1021" s="174"/>
      <c r="X1021" s="173"/>
      <c r="Y1021" s="173"/>
    </row>
    <row r="1022" spans="1:25" s="3" customFormat="1" ht="30" customHeight="1" x14ac:dyDescent="0.25">
      <c r="A1022" s="98">
        <v>177</v>
      </c>
      <c r="B1022" s="1025" t="s">
        <v>2414</v>
      </c>
      <c r="C1022" s="1025" t="s">
        <v>947</v>
      </c>
      <c r="D1022" s="1025" t="s">
        <v>289</v>
      </c>
      <c r="E1022" s="1036">
        <v>7.3800000000000003E-3</v>
      </c>
      <c r="F1022" s="1025">
        <v>0.4</v>
      </c>
      <c r="G1022" s="1025" t="s">
        <v>2415</v>
      </c>
      <c r="H1022" s="1025" t="s">
        <v>314</v>
      </c>
      <c r="I1022" s="1028" t="s">
        <v>398</v>
      </c>
      <c r="J1022" s="1026">
        <v>3060241108774</v>
      </c>
      <c r="K1022" s="1027">
        <v>45669</v>
      </c>
      <c r="L1022" s="1028"/>
      <c r="M1022" s="1027" t="s">
        <v>321</v>
      </c>
      <c r="N1022" s="1027">
        <v>46034</v>
      </c>
      <c r="O1022" s="706" t="s">
        <v>12</v>
      </c>
      <c r="P1022" s="289"/>
      <c r="Q1022" s="288"/>
      <c r="R1022" s="288"/>
      <c r="S1022" s="288"/>
      <c r="T1022" s="288"/>
      <c r="U1022" s="132"/>
      <c r="V1022" s="175"/>
      <c r="W1022" s="174"/>
      <c r="X1022" s="173"/>
      <c r="Y1022" s="173"/>
    </row>
    <row r="1023" spans="1:25" s="3" customFormat="1" ht="30" customHeight="1" x14ac:dyDescent="0.25">
      <c r="A1023" s="98">
        <v>178</v>
      </c>
      <c r="B1023" s="1025" t="s">
        <v>942</v>
      </c>
      <c r="C1023" s="1025" t="s">
        <v>299</v>
      </c>
      <c r="D1023" s="1025" t="s">
        <v>262</v>
      </c>
      <c r="E1023" s="1036">
        <v>0.01</v>
      </c>
      <c r="F1023" s="1025">
        <v>20</v>
      </c>
      <c r="G1023" s="1025" t="s">
        <v>2416</v>
      </c>
      <c r="H1023" s="1025" t="s">
        <v>320</v>
      </c>
      <c r="I1023" s="1028" t="s">
        <v>398</v>
      </c>
      <c r="J1023" s="1026">
        <v>3050241107128</v>
      </c>
      <c r="K1023" s="1027">
        <v>45666</v>
      </c>
      <c r="L1023" s="1028"/>
      <c r="M1023" s="1027" t="s">
        <v>321</v>
      </c>
      <c r="N1023" s="1027">
        <v>46031</v>
      </c>
      <c r="O1023" s="706" t="s">
        <v>12</v>
      </c>
      <c r="P1023" s="289"/>
      <c r="Q1023" s="288"/>
      <c r="R1023" s="288"/>
      <c r="S1023" s="288"/>
      <c r="T1023" s="288"/>
      <c r="U1023" s="132"/>
      <c r="V1023" s="175"/>
      <c r="W1023" s="174"/>
      <c r="X1023" s="173"/>
      <c r="Y1023" s="173"/>
    </row>
    <row r="1024" spans="1:25" s="3" customFormat="1" ht="30" customHeight="1" x14ac:dyDescent="0.25">
      <c r="A1024" s="98">
        <v>179</v>
      </c>
      <c r="B1024" s="1025" t="s">
        <v>516</v>
      </c>
      <c r="C1024" s="1025" t="s">
        <v>517</v>
      </c>
      <c r="D1024" s="1025" t="s">
        <v>171</v>
      </c>
      <c r="E1024" s="1036">
        <v>0.25600000000000001</v>
      </c>
      <c r="F1024" s="1025">
        <v>20</v>
      </c>
      <c r="G1024" s="1025" t="s">
        <v>518</v>
      </c>
      <c r="H1024" s="1025" t="s">
        <v>320</v>
      </c>
      <c r="I1024" s="1028" t="s">
        <v>398</v>
      </c>
      <c r="J1024" s="1026">
        <v>3030241106263</v>
      </c>
      <c r="K1024" s="1027">
        <v>45667</v>
      </c>
      <c r="L1024" s="1028"/>
      <c r="M1024" s="1027" t="s">
        <v>321</v>
      </c>
      <c r="N1024" s="1027">
        <v>46032</v>
      </c>
      <c r="O1024" s="706" t="s">
        <v>12</v>
      </c>
      <c r="P1024" s="289"/>
      <c r="Q1024" s="288"/>
      <c r="R1024" s="288"/>
      <c r="S1024" s="288"/>
      <c r="T1024" s="288"/>
      <c r="U1024" s="132"/>
      <c r="V1024" s="175"/>
      <c r="W1024" s="174"/>
      <c r="X1024" s="173"/>
      <c r="Y1024" s="173"/>
    </row>
    <row r="1025" spans="1:25" s="3" customFormat="1" ht="30" customHeight="1" x14ac:dyDescent="0.25">
      <c r="A1025" s="98">
        <v>180</v>
      </c>
      <c r="B1025" s="1029" t="s">
        <v>2417</v>
      </c>
      <c r="C1025" s="1029" t="s">
        <v>684</v>
      </c>
      <c r="D1025" s="1029" t="s">
        <v>289</v>
      </c>
      <c r="E1025" s="1037">
        <v>7.28E-3</v>
      </c>
      <c r="F1025" s="1029">
        <v>0.23</v>
      </c>
      <c r="G1025" s="1029" t="s">
        <v>2418</v>
      </c>
      <c r="H1025" s="1029" t="s">
        <v>314</v>
      </c>
      <c r="I1025" s="1028" t="s">
        <v>398</v>
      </c>
      <c r="J1025" s="1030">
        <v>3060241109213</v>
      </c>
      <c r="K1025" s="1031">
        <v>45675</v>
      </c>
      <c r="L1025" s="1028"/>
      <c r="M1025" s="1027" t="s">
        <v>321</v>
      </c>
      <c r="N1025" s="1031">
        <v>46040</v>
      </c>
      <c r="O1025" s="706" t="s">
        <v>12</v>
      </c>
      <c r="P1025" s="289"/>
      <c r="Q1025" s="288"/>
      <c r="R1025" s="288"/>
      <c r="S1025" s="288"/>
      <c r="T1025" s="288"/>
      <c r="U1025" s="132"/>
      <c r="V1025" s="175"/>
      <c r="W1025" s="174"/>
      <c r="X1025" s="173"/>
      <c r="Y1025" s="173"/>
    </row>
    <row r="1026" spans="1:25" s="3" customFormat="1" ht="30" customHeight="1" x14ac:dyDescent="0.25">
      <c r="A1026" s="98">
        <v>181</v>
      </c>
      <c r="B1026" s="1025" t="s">
        <v>2419</v>
      </c>
      <c r="C1026" s="1025" t="s">
        <v>2420</v>
      </c>
      <c r="D1026" s="1025" t="s">
        <v>289</v>
      </c>
      <c r="E1026" s="1036">
        <v>6.0000000000000001E-3</v>
      </c>
      <c r="F1026" s="1025">
        <v>0.23</v>
      </c>
      <c r="G1026" s="1025" t="s">
        <v>2421</v>
      </c>
      <c r="H1026" s="1025" t="s">
        <v>314</v>
      </c>
      <c r="I1026" s="1028" t="s">
        <v>398</v>
      </c>
      <c r="J1026" s="1026">
        <v>3060241109248</v>
      </c>
      <c r="K1026" s="1027">
        <v>45675</v>
      </c>
      <c r="L1026" s="1028"/>
      <c r="M1026" s="1027" t="s">
        <v>321</v>
      </c>
      <c r="N1026" s="1027">
        <v>46040</v>
      </c>
      <c r="O1026" s="706" t="s">
        <v>12</v>
      </c>
      <c r="P1026" s="289"/>
      <c r="Q1026" s="288"/>
      <c r="R1026" s="288"/>
      <c r="S1026" s="288"/>
      <c r="T1026" s="288"/>
      <c r="U1026" s="132"/>
      <c r="V1026" s="175"/>
      <c r="W1026" s="174"/>
      <c r="X1026" s="173"/>
      <c r="Y1026" s="173"/>
    </row>
    <row r="1027" spans="1:25" s="3" customFormat="1" ht="30" customHeight="1" x14ac:dyDescent="0.25">
      <c r="A1027" s="98">
        <v>182</v>
      </c>
      <c r="B1027" s="1025" t="s">
        <v>1952</v>
      </c>
      <c r="C1027" s="1025" t="s">
        <v>2422</v>
      </c>
      <c r="D1027" s="1025" t="s">
        <v>262</v>
      </c>
      <c r="E1027" s="1036">
        <v>0.03</v>
      </c>
      <c r="F1027" s="1025">
        <v>0.4</v>
      </c>
      <c r="G1027" s="1025" t="s">
        <v>2423</v>
      </c>
      <c r="H1027" s="1025" t="s">
        <v>320</v>
      </c>
      <c r="I1027" s="1028" t="s">
        <v>398</v>
      </c>
      <c r="J1027" s="1026">
        <v>3050241107788</v>
      </c>
      <c r="K1027" s="1027">
        <v>45666</v>
      </c>
      <c r="L1027" s="1028"/>
      <c r="M1027" s="1027" t="s">
        <v>321</v>
      </c>
      <c r="N1027" s="1027">
        <v>46031</v>
      </c>
      <c r="O1027" s="706" t="s">
        <v>12</v>
      </c>
      <c r="P1027" s="289"/>
      <c r="Q1027" s="288"/>
      <c r="R1027" s="288"/>
      <c r="S1027" s="288"/>
      <c r="T1027" s="288"/>
      <c r="U1027" s="132"/>
      <c r="V1027" s="175"/>
      <c r="W1027" s="174"/>
      <c r="X1027" s="173"/>
      <c r="Y1027" s="173"/>
    </row>
    <row r="1028" spans="1:25" s="3" customFormat="1" ht="30" customHeight="1" x14ac:dyDescent="0.25">
      <c r="A1028" s="98">
        <v>183</v>
      </c>
      <c r="B1028" s="1029" t="s">
        <v>2424</v>
      </c>
      <c r="C1028" s="1028" t="s">
        <v>2425</v>
      </c>
      <c r="D1028" s="1029" t="s">
        <v>171</v>
      </c>
      <c r="E1028" s="707">
        <v>0.6</v>
      </c>
      <c r="F1028" s="1029">
        <v>0.4</v>
      </c>
      <c r="G1028" s="1029" t="s">
        <v>2426</v>
      </c>
      <c r="H1028" s="1028" t="s">
        <v>2427</v>
      </c>
      <c r="I1028" s="1028" t="s">
        <v>398</v>
      </c>
      <c r="J1028" s="1030">
        <v>3030241206505</v>
      </c>
      <c r="K1028" s="1031">
        <v>45674</v>
      </c>
      <c r="L1028" s="1028"/>
      <c r="M1028" s="1027" t="s">
        <v>321</v>
      </c>
      <c r="N1028" s="1031">
        <v>46039</v>
      </c>
      <c r="O1028" s="706" t="s">
        <v>12</v>
      </c>
      <c r="P1028" s="289"/>
      <c r="Q1028" s="288"/>
      <c r="R1028" s="288"/>
      <c r="S1028" s="288"/>
      <c r="T1028" s="288"/>
      <c r="U1028" s="132"/>
      <c r="V1028" s="175"/>
      <c r="W1028" s="174"/>
      <c r="X1028" s="173"/>
      <c r="Y1028" s="173"/>
    </row>
    <row r="1029" spans="1:25" s="3" customFormat="1" ht="30" customHeight="1" x14ac:dyDescent="0.25">
      <c r="A1029" s="98">
        <v>184</v>
      </c>
      <c r="B1029" s="1025" t="s">
        <v>2424</v>
      </c>
      <c r="C1029" s="1028" t="s">
        <v>2425</v>
      </c>
      <c r="D1029" s="1025" t="s">
        <v>171</v>
      </c>
      <c r="E1029" s="707">
        <v>0.02</v>
      </c>
      <c r="F1029" s="1025">
        <v>0.4</v>
      </c>
      <c r="G1029" s="1025" t="s">
        <v>2426</v>
      </c>
      <c r="H1029" s="1028" t="s">
        <v>2427</v>
      </c>
      <c r="I1029" s="1028" t="s">
        <v>398</v>
      </c>
      <c r="J1029" s="1026">
        <v>3030241206507</v>
      </c>
      <c r="K1029" s="1027">
        <v>45674</v>
      </c>
      <c r="L1029" s="1028"/>
      <c r="M1029" s="1027" t="s">
        <v>321</v>
      </c>
      <c r="N1029" s="1027">
        <v>46039</v>
      </c>
      <c r="O1029" s="706" t="s">
        <v>12</v>
      </c>
      <c r="P1029" s="289"/>
      <c r="Q1029" s="288"/>
      <c r="R1029" s="288"/>
      <c r="S1029" s="288"/>
      <c r="T1029" s="288"/>
      <c r="U1029" s="132"/>
      <c r="V1029" s="175"/>
      <c r="W1029" s="174"/>
      <c r="X1029" s="173"/>
      <c r="Y1029" s="173"/>
    </row>
    <row r="1030" spans="1:25" s="3" customFormat="1" ht="30" customHeight="1" x14ac:dyDescent="0.25">
      <c r="A1030" s="98">
        <v>185</v>
      </c>
      <c r="B1030" s="1029" t="s">
        <v>2424</v>
      </c>
      <c r="C1030" s="1028" t="s">
        <v>2425</v>
      </c>
      <c r="D1030" s="1029" t="s">
        <v>171</v>
      </c>
      <c r="E1030" s="707">
        <v>2.1000000000000001E-2</v>
      </c>
      <c r="F1030" s="1029">
        <v>0.4</v>
      </c>
      <c r="G1030" s="1029" t="s">
        <v>2426</v>
      </c>
      <c r="H1030" s="1028" t="s">
        <v>2428</v>
      </c>
      <c r="I1030" s="1028" t="s">
        <v>398</v>
      </c>
      <c r="J1030" s="1030">
        <v>3030241206509</v>
      </c>
      <c r="K1030" s="1031">
        <v>45674</v>
      </c>
      <c r="L1030" s="1028"/>
      <c r="M1030" s="1027" t="s">
        <v>321</v>
      </c>
      <c r="N1030" s="1031">
        <v>46039</v>
      </c>
      <c r="O1030" s="706" t="s">
        <v>12</v>
      </c>
      <c r="P1030" s="289"/>
      <c r="Q1030" s="288"/>
      <c r="R1030" s="288"/>
      <c r="S1030" s="288"/>
      <c r="T1030" s="288"/>
      <c r="U1030" s="132"/>
      <c r="V1030" s="175"/>
      <c r="W1030" s="174"/>
      <c r="X1030" s="173"/>
      <c r="Y1030" s="173"/>
    </row>
    <row r="1031" spans="1:25" s="3" customFormat="1" ht="30" customHeight="1" x14ac:dyDescent="0.25">
      <c r="A1031" s="98">
        <v>186</v>
      </c>
      <c r="B1031" s="1029" t="s">
        <v>2429</v>
      </c>
      <c r="C1031" s="1025" t="s">
        <v>826</v>
      </c>
      <c r="D1031" s="1029" t="s">
        <v>289</v>
      </c>
      <c r="E1031" s="1036">
        <v>0.24037</v>
      </c>
      <c r="F1031" s="1029">
        <v>0.4</v>
      </c>
      <c r="G1031" s="1029" t="s">
        <v>827</v>
      </c>
      <c r="H1031" s="1025" t="s">
        <v>314</v>
      </c>
      <c r="I1031" s="1028" t="s">
        <v>398</v>
      </c>
      <c r="J1031" s="1030">
        <v>3060241209480</v>
      </c>
      <c r="K1031" s="1031">
        <v>45678</v>
      </c>
      <c r="L1031" s="1028"/>
      <c r="M1031" s="1027" t="s">
        <v>321</v>
      </c>
      <c r="N1031" s="1031">
        <v>46043</v>
      </c>
      <c r="O1031" s="706" t="s">
        <v>12</v>
      </c>
      <c r="P1031" s="289"/>
      <c r="Q1031" s="288"/>
      <c r="R1031" s="288"/>
      <c r="S1031" s="288"/>
      <c r="T1031" s="288"/>
      <c r="U1031" s="132"/>
      <c r="V1031" s="175"/>
      <c r="W1031" s="174"/>
      <c r="X1031" s="173"/>
      <c r="Y1031" s="173"/>
    </row>
    <row r="1032" spans="1:25" s="3" customFormat="1" ht="30" customHeight="1" x14ac:dyDescent="0.25">
      <c r="A1032" s="98">
        <v>187</v>
      </c>
      <c r="B1032" s="1025" t="s">
        <v>2430</v>
      </c>
      <c r="C1032" s="1029" t="s">
        <v>615</v>
      </c>
      <c r="D1032" s="1025" t="s">
        <v>262</v>
      </c>
      <c r="E1032" s="1037">
        <v>0.02</v>
      </c>
      <c r="F1032" s="1025">
        <v>0.4</v>
      </c>
      <c r="G1032" s="1025" t="s">
        <v>2431</v>
      </c>
      <c r="H1032" s="1029" t="s">
        <v>314</v>
      </c>
      <c r="I1032" s="1028" t="s">
        <v>398</v>
      </c>
      <c r="J1032" s="1026">
        <v>3050241207929</v>
      </c>
      <c r="K1032" s="1027">
        <v>45666</v>
      </c>
      <c r="L1032" s="1028"/>
      <c r="M1032" s="1027" t="s">
        <v>321</v>
      </c>
      <c r="N1032" s="1027">
        <v>46031</v>
      </c>
      <c r="O1032" s="706" t="s">
        <v>12</v>
      </c>
      <c r="P1032" s="289"/>
      <c r="Q1032" s="288"/>
      <c r="R1032" s="288"/>
      <c r="S1032" s="288"/>
      <c r="T1032" s="288"/>
      <c r="U1032" s="132"/>
      <c r="V1032" s="175"/>
      <c r="W1032" s="174"/>
      <c r="X1032" s="173"/>
      <c r="Y1032" s="173"/>
    </row>
    <row r="1033" spans="1:25" s="3" customFormat="1" ht="30" customHeight="1" x14ac:dyDescent="0.25">
      <c r="A1033" s="98">
        <v>188</v>
      </c>
      <c r="B1033" s="1029" t="s">
        <v>2432</v>
      </c>
      <c r="C1033" s="1025" t="s">
        <v>301</v>
      </c>
      <c r="D1033" s="1029" t="s">
        <v>171</v>
      </c>
      <c r="E1033" s="1036">
        <v>0.14959999999999998</v>
      </c>
      <c r="F1033" s="1029">
        <v>0.4</v>
      </c>
      <c r="G1033" s="1029" t="s">
        <v>2433</v>
      </c>
      <c r="H1033" s="1025" t="s">
        <v>314</v>
      </c>
      <c r="I1033" s="1028" t="s">
        <v>398</v>
      </c>
      <c r="J1033" s="1030">
        <v>3030241206639</v>
      </c>
      <c r="K1033" s="1031">
        <v>45667</v>
      </c>
      <c r="L1033" s="1028"/>
      <c r="M1033" s="1027" t="s">
        <v>321</v>
      </c>
      <c r="N1033" s="1031">
        <v>46032</v>
      </c>
      <c r="O1033" s="706" t="s">
        <v>12</v>
      </c>
      <c r="P1033" s="289"/>
      <c r="Q1033" s="288"/>
      <c r="R1033" s="288"/>
      <c r="S1033" s="288"/>
      <c r="T1033" s="288"/>
      <c r="U1033" s="132"/>
      <c r="V1033" s="175"/>
      <c r="W1033" s="174"/>
      <c r="X1033" s="173"/>
      <c r="Y1033" s="173"/>
    </row>
    <row r="1034" spans="1:25" s="3" customFormat="1" ht="30" customHeight="1" x14ac:dyDescent="0.25">
      <c r="A1034" s="98">
        <v>189</v>
      </c>
      <c r="B1034" s="1029" t="s">
        <v>2434</v>
      </c>
      <c r="C1034" s="1025" t="s">
        <v>2435</v>
      </c>
      <c r="D1034" s="1029" t="s">
        <v>262</v>
      </c>
      <c r="E1034" s="1036">
        <v>0.39779999999999999</v>
      </c>
      <c r="F1034" s="1029">
        <v>20</v>
      </c>
      <c r="G1034" s="1029" t="s">
        <v>2436</v>
      </c>
      <c r="H1034" s="1025" t="s">
        <v>314</v>
      </c>
      <c r="I1034" s="1028" t="s">
        <v>398</v>
      </c>
      <c r="J1034" s="1030">
        <v>3050241207977</v>
      </c>
      <c r="K1034" s="1031">
        <v>45673</v>
      </c>
      <c r="L1034" s="1028"/>
      <c r="M1034" s="1027" t="s">
        <v>321</v>
      </c>
      <c r="N1034" s="1031">
        <v>46038</v>
      </c>
      <c r="O1034" s="706" t="s">
        <v>12</v>
      </c>
      <c r="P1034" s="289"/>
      <c r="Q1034" s="288"/>
      <c r="R1034" s="288"/>
      <c r="S1034" s="288"/>
      <c r="T1034" s="288"/>
      <c r="U1034" s="132"/>
      <c r="V1034" s="175"/>
      <c r="W1034" s="174"/>
      <c r="X1034" s="173"/>
      <c r="Y1034" s="173"/>
    </row>
    <row r="1035" spans="1:25" s="3" customFormat="1" ht="30" customHeight="1" x14ac:dyDescent="0.25">
      <c r="A1035" s="98">
        <v>190</v>
      </c>
      <c r="B1035" s="1025" t="s">
        <v>2432</v>
      </c>
      <c r="C1035" s="1029" t="s">
        <v>414</v>
      </c>
      <c r="D1035" s="1025" t="s">
        <v>15</v>
      </c>
      <c r="E1035" s="1037">
        <v>0.15</v>
      </c>
      <c r="F1035" s="1025">
        <v>0.4</v>
      </c>
      <c r="G1035" s="1025" t="s">
        <v>2437</v>
      </c>
      <c r="H1035" s="1029" t="s">
        <v>314</v>
      </c>
      <c r="I1035" s="1028" t="s">
        <v>398</v>
      </c>
      <c r="J1035" s="1026">
        <v>3010241212521</v>
      </c>
      <c r="K1035" s="1027">
        <v>45672</v>
      </c>
      <c r="L1035" s="1028"/>
      <c r="M1035" s="1027" t="s">
        <v>321</v>
      </c>
      <c r="N1035" s="1027">
        <v>46037</v>
      </c>
      <c r="O1035" s="706" t="s">
        <v>12</v>
      </c>
      <c r="P1035" s="289"/>
      <c r="Q1035" s="288"/>
      <c r="R1035" s="288"/>
      <c r="S1035" s="288"/>
      <c r="T1035" s="288"/>
      <c r="U1035" s="132"/>
      <c r="V1035" s="175"/>
      <c r="W1035" s="174"/>
      <c r="X1035" s="173"/>
      <c r="Y1035" s="173"/>
    </row>
    <row r="1036" spans="1:25" s="3" customFormat="1" ht="30" customHeight="1" x14ac:dyDescent="0.25">
      <c r="A1036" s="98">
        <v>191</v>
      </c>
      <c r="B1036" s="1029" t="s">
        <v>2438</v>
      </c>
      <c r="C1036" s="1025" t="s">
        <v>299</v>
      </c>
      <c r="D1036" s="1029" t="s">
        <v>262</v>
      </c>
      <c r="E1036" s="1036">
        <v>1.098E-2</v>
      </c>
      <c r="F1036" s="1029">
        <v>0.4</v>
      </c>
      <c r="G1036" s="1029" t="s">
        <v>2439</v>
      </c>
      <c r="H1036" s="1025" t="s">
        <v>314</v>
      </c>
      <c r="I1036" s="1028" t="s">
        <v>398</v>
      </c>
      <c r="J1036" s="1030">
        <v>3050250100033</v>
      </c>
      <c r="K1036" s="1031">
        <v>45679</v>
      </c>
      <c r="L1036" s="1028"/>
      <c r="M1036" s="1027" t="s">
        <v>321</v>
      </c>
      <c r="N1036" s="1031">
        <v>46044</v>
      </c>
      <c r="O1036" s="706" t="s">
        <v>12</v>
      </c>
      <c r="P1036" s="289"/>
      <c r="Q1036" s="288"/>
      <c r="R1036" s="288"/>
      <c r="S1036" s="288"/>
      <c r="T1036" s="288"/>
      <c r="U1036" s="132"/>
      <c r="V1036" s="175"/>
      <c r="W1036" s="174"/>
      <c r="X1036" s="173"/>
      <c r="Y1036" s="173"/>
    </row>
    <row r="1037" spans="1:25" s="3" customFormat="1" ht="30" customHeight="1" x14ac:dyDescent="0.25">
      <c r="A1037" s="98">
        <v>192</v>
      </c>
      <c r="B1037" s="1029" t="s">
        <v>1499</v>
      </c>
      <c r="C1037" s="1025" t="s">
        <v>1941</v>
      </c>
      <c r="D1037" s="1029" t="s">
        <v>289</v>
      </c>
      <c r="E1037" s="1036">
        <v>48.3</v>
      </c>
      <c r="F1037" s="1029">
        <v>110</v>
      </c>
      <c r="G1037" s="1029" t="s">
        <v>2441</v>
      </c>
      <c r="H1037" s="1025" t="s">
        <v>2207</v>
      </c>
      <c r="I1037" s="1028" t="s">
        <v>398</v>
      </c>
      <c r="J1037" s="1030">
        <v>3060231223436</v>
      </c>
      <c r="K1037" s="1031">
        <v>45674</v>
      </c>
      <c r="L1037" s="1028"/>
      <c r="M1037" s="1027" t="s">
        <v>321</v>
      </c>
      <c r="N1037" s="1031">
        <v>46039</v>
      </c>
      <c r="O1037" s="706" t="s">
        <v>12</v>
      </c>
      <c r="P1037" s="289"/>
      <c r="Q1037" s="288"/>
      <c r="R1037" s="288"/>
      <c r="S1037" s="288"/>
      <c r="T1037" s="288"/>
      <c r="U1037" s="132"/>
      <c r="V1037" s="175"/>
      <c r="W1037" s="174"/>
      <c r="X1037" s="173"/>
      <c r="Y1037" s="173"/>
    </row>
    <row r="1038" spans="1:25" s="3" customFormat="1" ht="30" customHeight="1" x14ac:dyDescent="0.25">
      <c r="A1038" s="98">
        <v>193</v>
      </c>
      <c r="B1038" s="1029" t="s">
        <v>2442</v>
      </c>
      <c r="C1038" s="1025" t="s">
        <v>462</v>
      </c>
      <c r="D1038" s="1029" t="s">
        <v>15</v>
      </c>
      <c r="E1038" s="1036">
        <v>0.9</v>
      </c>
      <c r="F1038" s="1029">
        <v>20</v>
      </c>
      <c r="G1038" s="1029" t="s">
        <v>2443</v>
      </c>
      <c r="H1038" s="1025" t="s">
        <v>320</v>
      </c>
      <c r="I1038" s="1028" t="s">
        <v>398</v>
      </c>
      <c r="J1038" s="1030">
        <v>3010240302190</v>
      </c>
      <c r="K1038" s="1031">
        <v>45671</v>
      </c>
      <c r="L1038" s="1028"/>
      <c r="M1038" s="1027" t="s">
        <v>321</v>
      </c>
      <c r="N1038" s="1031">
        <v>46036</v>
      </c>
      <c r="O1038" s="706" t="s">
        <v>12</v>
      </c>
      <c r="P1038" s="289"/>
      <c r="Q1038" s="288"/>
      <c r="R1038" s="288"/>
      <c r="S1038" s="288"/>
      <c r="T1038" s="288"/>
      <c r="U1038" s="132"/>
      <c r="V1038" s="175"/>
      <c r="W1038" s="174"/>
      <c r="X1038" s="173"/>
      <c r="Y1038" s="173"/>
    </row>
    <row r="1039" spans="1:25" s="3" customFormat="1" ht="30" customHeight="1" x14ac:dyDescent="0.25">
      <c r="A1039" s="98">
        <v>194</v>
      </c>
      <c r="B1039" s="1029" t="s">
        <v>2444</v>
      </c>
      <c r="C1039" s="1025" t="s">
        <v>2445</v>
      </c>
      <c r="D1039" s="1029" t="s">
        <v>15</v>
      </c>
      <c r="E1039" s="1036">
        <v>0.20499999999999999</v>
      </c>
      <c r="F1039" s="1029">
        <v>20</v>
      </c>
      <c r="G1039" s="1029" t="s">
        <v>2446</v>
      </c>
      <c r="H1039" s="1025" t="s">
        <v>314</v>
      </c>
      <c r="I1039" s="1028" t="s">
        <v>398</v>
      </c>
      <c r="J1039" s="1030">
        <v>3010240302793</v>
      </c>
      <c r="K1039" s="1031">
        <v>45666</v>
      </c>
      <c r="L1039" s="1028"/>
      <c r="M1039" s="1027" t="s">
        <v>321</v>
      </c>
      <c r="N1039" s="1031">
        <v>46031</v>
      </c>
      <c r="O1039" s="706" t="s">
        <v>12</v>
      </c>
      <c r="P1039" s="289"/>
      <c r="Q1039" s="288"/>
      <c r="R1039" s="288"/>
      <c r="S1039" s="288"/>
      <c r="T1039" s="288"/>
      <c r="U1039" s="132"/>
      <c r="V1039" s="175"/>
      <c r="W1039" s="174"/>
      <c r="X1039" s="173"/>
      <c r="Y1039" s="173"/>
    </row>
    <row r="1040" spans="1:25" s="3" customFormat="1" ht="30" customHeight="1" x14ac:dyDescent="0.25">
      <c r="A1040" s="98">
        <v>195</v>
      </c>
      <c r="B1040" s="1025" t="s">
        <v>2447</v>
      </c>
      <c r="C1040" s="1029" t="s">
        <v>2448</v>
      </c>
      <c r="D1040" s="1025" t="s">
        <v>13</v>
      </c>
      <c r="E1040" s="1032">
        <v>5</v>
      </c>
      <c r="F1040" s="1025">
        <v>20</v>
      </c>
      <c r="G1040" s="1025" t="s">
        <v>440</v>
      </c>
      <c r="H1040" s="1029" t="s">
        <v>2207</v>
      </c>
      <c r="I1040" s="1028" t="s">
        <v>398</v>
      </c>
      <c r="J1040" s="1026">
        <v>3020240400992</v>
      </c>
      <c r="K1040" s="1027">
        <v>45665</v>
      </c>
      <c r="L1040" s="1028"/>
      <c r="M1040" s="1027" t="s">
        <v>321</v>
      </c>
      <c r="N1040" s="1027">
        <v>46030</v>
      </c>
      <c r="O1040" s="706" t="s">
        <v>12</v>
      </c>
      <c r="P1040" s="289"/>
      <c r="Q1040" s="288"/>
      <c r="R1040" s="288"/>
      <c r="S1040" s="288"/>
      <c r="T1040" s="288"/>
      <c r="U1040" s="132"/>
      <c r="V1040" s="175"/>
      <c r="W1040" s="174"/>
      <c r="X1040" s="173"/>
      <c r="Y1040" s="173"/>
    </row>
    <row r="1041" spans="1:25" s="3" customFormat="1" ht="30" customHeight="1" x14ac:dyDescent="0.25">
      <c r="A1041" s="98">
        <v>196</v>
      </c>
      <c r="B1041" s="1029" t="s">
        <v>2449</v>
      </c>
      <c r="C1041" s="1028" t="s">
        <v>1670</v>
      </c>
      <c r="D1041" s="1029" t="s">
        <v>15</v>
      </c>
      <c r="E1041" s="707">
        <v>0.33</v>
      </c>
      <c r="F1041" s="1029">
        <v>20</v>
      </c>
      <c r="G1041" s="1029" t="s">
        <v>2450</v>
      </c>
      <c r="H1041" s="1028"/>
      <c r="I1041" s="1028" t="s">
        <v>398</v>
      </c>
      <c r="J1041" s="1030">
        <v>3010240403357</v>
      </c>
      <c r="K1041" s="1031">
        <v>45686</v>
      </c>
      <c r="L1041" s="1028"/>
      <c r="M1041" s="1027" t="s">
        <v>321</v>
      </c>
      <c r="N1041" s="1031">
        <v>46051</v>
      </c>
      <c r="O1041" s="706" t="s">
        <v>12</v>
      </c>
      <c r="P1041" s="289"/>
      <c r="Q1041" s="288"/>
      <c r="R1041" s="288"/>
      <c r="S1041" s="288"/>
      <c r="T1041" s="288"/>
      <c r="U1041" s="132"/>
      <c r="V1041" s="175"/>
      <c r="W1041" s="174"/>
      <c r="X1041" s="173"/>
      <c r="Y1041" s="173"/>
    </row>
    <row r="1042" spans="1:25" s="3" customFormat="1" ht="30" customHeight="1" x14ac:dyDescent="0.25">
      <c r="A1042" s="98">
        <v>197</v>
      </c>
      <c r="B1042" s="1025" t="s">
        <v>1408</v>
      </c>
      <c r="C1042" s="1028" t="s">
        <v>947</v>
      </c>
      <c r="D1042" s="1025" t="s">
        <v>289</v>
      </c>
      <c r="E1042" s="707">
        <v>0.09</v>
      </c>
      <c r="F1042" s="1025">
        <v>0.4</v>
      </c>
      <c r="G1042" s="1025" t="s">
        <v>2451</v>
      </c>
      <c r="H1042" s="1028" t="s">
        <v>326</v>
      </c>
      <c r="I1042" s="1028" t="s">
        <v>398</v>
      </c>
      <c r="J1042" s="1026">
        <v>3060240907838</v>
      </c>
      <c r="K1042" s="1027">
        <v>45687</v>
      </c>
      <c r="L1042" s="1028"/>
      <c r="M1042" s="1027" t="s">
        <v>321</v>
      </c>
      <c r="N1042" s="1027">
        <v>46052</v>
      </c>
      <c r="O1042" s="706" t="s">
        <v>12</v>
      </c>
      <c r="P1042" s="289"/>
      <c r="Q1042" s="288"/>
      <c r="R1042" s="288"/>
      <c r="S1042" s="288"/>
      <c r="T1042" s="288"/>
      <c r="U1042" s="132"/>
      <c r="V1042" s="175"/>
      <c r="W1042" s="174"/>
      <c r="X1042" s="173"/>
      <c r="Y1042" s="173"/>
    </row>
    <row r="1043" spans="1:25" s="3" customFormat="1" ht="30" customHeight="1" x14ac:dyDescent="0.25">
      <c r="A1043" s="98">
        <v>198</v>
      </c>
      <c r="B1043" s="1029" t="s">
        <v>1408</v>
      </c>
      <c r="C1043" s="1028" t="s">
        <v>2452</v>
      </c>
      <c r="D1043" s="1029" t="s">
        <v>289</v>
      </c>
      <c r="E1043" s="707">
        <v>0.22600000000000001</v>
      </c>
      <c r="F1043" s="1029">
        <v>20</v>
      </c>
      <c r="G1043" s="1029" t="s">
        <v>2453</v>
      </c>
      <c r="H1043" s="1028" t="s">
        <v>2454</v>
      </c>
      <c r="I1043" s="1028" t="s">
        <v>398</v>
      </c>
      <c r="J1043" s="1030">
        <v>3060240907839</v>
      </c>
      <c r="K1043" s="1031">
        <v>45687</v>
      </c>
      <c r="L1043" s="1028"/>
      <c r="M1043" s="1027" t="s">
        <v>321</v>
      </c>
      <c r="N1043" s="1031">
        <v>46052</v>
      </c>
      <c r="O1043" s="706" t="s">
        <v>12</v>
      </c>
      <c r="P1043" s="289"/>
      <c r="Q1043" s="288"/>
      <c r="R1043" s="288"/>
      <c r="S1043" s="288"/>
      <c r="T1043" s="288"/>
      <c r="U1043" s="132"/>
      <c r="V1043" s="175"/>
      <c r="W1043" s="174"/>
      <c r="X1043" s="173"/>
      <c r="Y1043" s="173"/>
    </row>
    <row r="1044" spans="1:25" s="3" customFormat="1" ht="30" customHeight="1" x14ac:dyDescent="0.25">
      <c r="A1044" s="98">
        <v>199</v>
      </c>
      <c r="B1044" s="1028" t="s">
        <v>3054</v>
      </c>
      <c r="C1044" s="1025" t="s">
        <v>825</v>
      </c>
      <c r="D1044" s="1025" t="s">
        <v>15</v>
      </c>
      <c r="E1044" s="1032">
        <v>8.0000000000000002E-3</v>
      </c>
      <c r="F1044" s="1025">
        <v>0.23</v>
      </c>
      <c r="G1044" s="1025" t="s">
        <v>3055</v>
      </c>
      <c r="H1044" s="1025" t="s">
        <v>314</v>
      </c>
      <c r="I1044" s="1028" t="s">
        <v>398</v>
      </c>
      <c r="J1044" s="1026">
        <v>3010240910039</v>
      </c>
      <c r="K1044" s="1027">
        <v>45705</v>
      </c>
      <c r="L1044" s="1028"/>
      <c r="M1044" s="1027" t="s">
        <v>321</v>
      </c>
      <c r="N1044" s="1034">
        <f>L1044+365</f>
        <v>365</v>
      </c>
      <c r="O1044" s="706" t="s">
        <v>12</v>
      </c>
      <c r="P1044" s="289"/>
      <c r="Q1044" s="288"/>
      <c r="R1044" s="288"/>
      <c r="S1044" s="288"/>
      <c r="T1044" s="288"/>
      <c r="U1044" s="132"/>
      <c r="V1044" s="175"/>
      <c r="W1044" s="174"/>
      <c r="X1044" s="173"/>
      <c r="Y1044" s="173"/>
    </row>
    <row r="1045" spans="1:25" s="3" customFormat="1" ht="30" customHeight="1" x14ac:dyDescent="0.25">
      <c r="A1045" s="98">
        <v>200</v>
      </c>
      <c r="B1045" s="1028" t="s">
        <v>3057</v>
      </c>
      <c r="C1045" s="1029" t="s">
        <v>547</v>
      </c>
      <c r="D1045" s="1029" t="s">
        <v>262</v>
      </c>
      <c r="E1045" s="1032">
        <v>6</v>
      </c>
      <c r="F1045" s="1029">
        <v>20</v>
      </c>
      <c r="G1045" s="1029" t="s">
        <v>548</v>
      </c>
      <c r="H1045" s="1029" t="s">
        <v>319</v>
      </c>
      <c r="I1045" s="1028" t="s">
        <v>398</v>
      </c>
      <c r="J1045" s="1030">
        <v>3050241006659</v>
      </c>
      <c r="K1045" s="1031">
        <v>45716</v>
      </c>
      <c r="L1045" s="1028"/>
      <c r="M1045" s="1027" t="s">
        <v>321</v>
      </c>
      <c r="N1045" s="1034">
        <f t="shared" ref="N1045" si="17">L1045+365</f>
        <v>365</v>
      </c>
      <c r="O1045" s="706" t="s">
        <v>12</v>
      </c>
      <c r="P1045" s="289"/>
      <c r="Q1045" s="288"/>
      <c r="R1045" s="288"/>
      <c r="S1045" s="288"/>
      <c r="T1045" s="288"/>
      <c r="U1045" s="132"/>
      <c r="V1045" s="175"/>
      <c r="W1045" s="174"/>
      <c r="X1045" s="173"/>
      <c r="Y1045" s="173"/>
    </row>
    <row r="1046" spans="1:25" s="3" customFormat="1" ht="30" customHeight="1" x14ac:dyDescent="0.25">
      <c r="A1046" s="98">
        <v>201</v>
      </c>
      <c r="B1046" s="1028" t="s">
        <v>814</v>
      </c>
      <c r="C1046" s="1029" t="s">
        <v>825</v>
      </c>
      <c r="D1046" s="1029" t="s">
        <v>15</v>
      </c>
      <c r="E1046" s="1032">
        <v>0.4</v>
      </c>
      <c r="F1046" s="1029">
        <v>20</v>
      </c>
      <c r="G1046" s="1029" t="s">
        <v>3058</v>
      </c>
      <c r="H1046" s="1029" t="s">
        <v>320</v>
      </c>
      <c r="I1046" s="1028" t="s">
        <v>398</v>
      </c>
      <c r="J1046" s="1030">
        <v>3010241011034</v>
      </c>
      <c r="K1046" s="1031">
        <v>45713</v>
      </c>
      <c r="L1046" s="1028"/>
      <c r="M1046" s="1027" t="s">
        <v>321</v>
      </c>
      <c r="N1046" s="1034">
        <f t="shared" ref="N1046" si="18">L1046+365</f>
        <v>365</v>
      </c>
      <c r="O1046" s="706" t="s">
        <v>12</v>
      </c>
      <c r="P1046" s="289"/>
      <c r="Q1046" s="288"/>
      <c r="R1046" s="288"/>
      <c r="S1046" s="288"/>
      <c r="T1046" s="288"/>
      <c r="U1046" s="132"/>
      <c r="V1046" s="175"/>
      <c r="W1046" s="174"/>
      <c r="X1046" s="173"/>
      <c r="Y1046" s="173"/>
    </row>
    <row r="1047" spans="1:25" s="3" customFormat="1" ht="30" customHeight="1" x14ac:dyDescent="0.25">
      <c r="A1047" s="98">
        <v>202</v>
      </c>
      <c r="B1047" s="1028" t="s">
        <v>3059</v>
      </c>
      <c r="C1047" s="1025" t="s">
        <v>3060</v>
      </c>
      <c r="D1047" s="1025" t="s">
        <v>15</v>
      </c>
      <c r="E1047" s="1032">
        <v>0.1</v>
      </c>
      <c r="F1047" s="1025">
        <v>20</v>
      </c>
      <c r="G1047" s="1025" t="s">
        <v>3061</v>
      </c>
      <c r="H1047" s="1025" t="s">
        <v>320</v>
      </c>
      <c r="I1047" s="1028" t="s">
        <v>398</v>
      </c>
      <c r="J1047" s="1026">
        <v>3010241111254</v>
      </c>
      <c r="K1047" s="1027">
        <v>45712</v>
      </c>
      <c r="L1047" s="1028"/>
      <c r="M1047" s="1027" t="s">
        <v>321</v>
      </c>
      <c r="N1047" s="1034">
        <f t="shared" ref="N1047" si="19">L1047+365</f>
        <v>365</v>
      </c>
      <c r="O1047" s="706" t="s">
        <v>12</v>
      </c>
      <c r="P1047" s="289"/>
      <c r="Q1047" s="288"/>
      <c r="R1047" s="288"/>
      <c r="S1047" s="288"/>
      <c r="T1047" s="288"/>
      <c r="U1047" s="132"/>
      <c r="V1047" s="175"/>
      <c r="W1047" s="174"/>
      <c r="X1047" s="173"/>
      <c r="Y1047" s="173"/>
    </row>
    <row r="1048" spans="1:25" s="3" customFormat="1" ht="30" customHeight="1" x14ac:dyDescent="0.25">
      <c r="A1048" s="98">
        <v>203</v>
      </c>
      <c r="B1048" s="1028" t="s">
        <v>3062</v>
      </c>
      <c r="C1048" s="1025" t="s">
        <v>3063</v>
      </c>
      <c r="D1048" s="1025" t="s">
        <v>15</v>
      </c>
      <c r="E1048" s="1032">
        <v>0.2772</v>
      </c>
      <c r="F1048" s="1025">
        <v>6</v>
      </c>
      <c r="G1048" s="1025" t="s">
        <v>3064</v>
      </c>
      <c r="H1048" s="1025" t="s">
        <v>314</v>
      </c>
      <c r="I1048" s="1028" t="s">
        <v>398</v>
      </c>
      <c r="J1048" s="1026">
        <v>3010241111365</v>
      </c>
      <c r="K1048" s="1027">
        <v>45698</v>
      </c>
      <c r="L1048" s="1028"/>
      <c r="M1048" s="1027" t="s">
        <v>321</v>
      </c>
      <c r="N1048" s="1034">
        <f t="shared" ref="N1048" si="20">L1048+365</f>
        <v>365</v>
      </c>
      <c r="O1048" s="706" t="s">
        <v>12</v>
      </c>
      <c r="P1048" s="289"/>
      <c r="Q1048" s="288"/>
      <c r="R1048" s="288"/>
      <c r="S1048" s="288"/>
      <c r="T1048" s="288"/>
      <c r="U1048" s="132"/>
      <c r="V1048" s="175"/>
      <c r="W1048" s="174"/>
      <c r="X1048" s="173"/>
      <c r="Y1048" s="173"/>
    </row>
    <row r="1049" spans="1:25" s="3" customFormat="1" ht="30" customHeight="1" x14ac:dyDescent="0.25">
      <c r="A1049" s="98">
        <v>204</v>
      </c>
      <c r="B1049" s="1028" t="s">
        <v>402</v>
      </c>
      <c r="C1049" s="1029" t="s">
        <v>764</v>
      </c>
      <c r="D1049" s="1029" t="s">
        <v>299</v>
      </c>
      <c r="E1049" s="1032">
        <v>0.3362</v>
      </c>
      <c r="F1049" s="1029">
        <v>20</v>
      </c>
      <c r="G1049" s="1029" t="s">
        <v>403</v>
      </c>
      <c r="H1049" s="1029" t="s">
        <v>320</v>
      </c>
      <c r="I1049" s="1028" t="s">
        <v>398</v>
      </c>
      <c r="J1049" s="1030">
        <v>3050241107421</v>
      </c>
      <c r="K1049" s="1031">
        <v>45698</v>
      </c>
      <c r="L1049" s="1028"/>
      <c r="M1049" s="1027" t="s">
        <v>321</v>
      </c>
      <c r="N1049" s="1034">
        <f t="shared" ref="N1049" si="21">L1049+365</f>
        <v>365</v>
      </c>
      <c r="O1049" s="706" t="s">
        <v>12</v>
      </c>
      <c r="P1049" s="289"/>
      <c r="Q1049" s="288"/>
      <c r="R1049" s="288"/>
      <c r="S1049" s="288"/>
      <c r="T1049" s="288"/>
      <c r="U1049" s="132"/>
      <c r="V1049" s="175"/>
      <c r="W1049" s="174"/>
      <c r="X1049" s="173"/>
      <c r="Y1049" s="173"/>
    </row>
    <row r="1050" spans="1:25" s="3" customFormat="1" ht="30" customHeight="1" x14ac:dyDescent="0.25">
      <c r="A1050" s="98">
        <v>205</v>
      </c>
      <c r="B1050" s="1028" t="s">
        <v>2424</v>
      </c>
      <c r="C1050" s="1025" t="s">
        <v>2425</v>
      </c>
      <c r="D1050" s="1025" t="s">
        <v>171</v>
      </c>
      <c r="E1050" s="1032">
        <v>1.5679999999999999E-2</v>
      </c>
      <c r="F1050" s="1025">
        <v>0.4</v>
      </c>
      <c r="G1050" s="1025" t="s">
        <v>2426</v>
      </c>
      <c r="H1050" s="1025" t="s">
        <v>314</v>
      </c>
      <c r="I1050" s="1028" t="s">
        <v>398</v>
      </c>
      <c r="J1050" s="1026">
        <v>3030241206506</v>
      </c>
      <c r="K1050" s="1027">
        <v>45693</v>
      </c>
      <c r="L1050" s="1028"/>
      <c r="M1050" s="1027" t="s">
        <v>321</v>
      </c>
      <c r="N1050" s="1034">
        <f t="shared" ref="N1050" si="22">L1050+365</f>
        <v>365</v>
      </c>
      <c r="O1050" s="706" t="s">
        <v>12</v>
      </c>
      <c r="P1050" s="289"/>
      <c r="Q1050" s="288"/>
      <c r="R1050" s="288"/>
      <c r="S1050" s="288"/>
      <c r="T1050" s="288"/>
      <c r="U1050" s="132"/>
      <c r="V1050" s="175"/>
      <c r="W1050" s="174"/>
      <c r="X1050" s="173"/>
      <c r="Y1050" s="173"/>
    </row>
    <row r="1051" spans="1:25" s="3" customFormat="1" ht="30" customHeight="1" x14ac:dyDescent="0.25">
      <c r="A1051" s="98">
        <v>206</v>
      </c>
      <c r="B1051" s="1028" t="s">
        <v>1074</v>
      </c>
      <c r="C1051" s="1029" t="s">
        <v>1075</v>
      </c>
      <c r="D1051" s="1029" t="s">
        <v>15</v>
      </c>
      <c r="E1051" s="1032">
        <v>9.9900000000000003E-2</v>
      </c>
      <c r="F1051" s="1028">
        <v>20</v>
      </c>
      <c r="G1051" s="1028" t="s">
        <v>3065</v>
      </c>
      <c r="H1051" s="1029" t="s">
        <v>314</v>
      </c>
      <c r="I1051" s="1028" t="s">
        <v>398</v>
      </c>
      <c r="J1051" s="1030">
        <v>3010250100218</v>
      </c>
      <c r="K1051" s="1031">
        <v>45714</v>
      </c>
      <c r="L1051" s="1028"/>
      <c r="M1051" s="1027" t="s">
        <v>321</v>
      </c>
      <c r="N1051" s="1034">
        <f t="shared" ref="N1051" si="23">L1051+365</f>
        <v>365</v>
      </c>
      <c r="O1051" s="706" t="s">
        <v>12</v>
      </c>
      <c r="P1051" s="289"/>
      <c r="Q1051" s="288"/>
      <c r="R1051" s="288"/>
      <c r="S1051" s="288"/>
      <c r="T1051" s="288"/>
      <c r="U1051" s="132"/>
      <c r="V1051" s="175"/>
      <c r="W1051" s="174"/>
      <c r="X1051" s="173"/>
      <c r="Y1051" s="173"/>
    </row>
    <row r="1052" spans="1:25" s="3" customFormat="1" ht="30" customHeight="1" x14ac:dyDescent="0.25">
      <c r="A1052" s="98">
        <v>207</v>
      </c>
      <c r="B1052" s="1028" t="s">
        <v>3066</v>
      </c>
      <c r="C1052" s="1029" t="s">
        <v>3067</v>
      </c>
      <c r="D1052" s="1029" t="s">
        <v>171</v>
      </c>
      <c r="E1052" s="1032">
        <v>0.1</v>
      </c>
      <c r="F1052" s="1025">
        <v>0.4</v>
      </c>
      <c r="G1052" s="1025" t="s">
        <v>3068</v>
      </c>
      <c r="H1052" s="1029" t="s">
        <v>314</v>
      </c>
      <c r="I1052" s="1028" t="s">
        <v>398</v>
      </c>
      <c r="J1052" s="1030">
        <v>3030250100085</v>
      </c>
      <c r="K1052" s="1031">
        <v>45695</v>
      </c>
      <c r="L1052" s="1028"/>
      <c r="M1052" s="1027" t="s">
        <v>321</v>
      </c>
      <c r="N1052" s="1034">
        <f t="shared" ref="N1052" si="24">L1052+365</f>
        <v>365</v>
      </c>
      <c r="O1052" s="706" t="s">
        <v>12</v>
      </c>
      <c r="P1052" s="289"/>
      <c r="Q1052" s="288"/>
      <c r="R1052" s="288"/>
      <c r="S1052" s="288"/>
      <c r="T1052" s="288"/>
      <c r="U1052" s="132"/>
      <c r="V1052" s="175"/>
      <c r="W1052" s="174"/>
      <c r="X1052" s="173"/>
      <c r="Y1052" s="173"/>
    </row>
    <row r="1053" spans="1:25" s="3" customFormat="1" ht="30" customHeight="1" x14ac:dyDescent="0.25">
      <c r="A1053" s="98">
        <v>208</v>
      </c>
      <c r="B1053" s="1028" t="s">
        <v>3069</v>
      </c>
      <c r="C1053" s="1025" t="s">
        <v>3070</v>
      </c>
      <c r="D1053" s="1025" t="s">
        <v>15</v>
      </c>
      <c r="E1053" s="1032">
        <v>0.1</v>
      </c>
      <c r="F1053" s="1029">
        <v>20</v>
      </c>
      <c r="G1053" s="1029" t="s">
        <v>821</v>
      </c>
      <c r="H1053" s="1025" t="s">
        <v>320</v>
      </c>
      <c r="I1053" s="1028" t="s">
        <v>398</v>
      </c>
      <c r="J1053" s="1026">
        <v>3010250100264</v>
      </c>
      <c r="K1053" s="1027">
        <v>45700</v>
      </c>
      <c r="L1053" s="1028"/>
      <c r="M1053" s="1027" t="s">
        <v>321</v>
      </c>
      <c r="N1053" s="1034">
        <f t="shared" ref="N1053" si="25">L1053+365</f>
        <v>365</v>
      </c>
      <c r="O1053" s="706" t="s">
        <v>12</v>
      </c>
      <c r="P1053" s="289"/>
      <c r="Q1053" s="288"/>
      <c r="R1053" s="288"/>
      <c r="S1053" s="288"/>
      <c r="T1053" s="288"/>
      <c r="U1053" s="132"/>
      <c r="V1053" s="175"/>
      <c r="W1053" s="174"/>
      <c r="X1053" s="173"/>
      <c r="Y1053" s="173"/>
    </row>
    <row r="1054" spans="1:25" s="3" customFormat="1" ht="30" customHeight="1" x14ac:dyDescent="0.25">
      <c r="A1054" s="98">
        <v>209</v>
      </c>
      <c r="B1054" s="1028" t="s">
        <v>3071</v>
      </c>
      <c r="C1054" s="1029" t="s">
        <v>3072</v>
      </c>
      <c r="D1054" s="1029" t="s">
        <v>289</v>
      </c>
      <c r="E1054" s="1032">
        <v>6.0000000000000001E-3</v>
      </c>
      <c r="F1054" s="1025">
        <v>0.23</v>
      </c>
      <c r="G1054" s="1025" t="s">
        <v>3073</v>
      </c>
      <c r="H1054" s="1029" t="s">
        <v>314</v>
      </c>
      <c r="I1054" s="1028" t="s">
        <v>398</v>
      </c>
      <c r="J1054" s="1030">
        <v>3060250100167</v>
      </c>
      <c r="K1054" s="1031">
        <v>45690</v>
      </c>
      <c r="L1054" s="1028"/>
      <c r="M1054" s="1027" t="s">
        <v>321</v>
      </c>
      <c r="N1054" s="1034">
        <f t="shared" ref="N1054" si="26">L1054+365</f>
        <v>365</v>
      </c>
      <c r="O1054" s="706" t="s">
        <v>12</v>
      </c>
      <c r="P1054" s="289"/>
      <c r="Q1054" s="288"/>
      <c r="R1054" s="288"/>
      <c r="S1054" s="288"/>
      <c r="T1054" s="288"/>
      <c r="U1054" s="132"/>
      <c r="V1054" s="175"/>
      <c r="W1054" s="174"/>
      <c r="X1054" s="173"/>
      <c r="Y1054" s="173"/>
    </row>
    <row r="1055" spans="1:25" s="3" customFormat="1" ht="30" customHeight="1" x14ac:dyDescent="0.25">
      <c r="A1055" s="98">
        <v>210</v>
      </c>
      <c r="B1055" s="1028" t="s">
        <v>3074</v>
      </c>
      <c r="C1055" s="1025" t="s">
        <v>3075</v>
      </c>
      <c r="D1055" s="1025" t="s">
        <v>171</v>
      </c>
      <c r="E1055" s="1032">
        <v>0.1221</v>
      </c>
      <c r="F1055" s="1029">
        <v>20</v>
      </c>
      <c r="G1055" s="1029" t="s">
        <v>3076</v>
      </c>
      <c r="H1055" s="1025" t="s">
        <v>320</v>
      </c>
      <c r="I1055" s="1028" t="s">
        <v>398</v>
      </c>
      <c r="J1055" s="1026">
        <v>3030250100155</v>
      </c>
      <c r="K1055" s="1027">
        <v>45702</v>
      </c>
      <c r="L1055" s="1028"/>
      <c r="M1055" s="1027" t="s">
        <v>321</v>
      </c>
      <c r="N1055" s="1034">
        <f t="shared" ref="N1055" si="27">L1055+365</f>
        <v>365</v>
      </c>
      <c r="O1055" s="706" t="s">
        <v>12</v>
      </c>
      <c r="P1055" s="289"/>
      <c r="Q1055" s="288"/>
      <c r="R1055" s="288"/>
      <c r="S1055" s="288"/>
      <c r="T1055" s="288"/>
      <c r="U1055" s="132"/>
      <c r="V1055" s="175"/>
      <c r="W1055" s="174"/>
      <c r="X1055" s="173"/>
      <c r="Y1055" s="173"/>
    </row>
    <row r="1056" spans="1:25" s="3" customFormat="1" ht="30" customHeight="1" x14ac:dyDescent="0.25">
      <c r="A1056" s="98">
        <v>211</v>
      </c>
      <c r="B1056" s="1028" t="s">
        <v>3077</v>
      </c>
      <c r="C1056" s="1029" t="s">
        <v>3078</v>
      </c>
      <c r="D1056" s="1029" t="s">
        <v>15</v>
      </c>
      <c r="E1056" s="1032">
        <v>0.02</v>
      </c>
      <c r="F1056" s="1025">
        <v>0.4</v>
      </c>
      <c r="G1056" s="1025" t="s">
        <v>3079</v>
      </c>
      <c r="H1056" s="1029" t="s">
        <v>314</v>
      </c>
      <c r="I1056" s="1028" t="s">
        <v>398</v>
      </c>
      <c r="J1056" s="1030">
        <v>3010250100366</v>
      </c>
      <c r="K1056" s="1031">
        <v>45705</v>
      </c>
      <c r="L1056" s="1028"/>
      <c r="M1056" s="1027" t="s">
        <v>321</v>
      </c>
      <c r="N1056" s="1034">
        <f t="shared" ref="N1056" si="28">L1056+365</f>
        <v>365</v>
      </c>
      <c r="O1056" s="706" t="s">
        <v>12</v>
      </c>
      <c r="P1056" s="289"/>
      <c r="Q1056" s="288"/>
      <c r="R1056" s="288"/>
      <c r="S1056" s="288"/>
      <c r="T1056" s="288"/>
      <c r="U1056" s="132"/>
      <c r="V1056" s="175"/>
      <c r="W1056" s="174"/>
      <c r="X1056" s="173"/>
      <c r="Y1056" s="173"/>
    </row>
    <row r="1057" spans="1:25" s="3" customFormat="1" ht="30" customHeight="1" x14ac:dyDescent="0.25">
      <c r="A1057" s="98">
        <v>212</v>
      </c>
      <c r="B1057" s="1028" t="s">
        <v>3077</v>
      </c>
      <c r="C1057" s="1029" t="s">
        <v>3078</v>
      </c>
      <c r="D1057" s="1029" t="s">
        <v>15</v>
      </c>
      <c r="E1057" s="1032">
        <v>0.01</v>
      </c>
      <c r="F1057" s="1025">
        <v>0.4</v>
      </c>
      <c r="G1057" s="1025" t="s">
        <v>3079</v>
      </c>
      <c r="H1057" s="1029" t="s">
        <v>314</v>
      </c>
      <c r="I1057" s="1028" t="s">
        <v>398</v>
      </c>
      <c r="J1057" s="1030">
        <v>3010250100370</v>
      </c>
      <c r="K1057" s="1031">
        <v>45705</v>
      </c>
      <c r="L1057" s="1028"/>
      <c r="M1057" s="1027" t="s">
        <v>321</v>
      </c>
      <c r="N1057" s="1034">
        <f t="shared" ref="N1057" si="29">L1057+365</f>
        <v>365</v>
      </c>
      <c r="O1057" s="706" t="s">
        <v>12</v>
      </c>
      <c r="P1057" s="289"/>
      <c r="Q1057" s="288"/>
      <c r="R1057" s="288"/>
      <c r="S1057" s="288"/>
      <c r="T1057" s="288"/>
      <c r="U1057" s="132"/>
      <c r="V1057" s="175"/>
      <c r="W1057" s="174"/>
      <c r="X1057" s="173"/>
      <c r="Y1057" s="173"/>
    </row>
    <row r="1058" spans="1:25" s="3" customFormat="1" ht="30" customHeight="1" x14ac:dyDescent="0.25">
      <c r="A1058" s="98">
        <v>213</v>
      </c>
      <c r="B1058" s="1028" t="s">
        <v>3077</v>
      </c>
      <c r="C1058" s="1025" t="s">
        <v>3078</v>
      </c>
      <c r="D1058" s="1025" t="s">
        <v>15</v>
      </c>
      <c r="E1058" s="1032">
        <v>0.03</v>
      </c>
      <c r="F1058" s="1029">
        <v>0.4</v>
      </c>
      <c r="G1058" s="1029" t="s">
        <v>3080</v>
      </c>
      <c r="H1058" s="1025" t="s">
        <v>314</v>
      </c>
      <c r="I1058" s="1028" t="s">
        <v>398</v>
      </c>
      <c r="J1058" s="1026">
        <v>3010250100374</v>
      </c>
      <c r="K1058" s="1027">
        <v>45702</v>
      </c>
      <c r="L1058" s="1028"/>
      <c r="M1058" s="1027" t="s">
        <v>321</v>
      </c>
      <c r="N1058" s="1034">
        <f t="shared" ref="N1058" si="30">L1058+365</f>
        <v>365</v>
      </c>
      <c r="O1058" s="706" t="s">
        <v>12</v>
      </c>
      <c r="P1058" s="289"/>
      <c r="Q1058" s="288"/>
      <c r="R1058" s="288"/>
      <c r="S1058" s="288"/>
      <c r="T1058" s="288"/>
      <c r="U1058" s="132"/>
      <c r="V1058" s="175"/>
      <c r="W1058" s="174"/>
      <c r="X1058" s="173"/>
      <c r="Y1058" s="173"/>
    </row>
    <row r="1059" spans="1:25" s="3" customFormat="1" ht="30" customHeight="1" x14ac:dyDescent="0.25">
      <c r="A1059" s="98">
        <v>214</v>
      </c>
      <c r="B1059" s="1028" t="s">
        <v>3081</v>
      </c>
      <c r="C1059" s="1029" t="s">
        <v>3082</v>
      </c>
      <c r="D1059" s="1029" t="s">
        <v>190</v>
      </c>
      <c r="E1059" s="1032">
        <v>0.39900000000000002</v>
      </c>
      <c r="F1059" s="1025">
        <v>20</v>
      </c>
      <c r="G1059" s="1025" t="s">
        <v>3083</v>
      </c>
      <c r="H1059" s="1029" t="s">
        <v>314</v>
      </c>
      <c r="I1059" s="1028" t="s">
        <v>398</v>
      </c>
      <c r="J1059" s="1030">
        <v>3040250100155</v>
      </c>
      <c r="K1059" s="1031">
        <v>45705</v>
      </c>
      <c r="L1059" s="1028"/>
      <c r="M1059" s="1027" t="s">
        <v>321</v>
      </c>
      <c r="N1059" s="1034">
        <f t="shared" ref="N1059" si="31">L1059+365</f>
        <v>365</v>
      </c>
      <c r="O1059" s="706" t="s">
        <v>12</v>
      </c>
      <c r="P1059" s="289"/>
      <c r="Q1059" s="288"/>
      <c r="R1059" s="288"/>
      <c r="S1059" s="288"/>
      <c r="T1059" s="288"/>
      <c r="U1059" s="132"/>
      <c r="V1059" s="175"/>
      <c r="W1059" s="174"/>
      <c r="X1059" s="173"/>
      <c r="Y1059" s="173"/>
    </row>
    <row r="1060" spans="1:25" s="3" customFormat="1" ht="30" customHeight="1" x14ac:dyDescent="0.25">
      <c r="A1060" s="98">
        <v>215</v>
      </c>
      <c r="B1060" s="1028" t="s">
        <v>942</v>
      </c>
      <c r="C1060" s="1025" t="s">
        <v>299</v>
      </c>
      <c r="D1060" s="1025" t="s">
        <v>262</v>
      </c>
      <c r="E1060" s="1032">
        <v>1.2E-2</v>
      </c>
      <c r="F1060" s="1029">
        <v>20</v>
      </c>
      <c r="G1060" s="1029" t="s">
        <v>3084</v>
      </c>
      <c r="H1060" s="1025" t="s">
        <v>320</v>
      </c>
      <c r="I1060" s="1028" t="s">
        <v>398</v>
      </c>
      <c r="J1060" s="1026">
        <v>3050250100320</v>
      </c>
      <c r="K1060" s="1027">
        <v>45708</v>
      </c>
      <c r="L1060" s="1028"/>
      <c r="M1060" s="1027" t="s">
        <v>321</v>
      </c>
      <c r="N1060" s="1034">
        <f t="shared" ref="N1060" si="32">L1060+365</f>
        <v>365</v>
      </c>
      <c r="O1060" s="706" t="s">
        <v>12</v>
      </c>
      <c r="P1060" s="289"/>
      <c r="Q1060" s="288"/>
      <c r="R1060" s="288"/>
      <c r="S1060" s="288"/>
      <c r="T1060" s="288"/>
      <c r="U1060" s="132"/>
      <c r="V1060" s="175"/>
      <c r="W1060" s="174"/>
      <c r="X1060" s="173"/>
      <c r="Y1060" s="173"/>
    </row>
    <row r="1061" spans="1:25" s="3" customFormat="1" ht="30" customHeight="1" x14ac:dyDescent="0.25">
      <c r="A1061" s="98">
        <v>216</v>
      </c>
      <c r="B1061" s="1028" t="s">
        <v>3085</v>
      </c>
      <c r="C1061" s="1029" t="s">
        <v>515</v>
      </c>
      <c r="D1061" s="1029" t="s">
        <v>15</v>
      </c>
      <c r="E1061" s="1032">
        <v>0.01</v>
      </c>
      <c r="F1061" s="1025">
        <v>0.4</v>
      </c>
      <c r="G1061" s="1025" t="s">
        <v>3086</v>
      </c>
      <c r="H1061" s="1029" t="s">
        <v>314</v>
      </c>
      <c r="I1061" s="1028" t="s">
        <v>398</v>
      </c>
      <c r="J1061" s="1030">
        <v>3010250100668</v>
      </c>
      <c r="K1061" s="1031">
        <v>45708</v>
      </c>
      <c r="L1061" s="1028"/>
      <c r="M1061" s="1027" t="s">
        <v>321</v>
      </c>
      <c r="N1061" s="1034">
        <f t="shared" ref="N1061" si="33">L1061+365</f>
        <v>365</v>
      </c>
      <c r="O1061" s="706" t="s">
        <v>12</v>
      </c>
      <c r="P1061" s="289"/>
      <c r="Q1061" s="288"/>
      <c r="R1061" s="288"/>
      <c r="S1061" s="288"/>
      <c r="T1061" s="288"/>
      <c r="U1061" s="132"/>
      <c r="V1061" s="175"/>
      <c r="W1061" s="174"/>
      <c r="X1061" s="173"/>
      <c r="Y1061" s="173"/>
    </row>
    <row r="1062" spans="1:25" s="3" customFormat="1" ht="30" customHeight="1" x14ac:dyDescent="0.25">
      <c r="A1062" s="98">
        <v>217</v>
      </c>
      <c r="B1062" s="1028" t="s">
        <v>3087</v>
      </c>
      <c r="C1062" s="1025" t="s">
        <v>749</v>
      </c>
      <c r="D1062" s="1025" t="s">
        <v>171</v>
      </c>
      <c r="E1062" s="1032">
        <v>4.0320000000000002E-2</v>
      </c>
      <c r="F1062" s="1028">
        <v>0.4</v>
      </c>
      <c r="G1062" s="1028" t="s">
        <v>3088</v>
      </c>
      <c r="H1062" s="1025" t="s">
        <v>314</v>
      </c>
      <c r="I1062" s="1028" t="s">
        <v>398</v>
      </c>
      <c r="J1062" s="1026">
        <v>3030250100348</v>
      </c>
      <c r="K1062" s="1027">
        <v>45716</v>
      </c>
      <c r="L1062" s="1028"/>
      <c r="M1062" s="1027" t="s">
        <v>321</v>
      </c>
      <c r="N1062" s="1034">
        <f t="shared" ref="N1062" si="34">L1062+365</f>
        <v>365</v>
      </c>
      <c r="O1062" s="706" t="s">
        <v>12</v>
      </c>
      <c r="P1062" s="289"/>
      <c r="Q1062" s="288"/>
      <c r="R1062" s="288"/>
      <c r="S1062" s="288"/>
      <c r="T1062" s="288"/>
      <c r="U1062" s="132"/>
      <c r="V1062" s="175"/>
      <c r="W1062" s="174"/>
      <c r="X1062" s="173"/>
      <c r="Y1062" s="173"/>
    </row>
    <row r="1063" spans="1:25" s="3" customFormat="1" ht="30" customHeight="1" x14ac:dyDescent="0.25">
      <c r="A1063" s="98">
        <v>218</v>
      </c>
      <c r="B1063" s="1028" t="s">
        <v>3087</v>
      </c>
      <c r="C1063" s="1029" t="s">
        <v>749</v>
      </c>
      <c r="D1063" s="1029" t="s">
        <v>171</v>
      </c>
      <c r="E1063" s="1032">
        <v>3.024E-2</v>
      </c>
      <c r="F1063" s="1028">
        <v>0.4</v>
      </c>
      <c r="G1063" s="1028" t="s">
        <v>3089</v>
      </c>
      <c r="H1063" s="1029" t="s">
        <v>314</v>
      </c>
      <c r="I1063" s="1028" t="s">
        <v>398</v>
      </c>
      <c r="J1063" s="1030">
        <v>3030250100350</v>
      </c>
      <c r="K1063" s="1031">
        <v>45716</v>
      </c>
      <c r="L1063" s="1028"/>
      <c r="M1063" s="1027" t="s">
        <v>321</v>
      </c>
      <c r="N1063" s="1034">
        <f t="shared" ref="N1063" si="35">L1063+365</f>
        <v>365</v>
      </c>
      <c r="O1063" s="706" t="s">
        <v>12</v>
      </c>
      <c r="P1063" s="289"/>
      <c r="Q1063" s="288"/>
      <c r="R1063" s="288"/>
      <c r="S1063" s="288"/>
      <c r="T1063" s="288"/>
      <c r="U1063" s="132"/>
      <c r="V1063" s="175"/>
      <c r="W1063" s="174"/>
      <c r="X1063" s="173"/>
      <c r="Y1063" s="173"/>
    </row>
    <row r="1064" spans="1:25" s="3" customFormat="1" ht="30" customHeight="1" x14ac:dyDescent="0.25">
      <c r="A1064" s="98">
        <v>219</v>
      </c>
      <c r="B1064" s="1028" t="s">
        <v>3087</v>
      </c>
      <c r="C1064" s="1025" t="s">
        <v>749</v>
      </c>
      <c r="D1064" s="1025" t="s">
        <v>171</v>
      </c>
      <c r="E1064" s="1032">
        <v>0.01</v>
      </c>
      <c r="F1064" s="1029">
        <v>0.4</v>
      </c>
      <c r="G1064" s="1029" t="s">
        <v>3090</v>
      </c>
      <c r="H1064" s="1025" t="s">
        <v>314</v>
      </c>
      <c r="I1064" s="1028" t="s">
        <v>398</v>
      </c>
      <c r="J1064" s="1026">
        <v>3030250100358</v>
      </c>
      <c r="K1064" s="1027">
        <v>45700</v>
      </c>
      <c r="L1064" s="1028"/>
      <c r="M1064" s="1027" t="s">
        <v>321</v>
      </c>
      <c r="N1064" s="1034">
        <f t="shared" ref="N1064" si="36">L1064+365</f>
        <v>365</v>
      </c>
      <c r="O1064" s="706" t="s">
        <v>12</v>
      </c>
      <c r="P1064" s="289"/>
      <c r="Q1064" s="288"/>
      <c r="R1064" s="288"/>
      <c r="S1064" s="288"/>
      <c r="T1064" s="288"/>
      <c r="U1064" s="132"/>
      <c r="V1064" s="175"/>
      <c r="W1064" s="174"/>
      <c r="X1064" s="173"/>
      <c r="Y1064" s="173"/>
    </row>
    <row r="1065" spans="1:25" s="3" customFormat="1" ht="30" customHeight="1" x14ac:dyDescent="0.25">
      <c r="A1065" s="98">
        <v>220</v>
      </c>
      <c r="B1065" s="1028" t="s">
        <v>3087</v>
      </c>
      <c r="C1065" s="1029" t="s">
        <v>749</v>
      </c>
      <c r="D1065" s="1029" t="s">
        <v>171</v>
      </c>
      <c r="E1065" s="1032">
        <v>4.0320000000000002E-2</v>
      </c>
      <c r="F1065" s="1028">
        <v>0.4</v>
      </c>
      <c r="G1065" s="1028" t="s">
        <v>3091</v>
      </c>
      <c r="H1065" s="1029" t="s">
        <v>314</v>
      </c>
      <c r="I1065" s="1028" t="s">
        <v>398</v>
      </c>
      <c r="J1065" s="1030">
        <v>3030250100368</v>
      </c>
      <c r="K1065" s="1031">
        <v>45716</v>
      </c>
      <c r="L1065" s="1028"/>
      <c r="M1065" s="1027" t="s">
        <v>321</v>
      </c>
      <c r="N1065" s="1034">
        <f t="shared" ref="N1065" si="37">L1065+365</f>
        <v>365</v>
      </c>
      <c r="O1065" s="706" t="s">
        <v>12</v>
      </c>
      <c r="P1065" s="289"/>
      <c r="Q1065" s="288"/>
      <c r="R1065" s="288"/>
      <c r="S1065" s="288"/>
      <c r="T1065" s="288"/>
      <c r="U1065" s="132"/>
      <c r="V1065" s="175"/>
      <c r="W1065" s="174"/>
      <c r="X1065" s="173"/>
      <c r="Y1065" s="173"/>
    </row>
    <row r="1066" spans="1:25" s="3" customFormat="1" ht="30" customHeight="1" x14ac:dyDescent="0.25">
      <c r="A1066" s="98">
        <v>221</v>
      </c>
      <c r="B1066" s="1028" t="s">
        <v>3087</v>
      </c>
      <c r="C1066" s="1025" t="s">
        <v>749</v>
      </c>
      <c r="D1066" s="1025" t="s">
        <v>171</v>
      </c>
      <c r="E1066" s="1032">
        <v>0.01</v>
      </c>
      <c r="F1066" s="1025">
        <v>0.4</v>
      </c>
      <c r="G1066" s="1025" t="s">
        <v>3092</v>
      </c>
      <c r="H1066" s="1025" t="s">
        <v>314</v>
      </c>
      <c r="I1066" s="1028" t="s">
        <v>398</v>
      </c>
      <c r="J1066" s="1026">
        <v>3030250100379</v>
      </c>
      <c r="K1066" s="1027">
        <v>45700</v>
      </c>
      <c r="L1066" s="1028"/>
      <c r="M1066" s="1027" t="s">
        <v>321</v>
      </c>
      <c r="N1066" s="1034">
        <f t="shared" ref="N1066" si="38">L1066+365</f>
        <v>365</v>
      </c>
      <c r="O1066" s="706" t="s">
        <v>12</v>
      </c>
      <c r="P1066" s="289"/>
      <c r="Q1066" s="288"/>
      <c r="R1066" s="288"/>
      <c r="S1066" s="288"/>
      <c r="T1066" s="288"/>
      <c r="U1066" s="132"/>
      <c r="V1066" s="175"/>
      <c r="W1066" s="174"/>
      <c r="X1066" s="173"/>
      <c r="Y1066" s="173"/>
    </row>
    <row r="1067" spans="1:25" s="3" customFormat="1" ht="30" customHeight="1" x14ac:dyDescent="0.25">
      <c r="A1067" s="98">
        <v>222</v>
      </c>
      <c r="B1067" s="1028" t="s">
        <v>3087</v>
      </c>
      <c r="C1067" s="1029" t="s">
        <v>749</v>
      </c>
      <c r="D1067" s="1029" t="s">
        <v>171</v>
      </c>
      <c r="E1067" s="1032">
        <v>5.0000000000000001E-3</v>
      </c>
      <c r="F1067" s="1029">
        <v>0.4</v>
      </c>
      <c r="G1067" s="1029" t="s">
        <v>3091</v>
      </c>
      <c r="H1067" s="1029" t="s">
        <v>314</v>
      </c>
      <c r="I1067" s="1028" t="s">
        <v>398</v>
      </c>
      <c r="J1067" s="1030">
        <v>3030250100380</v>
      </c>
      <c r="K1067" s="1031">
        <v>45700</v>
      </c>
      <c r="L1067" s="1028"/>
      <c r="M1067" s="1027" t="s">
        <v>321</v>
      </c>
      <c r="N1067" s="1034">
        <f t="shared" ref="N1067" si="39">L1067+365</f>
        <v>365</v>
      </c>
      <c r="O1067" s="706" t="s">
        <v>12</v>
      </c>
      <c r="P1067" s="289"/>
      <c r="Q1067" s="288"/>
      <c r="R1067" s="288"/>
      <c r="S1067" s="288"/>
      <c r="T1067" s="288"/>
      <c r="U1067" s="132"/>
      <c r="V1067" s="175"/>
      <c r="W1067" s="174"/>
      <c r="X1067" s="173"/>
      <c r="Y1067" s="173"/>
    </row>
    <row r="1068" spans="1:25" s="3" customFormat="1" ht="30" customHeight="1" x14ac:dyDescent="0.25">
      <c r="A1068" s="98">
        <v>223</v>
      </c>
      <c r="B1068" s="1028" t="s">
        <v>3087</v>
      </c>
      <c r="C1068" s="1025" t="s">
        <v>749</v>
      </c>
      <c r="D1068" s="1025" t="s">
        <v>171</v>
      </c>
      <c r="E1068" s="1032">
        <v>5.0000000000000001E-3</v>
      </c>
      <c r="F1068" s="1025">
        <v>0.23</v>
      </c>
      <c r="G1068" s="1025" t="s">
        <v>3091</v>
      </c>
      <c r="H1068" s="1025" t="s">
        <v>314</v>
      </c>
      <c r="I1068" s="1028" t="s">
        <v>398</v>
      </c>
      <c r="J1068" s="1026">
        <v>3030250100381</v>
      </c>
      <c r="K1068" s="1027">
        <v>45700</v>
      </c>
      <c r="L1068" s="1028"/>
      <c r="M1068" s="1027" t="s">
        <v>321</v>
      </c>
      <c r="N1068" s="1034">
        <f t="shared" ref="N1068:N1111" si="40">L1068+365</f>
        <v>365</v>
      </c>
      <c r="O1068" s="706" t="s">
        <v>12</v>
      </c>
      <c r="P1068" s="289"/>
      <c r="Q1068" s="288"/>
      <c r="R1068" s="288"/>
      <c r="S1068" s="288"/>
      <c r="T1068" s="288"/>
      <c r="U1068" s="132"/>
      <c r="V1068" s="175"/>
      <c r="W1068" s="174"/>
      <c r="X1068" s="173"/>
      <c r="Y1068" s="173"/>
    </row>
    <row r="1069" spans="1:25" s="3" customFormat="1" ht="30" customHeight="1" x14ac:dyDescent="0.25">
      <c r="A1069" s="98">
        <v>224</v>
      </c>
      <c r="B1069" s="1028" t="s">
        <v>3087</v>
      </c>
      <c r="C1069" s="1029" t="s">
        <v>749</v>
      </c>
      <c r="D1069" s="1029" t="s">
        <v>171</v>
      </c>
      <c r="E1069" s="1032">
        <v>0.01</v>
      </c>
      <c r="F1069" s="1029">
        <v>0.4</v>
      </c>
      <c r="G1069" s="1029" t="s">
        <v>3093</v>
      </c>
      <c r="H1069" s="1029" t="s">
        <v>314</v>
      </c>
      <c r="I1069" s="1028" t="s">
        <v>398</v>
      </c>
      <c r="J1069" s="1030">
        <v>3030250100382</v>
      </c>
      <c r="K1069" s="1031">
        <v>45700</v>
      </c>
      <c r="L1069" s="1028"/>
      <c r="M1069" s="1027" t="s">
        <v>321</v>
      </c>
      <c r="N1069" s="1034">
        <f t="shared" si="40"/>
        <v>365</v>
      </c>
      <c r="O1069" s="706" t="s">
        <v>12</v>
      </c>
      <c r="P1069" s="289"/>
      <c r="Q1069" s="288"/>
      <c r="R1069" s="288"/>
      <c r="S1069" s="288"/>
      <c r="T1069" s="288"/>
      <c r="U1069" s="132"/>
      <c r="V1069" s="175"/>
      <c r="W1069" s="174"/>
      <c r="X1069" s="173"/>
      <c r="Y1069" s="173"/>
    </row>
    <row r="1070" spans="1:25" s="3" customFormat="1" ht="30" customHeight="1" x14ac:dyDescent="0.25">
      <c r="A1070" s="98">
        <v>225</v>
      </c>
      <c r="B1070" s="1028" t="s">
        <v>1500</v>
      </c>
      <c r="C1070" s="1029" t="s">
        <v>665</v>
      </c>
      <c r="D1070" s="1029" t="s">
        <v>13</v>
      </c>
      <c r="E1070" s="1032">
        <v>0.1452</v>
      </c>
      <c r="F1070" s="1028">
        <v>20</v>
      </c>
      <c r="G1070" s="1028" t="s">
        <v>3094</v>
      </c>
      <c r="H1070" s="1029" t="s">
        <v>320</v>
      </c>
      <c r="I1070" s="1028" t="s">
        <v>398</v>
      </c>
      <c r="J1070" s="1030">
        <v>3020250100279</v>
      </c>
      <c r="K1070" s="1031">
        <v>45706</v>
      </c>
      <c r="L1070" s="1028"/>
      <c r="M1070" s="1027" t="s">
        <v>321</v>
      </c>
      <c r="N1070" s="1034">
        <f t="shared" si="40"/>
        <v>365</v>
      </c>
      <c r="O1070" s="706" t="s">
        <v>12</v>
      </c>
      <c r="P1070" s="289"/>
      <c r="Q1070" s="288"/>
      <c r="R1070" s="288"/>
      <c r="S1070" s="288"/>
      <c r="T1070" s="288"/>
      <c r="U1070" s="132"/>
      <c r="V1070" s="175"/>
      <c r="W1070" s="174"/>
      <c r="X1070" s="173"/>
      <c r="Y1070" s="173"/>
    </row>
    <row r="1071" spans="1:25" s="3" customFormat="1" ht="30" customHeight="1" x14ac:dyDescent="0.25">
      <c r="A1071" s="98">
        <v>226</v>
      </c>
      <c r="B1071" s="1028" t="s">
        <v>3087</v>
      </c>
      <c r="C1071" s="1025" t="s">
        <v>749</v>
      </c>
      <c r="D1071" s="1025" t="s">
        <v>171</v>
      </c>
      <c r="E1071" s="1032">
        <v>0.01</v>
      </c>
      <c r="F1071" s="1029">
        <v>0.4</v>
      </c>
      <c r="G1071" s="1029" t="s">
        <v>3089</v>
      </c>
      <c r="H1071" s="1025" t="s">
        <v>314</v>
      </c>
      <c r="I1071" s="1028" t="s">
        <v>398</v>
      </c>
      <c r="J1071" s="1026">
        <v>3030250100415</v>
      </c>
      <c r="K1071" s="1027">
        <v>45700</v>
      </c>
      <c r="L1071" s="1028"/>
      <c r="M1071" s="1027" t="s">
        <v>321</v>
      </c>
      <c r="N1071" s="1034">
        <f t="shared" si="40"/>
        <v>365</v>
      </c>
      <c r="O1071" s="706" t="s">
        <v>12</v>
      </c>
      <c r="P1071" s="289"/>
      <c r="Q1071" s="288"/>
      <c r="R1071" s="288"/>
      <c r="S1071" s="288"/>
      <c r="T1071" s="288"/>
      <c r="U1071" s="132"/>
      <c r="V1071" s="175"/>
      <c r="W1071" s="174"/>
      <c r="X1071" s="173"/>
      <c r="Y1071" s="173"/>
    </row>
    <row r="1072" spans="1:25" s="3" customFormat="1" ht="30" customHeight="1" x14ac:dyDescent="0.25">
      <c r="A1072" s="98">
        <v>227</v>
      </c>
      <c r="B1072" s="1028" t="s">
        <v>3095</v>
      </c>
      <c r="C1072" s="1025" t="s">
        <v>448</v>
      </c>
      <c r="D1072" s="1025" t="s">
        <v>190</v>
      </c>
      <c r="E1072" s="1032">
        <v>0.02</v>
      </c>
      <c r="F1072" s="1029">
        <v>0.4</v>
      </c>
      <c r="G1072" s="1029" t="s">
        <v>3096</v>
      </c>
      <c r="H1072" s="1025" t="s">
        <v>314</v>
      </c>
      <c r="I1072" s="1028" t="s">
        <v>398</v>
      </c>
      <c r="J1072" s="1026">
        <v>3040250100392</v>
      </c>
      <c r="K1072" s="1027">
        <v>45694</v>
      </c>
      <c r="L1072" s="1028"/>
      <c r="M1072" s="1027" t="s">
        <v>321</v>
      </c>
      <c r="N1072" s="1034">
        <f t="shared" si="40"/>
        <v>365</v>
      </c>
      <c r="O1072" s="706" t="s">
        <v>12</v>
      </c>
      <c r="P1072" s="289"/>
      <c r="Q1072" s="288"/>
      <c r="R1072" s="288"/>
      <c r="S1072" s="288"/>
      <c r="T1072" s="288"/>
      <c r="U1072" s="132"/>
      <c r="V1072" s="175"/>
      <c r="W1072" s="174"/>
      <c r="X1072" s="173"/>
      <c r="Y1072" s="173"/>
    </row>
    <row r="1073" spans="1:25" s="3" customFormat="1" ht="30" customHeight="1" x14ac:dyDescent="0.25">
      <c r="A1073" s="98">
        <v>228</v>
      </c>
      <c r="B1073" s="1028" t="s">
        <v>3097</v>
      </c>
      <c r="C1073" s="1025" t="s">
        <v>3098</v>
      </c>
      <c r="D1073" s="1025" t="s">
        <v>289</v>
      </c>
      <c r="E1073" s="1032">
        <v>0.19952</v>
      </c>
      <c r="F1073" s="1029">
        <v>20</v>
      </c>
      <c r="G1073" s="1029" t="s">
        <v>3099</v>
      </c>
      <c r="H1073" s="1025" t="s">
        <v>314</v>
      </c>
      <c r="I1073" s="1028" t="s">
        <v>398</v>
      </c>
      <c r="J1073" s="1026">
        <v>3060250200691</v>
      </c>
      <c r="K1073" s="1027">
        <v>45709</v>
      </c>
      <c r="L1073" s="1028"/>
      <c r="M1073" s="1027" t="s">
        <v>321</v>
      </c>
      <c r="N1073" s="1034">
        <f t="shared" si="40"/>
        <v>365</v>
      </c>
      <c r="O1073" s="706" t="s">
        <v>12</v>
      </c>
      <c r="P1073" s="289"/>
      <c r="Q1073" s="288"/>
      <c r="R1073" s="288"/>
      <c r="S1073" s="288"/>
      <c r="T1073" s="288"/>
      <c r="U1073" s="132"/>
      <c r="V1073" s="175"/>
      <c r="W1073" s="174"/>
      <c r="X1073" s="173"/>
      <c r="Y1073" s="173"/>
    </row>
    <row r="1074" spans="1:25" s="3" customFormat="1" ht="30" customHeight="1" x14ac:dyDescent="0.25">
      <c r="A1074" s="98">
        <v>229</v>
      </c>
      <c r="B1074" s="1028" t="s">
        <v>3101</v>
      </c>
      <c r="C1074" s="1025" t="s">
        <v>1978</v>
      </c>
      <c r="D1074" s="1025" t="s">
        <v>289</v>
      </c>
      <c r="E1074" s="1032">
        <v>1.0749999999999999E-2</v>
      </c>
      <c r="F1074" s="1028">
        <v>0.4</v>
      </c>
      <c r="G1074" s="1028" t="s">
        <v>3102</v>
      </c>
      <c r="H1074" s="1025" t="s">
        <v>407</v>
      </c>
      <c r="I1074" s="1028" t="s">
        <v>398</v>
      </c>
      <c r="J1074" s="1026">
        <v>3060250200774</v>
      </c>
      <c r="K1074" s="1027">
        <v>45716</v>
      </c>
      <c r="L1074" s="1028"/>
      <c r="M1074" s="1027" t="s">
        <v>321</v>
      </c>
      <c r="N1074" s="1034">
        <f t="shared" si="40"/>
        <v>365</v>
      </c>
      <c r="O1074" s="706" t="s">
        <v>12</v>
      </c>
      <c r="P1074" s="289"/>
      <c r="Q1074" s="288"/>
      <c r="R1074" s="288"/>
      <c r="S1074" s="288"/>
      <c r="T1074" s="288"/>
      <c r="U1074" s="132"/>
      <c r="V1074" s="175"/>
      <c r="W1074" s="174"/>
      <c r="X1074" s="173"/>
      <c r="Y1074" s="173"/>
    </row>
    <row r="1075" spans="1:25" s="3" customFormat="1" ht="30" customHeight="1" x14ac:dyDescent="0.25">
      <c r="A1075" s="98">
        <v>230</v>
      </c>
      <c r="B1075" s="1028" t="s">
        <v>3103</v>
      </c>
      <c r="C1075" s="1029" t="s">
        <v>618</v>
      </c>
      <c r="D1075" s="1029" t="s">
        <v>262</v>
      </c>
      <c r="E1075" s="1032">
        <v>6.0000000000000001E-3</v>
      </c>
      <c r="F1075" s="1029">
        <v>0.23</v>
      </c>
      <c r="G1075" s="1029" t="s">
        <v>3104</v>
      </c>
      <c r="H1075" s="1029" t="s">
        <v>314</v>
      </c>
      <c r="I1075" s="1028" t="s">
        <v>398</v>
      </c>
      <c r="J1075" s="1030">
        <v>3050250200725</v>
      </c>
      <c r="K1075" s="1031">
        <v>45698</v>
      </c>
      <c r="L1075" s="1028"/>
      <c r="M1075" s="1027" t="s">
        <v>321</v>
      </c>
      <c r="N1075" s="1034">
        <f t="shared" si="40"/>
        <v>365</v>
      </c>
      <c r="O1075" s="706" t="s">
        <v>12</v>
      </c>
      <c r="P1075" s="289"/>
      <c r="Q1075" s="288"/>
      <c r="R1075" s="288"/>
      <c r="S1075" s="288"/>
      <c r="T1075" s="288"/>
      <c r="U1075" s="132"/>
      <c r="V1075" s="175"/>
      <c r="W1075" s="174"/>
      <c r="X1075" s="173"/>
      <c r="Y1075" s="173"/>
    </row>
    <row r="1076" spans="1:25" s="3" customFormat="1" ht="30" customHeight="1" x14ac:dyDescent="0.25">
      <c r="A1076" s="98">
        <v>231</v>
      </c>
      <c r="B1076" s="1028" t="s">
        <v>3105</v>
      </c>
      <c r="C1076" s="1029" t="s">
        <v>876</v>
      </c>
      <c r="D1076" s="1029" t="s">
        <v>289</v>
      </c>
      <c r="E1076" s="1032">
        <v>0.13158</v>
      </c>
      <c r="F1076" s="1029">
        <v>0.4</v>
      </c>
      <c r="G1076" s="1029" t="s">
        <v>3106</v>
      </c>
      <c r="H1076" s="1029" t="s">
        <v>314</v>
      </c>
      <c r="I1076" s="1028" t="s">
        <v>398</v>
      </c>
      <c r="J1076" s="1030">
        <v>3060250200795</v>
      </c>
      <c r="K1076" s="1031">
        <v>45702</v>
      </c>
      <c r="L1076" s="1028"/>
      <c r="M1076" s="1027" t="s">
        <v>321</v>
      </c>
      <c r="N1076" s="1034">
        <f t="shared" si="40"/>
        <v>365</v>
      </c>
      <c r="O1076" s="706" t="s">
        <v>12</v>
      </c>
      <c r="P1076" s="289"/>
      <c r="Q1076" s="288"/>
      <c r="R1076" s="288"/>
      <c r="S1076" s="288"/>
      <c r="T1076" s="288"/>
      <c r="U1076" s="132"/>
      <c r="V1076" s="175"/>
      <c r="W1076" s="174"/>
      <c r="X1076" s="173"/>
      <c r="Y1076" s="173"/>
    </row>
    <row r="1077" spans="1:25" s="3" customFormat="1" ht="30" customHeight="1" x14ac:dyDescent="0.25">
      <c r="A1077" s="98">
        <v>232</v>
      </c>
      <c r="B1077" s="1028" t="s">
        <v>3105</v>
      </c>
      <c r="C1077" s="1025" t="s">
        <v>876</v>
      </c>
      <c r="D1077" s="1025" t="s">
        <v>289</v>
      </c>
      <c r="E1077" s="1032">
        <v>3.44E-2</v>
      </c>
      <c r="F1077" s="1025">
        <v>0.4</v>
      </c>
      <c r="G1077" s="1025" t="s">
        <v>3106</v>
      </c>
      <c r="H1077" s="1025" t="s">
        <v>314</v>
      </c>
      <c r="I1077" s="1028" t="s">
        <v>398</v>
      </c>
      <c r="J1077" s="1026">
        <v>3060250200796</v>
      </c>
      <c r="K1077" s="1027">
        <v>45702</v>
      </c>
      <c r="L1077" s="1028"/>
      <c r="M1077" s="1027" t="s">
        <v>321</v>
      </c>
      <c r="N1077" s="1034">
        <f t="shared" si="40"/>
        <v>365</v>
      </c>
      <c r="O1077" s="706" t="s">
        <v>12</v>
      </c>
      <c r="P1077" s="289"/>
      <c r="Q1077" s="288"/>
      <c r="R1077" s="288"/>
      <c r="S1077" s="288"/>
      <c r="T1077" s="288"/>
      <c r="U1077" s="132"/>
      <c r="V1077" s="175"/>
      <c r="W1077" s="174"/>
      <c r="X1077" s="173"/>
      <c r="Y1077" s="173"/>
    </row>
    <row r="1078" spans="1:25" s="3" customFormat="1" ht="30" customHeight="1" x14ac:dyDescent="0.25">
      <c r="A1078" s="98">
        <v>233</v>
      </c>
      <c r="B1078" s="1028" t="s">
        <v>3105</v>
      </c>
      <c r="C1078" s="1025" t="s">
        <v>876</v>
      </c>
      <c r="D1078" s="1025" t="s">
        <v>289</v>
      </c>
      <c r="E1078" s="1032">
        <v>8.0840000000000009E-2</v>
      </c>
      <c r="F1078" s="1025">
        <v>0.4</v>
      </c>
      <c r="G1078" s="1025" t="s">
        <v>3106</v>
      </c>
      <c r="H1078" s="1025" t="s">
        <v>314</v>
      </c>
      <c r="I1078" s="1028" t="s">
        <v>398</v>
      </c>
      <c r="J1078" s="1026">
        <v>3060250200802</v>
      </c>
      <c r="K1078" s="1027">
        <v>45702</v>
      </c>
      <c r="L1078" s="1028"/>
      <c r="M1078" s="1027" t="s">
        <v>321</v>
      </c>
      <c r="N1078" s="1034">
        <f t="shared" si="40"/>
        <v>365</v>
      </c>
      <c r="O1078" s="706" t="s">
        <v>12</v>
      </c>
      <c r="P1078" s="289"/>
      <c r="Q1078" s="288"/>
      <c r="R1078" s="288"/>
      <c r="S1078" s="288"/>
      <c r="T1078" s="288"/>
      <c r="U1078" s="132"/>
      <c r="V1078" s="175"/>
      <c r="W1078" s="174"/>
      <c r="X1078" s="173"/>
      <c r="Y1078" s="173"/>
    </row>
    <row r="1079" spans="1:25" s="3" customFormat="1" ht="30" customHeight="1" x14ac:dyDescent="0.25">
      <c r="A1079" s="98">
        <v>234</v>
      </c>
      <c r="B1079" s="1028" t="s">
        <v>3107</v>
      </c>
      <c r="C1079" s="1029" t="s">
        <v>1969</v>
      </c>
      <c r="D1079" s="1029" t="s">
        <v>262</v>
      </c>
      <c r="E1079" s="1032">
        <v>0.3034</v>
      </c>
      <c r="F1079" s="1029">
        <v>20</v>
      </c>
      <c r="G1079" s="1029" t="s">
        <v>3108</v>
      </c>
      <c r="H1079" s="1029" t="s">
        <v>320</v>
      </c>
      <c r="I1079" s="1028" t="s">
        <v>398</v>
      </c>
      <c r="J1079" s="1030">
        <v>3050250200751</v>
      </c>
      <c r="K1079" s="1031">
        <v>45715</v>
      </c>
      <c r="L1079" s="1028"/>
      <c r="M1079" s="1027" t="s">
        <v>321</v>
      </c>
      <c r="N1079" s="1034">
        <f t="shared" si="40"/>
        <v>365</v>
      </c>
      <c r="O1079" s="706" t="s">
        <v>12</v>
      </c>
      <c r="P1079" s="289"/>
      <c r="Q1079" s="288"/>
      <c r="R1079" s="288"/>
      <c r="S1079" s="288"/>
      <c r="T1079" s="288"/>
      <c r="U1079" s="132"/>
      <c r="V1079" s="175"/>
      <c r="W1079" s="174"/>
      <c r="X1079" s="173"/>
      <c r="Y1079" s="173"/>
    </row>
    <row r="1080" spans="1:25" s="3" customFormat="1" ht="30" customHeight="1" x14ac:dyDescent="0.25">
      <c r="A1080" s="98">
        <v>235</v>
      </c>
      <c r="B1080" s="1028" t="s">
        <v>3109</v>
      </c>
      <c r="C1080" s="1025" t="s">
        <v>3098</v>
      </c>
      <c r="D1080" s="1025" t="s">
        <v>289</v>
      </c>
      <c r="E1080" s="1032">
        <v>0</v>
      </c>
      <c r="F1080" s="1025">
        <v>0.4</v>
      </c>
      <c r="G1080" s="1025" t="s">
        <v>3110</v>
      </c>
      <c r="H1080" s="1025" t="s">
        <v>314</v>
      </c>
      <c r="I1080" s="1028" t="s">
        <v>398</v>
      </c>
      <c r="J1080" s="1026">
        <v>3060250200833</v>
      </c>
      <c r="K1080" s="1027">
        <v>45715</v>
      </c>
      <c r="L1080" s="1028"/>
      <c r="M1080" s="1027" t="s">
        <v>321</v>
      </c>
      <c r="N1080" s="1034">
        <f t="shared" si="40"/>
        <v>365</v>
      </c>
      <c r="O1080" s="706" t="s">
        <v>12</v>
      </c>
      <c r="P1080" s="289"/>
      <c r="Q1080" s="288"/>
      <c r="R1080" s="288"/>
      <c r="S1080" s="288"/>
      <c r="T1080" s="288"/>
      <c r="U1080" s="132"/>
      <c r="V1080" s="175"/>
      <c r="W1080" s="174"/>
      <c r="X1080" s="173"/>
      <c r="Y1080" s="173"/>
    </row>
    <row r="1081" spans="1:25" s="3" customFormat="1" ht="30" customHeight="1" x14ac:dyDescent="0.25">
      <c r="A1081" s="98">
        <v>236</v>
      </c>
      <c r="B1081" s="1028" t="s">
        <v>1421</v>
      </c>
      <c r="C1081" s="1029" t="s">
        <v>3111</v>
      </c>
      <c r="D1081" s="1029" t="s">
        <v>171</v>
      </c>
      <c r="E1081" s="1032">
        <v>4.9996800000000006</v>
      </c>
      <c r="F1081" s="1029">
        <v>20</v>
      </c>
      <c r="G1081" s="1029" t="s">
        <v>3112</v>
      </c>
      <c r="H1081" s="1029" t="s">
        <v>320</v>
      </c>
      <c r="I1081" s="1028" t="s">
        <v>398</v>
      </c>
      <c r="J1081" s="1030">
        <v>3030250200625</v>
      </c>
      <c r="K1081" s="1031">
        <v>45701</v>
      </c>
      <c r="L1081" s="1028"/>
      <c r="M1081" s="1027" t="s">
        <v>321</v>
      </c>
      <c r="N1081" s="1034">
        <f t="shared" si="40"/>
        <v>365</v>
      </c>
      <c r="O1081" s="706" t="s">
        <v>12</v>
      </c>
      <c r="P1081" s="289"/>
      <c r="Q1081" s="288"/>
      <c r="R1081" s="288"/>
      <c r="S1081" s="288"/>
      <c r="T1081" s="288"/>
      <c r="U1081" s="132"/>
      <c r="V1081" s="175"/>
      <c r="W1081" s="174"/>
      <c r="X1081" s="173"/>
      <c r="Y1081" s="173"/>
    </row>
    <row r="1082" spans="1:25" s="3" customFormat="1" ht="30" customHeight="1" x14ac:dyDescent="0.25">
      <c r="A1082" s="98">
        <v>237</v>
      </c>
      <c r="B1082" s="1028" t="s">
        <v>3113</v>
      </c>
      <c r="C1082" s="1025" t="s">
        <v>3114</v>
      </c>
      <c r="D1082" s="1025" t="s">
        <v>190</v>
      </c>
      <c r="E1082" s="1032">
        <v>8.5000000000000006E-2</v>
      </c>
      <c r="F1082" s="1025">
        <v>20</v>
      </c>
      <c r="G1082" s="1025" t="s">
        <v>1638</v>
      </c>
      <c r="H1082" s="1025" t="s">
        <v>314</v>
      </c>
      <c r="I1082" s="1028" t="s">
        <v>398</v>
      </c>
      <c r="J1082" s="1026">
        <v>3040250200491</v>
      </c>
      <c r="K1082" s="1027">
        <v>45713</v>
      </c>
      <c r="L1082" s="1028"/>
      <c r="M1082" s="1027" t="s">
        <v>321</v>
      </c>
      <c r="N1082" s="1034">
        <f t="shared" si="40"/>
        <v>365</v>
      </c>
      <c r="O1082" s="706" t="s">
        <v>12</v>
      </c>
      <c r="P1082" s="289"/>
      <c r="Q1082" s="288"/>
      <c r="R1082" s="288"/>
      <c r="S1082" s="288"/>
      <c r="T1082" s="288"/>
      <c r="U1082" s="132"/>
      <c r="V1082" s="175"/>
      <c r="W1082" s="174"/>
      <c r="X1082" s="173"/>
      <c r="Y1082" s="173"/>
    </row>
    <row r="1083" spans="1:25" s="3" customFormat="1" ht="30" customHeight="1" x14ac:dyDescent="0.25">
      <c r="A1083" s="98">
        <v>238</v>
      </c>
      <c r="B1083" s="1028" t="s">
        <v>3115</v>
      </c>
      <c r="C1083" s="1029" t="s">
        <v>565</v>
      </c>
      <c r="D1083" s="1029" t="s">
        <v>300</v>
      </c>
      <c r="E1083" s="1032">
        <v>0.01</v>
      </c>
      <c r="F1083" s="1029">
        <v>0.4</v>
      </c>
      <c r="G1083" s="1029" t="s">
        <v>3116</v>
      </c>
      <c r="H1083" s="1029" t="s">
        <v>314</v>
      </c>
      <c r="I1083" s="1028" t="s">
        <v>398</v>
      </c>
      <c r="J1083" s="1030">
        <v>3010250201165</v>
      </c>
      <c r="K1083" s="1031">
        <v>45706</v>
      </c>
      <c r="L1083" s="1028"/>
      <c r="M1083" s="1027" t="s">
        <v>321</v>
      </c>
      <c r="N1083" s="1034">
        <f t="shared" si="40"/>
        <v>365</v>
      </c>
      <c r="O1083" s="706" t="s">
        <v>12</v>
      </c>
      <c r="P1083" s="289"/>
      <c r="Q1083" s="288"/>
      <c r="R1083" s="288"/>
      <c r="S1083" s="288"/>
      <c r="T1083" s="288"/>
      <c r="U1083" s="132"/>
      <c r="V1083" s="175"/>
      <c r="W1083" s="174"/>
      <c r="X1083" s="173"/>
      <c r="Y1083" s="173"/>
    </row>
    <row r="1084" spans="1:25" s="3" customFormat="1" ht="30" customHeight="1" x14ac:dyDescent="0.25">
      <c r="A1084" s="98">
        <v>239</v>
      </c>
      <c r="B1084" s="1028" t="s">
        <v>3115</v>
      </c>
      <c r="C1084" s="1025" t="s">
        <v>565</v>
      </c>
      <c r="D1084" s="1025" t="s">
        <v>300</v>
      </c>
      <c r="E1084" s="1032">
        <v>0.01</v>
      </c>
      <c r="F1084" s="1025">
        <v>0.4</v>
      </c>
      <c r="G1084" s="1025" t="s">
        <v>3117</v>
      </c>
      <c r="H1084" s="1025" t="s">
        <v>314</v>
      </c>
      <c r="I1084" s="1028" t="s">
        <v>398</v>
      </c>
      <c r="J1084" s="1026">
        <v>3010250201166</v>
      </c>
      <c r="K1084" s="1027">
        <v>45706</v>
      </c>
      <c r="L1084" s="1028"/>
      <c r="M1084" s="1027" t="s">
        <v>321</v>
      </c>
      <c r="N1084" s="1034">
        <f t="shared" si="40"/>
        <v>365</v>
      </c>
      <c r="O1084" s="706" t="s">
        <v>12</v>
      </c>
      <c r="P1084" s="289"/>
      <c r="Q1084" s="288"/>
      <c r="R1084" s="288"/>
      <c r="S1084" s="288"/>
      <c r="T1084" s="288"/>
      <c r="U1084" s="132"/>
      <c r="V1084" s="175"/>
      <c r="W1084" s="174"/>
      <c r="X1084" s="173"/>
      <c r="Y1084" s="173"/>
    </row>
    <row r="1085" spans="1:25" s="3" customFormat="1" ht="30" customHeight="1" x14ac:dyDescent="0.25">
      <c r="A1085" s="98">
        <v>240</v>
      </c>
      <c r="B1085" s="1028" t="s">
        <v>3115</v>
      </c>
      <c r="C1085" s="1029" t="s">
        <v>565</v>
      </c>
      <c r="D1085" s="1029" t="s">
        <v>300</v>
      </c>
      <c r="E1085" s="1032">
        <v>0.01</v>
      </c>
      <c r="F1085" s="1029">
        <v>0.4</v>
      </c>
      <c r="G1085" s="1029" t="s">
        <v>3117</v>
      </c>
      <c r="H1085" s="1029" t="s">
        <v>314</v>
      </c>
      <c r="I1085" s="1028" t="s">
        <v>398</v>
      </c>
      <c r="J1085" s="1030">
        <v>3010250201169</v>
      </c>
      <c r="K1085" s="1031">
        <v>45706</v>
      </c>
      <c r="L1085" s="1028"/>
      <c r="M1085" s="1027" t="s">
        <v>321</v>
      </c>
      <c r="N1085" s="1034">
        <f t="shared" si="40"/>
        <v>365</v>
      </c>
      <c r="O1085" s="706" t="s">
        <v>12</v>
      </c>
      <c r="P1085" s="289"/>
      <c r="Q1085" s="288"/>
      <c r="R1085" s="288"/>
      <c r="S1085" s="288"/>
      <c r="T1085" s="288"/>
      <c r="U1085" s="132"/>
      <c r="V1085" s="175"/>
      <c r="W1085" s="174"/>
      <c r="X1085" s="173"/>
      <c r="Y1085" s="173"/>
    </row>
    <row r="1086" spans="1:25" s="3" customFormat="1" ht="30" customHeight="1" x14ac:dyDescent="0.25">
      <c r="A1086" s="98">
        <v>241</v>
      </c>
      <c r="B1086" s="1028" t="s">
        <v>3115</v>
      </c>
      <c r="C1086" s="1025" t="s">
        <v>565</v>
      </c>
      <c r="D1086" s="1025" t="s">
        <v>300</v>
      </c>
      <c r="E1086" s="1032">
        <v>2.5000000000000001E-2</v>
      </c>
      <c r="F1086" s="1025">
        <v>0.4</v>
      </c>
      <c r="G1086" s="1025" t="s">
        <v>3118</v>
      </c>
      <c r="H1086" s="1025" t="s">
        <v>314</v>
      </c>
      <c r="I1086" s="1028" t="s">
        <v>398</v>
      </c>
      <c r="J1086" s="1026">
        <v>3010250201172</v>
      </c>
      <c r="K1086" s="1027">
        <v>45706</v>
      </c>
      <c r="L1086" s="1028"/>
      <c r="M1086" s="1027" t="s">
        <v>321</v>
      </c>
      <c r="N1086" s="1034">
        <f t="shared" si="40"/>
        <v>365</v>
      </c>
      <c r="O1086" s="706" t="s">
        <v>12</v>
      </c>
      <c r="P1086" s="289"/>
      <c r="Q1086" s="288"/>
      <c r="R1086" s="288"/>
      <c r="S1086" s="288"/>
      <c r="T1086" s="288"/>
      <c r="U1086" s="132"/>
      <c r="V1086" s="175"/>
      <c r="W1086" s="174"/>
      <c r="X1086" s="173"/>
      <c r="Y1086" s="173"/>
    </row>
    <row r="1087" spans="1:25" s="3" customFormat="1" ht="30" customHeight="1" x14ac:dyDescent="0.25">
      <c r="A1087" s="98">
        <v>242</v>
      </c>
      <c r="B1087" s="1028" t="s">
        <v>3115</v>
      </c>
      <c r="C1087" s="1029" t="s">
        <v>565</v>
      </c>
      <c r="D1087" s="1029" t="s">
        <v>300</v>
      </c>
      <c r="E1087" s="1032">
        <v>0.02</v>
      </c>
      <c r="F1087" s="1029">
        <v>0.4</v>
      </c>
      <c r="G1087" s="1029" t="s">
        <v>3116</v>
      </c>
      <c r="H1087" s="1029" t="s">
        <v>314</v>
      </c>
      <c r="I1087" s="1028" t="s">
        <v>398</v>
      </c>
      <c r="J1087" s="1030">
        <v>3010250201173</v>
      </c>
      <c r="K1087" s="1031">
        <v>45706</v>
      </c>
      <c r="L1087" s="1028"/>
      <c r="M1087" s="1027" t="s">
        <v>321</v>
      </c>
      <c r="N1087" s="1034">
        <f t="shared" si="40"/>
        <v>365</v>
      </c>
      <c r="O1087" s="706" t="s">
        <v>12</v>
      </c>
      <c r="P1087" s="289"/>
      <c r="Q1087" s="288"/>
      <c r="R1087" s="288"/>
      <c r="S1087" s="288"/>
      <c r="T1087" s="288"/>
      <c r="U1087" s="132"/>
      <c r="V1087" s="175"/>
      <c r="W1087" s="174"/>
      <c r="X1087" s="173"/>
      <c r="Y1087" s="173"/>
    </row>
    <row r="1088" spans="1:25" s="3" customFormat="1" ht="30" customHeight="1" x14ac:dyDescent="0.25">
      <c r="A1088" s="98">
        <v>243</v>
      </c>
      <c r="B1088" s="1028" t="s">
        <v>3115</v>
      </c>
      <c r="C1088" s="1025" t="s">
        <v>565</v>
      </c>
      <c r="D1088" s="1025" t="s">
        <v>300</v>
      </c>
      <c r="E1088" s="1032">
        <v>1.4999999999999999E-2</v>
      </c>
      <c r="F1088" s="1025">
        <v>0.4</v>
      </c>
      <c r="G1088" s="1025" t="s">
        <v>3119</v>
      </c>
      <c r="H1088" s="1025" t="s">
        <v>314</v>
      </c>
      <c r="I1088" s="1028" t="s">
        <v>398</v>
      </c>
      <c r="J1088" s="1026">
        <v>3010250201177</v>
      </c>
      <c r="K1088" s="1027">
        <v>45706</v>
      </c>
      <c r="L1088" s="1028"/>
      <c r="M1088" s="1027" t="s">
        <v>321</v>
      </c>
      <c r="N1088" s="1034">
        <f t="shared" si="40"/>
        <v>365</v>
      </c>
      <c r="O1088" s="706" t="s">
        <v>12</v>
      </c>
      <c r="P1088" s="289"/>
      <c r="Q1088" s="288"/>
      <c r="R1088" s="288"/>
      <c r="S1088" s="288"/>
      <c r="T1088" s="288"/>
      <c r="U1088" s="132"/>
      <c r="V1088" s="175"/>
      <c r="W1088" s="174"/>
      <c r="X1088" s="173"/>
      <c r="Y1088" s="173"/>
    </row>
    <row r="1089" spans="1:25" s="3" customFormat="1" ht="30" customHeight="1" x14ac:dyDescent="0.25">
      <c r="A1089" s="98">
        <v>244</v>
      </c>
      <c r="B1089" s="1028" t="s">
        <v>3115</v>
      </c>
      <c r="C1089" s="1029" t="s">
        <v>565</v>
      </c>
      <c r="D1089" s="1029" t="s">
        <v>300</v>
      </c>
      <c r="E1089" s="1032">
        <v>0.01</v>
      </c>
      <c r="F1089" s="1029">
        <v>0.4</v>
      </c>
      <c r="G1089" s="1029" t="s">
        <v>3116</v>
      </c>
      <c r="H1089" s="1029" t="s">
        <v>314</v>
      </c>
      <c r="I1089" s="1028" t="s">
        <v>398</v>
      </c>
      <c r="J1089" s="1030">
        <v>3010250201179</v>
      </c>
      <c r="K1089" s="1031">
        <v>45706</v>
      </c>
      <c r="L1089" s="1028"/>
      <c r="M1089" s="1027" t="s">
        <v>321</v>
      </c>
      <c r="N1089" s="1034">
        <f t="shared" si="40"/>
        <v>365</v>
      </c>
      <c r="O1089" s="706" t="s">
        <v>12</v>
      </c>
      <c r="P1089" s="289"/>
      <c r="Q1089" s="288"/>
      <c r="R1089" s="288"/>
      <c r="S1089" s="288"/>
      <c r="T1089" s="288"/>
      <c r="U1089" s="132"/>
      <c r="V1089" s="175"/>
      <c r="W1089" s="174"/>
      <c r="X1089" s="173"/>
      <c r="Y1089" s="173"/>
    </row>
    <row r="1090" spans="1:25" s="3" customFormat="1" ht="30" customHeight="1" x14ac:dyDescent="0.25">
      <c r="A1090" s="98">
        <v>245</v>
      </c>
      <c r="B1090" s="1028" t="s">
        <v>1421</v>
      </c>
      <c r="C1090" s="1029" t="s">
        <v>3120</v>
      </c>
      <c r="D1090" s="1029" t="s">
        <v>13</v>
      </c>
      <c r="E1090" s="1032">
        <v>4.8</v>
      </c>
      <c r="F1090" s="1029">
        <v>20</v>
      </c>
      <c r="G1090" s="1029" t="s">
        <v>3121</v>
      </c>
      <c r="H1090" s="1029" t="s">
        <v>320</v>
      </c>
      <c r="I1090" s="1028" t="s">
        <v>398</v>
      </c>
      <c r="J1090" s="1030">
        <v>3020250200469</v>
      </c>
      <c r="K1090" s="1031">
        <v>45705</v>
      </c>
      <c r="L1090" s="1028"/>
      <c r="M1090" s="1027" t="s">
        <v>321</v>
      </c>
      <c r="N1090" s="1034">
        <f t="shared" si="40"/>
        <v>365</v>
      </c>
      <c r="O1090" s="706" t="s">
        <v>12</v>
      </c>
      <c r="P1090" s="289"/>
      <c r="Q1090" s="288"/>
      <c r="R1090" s="288"/>
      <c r="S1090" s="288"/>
      <c r="T1090" s="288"/>
      <c r="U1090" s="132"/>
      <c r="V1090" s="175"/>
      <c r="W1090" s="174"/>
      <c r="X1090" s="173"/>
      <c r="Y1090" s="173"/>
    </row>
    <row r="1091" spans="1:25" s="3" customFormat="1" ht="30" customHeight="1" x14ac:dyDescent="0.25">
      <c r="A1091" s="98">
        <v>246</v>
      </c>
      <c r="B1091" s="1028" t="s">
        <v>3122</v>
      </c>
      <c r="C1091" s="1029" t="s">
        <v>467</v>
      </c>
      <c r="D1091" s="1029" t="s">
        <v>289</v>
      </c>
      <c r="E1091" s="1032">
        <v>0.39900000000000002</v>
      </c>
      <c r="F1091" s="1029">
        <v>20</v>
      </c>
      <c r="G1091" s="1029" t="s">
        <v>3123</v>
      </c>
      <c r="H1091" s="1029" t="s">
        <v>314</v>
      </c>
      <c r="I1091" s="1028" t="s">
        <v>398</v>
      </c>
      <c r="J1091" s="1030">
        <v>3060250200973</v>
      </c>
      <c r="K1091" s="1031">
        <v>45716</v>
      </c>
      <c r="L1091" s="1028"/>
      <c r="M1091" s="1027" t="s">
        <v>321</v>
      </c>
      <c r="N1091" s="1034">
        <f t="shared" si="40"/>
        <v>365</v>
      </c>
      <c r="O1091" s="706" t="s">
        <v>12</v>
      </c>
      <c r="P1091" s="289"/>
      <c r="Q1091" s="288"/>
      <c r="R1091" s="288"/>
      <c r="S1091" s="288"/>
      <c r="T1091" s="288"/>
      <c r="U1091" s="132"/>
      <c r="V1091" s="175"/>
      <c r="W1091" s="174"/>
      <c r="X1091" s="173"/>
      <c r="Y1091" s="173"/>
    </row>
    <row r="1092" spans="1:25" s="3" customFormat="1" ht="30" customHeight="1" x14ac:dyDescent="0.25">
      <c r="A1092" s="98">
        <v>247</v>
      </c>
      <c r="B1092" s="1028" t="s">
        <v>3124</v>
      </c>
      <c r="C1092" s="1025" t="s">
        <v>765</v>
      </c>
      <c r="D1092" s="1025" t="s">
        <v>190</v>
      </c>
      <c r="E1092" s="1032">
        <v>0.30369000000000002</v>
      </c>
      <c r="F1092" s="1025">
        <v>20</v>
      </c>
      <c r="G1092" s="1025" t="s">
        <v>3125</v>
      </c>
      <c r="H1092" s="1025" t="s">
        <v>314</v>
      </c>
      <c r="I1092" s="1028" t="s">
        <v>398</v>
      </c>
      <c r="J1092" s="1026">
        <v>3040250200565</v>
      </c>
      <c r="K1092" s="1027">
        <v>45702</v>
      </c>
      <c r="L1092" s="1028"/>
      <c r="M1092" s="1027" t="s">
        <v>321</v>
      </c>
      <c r="N1092" s="1034">
        <f t="shared" si="40"/>
        <v>365</v>
      </c>
      <c r="O1092" s="706" t="s">
        <v>12</v>
      </c>
      <c r="P1092" s="289"/>
      <c r="Q1092" s="288"/>
      <c r="R1092" s="288"/>
      <c r="S1092" s="288"/>
      <c r="T1092" s="288"/>
      <c r="U1092" s="132"/>
      <c r="V1092" s="175"/>
      <c r="W1092" s="174"/>
      <c r="X1092" s="173"/>
      <c r="Y1092" s="173"/>
    </row>
    <row r="1093" spans="1:25" s="3" customFormat="1" ht="30" customHeight="1" x14ac:dyDescent="0.25">
      <c r="A1093" s="98">
        <v>248</v>
      </c>
      <c r="B1093" s="1028" t="s">
        <v>3126</v>
      </c>
      <c r="C1093" s="1029" t="s">
        <v>1853</v>
      </c>
      <c r="D1093" s="1029" t="s">
        <v>289</v>
      </c>
      <c r="E1093" s="1032">
        <v>5.5500000000000002E-3</v>
      </c>
      <c r="F1093" s="1029">
        <v>0.23</v>
      </c>
      <c r="G1093" s="1029" t="s">
        <v>3127</v>
      </c>
      <c r="H1093" s="1029" t="s">
        <v>314</v>
      </c>
      <c r="I1093" s="1028" t="s">
        <v>398</v>
      </c>
      <c r="J1093" s="1030">
        <v>3060250200985</v>
      </c>
      <c r="K1093" s="1031">
        <v>45700</v>
      </c>
      <c r="L1093" s="1028"/>
      <c r="M1093" s="1027" t="s">
        <v>321</v>
      </c>
      <c r="N1093" s="1034">
        <f t="shared" si="40"/>
        <v>365</v>
      </c>
      <c r="O1093" s="706" t="s">
        <v>12</v>
      </c>
      <c r="P1093" s="289"/>
      <c r="Q1093" s="288"/>
      <c r="R1093" s="288"/>
      <c r="S1093" s="288"/>
      <c r="T1093" s="288"/>
      <c r="U1093" s="132"/>
      <c r="V1093" s="175"/>
      <c r="W1093" s="174"/>
      <c r="X1093" s="173"/>
      <c r="Y1093" s="173"/>
    </row>
    <row r="1094" spans="1:25" s="3" customFormat="1" ht="30" customHeight="1" x14ac:dyDescent="0.25">
      <c r="A1094" s="98">
        <v>249</v>
      </c>
      <c r="B1094" s="1028" t="s">
        <v>3128</v>
      </c>
      <c r="C1094" s="1025" t="s">
        <v>476</v>
      </c>
      <c r="D1094" s="1025" t="s">
        <v>289</v>
      </c>
      <c r="E1094" s="1032">
        <v>7.5</v>
      </c>
      <c r="F1094" s="1025">
        <v>20</v>
      </c>
      <c r="G1094" s="1025" t="s">
        <v>3129</v>
      </c>
      <c r="H1094" s="1025" t="s">
        <v>1777</v>
      </c>
      <c r="I1094" s="1028" t="s">
        <v>398</v>
      </c>
      <c r="J1094" s="1026">
        <v>3060250200988</v>
      </c>
      <c r="K1094" s="1027">
        <v>45713</v>
      </c>
      <c r="L1094" s="1028"/>
      <c r="M1094" s="1027" t="s">
        <v>321</v>
      </c>
      <c r="N1094" s="1034">
        <f t="shared" si="40"/>
        <v>365</v>
      </c>
      <c r="O1094" s="706" t="s">
        <v>12</v>
      </c>
      <c r="P1094" s="289"/>
      <c r="Q1094" s="288"/>
      <c r="R1094" s="288"/>
      <c r="S1094" s="288"/>
      <c r="T1094" s="288"/>
      <c r="U1094" s="132"/>
      <c r="V1094" s="175"/>
      <c r="W1094" s="174"/>
      <c r="X1094" s="173"/>
      <c r="Y1094" s="173"/>
    </row>
    <row r="1095" spans="1:25" s="3" customFormat="1" ht="30" customHeight="1" x14ac:dyDescent="0.25">
      <c r="A1095" s="98">
        <v>250</v>
      </c>
      <c r="B1095" s="1028" t="s">
        <v>3130</v>
      </c>
      <c r="C1095" s="1029" t="s">
        <v>415</v>
      </c>
      <c r="D1095" s="1029" t="s">
        <v>289</v>
      </c>
      <c r="E1095" s="1032">
        <v>8.0000000000000002E-3</v>
      </c>
      <c r="F1095" s="1029">
        <v>0.23</v>
      </c>
      <c r="G1095" s="1029" t="s">
        <v>3131</v>
      </c>
      <c r="H1095" s="1029" t="s">
        <v>314</v>
      </c>
      <c r="I1095" s="1028" t="s">
        <v>398</v>
      </c>
      <c r="J1095" s="1030">
        <v>3060250201113</v>
      </c>
      <c r="K1095" s="1031">
        <v>45709</v>
      </c>
      <c r="L1095" s="1028"/>
      <c r="M1095" s="1027" t="s">
        <v>321</v>
      </c>
      <c r="N1095" s="1034">
        <f t="shared" si="40"/>
        <v>365</v>
      </c>
      <c r="O1095" s="706" t="s">
        <v>12</v>
      </c>
      <c r="P1095" s="289"/>
      <c r="Q1095" s="288"/>
      <c r="R1095" s="288"/>
      <c r="S1095" s="288"/>
      <c r="T1095" s="288"/>
      <c r="U1095" s="132"/>
      <c r="V1095" s="175"/>
      <c r="W1095" s="174"/>
      <c r="X1095" s="173"/>
      <c r="Y1095" s="173"/>
    </row>
    <row r="1096" spans="1:25" s="3" customFormat="1" ht="30" customHeight="1" x14ac:dyDescent="0.25">
      <c r="A1096" s="98">
        <v>251</v>
      </c>
      <c r="B1096" s="1028" t="s">
        <v>3133</v>
      </c>
      <c r="C1096" s="1025" t="s">
        <v>3134</v>
      </c>
      <c r="D1096" s="1025" t="s">
        <v>190</v>
      </c>
      <c r="E1096" s="1032">
        <v>8.3000000000000004E-2</v>
      </c>
      <c r="F1096" s="1025">
        <v>20</v>
      </c>
      <c r="G1096" s="1025" t="s">
        <v>3135</v>
      </c>
      <c r="H1096" s="1025" t="s">
        <v>320</v>
      </c>
      <c r="I1096" s="1028" t="s">
        <v>398</v>
      </c>
      <c r="J1096" s="1026">
        <v>3040250200691</v>
      </c>
      <c r="K1096" s="1027">
        <v>45713</v>
      </c>
      <c r="L1096" s="1028"/>
      <c r="M1096" s="1027" t="s">
        <v>321</v>
      </c>
      <c r="N1096" s="1034">
        <f t="shared" si="40"/>
        <v>365</v>
      </c>
      <c r="O1096" s="706" t="s">
        <v>12</v>
      </c>
      <c r="P1096" s="289"/>
      <c r="Q1096" s="288"/>
      <c r="R1096" s="288"/>
      <c r="S1096" s="288"/>
      <c r="T1096" s="288"/>
      <c r="U1096" s="132"/>
      <c r="V1096" s="175"/>
      <c r="W1096" s="174"/>
      <c r="X1096" s="173"/>
      <c r="Y1096" s="173"/>
    </row>
    <row r="1097" spans="1:25" s="3" customFormat="1" ht="30" customHeight="1" x14ac:dyDescent="0.25">
      <c r="A1097" s="98">
        <v>252</v>
      </c>
      <c r="B1097" s="1028" t="s">
        <v>3136</v>
      </c>
      <c r="C1097" s="1029" t="s">
        <v>3137</v>
      </c>
      <c r="D1097" s="1029" t="s">
        <v>190</v>
      </c>
      <c r="E1097" s="1032">
        <v>6.5000000000000002E-2</v>
      </c>
      <c r="F1097" s="1029">
        <v>20</v>
      </c>
      <c r="G1097" s="1029" t="s">
        <v>1634</v>
      </c>
      <c r="H1097" s="1029" t="s">
        <v>320</v>
      </c>
      <c r="I1097" s="1028" t="s">
        <v>398</v>
      </c>
      <c r="J1097" s="1030">
        <v>3040250200693</v>
      </c>
      <c r="K1097" s="1031">
        <v>45713</v>
      </c>
      <c r="L1097" s="1028"/>
      <c r="M1097" s="1027" t="s">
        <v>321</v>
      </c>
      <c r="N1097" s="1034">
        <f t="shared" si="40"/>
        <v>365</v>
      </c>
      <c r="O1097" s="706" t="s">
        <v>12</v>
      </c>
      <c r="P1097" s="289"/>
      <c r="Q1097" s="288"/>
      <c r="R1097" s="288"/>
      <c r="S1097" s="288"/>
      <c r="T1097" s="288"/>
      <c r="U1097" s="132"/>
      <c r="V1097" s="175"/>
      <c r="W1097" s="174"/>
      <c r="X1097" s="173"/>
      <c r="Y1097" s="173"/>
    </row>
    <row r="1098" spans="1:25" s="3" customFormat="1" ht="30" customHeight="1" x14ac:dyDescent="0.25">
      <c r="A1098" s="98">
        <v>253</v>
      </c>
      <c r="B1098" s="1028" t="s">
        <v>3138</v>
      </c>
      <c r="C1098" s="1025" t="s">
        <v>299</v>
      </c>
      <c r="D1098" s="1025" t="s">
        <v>262</v>
      </c>
      <c r="E1098" s="1032">
        <v>4.8590000000000001E-2</v>
      </c>
      <c r="F1098" s="1025">
        <v>0.4</v>
      </c>
      <c r="G1098" s="1025" t="s">
        <v>3139</v>
      </c>
      <c r="H1098" s="1025" t="s">
        <v>407</v>
      </c>
      <c r="I1098" s="1028" t="s">
        <v>398</v>
      </c>
      <c r="J1098" s="1026">
        <v>3050250201124</v>
      </c>
      <c r="K1098" s="1027">
        <v>45715</v>
      </c>
      <c r="L1098" s="1028"/>
      <c r="M1098" s="1027" t="s">
        <v>321</v>
      </c>
      <c r="N1098" s="1034">
        <f t="shared" si="40"/>
        <v>365</v>
      </c>
      <c r="O1098" s="706" t="s">
        <v>12</v>
      </c>
      <c r="P1098" s="289"/>
      <c r="Q1098" s="288"/>
      <c r="R1098" s="288"/>
      <c r="S1098" s="288"/>
      <c r="T1098" s="288"/>
      <c r="U1098" s="132"/>
      <c r="V1098" s="175"/>
      <c r="W1098" s="174"/>
      <c r="X1098" s="173"/>
      <c r="Y1098" s="173"/>
    </row>
    <row r="1099" spans="1:25" s="3" customFormat="1" ht="30" customHeight="1" x14ac:dyDescent="0.25">
      <c r="A1099" s="98">
        <v>254</v>
      </c>
      <c r="B1099" s="1028" t="s">
        <v>3138</v>
      </c>
      <c r="C1099" s="1029" t="s">
        <v>299</v>
      </c>
      <c r="D1099" s="1029" t="s">
        <v>262</v>
      </c>
      <c r="E1099" s="1032">
        <v>2.1499999999999998E-2</v>
      </c>
      <c r="F1099" s="1029">
        <v>0.4</v>
      </c>
      <c r="G1099" s="1029" t="s">
        <v>3140</v>
      </c>
      <c r="H1099" s="1029" t="s">
        <v>407</v>
      </c>
      <c r="I1099" s="1028" t="s">
        <v>398</v>
      </c>
      <c r="J1099" s="1030">
        <v>3050250201125</v>
      </c>
      <c r="K1099" s="1031">
        <v>45715</v>
      </c>
      <c r="L1099" s="1028"/>
      <c r="M1099" s="1027" t="s">
        <v>321</v>
      </c>
      <c r="N1099" s="1034">
        <f t="shared" si="40"/>
        <v>365</v>
      </c>
      <c r="O1099" s="706" t="s">
        <v>12</v>
      </c>
      <c r="P1099" s="289"/>
      <c r="Q1099" s="288"/>
      <c r="R1099" s="288"/>
      <c r="S1099" s="288"/>
      <c r="T1099" s="288"/>
      <c r="U1099" s="132"/>
      <c r="V1099" s="175"/>
      <c r="W1099" s="174"/>
      <c r="X1099" s="173"/>
      <c r="Y1099" s="173"/>
    </row>
    <row r="1100" spans="1:25" s="3" customFormat="1" ht="30" customHeight="1" x14ac:dyDescent="0.25">
      <c r="A1100" s="98">
        <v>255</v>
      </c>
      <c r="B1100" s="1028" t="s">
        <v>3138</v>
      </c>
      <c r="C1100" s="1025" t="s">
        <v>299</v>
      </c>
      <c r="D1100" s="1025" t="s">
        <v>262</v>
      </c>
      <c r="E1100" s="1032">
        <v>8.0409999999999995E-2</v>
      </c>
      <c r="F1100" s="1028">
        <v>0.4</v>
      </c>
      <c r="G1100" s="1028" t="s">
        <v>3141</v>
      </c>
      <c r="H1100" s="1025" t="s">
        <v>407</v>
      </c>
      <c r="I1100" s="1028" t="s">
        <v>398</v>
      </c>
      <c r="J1100" s="1026">
        <v>3050250201136</v>
      </c>
      <c r="K1100" s="1027">
        <v>45716</v>
      </c>
      <c r="L1100" s="1028"/>
      <c r="M1100" s="1027" t="s">
        <v>321</v>
      </c>
      <c r="N1100" s="1034">
        <f t="shared" si="40"/>
        <v>365</v>
      </c>
      <c r="O1100" s="706" t="s">
        <v>12</v>
      </c>
      <c r="P1100" s="289"/>
      <c r="Q1100" s="288"/>
      <c r="R1100" s="288"/>
      <c r="S1100" s="288"/>
      <c r="T1100" s="288"/>
      <c r="U1100" s="132"/>
      <c r="V1100" s="175"/>
      <c r="W1100" s="174"/>
      <c r="X1100" s="173"/>
      <c r="Y1100" s="173"/>
    </row>
    <row r="1101" spans="1:25" s="3" customFormat="1" ht="30" customHeight="1" x14ac:dyDescent="0.25">
      <c r="A1101" s="98">
        <v>256</v>
      </c>
      <c r="B1101" s="1028" t="s">
        <v>3138</v>
      </c>
      <c r="C1101" s="1029" t="s">
        <v>299</v>
      </c>
      <c r="D1101" s="1029" t="s">
        <v>262</v>
      </c>
      <c r="E1101" s="1032">
        <v>7.0949999999999999E-2</v>
      </c>
      <c r="F1101" s="1028">
        <v>0.4</v>
      </c>
      <c r="G1101" s="1028" t="s">
        <v>3141</v>
      </c>
      <c r="H1101" s="1029" t="s">
        <v>407</v>
      </c>
      <c r="I1101" s="1028" t="s">
        <v>398</v>
      </c>
      <c r="J1101" s="1030">
        <v>3050250201137</v>
      </c>
      <c r="K1101" s="1031">
        <v>45716</v>
      </c>
      <c r="L1101" s="1028"/>
      <c r="M1101" s="1027" t="s">
        <v>321</v>
      </c>
      <c r="N1101" s="1034">
        <f t="shared" si="40"/>
        <v>365</v>
      </c>
      <c r="O1101" s="706" t="s">
        <v>12</v>
      </c>
      <c r="P1101" s="289"/>
      <c r="Q1101" s="288"/>
      <c r="R1101" s="288"/>
      <c r="S1101" s="288"/>
      <c r="T1101" s="288"/>
      <c r="U1101" s="132"/>
      <c r="V1101" s="175"/>
      <c r="W1101" s="174"/>
      <c r="X1101" s="173"/>
      <c r="Y1101" s="173"/>
    </row>
    <row r="1102" spans="1:25" s="3" customFormat="1" ht="30" customHeight="1" x14ac:dyDescent="0.25">
      <c r="A1102" s="98">
        <v>257</v>
      </c>
      <c r="B1102" s="1028" t="s">
        <v>3138</v>
      </c>
      <c r="C1102" s="1025" t="s">
        <v>299</v>
      </c>
      <c r="D1102" s="1025" t="s">
        <v>262</v>
      </c>
      <c r="E1102" s="1032">
        <v>6.7510000000000001E-2</v>
      </c>
      <c r="F1102" s="1028">
        <v>0.4</v>
      </c>
      <c r="G1102" s="1028" t="s">
        <v>3141</v>
      </c>
      <c r="H1102" s="1025" t="s">
        <v>407</v>
      </c>
      <c r="I1102" s="1028" t="s">
        <v>398</v>
      </c>
      <c r="J1102" s="1026">
        <v>3050250201139</v>
      </c>
      <c r="K1102" s="1027">
        <v>45716</v>
      </c>
      <c r="L1102" s="1028"/>
      <c r="M1102" s="1027" t="s">
        <v>321</v>
      </c>
      <c r="N1102" s="1034">
        <f t="shared" si="40"/>
        <v>365</v>
      </c>
      <c r="O1102" s="706" t="s">
        <v>12</v>
      </c>
      <c r="P1102" s="289"/>
      <c r="Q1102" s="288"/>
      <c r="R1102" s="288"/>
      <c r="S1102" s="288"/>
      <c r="T1102" s="288"/>
      <c r="U1102" s="132"/>
      <c r="V1102" s="175"/>
      <c r="W1102" s="174"/>
      <c r="X1102" s="173"/>
      <c r="Y1102" s="173"/>
    </row>
    <row r="1103" spans="1:25" s="3" customFormat="1" ht="30" customHeight="1" x14ac:dyDescent="0.25">
      <c r="A1103" s="98">
        <v>258</v>
      </c>
      <c r="B1103" s="1028" t="s">
        <v>3138</v>
      </c>
      <c r="C1103" s="1025" t="s">
        <v>299</v>
      </c>
      <c r="D1103" s="1025" t="s">
        <v>262</v>
      </c>
      <c r="E1103" s="1032">
        <v>7.4389999999999998E-2</v>
      </c>
      <c r="F1103" s="1028">
        <v>0.4</v>
      </c>
      <c r="G1103" s="1028" t="s">
        <v>3142</v>
      </c>
      <c r="H1103" s="1025" t="s">
        <v>407</v>
      </c>
      <c r="I1103" s="1028" t="s">
        <v>398</v>
      </c>
      <c r="J1103" s="1026">
        <v>3050250201159</v>
      </c>
      <c r="K1103" s="1027">
        <v>45716</v>
      </c>
      <c r="L1103" s="1028"/>
      <c r="M1103" s="1027" t="s">
        <v>321</v>
      </c>
      <c r="N1103" s="1034">
        <f t="shared" si="40"/>
        <v>365</v>
      </c>
      <c r="O1103" s="706" t="s">
        <v>12</v>
      </c>
      <c r="P1103" s="289"/>
      <c r="Q1103" s="288"/>
      <c r="R1103" s="288"/>
      <c r="S1103" s="288"/>
      <c r="T1103" s="288"/>
      <c r="U1103" s="132"/>
      <c r="V1103" s="175"/>
      <c r="W1103" s="174"/>
      <c r="X1103" s="173"/>
      <c r="Y1103" s="173"/>
    </row>
    <row r="1104" spans="1:25" s="3" customFormat="1" ht="30" customHeight="1" x14ac:dyDescent="0.25">
      <c r="A1104" s="98">
        <v>259</v>
      </c>
      <c r="B1104" s="1028" t="s">
        <v>3138</v>
      </c>
      <c r="C1104" s="1029" t="s">
        <v>299</v>
      </c>
      <c r="D1104" s="1029" t="s">
        <v>262</v>
      </c>
      <c r="E1104" s="1032">
        <v>8.5140000000000007E-2</v>
      </c>
      <c r="F1104" s="1028">
        <v>0.4</v>
      </c>
      <c r="G1104" s="1028" t="s">
        <v>3139</v>
      </c>
      <c r="H1104" s="1029" t="s">
        <v>407</v>
      </c>
      <c r="I1104" s="1028" t="s">
        <v>398</v>
      </c>
      <c r="J1104" s="1030">
        <v>3050250201180</v>
      </c>
      <c r="K1104" s="1031">
        <v>45715</v>
      </c>
      <c r="L1104" s="1028"/>
      <c r="M1104" s="1027" t="s">
        <v>321</v>
      </c>
      <c r="N1104" s="1034">
        <f t="shared" si="40"/>
        <v>365</v>
      </c>
      <c r="O1104" s="706" t="s">
        <v>12</v>
      </c>
      <c r="P1104" s="289"/>
      <c r="Q1104" s="288"/>
      <c r="R1104" s="288"/>
      <c r="S1104" s="288"/>
      <c r="T1104" s="288"/>
      <c r="U1104" s="132"/>
      <c r="V1104" s="175"/>
      <c r="W1104" s="174"/>
      <c r="X1104" s="173"/>
      <c r="Y1104" s="173"/>
    </row>
    <row r="1105" spans="1:25" s="3" customFormat="1" ht="30" customHeight="1" x14ac:dyDescent="0.25">
      <c r="A1105" s="98">
        <v>260</v>
      </c>
      <c r="B1105" s="1028" t="s">
        <v>3138</v>
      </c>
      <c r="C1105" s="1025" t="s">
        <v>299</v>
      </c>
      <c r="D1105" s="1025" t="s">
        <v>262</v>
      </c>
      <c r="E1105" s="1032">
        <v>8.3420000000000008E-2</v>
      </c>
      <c r="F1105" s="1028">
        <v>0.4</v>
      </c>
      <c r="G1105" s="1028" t="s">
        <v>3139</v>
      </c>
      <c r="H1105" s="1025" t="s">
        <v>407</v>
      </c>
      <c r="I1105" s="1028" t="s">
        <v>398</v>
      </c>
      <c r="J1105" s="1026">
        <v>3050250201182</v>
      </c>
      <c r="K1105" s="1027">
        <v>45715</v>
      </c>
      <c r="L1105" s="1028"/>
      <c r="M1105" s="1027" t="s">
        <v>321</v>
      </c>
      <c r="N1105" s="1034">
        <f t="shared" si="40"/>
        <v>365</v>
      </c>
      <c r="O1105" s="706" t="s">
        <v>12</v>
      </c>
      <c r="P1105" s="289"/>
      <c r="Q1105" s="288"/>
      <c r="R1105" s="288"/>
      <c r="S1105" s="288"/>
      <c r="T1105" s="288"/>
      <c r="U1105" s="132"/>
      <c r="V1105" s="175"/>
      <c r="W1105" s="174"/>
      <c r="X1105" s="173"/>
      <c r="Y1105" s="173"/>
    </row>
    <row r="1106" spans="1:25" s="3" customFormat="1" ht="30" customHeight="1" x14ac:dyDescent="0.25">
      <c r="A1106" s="98">
        <v>261</v>
      </c>
      <c r="B1106" s="1028" t="s">
        <v>3143</v>
      </c>
      <c r="C1106" s="1029" t="s">
        <v>1948</v>
      </c>
      <c r="D1106" s="1029" t="s">
        <v>289</v>
      </c>
      <c r="E1106" s="1032">
        <v>49.88</v>
      </c>
      <c r="F1106" s="1029">
        <v>110</v>
      </c>
      <c r="G1106" s="1029" t="s">
        <v>3144</v>
      </c>
      <c r="H1106" s="1029" t="s">
        <v>320</v>
      </c>
      <c r="I1106" s="1028" t="s">
        <v>398</v>
      </c>
      <c r="J1106" s="1030">
        <v>3060221114582</v>
      </c>
      <c r="K1106" s="1031">
        <v>45706</v>
      </c>
      <c r="L1106" s="1028"/>
      <c r="M1106" s="1027" t="s">
        <v>321</v>
      </c>
      <c r="N1106" s="1034">
        <f t="shared" si="40"/>
        <v>365</v>
      </c>
      <c r="O1106" s="706" t="s">
        <v>12</v>
      </c>
      <c r="P1106" s="289"/>
      <c r="Q1106" s="288"/>
      <c r="R1106" s="288"/>
      <c r="S1106" s="288"/>
      <c r="T1106" s="288"/>
      <c r="U1106" s="132"/>
      <c r="V1106" s="175"/>
      <c r="W1106" s="174"/>
      <c r="X1106" s="173"/>
      <c r="Y1106" s="173"/>
    </row>
    <row r="1107" spans="1:25" s="3" customFormat="1" ht="30" customHeight="1" x14ac:dyDescent="0.25">
      <c r="A1107" s="98">
        <v>262</v>
      </c>
      <c r="B1107" s="1028" t="s">
        <v>3145</v>
      </c>
      <c r="C1107" s="1025" t="s">
        <v>944</v>
      </c>
      <c r="D1107" s="1025" t="s">
        <v>15</v>
      </c>
      <c r="E1107" s="1032">
        <v>2</v>
      </c>
      <c r="F1107" s="1025">
        <v>20</v>
      </c>
      <c r="G1107" s="1025" t="s">
        <v>3146</v>
      </c>
      <c r="H1107" s="1025" t="s">
        <v>320</v>
      </c>
      <c r="I1107" s="1028" t="s">
        <v>398</v>
      </c>
      <c r="J1107" s="1026">
        <v>3010231031964</v>
      </c>
      <c r="K1107" s="1027">
        <v>45699</v>
      </c>
      <c r="L1107" s="1028"/>
      <c r="M1107" s="1027" t="s">
        <v>321</v>
      </c>
      <c r="N1107" s="1034">
        <f t="shared" si="40"/>
        <v>365</v>
      </c>
      <c r="O1107" s="706" t="s">
        <v>12</v>
      </c>
      <c r="P1107" s="289"/>
      <c r="Q1107" s="288"/>
      <c r="R1107" s="288"/>
      <c r="S1107" s="288"/>
      <c r="T1107" s="288"/>
      <c r="U1107" s="132"/>
      <c r="V1107" s="175"/>
      <c r="W1107" s="174"/>
      <c r="X1107" s="173"/>
      <c r="Y1107" s="173"/>
    </row>
    <row r="1108" spans="1:25" s="3" customFormat="1" ht="30" customHeight="1" x14ac:dyDescent="0.25">
      <c r="A1108" s="98">
        <v>263</v>
      </c>
      <c r="B1108" s="1028" t="s">
        <v>1315</v>
      </c>
      <c r="C1108" s="1029" t="s">
        <v>3147</v>
      </c>
      <c r="D1108" s="1029" t="s">
        <v>15</v>
      </c>
      <c r="E1108" s="1032">
        <v>0.2</v>
      </c>
      <c r="F1108" s="1029">
        <v>20</v>
      </c>
      <c r="G1108" s="1029" t="s">
        <v>3148</v>
      </c>
      <c r="H1108" s="1029" t="s">
        <v>320</v>
      </c>
      <c r="I1108" s="1028" t="s">
        <v>398</v>
      </c>
      <c r="J1108" s="1030">
        <v>3010240201601</v>
      </c>
      <c r="K1108" s="1031">
        <v>45694</v>
      </c>
      <c r="L1108" s="1028"/>
      <c r="M1108" s="1027" t="s">
        <v>321</v>
      </c>
      <c r="N1108" s="1034">
        <f t="shared" si="40"/>
        <v>365</v>
      </c>
      <c r="O1108" s="706" t="s">
        <v>12</v>
      </c>
      <c r="P1108" s="289"/>
      <c r="Q1108" s="288"/>
      <c r="R1108" s="288"/>
      <c r="S1108" s="288"/>
      <c r="T1108" s="288"/>
      <c r="U1108" s="132"/>
      <c r="V1108" s="175"/>
      <c r="W1108" s="174"/>
      <c r="X1108" s="173"/>
      <c r="Y1108" s="173"/>
    </row>
    <row r="1109" spans="1:25" s="3" customFormat="1" ht="30" customHeight="1" x14ac:dyDescent="0.25">
      <c r="A1109" s="98">
        <v>264</v>
      </c>
      <c r="B1109" s="1028" t="s">
        <v>3149</v>
      </c>
      <c r="C1109" s="1025" t="s">
        <v>3150</v>
      </c>
      <c r="D1109" s="1025" t="s">
        <v>171</v>
      </c>
      <c r="E1109" s="1032">
        <v>0.10031999999999999</v>
      </c>
      <c r="F1109" s="1025">
        <v>0.4</v>
      </c>
      <c r="G1109" s="1025" t="s">
        <v>3151</v>
      </c>
      <c r="H1109" s="1025" t="s">
        <v>314</v>
      </c>
      <c r="I1109" s="1028" t="s">
        <v>398</v>
      </c>
      <c r="J1109" s="1026">
        <v>3030240402098</v>
      </c>
      <c r="K1109" s="1027">
        <v>45707</v>
      </c>
      <c r="L1109" s="1028"/>
      <c r="M1109" s="1027" t="s">
        <v>321</v>
      </c>
      <c r="N1109" s="1034">
        <f t="shared" si="40"/>
        <v>365</v>
      </c>
      <c r="O1109" s="706" t="s">
        <v>12</v>
      </c>
      <c r="P1109" s="289"/>
      <c r="Q1109" s="288"/>
      <c r="R1109" s="288"/>
      <c r="S1109" s="288"/>
      <c r="T1109" s="288"/>
      <c r="U1109" s="132"/>
      <c r="V1109" s="175"/>
      <c r="W1109" s="174"/>
      <c r="X1109" s="173"/>
      <c r="Y1109" s="173"/>
    </row>
    <row r="1110" spans="1:25" s="3" customFormat="1" ht="30" customHeight="1" x14ac:dyDescent="0.25">
      <c r="A1110" s="98">
        <v>265</v>
      </c>
      <c r="B1110" s="1028" t="s">
        <v>3152</v>
      </c>
      <c r="C1110" s="1029" t="s">
        <v>758</v>
      </c>
      <c r="D1110" s="1029" t="s">
        <v>171</v>
      </c>
      <c r="E1110" s="1032">
        <v>0.02</v>
      </c>
      <c r="F1110" s="1029">
        <v>0.4</v>
      </c>
      <c r="G1110" s="1029" t="s">
        <v>2440</v>
      </c>
      <c r="H1110" s="1029" t="s">
        <v>314</v>
      </c>
      <c r="I1110" s="1028" t="s">
        <v>398</v>
      </c>
      <c r="J1110" s="1030">
        <v>3030240502551</v>
      </c>
      <c r="K1110" s="1031">
        <v>45702</v>
      </c>
      <c r="L1110" s="1028"/>
      <c r="M1110" s="1027" t="s">
        <v>321</v>
      </c>
      <c r="N1110" s="1034">
        <f t="shared" si="40"/>
        <v>365</v>
      </c>
      <c r="O1110" s="706" t="s">
        <v>12</v>
      </c>
      <c r="P1110" s="289"/>
      <c r="Q1110" s="288"/>
      <c r="R1110" s="288"/>
      <c r="S1110" s="288"/>
      <c r="T1110" s="288"/>
      <c r="U1110" s="132"/>
      <c r="V1110" s="175"/>
      <c r="W1110" s="174"/>
      <c r="X1110" s="173"/>
      <c r="Y1110" s="173"/>
    </row>
    <row r="1111" spans="1:25" s="3" customFormat="1" ht="30" customHeight="1" x14ac:dyDescent="0.25">
      <c r="A1111" s="98">
        <v>266</v>
      </c>
      <c r="B1111" s="1028" t="s">
        <v>3153</v>
      </c>
      <c r="C1111" s="1029" t="s">
        <v>301</v>
      </c>
      <c r="D1111" s="1029" t="s">
        <v>171</v>
      </c>
      <c r="E1111" s="1032">
        <v>0.2</v>
      </c>
      <c r="F1111" s="1029">
        <v>20</v>
      </c>
      <c r="G1111" s="1029" t="s">
        <v>3154</v>
      </c>
      <c r="H1111" s="1029" t="s">
        <v>314</v>
      </c>
      <c r="I1111" s="1028" t="s">
        <v>398</v>
      </c>
      <c r="J1111" s="1030">
        <v>3030240804647</v>
      </c>
      <c r="K1111" s="1031">
        <v>45702</v>
      </c>
      <c r="L1111" s="1028"/>
      <c r="M1111" s="1027" t="s">
        <v>321</v>
      </c>
      <c r="N1111" s="1034">
        <f t="shared" si="40"/>
        <v>365</v>
      </c>
      <c r="O1111" s="706" t="s">
        <v>12</v>
      </c>
      <c r="P1111" s="289"/>
      <c r="Q1111" s="288"/>
      <c r="R1111" s="288"/>
      <c r="S1111" s="288"/>
      <c r="T1111" s="288"/>
      <c r="U1111" s="132"/>
      <c r="V1111" s="175"/>
      <c r="W1111" s="174"/>
      <c r="X1111" s="173"/>
      <c r="Y1111" s="173"/>
    </row>
    <row r="1112" spans="1:25" s="3" customFormat="1" ht="30" customHeight="1" x14ac:dyDescent="0.25">
      <c r="A1112" s="98">
        <v>267</v>
      </c>
      <c r="B1112" s="1025" t="s">
        <v>3473</v>
      </c>
      <c r="C1112" s="1025" t="s">
        <v>684</v>
      </c>
      <c r="D1112" s="1025" t="s">
        <v>289</v>
      </c>
      <c r="E1112" s="1036">
        <v>1.1300000000000001E-2</v>
      </c>
      <c r="F1112" s="1025">
        <v>0.4</v>
      </c>
      <c r="G1112" s="1025" t="s">
        <v>3474</v>
      </c>
      <c r="H1112" s="1025" t="s">
        <v>314</v>
      </c>
      <c r="I1112" s="1028" t="s">
        <v>398</v>
      </c>
      <c r="J1112" s="1026">
        <v>3060241108761</v>
      </c>
      <c r="K1112" s="1027">
        <v>45719</v>
      </c>
      <c r="L1112" s="1028"/>
      <c r="M1112" s="1027" t="s">
        <v>321</v>
      </c>
      <c r="N1112" s="1027">
        <v>46084</v>
      </c>
      <c r="O1112" s="706" t="s">
        <v>12</v>
      </c>
      <c r="P1112" s="289"/>
      <c r="Q1112" s="288"/>
      <c r="R1112" s="288"/>
      <c r="S1112" s="288"/>
      <c r="T1112" s="288"/>
      <c r="U1112" s="132"/>
      <c r="V1112" s="175"/>
      <c r="W1112" s="174"/>
      <c r="X1112" s="173"/>
      <c r="Y1112" s="173"/>
    </row>
    <row r="1113" spans="1:25" s="3" customFormat="1" ht="30" customHeight="1" x14ac:dyDescent="0.25">
      <c r="A1113" s="98">
        <v>268</v>
      </c>
      <c r="B1113" s="1029" t="s">
        <v>3062</v>
      </c>
      <c r="C1113" s="1029" t="s">
        <v>3063</v>
      </c>
      <c r="D1113" s="1029" t="s">
        <v>15</v>
      </c>
      <c r="E1113" s="1037">
        <v>0.15840000000000001</v>
      </c>
      <c r="F1113" s="1029">
        <v>6</v>
      </c>
      <c r="G1113" s="1029" t="s">
        <v>3475</v>
      </c>
      <c r="H1113" s="1029" t="s">
        <v>407</v>
      </c>
      <c r="I1113" s="1028" t="s">
        <v>398</v>
      </c>
      <c r="J1113" s="1030">
        <v>3010241111369</v>
      </c>
      <c r="K1113" s="1031">
        <v>45744</v>
      </c>
      <c r="L1113" s="1028"/>
      <c r="M1113" s="1027" t="s">
        <v>321</v>
      </c>
      <c r="N1113" s="1031">
        <v>46109</v>
      </c>
      <c r="O1113" s="706" t="s">
        <v>12</v>
      </c>
      <c r="P1113" s="289"/>
      <c r="Q1113" s="288"/>
      <c r="R1113" s="288"/>
      <c r="S1113" s="288"/>
      <c r="T1113" s="288"/>
      <c r="U1113" s="132"/>
      <c r="V1113" s="175"/>
      <c r="W1113" s="174"/>
      <c r="X1113" s="173"/>
      <c r="Y1113" s="173"/>
    </row>
    <row r="1114" spans="1:25" s="3" customFormat="1" ht="30" customHeight="1" x14ac:dyDescent="0.25">
      <c r="A1114" s="98">
        <v>269</v>
      </c>
      <c r="B1114" s="1025" t="s">
        <v>3062</v>
      </c>
      <c r="C1114" s="1025" t="s">
        <v>3063</v>
      </c>
      <c r="D1114" s="1025" t="s">
        <v>15</v>
      </c>
      <c r="E1114" s="1036">
        <v>7.7769999999999992E-2</v>
      </c>
      <c r="F1114" s="1025">
        <v>0.4</v>
      </c>
      <c r="G1114" s="1025" t="s">
        <v>3476</v>
      </c>
      <c r="H1114" s="1025" t="s">
        <v>314</v>
      </c>
      <c r="I1114" s="1028" t="s">
        <v>398</v>
      </c>
      <c r="J1114" s="1026">
        <v>3010241111373</v>
      </c>
      <c r="K1114" s="1027">
        <v>45737</v>
      </c>
      <c r="L1114" s="1028"/>
      <c r="M1114" s="1027" t="s">
        <v>321</v>
      </c>
      <c r="N1114" s="1027">
        <v>46102</v>
      </c>
      <c r="O1114" s="706" t="s">
        <v>12</v>
      </c>
      <c r="P1114" s="289"/>
      <c r="Q1114" s="288"/>
      <c r="R1114" s="288"/>
      <c r="S1114" s="288"/>
      <c r="T1114" s="288"/>
      <c r="U1114" s="132"/>
      <c r="V1114" s="175"/>
      <c r="W1114" s="174"/>
      <c r="X1114" s="173"/>
      <c r="Y1114" s="173"/>
    </row>
    <row r="1115" spans="1:25" s="3" customFormat="1" ht="30" customHeight="1" x14ac:dyDescent="0.25">
      <c r="A1115" s="98">
        <v>270</v>
      </c>
      <c r="B1115" s="1029" t="s">
        <v>3062</v>
      </c>
      <c r="C1115" s="1029" t="s">
        <v>3063</v>
      </c>
      <c r="D1115" s="1029" t="s">
        <v>15</v>
      </c>
      <c r="E1115" s="1037">
        <v>0.1</v>
      </c>
      <c r="F1115" s="1029">
        <v>0.4</v>
      </c>
      <c r="G1115" s="1029" t="s">
        <v>3477</v>
      </c>
      <c r="H1115" s="1029" t="s">
        <v>407</v>
      </c>
      <c r="I1115" s="1028" t="s">
        <v>398</v>
      </c>
      <c r="J1115" s="1030">
        <v>3010241111469</v>
      </c>
      <c r="K1115" s="1031">
        <v>45740</v>
      </c>
      <c r="L1115" s="1028"/>
      <c r="M1115" s="1027" t="s">
        <v>321</v>
      </c>
      <c r="N1115" s="1031">
        <v>46105</v>
      </c>
      <c r="O1115" s="706" t="s">
        <v>12</v>
      </c>
      <c r="P1115" s="289"/>
      <c r="Q1115" s="288"/>
      <c r="R1115" s="288"/>
      <c r="S1115" s="288"/>
      <c r="T1115" s="288"/>
      <c r="U1115" s="132"/>
      <c r="V1115" s="175"/>
      <c r="W1115" s="174"/>
      <c r="X1115" s="173"/>
      <c r="Y1115" s="173"/>
    </row>
    <row r="1116" spans="1:25" s="3" customFormat="1" ht="30" customHeight="1" x14ac:dyDescent="0.25">
      <c r="A1116" s="98">
        <v>271</v>
      </c>
      <c r="B1116" s="1025" t="s">
        <v>3062</v>
      </c>
      <c r="C1116" s="1025" t="s">
        <v>3063</v>
      </c>
      <c r="D1116" s="1025" t="s">
        <v>15</v>
      </c>
      <c r="E1116" s="1036">
        <v>0.2</v>
      </c>
      <c r="F1116" s="1025">
        <v>6</v>
      </c>
      <c r="G1116" s="1025" t="s">
        <v>3475</v>
      </c>
      <c r="H1116" s="1025" t="s">
        <v>314</v>
      </c>
      <c r="I1116" s="1028" t="s">
        <v>398</v>
      </c>
      <c r="J1116" s="1026">
        <v>3010241111473</v>
      </c>
      <c r="K1116" s="1027">
        <v>45735</v>
      </c>
      <c r="L1116" s="1028"/>
      <c r="M1116" s="1027" t="s">
        <v>321</v>
      </c>
      <c r="N1116" s="1027">
        <v>46100</v>
      </c>
      <c r="O1116" s="706" t="s">
        <v>12</v>
      </c>
      <c r="P1116" s="289"/>
      <c r="Q1116" s="288"/>
      <c r="R1116" s="288"/>
      <c r="S1116" s="288"/>
      <c r="T1116" s="288"/>
      <c r="U1116" s="132"/>
      <c r="V1116" s="175"/>
      <c r="W1116" s="174"/>
      <c r="X1116" s="173"/>
      <c r="Y1116" s="173"/>
    </row>
    <row r="1117" spans="1:25" s="3" customFormat="1" ht="30" customHeight="1" x14ac:dyDescent="0.25">
      <c r="A1117" s="98">
        <v>272</v>
      </c>
      <c r="B1117" s="1029" t="s">
        <v>3478</v>
      </c>
      <c r="C1117" s="1029" t="s">
        <v>3479</v>
      </c>
      <c r="D1117" s="1029" t="s">
        <v>15</v>
      </c>
      <c r="E1117" s="1037">
        <v>0.01</v>
      </c>
      <c r="F1117" s="1029">
        <v>0.4</v>
      </c>
      <c r="G1117" s="1029" t="s">
        <v>3480</v>
      </c>
      <c r="H1117" s="1029" t="s">
        <v>314</v>
      </c>
      <c r="I1117" s="1028" t="s">
        <v>398</v>
      </c>
      <c r="J1117" s="1030">
        <v>3010241111629</v>
      </c>
      <c r="K1117" s="1031">
        <v>45740</v>
      </c>
      <c r="L1117" s="1028"/>
      <c r="M1117" s="1027" t="s">
        <v>321</v>
      </c>
      <c r="N1117" s="1031">
        <v>46105</v>
      </c>
      <c r="O1117" s="706" t="s">
        <v>12</v>
      </c>
      <c r="P1117" s="289"/>
      <c r="Q1117" s="288"/>
      <c r="R1117" s="288"/>
      <c r="S1117" s="288"/>
      <c r="T1117" s="288"/>
      <c r="U1117" s="132"/>
      <c r="V1117" s="175"/>
      <c r="W1117" s="174"/>
      <c r="X1117" s="173"/>
      <c r="Y1117" s="173"/>
    </row>
    <row r="1118" spans="1:25" s="3" customFormat="1" ht="30" customHeight="1" x14ac:dyDescent="0.25">
      <c r="A1118" s="98">
        <v>273</v>
      </c>
      <c r="B1118" s="1029" t="s">
        <v>3482</v>
      </c>
      <c r="C1118" s="1029" t="s">
        <v>525</v>
      </c>
      <c r="D1118" s="1029" t="s">
        <v>289</v>
      </c>
      <c r="E1118" s="1037">
        <v>9.9000000000000008E-3</v>
      </c>
      <c r="F1118" s="1029">
        <v>0.4</v>
      </c>
      <c r="G1118" s="1029" t="s">
        <v>3483</v>
      </c>
      <c r="H1118" s="1029" t="s">
        <v>314</v>
      </c>
      <c r="I1118" s="1028" t="s">
        <v>398</v>
      </c>
      <c r="J1118" s="1030">
        <v>3060241109107</v>
      </c>
      <c r="K1118" s="1031">
        <v>45721</v>
      </c>
      <c r="L1118" s="1028"/>
      <c r="M1118" s="1027" t="s">
        <v>321</v>
      </c>
      <c r="N1118" s="1031">
        <v>46086</v>
      </c>
      <c r="O1118" s="706" t="s">
        <v>12</v>
      </c>
      <c r="P1118" s="289"/>
      <c r="Q1118" s="288"/>
      <c r="R1118" s="288"/>
      <c r="S1118" s="288"/>
      <c r="T1118" s="288"/>
      <c r="U1118" s="132"/>
      <c r="V1118" s="175"/>
      <c r="W1118" s="174"/>
      <c r="X1118" s="173"/>
      <c r="Y1118" s="173"/>
    </row>
    <row r="1119" spans="1:25" s="3" customFormat="1" ht="30" customHeight="1" x14ac:dyDescent="0.25">
      <c r="A1119" s="98">
        <v>274</v>
      </c>
      <c r="B1119" s="1029" t="s">
        <v>3484</v>
      </c>
      <c r="C1119" s="1029" t="s">
        <v>524</v>
      </c>
      <c r="D1119" s="1029" t="s">
        <v>15</v>
      </c>
      <c r="E1119" s="1037">
        <v>6.93E-2</v>
      </c>
      <c r="F1119" s="1029">
        <v>0.4</v>
      </c>
      <c r="G1119" s="1029" t="s">
        <v>3485</v>
      </c>
      <c r="H1119" s="1029" t="s">
        <v>314</v>
      </c>
      <c r="I1119" s="1028" t="s">
        <v>398</v>
      </c>
      <c r="J1119" s="1030">
        <v>3010241112112</v>
      </c>
      <c r="K1119" s="1031">
        <v>45742</v>
      </c>
      <c r="L1119" s="1028"/>
      <c r="M1119" s="1027" t="s">
        <v>321</v>
      </c>
      <c r="N1119" s="1031">
        <v>46107</v>
      </c>
      <c r="O1119" s="706" t="s">
        <v>12</v>
      </c>
      <c r="P1119" s="289"/>
      <c r="Q1119" s="288"/>
      <c r="R1119" s="288"/>
      <c r="S1119" s="288"/>
      <c r="T1119" s="288"/>
      <c r="U1119" s="132"/>
      <c r="V1119" s="175"/>
      <c r="W1119" s="174"/>
      <c r="X1119" s="173"/>
      <c r="Y1119" s="173"/>
    </row>
    <row r="1120" spans="1:25" s="3" customFormat="1" ht="30" customHeight="1" x14ac:dyDescent="0.25">
      <c r="A1120" s="98">
        <v>275</v>
      </c>
      <c r="B1120" s="1025" t="s">
        <v>3486</v>
      </c>
      <c r="C1120" s="1025" t="s">
        <v>414</v>
      </c>
      <c r="D1120" s="1025" t="s">
        <v>15</v>
      </c>
      <c r="E1120" s="1036">
        <v>1.2150000000000001E-2</v>
      </c>
      <c r="F1120" s="1025">
        <v>0.4</v>
      </c>
      <c r="G1120" s="1025" t="s">
        <v>3487</v>
      </c>
      <c r="H1120" s="1025" t="s">
        <v>319</v>
      </c>
      <c r="I1120" s="1028" t="s">
        <v>398</v>
      </c>
      <c r="J1120" s="1026">
        <v>3010241112209</v>
      </c>
      <c r="K1120" s="1027">
        <v>45722</v>
      </c>
      <c r="L1120" s="1028"/>
      <c r="M1120" s="1027" t="s">
        <v>321</v>
      </c>
      <c r="N1120" s="1027">
        <v>46087</v>
      </c>
      <c r="O1120" s="706" t="s">
        <v>12</v>
      </c>
      <c r="P1120" s="289"/>
      <c r="Q1120" s="288"/>
      <c r="R1120" s="288"/>
      <c r="S1120" s="288"/>
      <c r="T1120" s="288"/>
      <c r="U1120" s="132"/>
      <c r="V1120" s="175"/>
      <c r="W1120" s="174"/>
      <c r="X1120" s="173"/>
      <c r="Y1120" s="173"/>
    </row>
    <row r="1121" spans="1:25" s="3" customFormat="1" ht="30" customHeight="1" x14ac:dyDescent="0.25">
      <c r="A1121" s="98">
        <v>276</v>
      </c>
      <c r="B1121" s="1029" t="s">
        <v>3488</v>
      </c>
      <c r="C1121" s="1029" t="s">
        <v>941</v>
      </c>
      <c r="D1121" s="1029" t="s">
        <v>289</v>
      </c>
      <c r="E1121" s="1037">
        <v>0.05</v>
      </c>
      <c r="F1121" s="1029">
        <v>20</v>
      </c>
      <c r="G1121" s="1029" t="s">
        <v>3489</v>
      </c>
      <c r="H1121" s="1029" t="s">
        <v>1005</v>
      </c>
      <c r="I1121" s="1028" t="s">
        <v>398</v>
      </c>
      <c r="J1121" s="1030">
        <v>3060250100024</v>
      </c>
      <c r="K1121" s="1031">
        <v>45722</v>
      </c>
      <c r="L1121" s="1028"/>
      <c r="M1121" s="1027" t="s">
        <v>321</v>
      </c>
      <c r="N1121" s="1031">
        <v>46087</v>
      </c>
      <c r="O1121" s="706" t="s">
        <v>12</v>
      </c>
      <c r="P1121" s="289"/>
      <c r="Q1121" s="288"/>
      <c r="R1121" s="288"/>
      <c r="S1121" s="288"/>
      <c r="T1121" s="288"/>
      <c r="U1121" s="132"/>
      <c r="V1121" s="175"/>
      <c r="W1121" s="174"/>
      <c r="X1121" s="173"/>
      <c r="Y1121" s="173"/>
    </row>
    <row r="1122" spans="1:25" s="3" customFormat="1" ht="30" customHeight="1" x14ac:dyDescent="0.25">
      <c r="A1122" s="98">
        <v>277</v>
      </c>
      <c r="B1122" s="1025" t="s">
        <v>3490</v>
      </c>
      <c r="C1122" s="1025" t="s">
        <v>3491</v>
      </c>
      <c r="D1122" s="1025" t="s">
        <v>13</v>
      </c>
      <c r="E1122" s="1036">
        <v>0.39650000000000002</v>
      </c>
      <c r="F1122" s="1025">
        <v>20</v>
      </c>
      <c r="G1122" s="1025" t="s">
        <v>3492</v>
      </c>
      <c r="H1122" s="1025" t="s">
        <v>314</v>
      </c>
      <c r="I1122" s="1028" t="s">
        <v>398</v>
      </c>
      <c r="J1122" s="1026">
        <v>3020250100029</v>
      </c>
      <c r="K1122" s="1027">
        <v>45740</v>
      </c>
      <c r="L1122" s="1028"/>
      <c r="M1122" s="1027" t="s">
        <v>321</v>
      </c>
      <c r="N1122" s="1027">
        <v>46105</v>
      </c>
      <c r="O1122" s="706" t="s">
        <v>12</v>
      </c>
      <c r="P1122" s="289"/>
      <c r="Q1122" s="288"/>
      <c r="R1122" s="288"/>
      <c r="S1122" s="288"/>
      <c r="T1122" s="288"/>
      <c r="U1122" s="132"/>
      <c r="V1122" s="175"/>
      <c r="W1122" s="174"/>
      <c r="X1122" s="173"/>
      <c r="Y1122" s="173"/>
    </row>
    <row r="1123" spans="1:25" s="3" customFormat="1" ht="30" customHeight="1" x14ac:dyDescent="0.25">
      <c r="A1123" s="98">
        <v>278</v>
      </c>
      <c r="B1123" s="1029" t="s">
        <v>3493</v>
      </c>
      <c r="C1123" s="1029" t="s">
        <v>3494</v>
      </c>
      <c r="D1123" s="1029" t="s">
        <v>171</v>
      </c>
      <c r="E1123" s="1037">
        <v>0.12012</v>
      </c>
      <c r="F1123" s="1029">
        <v>20</v>
      </c>
      <c r="G1123" s="1029" t="s">
        <v>3495</v>
      </c>
      <c r="H1123" s="1029" t="s">
        <v>314</v>
      </c>
      <c r="I1123" s="1028" t="s">
        <v>398</v>
      </c>
      <c r="J1123" s="1030">
        <v>3030250100074</v>
      </c>
      <c r="K1123" s="1031">
        <v>45733</v>
      </c>
      <c r="L1123" s="1028"/>
      <c r="M1123" s="1027" t="s">
        <v>321</v>
      </c>
      <c r="N1123" s="1031">
        <v>46098</v>
      </c>
      <c r="O1123" s="706" t="s">
        <v>12</v>
      </c>
      <c r="P1123" s="289"/>
      <c r="Q1123" s="288"/>
      <c r="R1123" s="288"/>
      <c r="S1123" s="288"/>
      <c r="T1123" s="288"/>
      <c r="U1123" s="132"/>
      <c r="V1123" s="175"/>
      <c r="W1123" s="174"/>
      <c r="X1123" s="173"/>
      <c r="Y1123" s="173"/>
    </row>
    <row r="1124" spans="1:25" s="3" customFormat="1" ht="30" customHeight="1" x14ac:dyDescent="0.25">
      <c r="A1124" s="98">
        <v>279</v>
      </c>
      <c r="B1124" s="1029" t="s">
        <v>3496</v>
      </c>
      <c r="C1124" s="1029" t="s">
        <v>3497</v>
      </c>
      <c r="D1124" s="1029" t="s">
        <v>15</v>
      </c>
      <c r="E1124" s="1037">
        <v>0.14000000000000001</v>
      </c>
      <c r="F1124" s="1029">
        <v>20</v>
      </c>
      <c r="G1124" s="1029" t="s">
        <v>1887</v>
      </c>
      <c r="H1124" s="1029" t="s">
        <v>320</v>
      </c>
      <c r="I1124" s="1028" t="s">
        <v>398</v>
      </c>
      <c r="J1124" s="1030">
        <v>3010250100432</v>
      </c>
      <c r="K1124" s="1031">
        <v>45728</v>
      </c>
      <c r="L1124" s="1028"/>
      <c r="M1124" s="1027" t="s">
        <v>321</v>
      </c>
      <c r="N1124" s="1031">
        <v>46093</v>
      </c>
      <c r="O1124" s="706" t="s">
        <v>12</v>
      </c>
      <c r="P1124" s="289"/>
      <c r="Q1124" s="288"/>
      <c r="R1124" s="288"/>
      <c r="S1124" s="288"/>
      <c r="T1124" s="288"/>
      <c r="U1124" s="132"/>
      <c r="V1124" s="175"/>
      <c r="W1124" s="174"/>
      <c r="X1124" s="173"/>
      <c r="Y1124" s="173"/>
    </row>
    <row r="1125" spans="1:25" s="3" customFormat="1" ht="30" customHeight="1" x14ac:dyDescent="0.25">
      <c r="A1125" s="98">
        <v>280</v>
      </c>
      <c r="B1125" s="1029" t="s">
        <v>3498</v>
      </c>
      <c r="C1125" s="1029" t="s">
        <v>1980</v>
      </c>
      <c r="D1125" s="1029" t="s">
        <v>289</v>
      </c>
      <c r="E1125" s="1037">
        <v>8.0000000000000002E-3</v>
      </c>
      <c r="F1125" s="1029">
        <v>0.23</v>
      </c>
      <c r="G1125" s="1029" t="s">
        <v>3056</v>
      </c>
      <c r="H1125" s="1029" t="s">
        <v>314</v>
      </c>
      <c r="I1125" s="1028" t="s">
        <v>398</v>
      </c>
      <c r="J1125" s="1030">
        <v>3060250100359</v>
      </c>
      <c r="K1125" s="1031">
        <v>45721</v>
      </c>
      <c r="L1125" s="1028"/>
      <c r="M1125" s="1027" t="s">
        <v>321</v>
      </c>
      <c r="N1125" s="1031">
        <v>46086</v>
      </c>
      <c r="O1125" s="706" t="s">
        <v>12</v>
      </c>
      <c r="P1125" s="289"/>
      <c r="Q1125" s="288"/>
      <c r="R1125" s="288"/>
      <c r="S1125" s="288"/>
      <c r="T1125" s="288"/>
      <c r="U1125" s="132"/>
      <c r="V1125" s="175"/>
      <c r="W1125" s="174"/>
      <c r="X1125" s="173"/>
      <c r="Y1125" s="173"/>
    </row>
    <row r="1126" spans="1:25" s="3" customFormat="1" ht="30" customHeight="1" x14ac:dyDescent="0.25">
      <c r="A1126" s="98">
        <v>281</v>
      </c>
      <c r="B1126" s="1025" t="s">
        <v>3499</v>
      </c>
      <c r="C1126" s="1025" t="s">
        <v>3500</v>
      </c>
      <c r="D1126" s="1025" t="s">
        <v>15</v>
      </c>
      <c r="E1126" s="1036">
        <v>9.0799999999999995E-3</v>
      </c>
      <c r="F1126" s="1025">
        <v>0.23</v>
      </c>
      <c r="G1126" s="1025" t="s">
        <v>3501</v>
      </c>
      <c r="H1126" s="1025" t="s">
        <v>314</v>
      </c>
      <c r="I1126" s="1028" t="s">
        <v>398</v>
      </c>
      <c r="J1126" s="1026">
        <v>3010250100675</v>
      </c>
      <c r="K1126" s="1027">
        <v>45728</v>
      </c>
      <c r="L1126" s="1028"/>
      <c r="M1126" s="1027" t="s">
        <v>321</v>
      </c>
      <c r="N1126" s="1027">
        <v>46093</v>
      </c>
      <c r="O1126" s="706" t="s">
        <v>12</v>
      </c>
      <c r="P1126" s="289"/>
      <c r="Q1126" s="288"/>
      <c r="R1126" s="288"/>
      <c r="S1126" s="288"/>
      <c r="T1126" s="288"/>
      <c r="U1126" s="132"/>
      <c r="V1126" s="175"/>
      <c r="W1126" s="174"/>
      <c r="X1126" s="173"/>
      <c r="Y1126" s="173"/>
    </row>
    <row r="1127" spans="1:25" s="3" customFormat="1" ht="30" customHeight="1" x14ac:dyDescent="0.25">
      <c r="A1127" s="98">
        <v>282</v>
      </c>
      <c r="B1127" s="1025" t="s">
        <v>3502</v>
      </c>
      <c r="C1127" s="1025" t="s">
        <v>416</v>
      </c>
      <c r="D1127" s="1025" t="s">
        <v>190</v>
      </c>
      <c r="E1127" s="1036">
        <v>0.03</v>
      </c>
      <c r="F1127" s="1025">
        <v>0.4</v>
      </c>
      <c r="G1127" s="1025" t="s">
        <v>3503</v>
      </c>
      <c r="H1127" s="1025" t="s">
        <v>314</v>
      </c>
      <c r="I1127" s="1028" t="s">
        <v>398</v>
      </c>
      <c r="J1127" s="1026">
        <v>3040250200415</v>
      </c>
      <c r="K1127" s="1027">
        <v>45733</v>
      </c>
      <c r="L1127" s="1028"/>
      <c r="M1127" s="1027" t="s">
        <v>321</v>
      </c>
      <c r="N1127" s="1027">
        <v>46098</v>
      </c>
      <c r="O1127" s="706" t="s">
        <v>12</v>
      </c>
      <c r="P1127" s="289"/>
      <c r="Q1127" s="288"/>
      <c r="R1127" s="288"/>
      <c r="S1127" s="288"/>
      <c r="T1127" s="288"/>
      <c r="U1127" s="132"/>
      <c r="V1127" s="175"/>
      <c r="W1127" s="174"/>
      <c r="X1127" s="173"/>
      <c r="Y1127" s="173"/>
    </row>
    <row r="1128" spans="1:25" s="3" customFormat="1" ht="30" customHeight="1" x14ac:dyDescent="0.25">
      <c r="A1128" s="98">
        <v>283</v>
      </c>
      <c r="B1128" s="1025" t="s">
        <v>3101</v>
      </c>
      <c r="C1128" s="1025" t="s">
        <v>1978</v>
      </c>
      <c r="D1128" s="1025" t="s">
        <v>289</v>
      </c>
      <c r="E1128" s="1036">
        <v>3.4000000000000002E-2</v>
      </c>
      <c r="F1128" s="1029">
        <v>0.4</v>
      </c>
      <c r="G1128" s="1029" t="s">
        <v>3504</v>
      </c>
      <c r="H1128" s="1025" t="s">
        <v>314</v>
      </c>
      <c r="I1128" s="1028" t="s">
        <v>398</v>
      </c>
      <c r="J1128" s="1026">
        <v>3060250200769</v>
      </c>
      <c r="K1128" s="1027">
        <v>45719</v>
      </c>
      <c r="L1128" s="1028"/>
      <c r="M1128" s="1027" t="s">
        <v>321</v>
      </c>
      <c r="N1128" s="1031">
        <v>46084</v>
      </c>
      <c r="O1128" s="706" t="s">
        <v>12</v>
      </c>
      <c r="P1128" s="289"/>
      <c r="Q1128" s="288"/>
      <c r="R1128" s="288"/>
      <c r="S1128" s="288"/>
      <c r="T1128" s="288"/>
      <c r="U1128" s="132"/>
      <c r="V1128" s="175"/>
      <c r="W1128" s="174"/>
      <c r="X1128" s="173"/>
      <c r="Y1128" s="173"/>
    </row>
    <row r="1129" spans="1:25" s="3" customFormat="1" ht="30" customHeight="1" x14ac:dyDescent="0.25">
      <c r="A1129" s="98">
        <v>284</v>
      </c>
      <c r="B1129" s="1029" t="s">
        <v>3101</v>
      </c>
      <c r="C1129" s="1029" t="s">
        <v>1978</v>
      </c>
      <c r="D1129" s="1029" t="s">
        <v>289</v>
      </c>
      <c r="E1129" s="1037">
        <v>0.13588</v>
      </c>
      <c r="F1129" s="1025">
        <v>0.4</v>
      </c>
      <c r="G1129" s="1025" t="s">
        <v>3505</v>
      </c>
      <c r="H1129" s="1029" t="s">
        <v>314</v>
      </c>
      <c r="I1129" s="1028" t="s">
        <v>398</v>
      </c>
      <c r="J1129" s="1030">
        <v>3060250200770</v>
      </c>
      <c r="K1129" s="1031">
        <v>45719</v>
      </c>
      <c r="L1129" s="1028"/>
      <c r="M1129" s="1027" t="s">
        <v>321</v>
      </c>
      <c r="N1129" s="1027">
        <v>46084</v>
      </c>
      <c r="O1129" s="706" t="s">
        <v>12</v>
      </c>
      <c r="P1129" s="289"/>
      <c r="Q1129" s="288"/>
      <c r="R1129" s="288"/>
      <c r="S1129" s="288"/>
      <c r="T1129" s="288"/>
      <c r="U1129" s="132"/>
      <c r="V1129" s="175"/>
      <c r="W1129" s="174"/>
      <c r="X1129" s="173"/>
      <c r="Y1129" s="173"/>
    </row>
    <row r="1130" spans="1:25" s="3" customFormat="1" ht="30" customHeight="1" x14ac:dyDescent="0.25">
      <c r="A1130" s="98">
        <v>285</v>
      </c>
      <c r="B1130" s="1025" t="s">
        <v>3101</v>
      </c>
      <c r="C1130" s="1025" t="s">
        <v>1978</v>
      </c>
      <c r="D1130" s="1025" t="s">
        <v>289</v>
      </c>
      <c r="E1130" s="1036">
        <v>0.25</v>
      </c>
      <c r="F1130" s="1029">
        <v>0.4</v>
      </c>
      <c r="G1130" s="1029" t="s">
        <v>3506</v>
      </c>
      <c r="H1130" s="1025" t="s">
        <v>314</v>
      </c>
      <c r="I1130" s="1028" t="s">
        <v>398</v>
      </c>
      <c r="J1130" s="1026">
        <v>3060250200771</v>
      </c>
      <c r="K1130" s="1027">
        <v>45719</v>
      </c>
      <c r="L1130" s="1028"/>
      <c r="M1130" s="1027" t="s">
        <v>321</v>
      </c>
      <c r="N1130" s="1031">
        <v>46084</v>
      </c>
      <c r="O1130" s="706" t="s">
        <v>12</v>
      </c>
      <c r="P1130" s="289"/>
      <c r="Q1130" s="288"/>
      <c r="R1130" s="288"/>
      <c r="S1130" s="288"/>
      <c r="T1130" s="288"/>
      <c r="U1130" s="132"/>
      <c r="V1130" s="175"/>
      <c r="W1130" s="174"/>
      <c r="X1130" s="173"/>
      <c r="Y1130" s="173"/>
    </row>
    <row r="1131" spans="1:25" s="3" customFormat="1" ht="30" customHeight="1" x14ac:dyDescent="0.25">
      <c r="A1131" s="98">
        <v>286</v>
      </c>
      <c r="B1131" s="1029" t="s">
        <v>3507</v>
      </c>
      <c r="C1131" s="1029" t="s">
        <v>3508</v>
      </c>
      <c r="D1131" s="1029" t="s">
        <v>262</v>
      </c>
      <c r="E1131" s="1037">
        <v>36</v>
      </c>
      <c r="F1131" s="1025">
        <v>110</v>
      </c>
      <c r="G1131" s="1025" t="s">
        <v>548</v>
      </c>
      <c r="H1131" s="1029" t="s">
        <v>320</v>
      </c>
      <c r="I1131" s="1028" t="s">
        <v>398</v>
      </c>
      <c r="J1131" s="1030">
        <v>3050250200718</v>
      </c>
      <c r="K1131" s="1031">
        <v>45734</v>
      </c>
      <c r="L1131" s="1028"/>
      <c r="M1131" s="1027" t="s">
        <v>321</v>
      </c>
      <c r="N1131" s="1027">
        <v>46099</v>
      </c>
      <c r="O1131" s="706" t="s">
        <v>12</v>
      </c>
      <c r="P1131" s="289"/>
      <c r="Q1131" s="288"/>
      <c r="R1131" s="288"/>
      <c r="S1131" s="288"/>
      <c r="T1131" s="288"/>
      <c r="U1131" s="132"/>
      <c r="V1131" s="175"/>
      <c r="W1131" s="174"/>
      <c r="X1131" s="173"/>
      <c r="Y1131" s="173"/>
    </row>
    <row r="1132" spans="1:25" s="3" customFormat="1" ht="30" customHeight="1" x14ac:dyDescent="0.25">
      <c r="A1132" s="98">
        <v>287</v>
      </c>
      <c r="B1132" s="1025" t="s">
        <v>3101</v>
      </c>
      <c r="C1132" s="1025" t="s">
        <v>1978</v>
      </c>
      <c r="D1132" s="1025" t="s">
        <v>289</v>
      </c>
      <c r="E1132" s="1036">
        <v>0.05</v>
      </c>
      <c r="F1132" s="1029">
        <v>0.4</v>
      </c>
      <c r="G1132" s="1029" t="s">
        <v>3505</v>
      </c>
      <c r="H1132" s="1025" t="s">
        <v>314</v>
      </c>
      <c r="I1132" s="1028" t="s">
        <v>398</v>
      </c>
      <c r="J1132" s="1026">
        <v>3060250200779</v>
      </c>
      <c r="K1132" s="1027">
        <v>45719</v>
      </c>
      <c r="L1132" s="1028"/>
      <c r="M1132" s="1027" t="s">
        <v>321</v>
      </c>
      <c r="N1132" s="1031">
        <v>46084</v>
      </c>
      <c r="O1132" s="706" t="s">
        <v>12</v>
      </c>
      <c r="P1132" s="289"/>
      <c r="Q1132" s="288"/>
      <c r="R1132" s="288"/>
      <c r="S1132" s="288"/>
      <c r="T1132" s="288"/>
      <c r="U1132" s="132"/>
      <c r="V1132" s="175"/>
      <c r="W1132" s="174"/>
      <c r="X1132" s="173"/>
      <c r="Y1132" s="173"/>
    </row>
    <row r="1133" spans="1:25" s="3" customFormat="1" ht="30" customHeight="1" x14ac:dyDescent="0.25">
      <c r="A1133" s="98">
        <v>288</v>
      </c>
      <c r="B1133" s="1029" t="s">
        <v>3509</v>
      </c>
      <c r="C1133" s="1029" t="s">
        <v>3510</v>
      </c>
      <c r="D1133" s="1029" t="s">
        <v>289</v>
      </c>
      <c r="E1133" s="1037">
        <v>6.0000000000000001E-3</v>
      </c>
      <c r="F1133" s="1025">
        <v>0.23</v>
      </c>
      <c r="G1133" s="1025" t="s">
        <v>3511</v>
      </c>
      <c r="H1133" s="1029" t="s">
        <v>314</v>
      </c>
      <c r="I1133" s="1028" t="s">
        <v>398</v>
      </c>
      <c r="J1133" s="1030">
        <v>3060250200782</v>
      </c>
      <c r="K1133" s="1031">
        <v>45721</v>
      </c>
      <c r="L1133" s="1028"/>
      <c r="M1133" s="1027" t="s">
        <v>321</v>
      </c>
      <c r="N1133" s="1027">
        <v>46086</v>
      </c>
      <c r="O1133" s="706" t="s">
        <v>12</v>
      </c>
      <c r="P1133" s="289"/>
      <c r="Q1133" s="288"/>
      <c r="R1133" s="288"/>
      <c r="S1133" s="288"/>
      <c r="T1133" s="288"/>
      <c r="U1133" s="132"/>
      <c r="V1133" s="175"/>
      <c r="W1133" s="174"/>
      <c r="X1133" s="173"/>
      <c r="Y1133" s="173"/>
    </row>
    <row r="1134" spans="1:25" s="3" customFormat="1" ht="30" customHeight="1" x14ac:dyDescent="0.25">
      <c r="A1134" s="98">
        <v>289</v>
      </c>
      <c r="B1134" s="1029" t="s">
        <v>3512</v>
      </c>
      <c r="C1134" s="1029" t="s">
        <v>477</v>
      </c>
      <c r="D1134" s="1029" t="s">
        <v>289</v>
      </c>
      <c r="E1134" s="1037">
        <v>8.3849999999999994E-2</v>
      </c>
      <c r="F1134" s="1025">
        <v>0.4</v>
      </c>
      <c r="G1134" s="1025" t="s">
        <v>3513</v>
      </c>
      <c r="H1134" s="1029" t="s">
        <v>314</v>
      </c>
      <c r="I1134" s="1028" t="s">
        <v>398</v>
      </c>
      <c r="J1134" s="1030">
        <v>3060250200809</v>
      </c>
      <c r="K1134" s="1031">
        <v>45719</v>
      </c>
      <c r="L1134" s="1028"/>
      <c r="M1134" s="1027" t="s">
        <v>321</v>
      </c>
      <c r="N1134" s="1027">
        <v>46084</v>
      </c>
      <c r="O1134" s="706" t="s">
        <v>12</v>
      </c>
      <c r="P1134" s="289"/>
      <c r="Q1134" s="288"/>
      <c r="R1134" s="288"/>
      <c r="S1134" s="288"/>
      <c r="T1134" s="288"/>
      <c r="U1134" s="132"/>
      <c r="V1134" s="175"/>
      <c r="W1134" s="174"/>
      <c r="X1134" s="173"/>
      <c r="Y1134" s="173"/>
    </row>
    <row r="1135" spans="1:25" s="3" customFormat="1" ht="30" customHeight="1" x14ac:dyDescent="0.25">
      <c r="A1135" s="98">
        <v>290</v>
      </c>
      <c r="B1135" s="1025" t="s">
        <v>3512</v>
      </c>
      <c r="C1135" s="1025" t="s">
        <v>477</v>
      </c>
      <c r="D1135" s="1025" t="s">
        <v>289</v>
      </c>
      <c r="E1135" s="1036">
        <v>5.5899999999999998E-2</v>
      </c>
      <c r="F1135" s="1029">
        <v>0.4</v>
      </c>
      <c r="G1135" s="1029" t="s">
        <v>1843</v>
      </c>
      <c r="H1135" s="1025" t="s">
        <v>314</v>
      </c>
      <c r="I1135" s="1028" t="s">
        <v>398</v>
      </c>
      <c r="J1135" s="1026">
        <v>3060250200811</v>
      </c>
      <c r="K1135" s="1027">
        <v>45719</v>
      </c>
      <c r="L1135" s="1028"/>
      <c r="M1135" s="1027" t="s">
        <v>321</v>
      </c>
      <c r="N1135" s="1031">
        <v>46084</v>
      </c>
      <c r="O1135" s="706" t="s">
        <v>12</v>
      </c>
      <c r="P1135" s="289"/>
      <c r="Q1135" s="288"/>
      <c r="R1135" s="288"/>
      <c r="S1135" s="288"/>
      <c r="T1135" s="288"/>
      <c r="U1135" s="132"/>
      <c r="V1135" s="175"/>
      <c r="W1135" s="174"/>
      <c r="X1135" s="173"/>
      <c r="Y1135" s="173"/>
    </row>
    <row r="1136" spans="1:25" s="3" customFormat="1" ht="30" customHeight="1" x14ac:dyDescent="0.25">
      <c r="A1136" s="98">
        <v>291</v>
      </c>
      <c r="B1136" s="1029" t="s">
        <v>3514</v>
      </c>
      <c r="C1136" s="1029" t="s">
        <v>1978</v>
      </c>
      <c r="D1136" s="1029" t="s">
        <v>15</v>
      </c>
      <c r="E1136" s="1036">
        <v>5.0000000000000001E-3</v>
      </c>
      <c r="F1136" s="1025">
        <v>0.23</v>
      </c>
      <c r="G1136" s="1025" t="s">
        <v>3515</v>
      </c>
      <c r="H1136" s="1029" t="s">
        <v>314</v>
      </c>
      <c r="I1136" s="1028" t="s">
        <v>398</v>
      </c>
      <c r="J1136" s="1030">
        <v>3010250201132</v>
      </c>
      <c r="K1136" s="1031">
        <v>45726</v>
      </c>
      <c r="L1136" s="1028"/>
      <c r="M1136" s="1027" t="s">
        <v>321</v>
      </c>
      <c r="N1136" s="1027">
        <v>46091</v>
      </c>
      <c r="O1136" s="706" t="s">
        <v>12</v>
      </c>
      <c r="P1136" s="289"/>
      <c r="Q1136" s="288"/>
      <c r="R1136" s="288"/>
      <c r="S1136" s="288"/>
      <c r="T1136" s="288"/>
      <c r="U1136" s="132"/>
      <c r="V1136" s="175"/>
      <c r="W1136" s="174"/>
      <c r="X1136" s="173"/>
      <c r="Y1136" s="173"/>
    </row>
    <row r="1137" spans="1:25" s="3" customFormat="1" ht="30" customHeight="1" x14ac:dyDescent="0.25">
      <c r="A1137" s="98">
        <v>292</v>
      </c>
      <c r="B1137" s="1029" t="s">
        <v>3517</v>
      </c>
      <c r="C1137" s="1029" t="s">
        <v>299</v>
      </c>
      <c r="D1137" s="1029" t="s">
        <v>262</v>
      </c>
      <c r="E1137" s="1037">
        <v>0.04</v>
      </c>
      <c r="F1137" s="1025">
        <v>20</v>
      </c>
      <c r="G1137" s="1025" t="s">
        <v>3518</v>
      </c>
      <c r="H1137" s="1029" t="s">
        <v>314</v>
      </c>
      <c r="I1137" s="1028" t="s">
        <v>398</v>
      </c>
      <c r="J1137" s="1030">
        <v>3050250200826</v>
      </c>
      <c r="K1137" s="1031">
        <v>45719</v>
      </c>
      <c r="L1137" s="1028"/>
      <c r="M1137" s="1027" t="s">
        <v>321</v>
      </c>
      <c r="N1137" s="1027">
        <v>46084</v>
      </c>
      <c r="O1137" s="706" t="s">
        <v>12</v>
      </c>
      <c r="P1137" s="289"/>
      <c r="Q1137" s="288"/>
      <c r="R1137" s="288"/>
      <c r="S1137" s="288"/>
      <c r="T1137" s="288"/>
      <c r="U1137" s="132"/>
      <c r="V1137" s="175"/>
      <c r="W1137" s="174"/>
      <c r="X1137" s="173"/>
      <c r="Y1137" s="173"/>
    </row>
    <row r="1138" spans="1:25" s="3" customFormat="1" ht="30" customHeight="1" x14ac:dyDescent="0.25">
      <c r="A1138" s="98">
        <v>293</v>
      </c>
      <c r="B1138" s="1029" t="s">
        <v>3519</v>
      </c>
      <c r="C1138" s="1029" t="s">
        <v>682</v>
      </c>
      <c r="D1138" s="1029" t="s">
        <v>15</v>
      </c>
      <c r="E1138" s="1037">
        <v>0.03</v>
      </c>
      <c r="F1138" s="1025">
        <v>0.4</v>
      </c>
      <c r="G1138" s="1025" t="s">
        <v>3520</v>
      </c>
      <c r="H1138" s="1029" t="s">
        <v>314</v>
      </c>
      <c r="I1138" s="1028" t="s">
        <v>398</v>
      </c>
      <c r="J1138" s="1030">
        <v>3010250201273</v>
      </c>
      <c r="K1138" s="1031">
        <v>45728</v>
      </c>
      <c r="L1138" s="1028"/>
      <c r="M1138" s="1027" t="s">
        <v>321</v>
      </c>
      <c r="N1138" s="1027">
        <v>46093</v>
      </c>
      <c r="O1138" s="706" t="s">
        <v>12</v>
      </c>
      <c r="P1138" s="289"/>
      <c r="Q1138" s="288"/>
      <c r="R1138" s="288"/>
      <c r="S1138" s="288"/>
      <c r="T1138" s="288"/>
      <c r="U1138" s="132"/>
      <c r="V1138" s="175"/>
      <c r="W1138" s="174"/>
      <c r="X1138" s="173"/>
      <c r="Y1138" s="173"/>
    </row>
    <row r="1139" spans="1:25" s="3" customFormat="1" ht="30" customHeight="1" x14ac:dyDescent="0.25">
      <c r="A1139" s="98">
        <v>294</v>
      </c>
      <c r="B1139" s="1025" t="s">
        <v>3122</v>
      </c>
      <c r="C1139" s="1025" t="s">
        <v>467</v>
      </c>
      <c r="D1139" s="1025" t="s">
        <v>289</v>
      </c>
      <c r="E1139" s="1036">
        <v>0.36926999999999999</v>
      </c>
      <c r="F1139" s="1029">
        <v>0.4</v>
      </c>
      <c r="G1139" s="1029" t="s">
        <v>3521</v>
      </c>
      <c r="H1139" s="1025" t="s">
        <v>314</v>
      </c>
      <c r="I1139" s="1028" t="s">
        <v>398</v>
      </c>
      <c r="J1139" s="1026">
        <v>3060250200976</v>
      </c>
      <c r="K1139" s="1027">
        <v>45718</v>
      </c>
      <c r="L1139" s="1028"/>
      <c r="M1139" s="1027" t="s">
        <v>321</v>
      </c>
      <c r="N1139" s="1031">
        <v>46083</v>
      </c>
      <c r="O1139" s="706" t="s">
        <v>12</v>
      </c>
      <c r="P1139" s="289"/>
      <c r="Q1139" s="288"/>
      <c r="R1139" s="288"/>
      <c r="S1139" s="288"/>
      <c r="T1139" s="288"/>
      <c r="U1139" s="132"/>
      <c r="V1139" s="175"/>
      <c r="W1139" s="174"/>
      <c r="X1139" s="173"/>
      <c r="Y1139" s="173"/>
    </row>
    <row r="1140" spans="1:25" s="3" customFormat="1" ht="30" customHeight="1" x14ac:dyDescent="0.25">
      <c r="A1140" s="98">
        <v>295</v>
      </c>
      <c r="B1140" s="1029" t="s">
        <v>962</v>
      </c>
      <c r="C1140" s="1029" t="s">
        <v>963</v>
      </c>
      <c r="D1140" s="1029" t="s">
        <v>13</v>
      </c>
      <c r="E1140" s="1037">
        <v>49.6</v>
      </c>
      <c r="F1140" s="1025">
        <v>110</v>
      </c>
      <c r="G1140" s="1025" t="s">
        <v>318</v>
      </c>
      <c r="H1140" s="1029" t="s">
        <v>320</v>
      </c>
      <c r="I1140" s="1028" t="s">
        <v>398</v>
      </c>
      <c r="J1140" s="1030">
        <v>3020250200515</v>
      </c>
      <c r="K1140" s="1031">
        <v>45737</v>
      </c>
      <c r="L1140" s="1028"/>
      <c r="M1140" s="1027" t="s">
        <v>321</v>
      </c>
      <c r="N1140" s="1027">
        <v>46102</v>
      </c>
      <c r="O1140" s="706" t="s">
        <v>12</v>
      </c>
      <c r="P1140" s="289"/>
      <c r="Q1140" s="288"/>
      <c r="R1140" s="288"/>
      <c r="S1140" s="288"/>
      <c r="T1140" s="288"/>
      <c r="U1140" s="132"/>
      <c r="V1140" s="175"/>
      <c r="W1140" s="174"/>
      <c r="X1140" s="173"/>
      <c r="Y1140" s="173"/>
    </row>
    <row r="1141" spans="1:25" s="3" customFormat="1" ht="30" customHeight="1" x14ac:dyDescent="0.25">
      <c r="A1141" s="98">
        <v>296</v>
      </c>
      <c r="B1141" s="1025" t="s">
        <v>3522</v>
      </c>
      <c r="C1141" s="1025" t="s">
        <v>3523</v>
      </c>
      <c r="D1141" s="1025" t="s">
        <v>13</v>
      </c>
      <c r="E1141" s="1036">
        <v>49.6</v>
      </c>
      <c r="F1141" s="1029">
        <v>110</v>
      </c>
      <c r="G1141" s="1029" t="s">
        <v>3524</v>
      </c>
      <c r="H1141" s="1025" t="s">
        <v>320</v>
      </c>
      <c r="I1141" s="1028" t="s">
        <v>398</v>
      </c>
      <c r="J1141" s="1026">
        <v>3020250200516</v>
      </c>
      <c r="K1141" s="1027">
        <v>45740</v>
      </c>
      <c r="L1141" s="1028"/>
      <c r="M1141" s="1027" t="s">
        <v>321</v>
      </c>
      <c r="N1141" s="1031">
        <v>46105</v>
      </c>
      <c r="O1141" s="706" t="s">
        <v>12</v>
      </c>
      <c r="P1141" s="289"/>
      <c r="Q1141" s="288"/>
      <c r="R1141" s="288"/>
      <c r="S1141" s="288"/>
      <c r="T1141" s="288"/>
      <c r="U1141" s="132"/>
      <c r="V1141" s="175"/>
      <c r="W1141" s="174"/>
      <c r="X1141" s="173"/>
      <c r="Y1141" s="173"/>
    </row>
    <row r="1142" spans="1:25" s="3" customFormat="1" ht="30" customHeight="1" x14ac:dyDescent="0.25">
      <c r="A1142" s="98">
        <v>297</v>
      </c>
      <c r="B1142" s="1025" t="s">
        <v>3525</v>
      </c>
      <c r="C1142" s="1025" t="s">
        <v>2143</v>
      </c>
      <c r="D1142" s="1025" t="s">
        <v>289</v>
      </c>
      <c r="E1142" s="1036">
        <v>6.0000000000000001E-3</v>
      </c>
      <c r="F1142" s="1029">
        <v>0.23</v>
      </c>
      <c r="G1142" s="1029" t="s">
        <v>3526</v>
      </c>
      <c r="H1142" s="1025" t="s">
        <v>314</v>
      </c>
      <c r="I1142" s="1028" t="s">
        <v>398</v>
      </c>
      <c r="J1142" s="1026">
        <v>3060250201082</v>
      </c>
      <c r="K1142" s="1027">
        <v>45729</v>
      </c>
      <c r="L1142" s="1028"/>
      <c r="M1142" s="1027" t="s">
        <v>321</v>
      </c>
      <c r="N1142" s="1031">
        <v>46094</v>
      </c>
      <c r="O1142" s="706" t="s">
        <v>12</v>
      </c>
      <c r="P1142" s="289"/>
      <c r="Q1142" s="288"/>
      <c r="R1142" s="288"/>
      <c r="S1142" s="288"/>
      <c r="T1142" s="288"/>
      <c r="U1142" s="132"/>
      <c r="V1142" s="175"/>
      <c r="W1142" s="174"/>
      <c r="X1142" s="173"/>
      <c r="Y1142" s="173"/>
    </row>
    <row r="1143" spans="1:25" s="3" customFormat="1" ht="30" customHeight="1" x14ac:dyDescent="0.25">
      <c r="A1143" s="98">
        <v>298</v>
      </c>
      <c r="B1143" s="1029" t="s">
        <v>3527</v>
      </c>
      <c r="C1143" s="1029" t="s">
        <v>751</v>
      </c>
      <c r="D1143" s="1029" t="s">
        <v>289</v>
      </c>
      <c r="E1143" s="1037">
        <v>6.0000000000000001E-3</v>
      </c>
      <c r="F1143" s="1025">
        <v>0.23</v>
      </c>
      <c r="G1143" s="1025" t="s">
        <v>3528</v>
      </c>
      <c r="H1143" s="1029" t="s">
        <v>314</v>
      </c>
      <c r="I1143" s="1028" t="s">
        <v>398</v>
      </c>
      <c r="J1143" s="1030">
        <v>3060250201088</v>
      </c>
      <c r="K1143" s="1031">
        <v>45721</v>
      </c>
      <c r="L1143" s="1028"/>
      <c r="M1143" s="1027" t="s">
        <v>321</v>
      </c>
      <c r="N1143" s="1027">
        <v>46086</v>
      </c>
      <c r="O1143" s="706" t="s">
        <v>12</v>
      </c>
      <c r="P1143" s="289"/>
      <c r="Q1143" s="288"/>
      <c r="R1143" s="288"/>
      <c r="S1143" s="288"/>
      <c r="T1143" s="288"/>
      <c r="U1143" s="132"/>
      <c r="V1143" s="175"/>
      <c r="W1143" s="174"/>
      <c r="X1143" s="173"/>
      <c r="Y1143" s="173"/>
    </row>
    <row r="1144" spans="1:25" s="3" customFormat="1" ht="30" customHeight="1" x14ac:dyDescent="0.25">
      <c r="A1144" s="98">
        <v>299</v>
      </c>
      <c r="B1144" s="1029" t="s">
        <v>3529</v>
      </c>
      <c r="C1144" s="1029" t="s">
        <v>1909</v>
      </c>
      <c r="D1144" s="1029" t="s">
        <v>190</v>
      </c>
      <c r="E1144" s="1037">
        <v>0.1</v>
      </c>
      <c r="F1144" s="1025">
        <v>20</v>
      </c>
      <c r="G1144" s="1025" t="s">
        <v>3530</v>
      </c>
      <c r="H1144" s="1029" t="s">
        <v>314</v>
      </c>
      <c r="I1144" s="1028" t="s">
        <v>398</v>
      </c>
      <c r="J1144" s="1030">
        <v>3040250200645</v>
      </c>
      <c r="K1144" s="1031">
        <v>45733</v>
      </c>
      <c r="L1144" s="1028"/>
      <c r="M1144" s="1027" t="s">
        <v>321</v>
      </c>
      <c r="N1144" s="1027">
        <v>46098</v>
      </c>
      <c r="O1144" s="706" t="s">
        <v>12</v>
      </c>
      <c r="P1144" s="289"/>
      <c r="Q1144" s="288"/>
      <c r="R1144" s="288"/>
      <c r="S1144" s="288"/>
      <c r="T1144" s="288"/>
      <c r="U1144" s="132"/>
      <c r="V1144" s="175"/>
      <c r="W1144" s="174"/>
      <c r="X1144" s="173"/>
      <c r="Y1144" s="173"/>
    </row>
    <row r="1145" spans="1:25" s="3" customFormat="1" ht="30" customHeight="1" x14ac:dyDescent="0.25">
      <c r="A1145" s="98">
        <v>300</v>
      </c>
      <c r="B1145" s="1029" t="s">
        <v>3531</v>
      </c>
      <c r="C1145" s="1029" t="s">
        <v>759</v>
      </c>
      <c r="D1145" s="1029" t="s">
        <v>15</v>
      </c>
      <c r="E1145" s="1037">
        <v>0.13200000000000001</v>
      </c>
      <c r="F1145" s="1025">
        <v>20</v>
      </c>
      <c r="G1145" s="1025" t="s">
        <v>3532</v>
      </c>
      <c r="H1145" s="1029" t="s">
        <v>320</v>
      </c>
      <c r="I1145" s="1028" t="s">
        <v>398</v>
      </c>
      <c r="J1145" s="1030">
        <v>3010250201563</v>
      </c>
      <c r="K1145" s="1031">
        <v>45737</v>
      </c>
      <c r="L1145" s="1028"/>
      <c r="M1145" s="1027" t="s">
        <v>321</v>
      </c>
      <c r="N1145" s="1027">
        <v>46102</v>
      </c>
      <c r="O1145" s="706" t="s">
        <v>12</v>
      </c>
      <c r="P1145" s="289"/>
      <c r="Q1145" s="288"/>
      <c r="R1145" s="288"/>
      <c r="S1145" s="288"/>
      <c r="T1145" s="288"/>
      <c r="U1145" s="132"/>
      <c r="V1145" s="175"/>
      <c r="W1145" s="174"/>
      <c r="X1145" s="173"/>
      <c r="Y1145" s="173"/>
    </row>
    <row r="1146" spans="1:25" s="3" customFormat="1" ht="30" customHeight="1" x14ac:dyDescent="0.25">
      <c r="A1146" s="98">
        <v>301</v>
      </c>
      <c r="B1146" s="1025" t="s">
        <v>3533</v>
      </c>
      <c r="C1146" s="1025" t="s">
        <v>467</v>
      </c>
      <c r="D1146" s="1025" t="s">
        <v>289</v>
      </c>
      <c r="E1146" s="1036">
        <v>6.0000000000000001E-3</v>
      </c>
      <c r="F1146" s="1029">
        <v>0.23</v>
      </c>
      <c r="G1146" s="1029" t="s">
        <v>3534</v>
      </c>
      <c r="H1146" s="1025" t="s">
        <v>314</v>
      </c>
      <c r="I1146" s="1028" t="s">
        <v>398</v>
      </c>
      <c r="J1146" s="1026">
        <v>3060250201306</v>
      </c>
      <c r="K1146" s="1027">
        <v>45741</v>
      </c>
      <c r="L1146" s="1028"/>
      <c r="M1146" s="1027" t="s">
        <v>321</v>
      </c>
      <c r="N1146" s="1031">
        <v>46106</v>
      </c>
      <c r="O1146" s="706" t="s">
        <v>12</v>
      </c>
      <c r="P1146" s="289"/>
      <c r="Q1146" s="288"/>
      <c r="R1146" s="288"/>
      <c r="S1146" s="288"/>
      <c r="T1146" s="288"/>
      <c r="U1146" s="132"/>
      <c r="V1146" s="175"/>
      <c r="W1146" s="174"/>
      <c r="X1146" s="173"/>
      <c r="Y1146" s="173"/>
    </row>
    <row r="1147" spans="1:25" s="3" customFormat="1" ht="30" customHeight="1" x14ac:dyDescent="0.25">
      <c r="A1147" s="98">
        <v>302</v>
      </c>
      <c r="B1147" s="1029" t="s">
        <v>3535</v>
      </c>
      <c r="C1147" s="1029" t="s">
        <v>1637</v>
      </c>
      <c r="D1147" s="1029" t="s">
        <v>190</v>
      </c>
      <c r="E1147" s="1037">
        <v>0.02</v>
      </c>
      <c r="F1147" s="1025">
        <v>0.4</v>
      </c>
      <c r="G1147" s="1025" t="s">
        <v>3536</v>
      </c>
      <c r="H1147" s="1029" t="s">
        <v>314</v>
      </c>
      <c r="I1147" s="1028" t="s">
        <v>398</v>
      </c>
      <c r="J1147" s="1030">
        <v>3040250200740</v>
      </c>
      <c r="K1147" s="1031">
        <v>45741</v>
      </c>
      <c r="L1147" s="1028"/>
      <c r="M1147" s="1027" t="s">
        <v>321</v>
      </c>
      <c r="N1147" s="1027">
        <v>46106</v>
      </c>
      <c r="O1147" s="706" t="s">
        <v>12</v>
      </c>
      <c r="P1147" s="289"/>
      <c r="Q1147" s="288"/>
      <c r="R1147" s="288"/>
      <c r="S1147" s="288"/>
      <c r="T1147" s="288"/>
      <c r="U1147" s="132"/>
      <c r="V1147" s="175"/>
      <c r="W1147" s="174"/>
      <c r="X1147" s="173"/>
      <c r="Y1147" s="173"/>
    </row>
    <row r="1148" spans="1:25" s="3" customFormat="1" ht="30" customHeight="1" x14ac:dyDescent="0.25">
      <c r="A1148" s="98">
        <v>303</v>
      </c>
      <c r="B1148" s="1025" t="s">
        <v>3537</v>
      </c>
      <c r="C1148" s="1025" t="s">
        <v>459</v>
      </c>
      <c r="D1148" s="1025" t="s">
        <v>289</v>
      </c>
      <c r="E1148" s="1036">
        <v>40.424999999999997</v>
      </c>
      <c r="F1148" s="1029">
        <v>110</v>
      </c>
      <c r="G1148" s="1029" t="s">
        <v>446</v>
      </c>
      <c r="H1148" s="1025" t="s">
        <v>320</v>
      </c>
      <c r="I1148" s="1028" t="s">
        <v>398</v>
      </c>
      <c r="J1148" s="1026">
        <v>3060250201308</v>
      </c>
      <c r="K1148" s="1027">
        <v>45733</v>
      </c>
      <c r="L1148" s="1028"/>
      <c r="M1148" s="1027" t="s">
        <v>321</v>
      </c>
      <c r="N1148" s="1031">
        <v>46098</v>
      </c>
      <c r="O1148" s="706" t="s">
        <v>12</v>
      </c>
      <c r="P1148" s="289"/>
      <c r="Q1148" s="288"/>
      <c r="R1148" s="288"/>
      <c r="S1148" s="288"/>
      <c r="T1148" s="288"/>
      <c r="U1148" s="132"/>
      <c r="V1148" s="175"/>
      <c r="W1148" s="174"/>
      <c r="X1148" s="173"/>
      <c r="Y1148" s="173"/>
    </row>
    <row r="1149" spans="1:25" s="3" customFormat="1" ht="30" customHeight="1" x14ac:dyDescent="0.25">
      <c r="A1149" s="98">
        <v>304</v>
      </c>
      <c r="B1149" s="1029" t="s">
        <v>3538</v>
      </c>
      <c r="C1149" s="1029" t="s">
        <v>1656</v>
      </c>
      <c r="D1149" s="1029" t="s">
        <v>262</v>
      </c>
      <c r="E1149" s="1037">
        <v>8.0000000000000002E-3</v>
      </c>
      <c r="F1149" s="1025">
        <v>0.23</v>
      </c>
      <c r="G1149" s="1025" t="s">
        <v>3481</v>
      </c>
      <c r="H1149" s="1029" t="s">
        <v>314</v>
      </c>
      <c r="I1149" s="1028" t="s">
        <v>398</v>
      </c>
      <c r="J1149" s="1030">
        <v>3050250201191</v>
      </c>
      <c r="K1149" s="1031">
        <v>45741</v>
      </c>
      <c r="L1149" s="1028"/>
      <c r="M1149" s="1027" t="s">
        <v>321</v>
      </c>
      <c r="N1149" s="1027">
        <v>46106</v>
      </c>
      <c r="O1149" s="706" t="s">
        <v>12</v>
      </c>
      <c r="P1149" s="289"/>
      <c r="Q1149" s="288"/>
      <c r="R1149" s="288"/>
      <c r="S1149" s="288"/>
      <c r="T1149" s="288"/>
      <c r="U1149" s="132"/>
      <c r="V1149" s="175"/>
      <c r="W1149" s="174"/>
      <c r="X1149" s="173"/>
      <c r="Y1149" s="173"/>
    </row>
    <row r="1150" spans="1:25" s="3" customFormat="1" ht="30" customHeight="1" x14ac:dyDescent="0.25">
      <c r="A1150" s="98">
        <v>305</v>
      </c>
      <c r="B1150" s="1025" t="s">
        <v>3539</v>
      </c>
      <c r="C1150" s="1025" t="s">
        <v>1686</v>
      </c>
      <c r="D1150" s="1025" t="s">
        <v>262</v>
      </c>
      <c r="E1150" s="1036">
        <v>2.664E-2</v>
      </c>
      <c r="F1150" s="1029">
        <v>20</v>
      </c>
      <c r="G1150" s="1029" t="s">
        <v>1687</v>
      </c>
      <c r="H1150" s="1025" t="s">
        <v>314</v>
      </c>
      <c r="I1150" s="1028" t="s">
        <v>398</v>
      </c>
      <c r="J1150" s="1026">
        <v>3050250201210</v>
      </c>
      <c r="K1150" s="1027">
        <v>45728</v>
      </c>
      <c r="L1150" s="1028"/>
      <c r="M1150" s="1027" t="s">
        <v>321</v>
      </c>
      <c r="N1150" s="1031">
        <v>46093</v>
      </c>
      <c r="O1150" s="706" t="s">
        <v>12</v>
      </c>
      <c r="P1150" s="289"/>
      <c r="Q1150" s="288"/>
      <c r="R1150" s="288"/>
      <c r="S1150" s="288"/>
      <c r="T1150" s="288"/>
      <c r="U1150" s="132"/>
      <c r="V1150" s="175"/>
      <c r="W1150" s="174"/>
      <c r="X1150" s="173"/>
      <c r="Y1150" s="173"/>
    </row>
    <row r="1151" spans="1:25" s="3" customFormat="1" ht="30" customHeight="1" x14ac:dyDescent="0.25">
      <c r="A1151" s="98">
        <v>306</v>
      </c>
      <c r="B1151" s="1029" t="s">
        <v>3540</v>
      </c>
      <c r="C1151" s="1029" t="s">
        <v>1069</v>
      </c>
      <c r="D1151" s="1029" t="s">
        <v>15</v>
      </c>
      <c r="E1151" s="1036">
        <v>5.0000000000000001E-3</v>
      </c>
      <c r="F1151" s="1025">
        <v>0.4</v>
      </c>
      <c r="G1151" s="1025" t="s">
        <v>1070</v>
      </c>
      <c r="H1151" s="1029" t="s">
        <v>314</v>
      </c>
      <c r="I1151" s="1028" t="s">
        <v>398</v>
      </c>
      <c r="J1151" s="1030">
        <v>3010250201739</v>
      </c>
      <c r="K1151" s="1031">
        <v>45730</v>
      </c>
      <c r="L1151" s="1028"/>
      <c r="M1151" s="1027" t="s">
        <v>321</v>
      </c>
      <c r="N1151" s="1027">
        <v>46095</v>
      </c>
      <c r="O1151" s="706" t="s">
        <v>12</v>
      </c>
      <c r="P1151" s="289"/>
      <c r="Q1151" s="288"/>
      <c r="R1151" s="288"/>
      <c r="S1151" s="288"/>
      <c r="T1151" s="288"/>
      <c r="U1151" s="132"/>
      <c r="V1151" s="175"/>
      <c r="W1151" s="174"/>
      <c r="X1151" s="173"/>
      <c r="Y1151" s="173"/>
    </row>
    <row r="1152" spans="1:25" s="3" customFormat="1" ht="30" customHeight="1" x14ac:dyDescent="0.25">
      <c r="A1152" s="98">
        <v>307</v>
      </c>
      <c r="B1152" s="1025" t="s">
        <v>3541</v>
      </c>
      <c r="C1152" s="1025" t="s">
        <v>3542</v>
      </c>
      <c r="D1152" s="1025" t="s">
        <v>15</v>
      </c>
      <c r="E1152" s="1036">
        <v>5.0000000000000001E-3</v>
      </c>
      <c r="F1152" s="1029">
        <v>0.4</v>
      </c>
      <c r="G1152" s="1029" t="s">
        <v>3543</v>
      </c>
      <c r="H1152" s="1025" t="s">
        <v>314</v>
      </c>
      <c r="I1152" s="1028" t="s">
        <v>398</v>
      </c>
      <c r="J1152" s="1026">
        <v>3010250201740</v>
      </c>
      <c r="K1152" s="1027">
        <v>45741</v>
      </c>
      <c r="L1152" s="1028"/>
      <c r="M1152" s="1027" t="s">
        <v>321</v>
      </c>
      <c r="N1152" s="1031">
        <v>46106</v>
      </c>
      <c r="O1152" s="706" t="s">
        <v>12</v>
      </c>
      <c r="P1152" s="289"/>
      <c r="Q1152" s="288"/>
      <c r="R1152" s="288"/>
      <c r="S1152" s="288"/>
      <c r="T1152" s="288"/>
      <c r="U1152" s="132"/>
      <c r="V1152" s="175"/>
      <c r="W1152" s="174"/>
      <c r="X1152" s="173"/>
      <c r="Y1152" s="173"/>
    </row>
    <row r="1153" spans="1:25" s="3" customFormat="1" ht="30" customHeight="1" x14ac:dyDescent="0.25">
      <c r="A1153" s="98">
        <v>308</v>
      </c>
      <c r="B1153" s="1025" t="s">
        <v>3544</v>
      </c>
      <c r="C1153" s="1025" t="s">
        <v>3545</v>
      </c>
      <c r="D1153" s="1025" t="s">
        <v>13</v>
      </c>
      <c r="E1153" s="1036">
        <v>0.21980000000000002</v>
      </c>
      <c r="F1153" s="1029">
        <v>0.4</v>
      </c>
      <c r="G1153" s="1029" t="s">
        <v>3546</v>
      </c>
      <c r="H1153" s="1025" t="s">
        <v>320</v>
      </c>
      <c r="I1153" s="1028" t="s">
        <v>398</v>
      </c>
      <c r="J1153" s="1026">
        <v>3020250200658</v>
      </c>
      <c r="K1153" s="1027">
        <v>45734</v>
      </c>
      <c r="L1153" s="1028"/>
      <c r="M1153" s="1027" t="s">
        <v>321</v>
      </c>
      <c r="N1153" s="1031">
        <v>46099</v>
      </c>
      <c r="O1153" s="706" t="s">
        <v>12</v>
      </c>
      <c r="P1153" s="289"/>
      <c r="Q1153" s="288"/>
      <c r="R1153" s="288"/>
      <c r="S1153" s="288"/>
      <c r="T1153" s="288"/>
      <c r="U1153" s="132"/>
      <c r="V1153" s="175"/>
      <c r="W1153" s="174"/>
      <c r="X1153" s="173"/>
      <c r="Y1153" s="173"/>
    </row>
    <row r="1154" spans="1:25" s="3" customFormat="1" ht="30" customHeight="1" x14ac:dyDescent="0.25">
      <c r="A1154" s="98">
        <v>309</v>
      </c>
      <c r="B1154" s="1029" t="s">
        <v>3547</v>
      </c>
      <c r="C1154" s="1029" t="s">
        <v>464</v>
      </c>
      <c r="D1154" s="1029" t="s">
        <v>13</v>
      </c>
      <c r="E1154" s="1037">
        <v>0.25090000000000001</v>
      </c>
      <c r="F1154" s="1025">
        <v>20</v>
      </c>
      <c r="G1154" s="1025" t="s">
        <v>3548</v>
      </c>
      <c r="H1154" s="1029" t="s">
        <v>320</v>
      </c>
      <c r="I1154" s="1028" t="s">
        <v>398</v>
      </c>
      <c r="J1154" s="1030">
        <v>3020250200666</v>
      </c>
      <c r="K1154" s="1031">
        <v>45736</v>
      </c>
      <c r="L1154" s="1028"/>
      <c r="M1154" s="1027" t="s">
        <v>321</v>
      </c>
      <c r="N1154" s="1027">
        <v>46101</v>
      </c>
      <c r="O1154" s="706" t="s">
        <v>12</v>
      </c>
      <c r="P1154" s="289"/>
      <c r="Q1154" s="288"/>
      <c r="R1154" s="288"/>
      <c r="S1154" s="288"/>
      <c r="T1154" s="288"/>
      <c r="U1154" s="132"/>
      <c r="V1154" s="175"/>
      <c r="W1154" s="174"/>
      <c r="X1154" s="173"/>
      <c r="Y1154" s="173"/>
    </row>
    <row r="1155" spans="1:25" s="3" customFormat="1" ht="30" customHeight="1" x14ac:dyDescent="0.25">
      <c r="A1155" s="98">
        <v>310</v>
      </c>
      <c r="B1155" s="1025" t="s">
        <v>3549</v>
      </c>
      <c r="C1155" s="1025" t="s">
        <v>950</v>
      </c>
      <c r="D1155" s="1025" t="s">
        <v>15</v>
      </c>
      <c r="E1155" s="1036">
        <v>0.1905</v>
      </c>
      <c r="F1155" s="1029">
        <v>20</v>
      </c>
      <c r="G1155" s="1029" t="s">
        <v>3058</v>
      </c>
      <c r="H1155" s="1025" t="s">
        <v>320</v>
      </c>
      <c r="I1155" s="1028" t="s">
        <v>398</v>
      </c>
      <c r="J1155" s="1026">
        <v>3010250201780</v>
      </c>
      <c r="K1155" s="1027">
        <v>45736</v>
      </c>
      <c r="L1155" s="1028"/>
      <c r="M1155" s="1027" t="s">
        <v>321</v>
      </c>
      <c r="N1155" s="1031">
        <v>46101</v>
      </c>
      <c r="O1155" s="706" t="s">
        <v>12</v>
      </c>
      <c r="P1155" s="289"/>
      <c r="Q1155" s="288"/>
      <c r="R1155" s="288"/>
      <c r="S1155" s="288"/>
      <c r="T1155" s="288"/>
      <c r="U1155" s="132"/>
      <c r="V1155" s="175"/>
      <c r="W1155" s="174"/>
      <c r="X1155" s="173"/>
      <c r="Y1155" s="173"/>
    </row>
    <row r="1156" spans="1:25" s="3" customFormat="1" ht="30" customHeight="1" x14ac:dyDescent="0.25">
      <c r="A1156" s="98">
        <v>311</v>
      </c>
      <c r="B1156" s="1025" t="s">
        <v>3550</v>
      </c>
      <c r="C1156" s="1025" t="s">
        <v>414</v>
      </c>
      <c r="D1156" s="1025" t="s">
        <v>15</v>
      </c>
      <c r="E1156" s="1036">
        <v>9.7200000000000012E-3</v>
      </c>
      <c r="F1156" s="1029">
        <v>0.4</v>
      </c>
      <c r="G1156" s="1029" t="s">
        <v>3551</v>
      </c>
      <c r="H1156" s="1025" t="s">
        <v>314</v>
      </c>
      <c r="I1156" s="1028" t="s">
        <v>398</v>
      </c>
      <c r="J1156" s="1026">
        <v>3010250302405</v>
      </c>
      <c r="K1156" s="1027">
        <v>45740</v>
      </c>
      <c r="L1156" s="1028"/>
      <c r="M1156" s="1027" t="s">
        <v>321</v>
      </c>
      <c r="N1156" s="1031">
        <v>46105</v>
      </c>
      <c r="O1156" s="706" t="s">
        <v>12</v>
      </c>
      <c r="P1156" s="289"/>
      <c r="Q1156" s="288"/>
      <c r="R1156" s="288"/>
      <c r="S1156" s="288"/>
      <c r="T1156" s="288"/>
      <c r="U1156" s="132"/>
      <c r="V1156" s="175"/>
      <c r="W1156" s="174"/>
      <c r="X1156" s="173"/>
      <c r="Y1156" s="173"/>
    </row>
    <row r="1157" spans="1:25" s="3" customFormat="1" ht="30" customHeight="1" x14ac:dyDescent="0.25">
      <c r="A1157" s="98">
        <v>312</v>
      </c>
      <c r="B1157" s="1025" t="s">
        <v>3552</v>
      </c>
      <c r="C1157" s="1025" t="s">
        <v>562</v>
      </c>
      <c r="D1157" s="1025" t="s">
        <v>15</v>
      </c>
      <c r="E1157" s="1036">
        <v>0.4</v>
      </c>
      <c r="F1157" s="1029">
        <v>20</v>
      </c>
      <c r="G1157" s="1029" t="s">
        <v>563</v>
      </c>
      <c r="H1157" s="1025" t="s">
        <v>407</v>
      </c>
      <c r="I1157" s="1028" t="s">
        <v>398</v>
      </c>
      <c r="J1157" s="1026">
        <v>3010250301982</v>
      </c>
      <c r="K1157" s="1027">
        <v>45729</v>
      </c>
      <c r="L1157" s="1028"/>
      <c r="M1157" s="1027" t="s">
        <v>321</v>
      </c>
      <c r="N1157" s="1031">
        <v>46094</v>
      </c>
      <c r="O1157" s="706" t="s">
        <v>12</v>
      </c>
      <c r="P1157" s="289"/>
      <c r="Q1157" s="288"/>
      <c r="R1157" s="288"/>
      <c r="S1157" s="288"/>
      <c r="T1157" s="288"/>
      <c r="U1157" s="132"/>
      <c r="V1157" s="175"/>
      <c r="W1157" s="174"/>
      <c r="X1157" s="173"/>
      <c r="Y1157" s="173"/>
    </row>
    <row r="1158" spans="1:25" s="3" customFormat="1" ht="30" customHeight="1" x14ac:dyDescent="0.25">
      <c r="A1158" s="98">
        <v>313</v>
      </c>
      <c r="B1158" s="1029" t="s">
        <v>3553</v>
      </c>
      <c r="C1158" s="1029" t="s">
        <v>3516</v>
      </c>
      <c r="D1158" s="1029" t="s">
        <v>15</v>
      </c>
      <c r="E1158" s="1036">
        <v>5.0000000000000001E-3</v>
      </c>
      <c r="F1158" s="1025">
        <v>0.23</v>
      </c>
      <c r="G1158" s="1025" t="s">
        <v>3554</v>
      </c>
      <c r="H1158" s="1029" t="s">
        <v>314</v>
      </c>
      <c r="I1158" s="1028" t="s">
        <v>398</v>
      </c>
      <c r="J1158" s="1030">
        <v>3010250302015</v>
      </c>
      <c r="K1158" s="1031">
        <v>45741</v>
      </c>
      <c r="L1158" s="1028"/>
      <c r="M1158" s="1027" t="s">
        <v>321</v>
      </c>
      <c r="N1158" s="1027">
        <v>46106</v>
      </c>
      <c r="O1158" s="706" t="s">
        <v>12</v>
      </c>
      <c r="P1158" s="289"/>
      <c r="Q1158" s="288"/>
      <c r="R1158" s="288"/>
      <c r="S1158" s="288"/>
      <c r="T1158" s="288"/>
      <c r="U1158" s="132"/>
      <c r="V1158" s="175"/>
      <c r="W1158" s="174"/>
      <c r="X1158" s="173"/>
      <c r="Y1158" s="173"/>
    </row>
    <row r="1159" spans="1:25" s="3" customFormat="1" ht="30" customHeight="1" x14ac:dyDescent="0.25">
      <c r="A1159" s="98">
        <v>314</v>
      </c>
      <c r="B1159" s="1025" t="s">
        <v>3555</v>
      </c>
      <c r="C1159" s="1025" t="s">
        <v>879</v>
      </c>
      <c r="D1159" s="1025" t="s">
        <v>190</v>
      </c>
      <c r="E1159" s="1036">
        <v>0.13541999999999998</v>
      </c>
      <c r="F1159" s="1029">
        <v>20</v>
      </c>
      <c r="G1159" s="1029" t="s">
        <v>3556</v>
      </c>
      <c r="H1159" s="1025" t="s">
        <v>320</v>
      </c>
      <c r="I1159" s="1028" t="s">
        <v>398</v>
      </c>
      <c r="J1159" s="1026">
        <v>3040250300881</v>
      </c>
      <c r="K1159" s="1027">
        <v>45730</v>
      </c>
      <c r="L1159" s="1028"/>
      <c r="M1159" s="1027" t="s">
        <v>321</v>
      </c>
      <c r="N1159" s="1031">
        <v>46095</v>
      </c>
      <c r="O1159" s="706" t="s">
        <v>12</v>
      </c>
      <c r="P1159" s="289"/>
      <c r="Q1159" s="288"/>
      <c r="R1159" s="288"/>
      <c r="S1159" s="288"/>
      <c r="T1159" s="288"/>
      <c r="U1159" s="132"/>
      <c r="V1159" s="175"/>
      <c r="W1159" s="174"/>
      <c r="X1159" s="173"/>
      <c r="Y1159" s="173"/>
    </row>
    <row r="1160" spans="1:25" s="3" customFormat="1" ht="30" customHeight="1" x14ac:dyDescent="0.25">
      <c r="A1160" s="98">
        <v>315</v>
      </c>
      <c r="B1160" s="1025" t="s">
        <v>3557</v>
      </c>
      <c r="C1160" s="1025" t="s">
        <v>1745</v>
      </c>
      <c r="D1160" s="1025" t="s">
        <v>190</v>
      </c>
      <c r="E1160" s="1036">
        <v>8.0000000000000002E-3</v>
      </c>
      <c r="F1160" s="1029">
        <v>0.23</v>
      </c>
      <c r="G1160" s="1029" t="s">
        <v>3558</v>
      </c>
      <c r="H1160" s="1025" t="s">
        <v>314</v>
      </c>
      <c r="I1160" s="1028" t="s">
        <v>398</v>
      </c>
      <c r="J1160" s="1026">
        <v>3040250300925</v>
      </c>
      <c r="K1160" s="1027">
        <v>45738</v>
      </c>
      <c r="L1160" s="1028"/>
      <c r="M1160" s="1027" t="s">
        <v>321</v>
      </c>
      <c r="N1160" s="1031">
        <v>46103</v>
      </c>
      <c r="O1160" s="706" t="s">
        <v>12</v>
      </c>
      <c r="P1160" s="289"/>
      <c r="Q1160" s="288"/>
      <c r="R1160" s="288"/>
      <c r="S1160" s="288"/>
      <c r="T1160" s="288"/>
      <c r="U1160" s="132"/>
      <c r="V1160" s="175"/>
      <c r="W1160" s="174"/>
      <c r="X1160" s="173"/>
      <c r="Y1160" s="173"/>
    </row>
    <row r="1161" spans="1:25" s="3" customFormat="1" ht="30" customHeight="1" x14ac:dyDescent="0.25">
      <c r="A1161" s="98">
        <v>316</v>
      </c>
      <c r="B1161" s="1029" t="s">
        <v>3559</v>
      </c>
      <c r="C1161" s="1029" t="s">
        <v>299</v>
      </c>
      <c r="D1161" s="1029" t="s">
        <v>262</v>
      </c>
      <c r="E1161" s="1037">
        <v>6.0000000000000001E-3</v>
      </c>
      <c r="F1161" s="1025">
        <v>0.4</v>
      </c>
      <c r="G1161" s="1025" t="s">
        <v>3560</v>
      </c>
      <c r="H1161" s="1029" t="s">
        <v>314</v>
      </c>
      <c r="I1161" s="1028" t="s">
        <v>398</v>
      </c>
      <c r="J1161" s="1030">
        <v>3050250301451</v>
      </c>
      <c r="K1161" s="1031">
        <v>45733</v>
      </c>
      <c r="L1161" s="1028"/>
      <c r="M1161" s="1027" t="s">
        <v>321</v>
      </c>
      <c r="N1161" s="1027">
        <v>46098</v>
      </c>
      <c r="O1161" s="706" t="s">
        <v>12</v>
      </c>
      <c r="P1161" s="289"/>
      <c r="Q1161" s="288"/>
      <c r="R1161" s="288"/>
      <c r="S1161" s="288"/>
      <c r="T1161" s="288"/>
      <c r="U1161" s="132"/>
      <c r="V1161" s="175"/>
      <c r="W1161" s="174"/>
      <c r="X1161" s="173"/>
      <c r="Y1161" s="173"/>
    </row>
    <row r="1162" spans="1:25" s="3" customFormat="1" ht="30" customHeight="1" x14ac:dyDescent="0.25">
      <c r="A1162" s="98">
        <v>317</v>
      </c>
      <c r="B1162" s="1029" t="s">
        <v>3561</v>
      </c>
      <c r="C1162" s="1029" t="s">
        <v>3562</v>
      </c>
      <c r="D1162" s="1029" t="s">
        <v>15</v>
      </c>
      <c r="E1162" s="1037">
        <v>2.2800000000000001E-2</v>
      </c>
      <c r="F1162" s="1025">
        <v>0.4</v>
      </c>
      <c r="G1162" s="1025" t="s">
        <v>3563</v>
      </c>
      <c r="H1162" s="1029" t="s">
        <v>314</v>
      </c>
      <c r="I1162" s="1028" t="s">
        <v>398</v>
      </c>
      <c r="J1162" s="1030">
        <v>3010250302155</v>
      </c>
      <c r="K1162" s="1031">
        <v>45737</v>
      </c>
      <c r="L1162" s="1028"/>
      <c r="M1162" s="1027" t="s">
        <v>321</v>
      </c>
      <c r="N1162" s="1027">
        <v>46102</v>
      </c>
      <c r="O1162" s="706" t="s">
        <v>12</v>
      </c>
      <c r="P1162" s="289"/>
      <c r="Q1162" s="288"/>
      <c r="R1162" s="288"/>
      <c r="S1162" s="288"/>
      <c r="T1162" s="288"/>
      <c r="U1162" s="132"/>
      <c r="V1162" s="175"/>
      <c r="W1162" s="174"/>
      <c r="X1162" s="173"/>
      <c r="Y1162" s="173"/>
    </row>
    <row r="1163" spans="1:25" s="3" customFormat="1" ht="30" customHeight="1" x14ac:dyDescent="0.25">
      <c r="A1163" s="98">
        <v>318</v>
      </c>
      <c r="B1163" s="1025" t="s">
        <v>3565</v>
      </c>
      <c r="C1163" s="1025" t="s">
        <v>415</v>
      </c>
      <c r="D1163" s="1025" t="s">
        <v>289</v>
      </c>
      <c r="E1163" s="1036">
        <v>8.0000000000000002E-3</v>
      </c>
      <c r="F1163" s="1029">
        <v>0.23</v>
      </c>
      <c r="G1163" s="1029" t="s">
        <v>1699</v>
      </c>
      <c r="H1163" s="1025" t="s">
        <v>314</v>
      </c>
      <c r="I1163" s="1028" t="s">
        <v>398</v>
      </c>
      <c r="J1163" s="1026">
        <v>3060250301894</v>
      </c>
      <c r="K1163" s="1027">
        <v>45741</v>
      </c>
      <c r="L1163" s="1028"/>
      <c r="M1163" s="1027" t="s">
        <v>321</v>
      </c>
      <c r="N1163" s="1031">
        <v>46106</v>
      </c>
      <c r="O1163" s="706" t="s">
        <v>12</v>
      </c>
      <c r="P1163" s="289"/>
      <c r="Q1163" s="288"/>
      <c r="R1163" s="288"/>
      <c r="S1163" s="288"/>
      <c r="T1163" s="288"/>
      <c r="U1163" s="132"/>
      <c r="V1163" s="175"/>
      <c r="W1163" s="174"/>
      <c r="X1163" s="173"/>
      <c r="Y1163" s="173"/>
    </row>
    <row r="1164" spans="1:25" s="3" customFormat="1" ht="30" customHeight="1" x14ac:dyDescent="0.25">
      <c r="A1164" s="98">
        <v>319</v>
      </c>
      <c r="B1164" s="1029" t="s">
        <v>3566</v>
      </c>
      <c r="C1164" s="1029" t="s">
        <v>3072</v>
      </c>
      <c r="D1164" s="1029" t="s">
        <v>289</v>
      </c>
      <c r="E1164" s="1037">
        <v>0.20002</v>
      </c>
      <c r="F1164" s="1025">
        <v>20</v>
      </c>
      <c r="G1164" s="1025" t="s">
        <v>3567</v>
      </c>
      <c r="H1164" s="1029" t="s">
        <v>320</v>
      </c>
      <c r="I1164" s="1028" t="s">
        <v>398</v>
      </c>
      <c r="J1164" s="1030">
        <v>3060250301944</v>
      </c>
      <c r="K1164" s="1031">
        <v>45735</v>
      </c>
      <c r="L1164" s="1028"/>
      <c r="M1164" s="1027" t="s">
        <v>321</v>
      </c>
      <c r="N1164" s="1027">
        <v>46100</v>
      </c>
      <c r="O1164" s="706" t="s">
        <v>12</v>
      </c>
      <c r="P1164" s="289"/>
      <c r="Q1164" s="288"/>
      <c r="R1164" s="288"/>
      <c r="S1164" s="288"/>
      <c r="T1164" s="288"/>
      <c r="U1164" s="132"/>
      <c r="V1164" s="175"/>
      <c r="W1164" s="174"/>
      <c r="X1164" s="173"/>
      <c r="Y1164" s="173"/>
    </row>
    <row r="1165" spans="1:25" s="3" customFormat="1" ht="30" customHeight="1" x14ac:dyDescent="0.25">
      <c r="A1165" s="98">
        <v>320</v>
      </c>
      <c r="B1165" s="1029" t="s">
        <v>3568</v>
      </c>
      <c r="C1165" s="1029" t="s">
        <v>299</v>
      </c>
      <c r="D1165" s="1029" t="s">
        <v>262</v>
      </c>
      <c r="E1165" s="1037">
        <v>1.0199999999999999E-2</v>
      </c>
      <c r="F1165" s="1025">
        <v>0.23</v>
      </c>
      <c r="G1165" s="1025" t="s">
        <v>3569</v>
      </c>
      <c r="H1165" s="1029" t="s">
        <v>314</v>
      </c>
      <c r="I1165" s="1028" t="s">
        <v>398</v>
      </c>
      <c r="J1165" s="1030">
        <v>3050250301783</v>
      </c>
      <c r="K1165" s="1031">
        <v>45737</v>
      </c>
      <c r="L1165" s="1028"/>
      <c r="M1165" s="1027" t="s">
        <v>321</v>
      </c>
      <c r="N1165" s="1027">
        <v>46102</v>
      </c>
      <c r="O1165" s="706" t="s">
        <v>12</v>
      </c>
      <c r="P1165" s="289"/>
      <c r="Q1165" s="288"/>
      <c r="R1165" s="288"/>
      <c r="S1165" s="288"/>
      <c r="T1165" s="288"/>
      <c r="U1165" s="132"/>
      <c r="V1165" s="175"/>
      <c r="W1165" s="174"/>
      <c r="X1165" s="173"/>
      <c r="Y1165" s="173"/>
    </row>
    <row r="1166" spans="1:25" s="3" customFormat="1" ht="30" customHeight="1" x14ac:dyDescent="0.25">
      <c r="A1166" s="98">
        <v>321</v>
      </c>
      <c r="B1166" s="1025" t="s">
        <v>3570</v>
      </c>
      <c r="C1166" s="1025" t="s">
        <v>959</v>
      </c>
      <c r="D1166" s="1025" t="s">
        <v>262</v>
      </c>
      <c r="E1166" s="1036">
        <v>6.0000000000000001E-3</v>
      </c>
      <c r="F1166" s="1029">
        <v>0.23</v>
      </c>
      <c r="G1166" s="1029" t="s">
        <v>3571</v>
      </c>
      <c r="H1166" s="1025" t="s">
        <v>314</v>
      </c>
      <c r="I1166" s="1028" t="s">
        <v>398</v>
      </c>
      <c r="J1166" s="1026">
        <v>3050250301824</v>
      </c>
      <c r="K1166" s="1027">
        <v>45737</v>
      </c>
      <c r="L1166" s="1028"/>
      <c r="M1166" s="1027" t="s">
        <v>321</v>
      </c>
      <c r="N1166" s="1031">
        <v>46102</v>
      </c>
      <c r="O1166" s="706" t="s">
        <v>12</v>
      </c>
      <c r="P1166" s="289"/>
      <c r="Q1166" s="288"/>
      <c r="R1166" s="288"/>
      <c r="S1166" s="288"/>
      <c r="T1166" s="288"/>
      <c r="U1166" s="132"/>
      <c r="V1166" s="175"/>
      <c r="W1166" s="174"/>
      <c r="X1166" s="173"/>
      <c r="Y1166" s="173"/>
    </row>
    <row r="1167" spans="1:25" s="3" customFormat="1" ht="30" customHeight="1" x14ac:dyDescent="0.25">
      <c r="A1167" s="98">
        <v>322</v>
      </c>
      <c r="B1167" s="1025" t="s">
        <v>1074</v>
      </c>
      <c r="C1167" s="1025" t="s">
        <v>1075</v>
      </c>
      <c r="D1167" s="1025" t="s">
        <v>15</v>
      </c>
      <c r="E1167" s="1036">
        <v>9.9900000000000003E-2</v>
      </c>
      <c r="F1167" s="1029">
        <v>20</v>
      </c>
      <c r="G1167" s="1029" t="s">
        <v>514</v>
      </c>
      <c r="H1167" s="1025" t="s">
        <v>314</v>
      </c>
      <c r="I1167" s="1028" t="s">
        <v>398</v>
      </c>
      <c r="J1167" s="1026">
        <v>3010250302829</v>
      </c>
      <c r="K1167" s="1027">
        <v>45742</v>
      </c>
      <c r="L1167" s="1028"/>
      <c r="M1167" s="1027" t="s">
        <v>321</v>
      </c>
      <c r="N1167" s="1031">
        <v>46107</v>
      </c>
      <c r="O1167" s="706" t="s">
        <v>12</v>
      </c>
      <c r="P1167" s="289"/>
      <c r="Q1167" s="288"/>
      <c r="R1167" s="288"/>
      <c r="S1167" s="288"/>
      <c r="T1167" s="288"/>
      <c r="U1167" s="132"/>
      <c r="V1167" s="175"/>
      <c r="W1167" s="174"/>
      <c r="X1167" s="173"/>
      <c r="Y1167" s="173"/>
    </row>
    <row r="1168" spans="1:25" s="3" customFormat="1" ht="30" customHeight="1" x14ac:dyDescent="0.25">
      <c r="A1168" s="98">
        <v>323</v>
      </c>
      <c r="B1168" s="1025" t="s">
        <v>3572</v>
      </c>
      <c r="C1168" s="1025" t="s">
        <v>3573</v>
      </c>
      <c r="D1168" s="1025" t="s">
        <v>292</v>
      </c>
      <c r="E1168" s="1036">
        <v>5.0999999999999996</v>
      </c>
      <c r="F1168" s="1029">
        <v>20</v>
      </c>
      <c r="G1168" s="1029" t="s">
        <v>3574</v>
      </c>
      <c r="H1168" s="1025" t="s">
        <v>320</v>
      </c>
      <c r="I1168" s="1028" t="s">
        <v>398</v>
      </c>
      <c r="J1168" s="1026">
        <v>3060231122937</v>
      </c>
      <c r="K1168" s="1027">
        <v>45736</v>
      </c>
      <c r="L1168" s="1028"/>
      <c r="M1168" s="1027" t="s">
        <v>321</v>
      </c>
      <c r="N1168" s="1031">
        <v>46101</v>
      </c>
      <c r="O1168" s="706" t="s">
        <v>12</v>
      </c>
      <c r="P1168" s="289"/>
      <c r="Q1168" s="288"/>
      <c r="R1168" s="288"/>
      <c r="S1168" s="288"/>
      <c r="T1168" s="288"/>
      <c r="U1168" s="132"/>
      <c r="V1168" s="175"/>
      <c r="W1168" s="174"/>
      <c r="X1168" s="173"/>
      <c r="Y1168" s="173"/>
    </row>
    <row r="1169" spans="1:25" s="3" customFormat="1" ht="30" customHeight="1" x14ac:dyDescent="0.25">
      <c r="A1169" s="98">
        <v>324</v>
      </c>
      <c r="B1169" s="1029" t="s">
        <v>3575</v>
      </c>
      <c r="C1169" s="1029" t="s">
        <v>3573</v>
      </c>
      <c r="D1169" s="1029" t="s">
        <v>292</v>
      </c>
      <c r="E1169" s="1037">
        <v>6.6</v>
      </c>
      <c r="F1169" s="1025">
        <v>20</v>
      </c>
      <c r="G1169" s="1025" t="s">
        <v>3574</v>
      </c>
      <c r="H1169" s="1029" t="s">
        <v>320</v>
      </c>
      <c r="I1169" s="1028" t="s">
        <v>398</v>
      </c>
      <c r="J1169" s="1030">
        <v>3060231122961</v>
      </c>
      <c r="K1169" s="1031">
        <v>45735</v>
      </c>
      <c r="L1169" s="1028"/>
      <c r="M1169" s="1027" t="s">
        <v>321</v>
      </c>
      <c r="N1169" s="1027">
        <v>46100</v>
      </c>
      <c r="O1169" s="706" t="s">
        <v>12</v>
      </c>
      <c r="P1169" s="289"/>
      <c r="Q1169" s="288"/>
      <c r="R1169" s="288"/>
      <c r="S1169" s="288"/>
      <c r="T1169" s="288"/>
      <c r="U1169" s="132"/>
      <c r="V1169" s="175"/>
      <c r="W1169" s="174"/>
      <c r="X1169" s="173"/>
      <c r="Y1169" s="173"/>
    </row>
    <row r="1170" spans="1:25" s="3" customFormat="1" ht="30" customHeight="1" x14ac:dyDescent="0.25">
      <c r="A1170" s="98">
        <v>325</v>
      </c>
      <c r="B1170" s="1025" t="s">
        <v>1078</v>
      </c>
      <c r="C1170" s="1025" t="s">
        <v>1829</v>
      </c>
      <c r="D1170" s="1025" t="s">
        <v>289</v>
      </c>
      <c r="E1170" s="1036">
        <v>0.39995999999999998</v>
      </c>
      <c r="F1170" s="1029">
        <v>20</v>
      </c>
      <c r="G1170" s="1029" t="s">
        <v>1937</v>
      </c>
      <c r="H1170" s="1025" t="s">
        <v>314</v>
      </c>
      <c r="I1170" s="1028" t="s">
        <v>398</v>
      </c>
      <c r="J1170" s="1026">
        <v>3060231223748</v>
      </c>
      <c r="K1170" s="1027">
        <v>45721</v>
      </c>
      <c r="L1170" s="1028"/>
      <c r="M1170" s="1027" t="s">
        <v>321</v>
      </c>
      <c r="N1170" s="1031">
        <v>46086</v>
      </c>
      <c r="O1170" s="706" t="s">
        <v>12</v>
      </c>
      <c r="P1170" s="289"/>
      <c r="Q1170" s="288"/>
      <c r="R1170" s="288"/>
      <c r="S1170" s="288"/>
      <c r="T1170" s="288"/>
      <c r="U1170" s="132"/>
      <c r="V1170" s="175"/>
      <c r="W1170" s="174"/>
      <c r="X1170" s="173"/>
      <c r="Y1170" s="173"/>
    </row>
    <row r="1171" spans="1:25" s="3" customFormat="1" ht="30" customHeight="1" x14ac:dyDescent="0.25">
      <c r="A1171" s="98">
        <v>326</v>
      </c>
      <c r="B1171" s="1029" t="s">
        <v>3576</v>
      </c>
      <c r="C1171" s="1029" t="s">
        <v>3577</v>
      </c>
      <c r="D1171" s="1029" t="s">
        <v>15</v>
      </c>
      <c r="E1171" s="1037">
        <v>0.2</v>
      </c>
      <c r="F1171" s="1025">
        <v>20</v>
      </c>
      <c r="G1171" s="1025" t="s">
        <v>3578</v>
      </c>
      <c r="H1171" s="1029" t="s">
        <v>320</v>
      </c>
      <c r="I1171" s="1028" t="s">
        <v>398</v>
      </c>
      <c r="J1171" s="1030">
        <v>3010240201446</v>
      </c>
      <c r="K1171" s="1031">
        <v>45742</v>
      </c>
      <c r="L1171" s="1028"/>
      <c r="M1171" s="1027" t="s">
        <v>321</v>
      </c>
      <c r="N1171" s="1027">
        <v>46107</v>
      </c>
      <c r="O1171" s="706" t="s">
        <v>12</v>
      </c>
      <c r="P1171" s="289"/>
      <c r="Q1171" s="288"/>
      <c r="R1171" s="288"/>
      <c r="S1171" s="288"/>
      <c r="T1171" s="288"/>
      <c r="U1171" s="132"/>
      <c r="V1171" s="175"/>
      <c r="W1171" s="174"/>
      <c r="X1171" s="173"/>
      <c r="Y1171" s="173"/>
    </row>
    <row r="1172" spans="1:25" s="3" customFormat="1" ht="30" customHeight="1" x14ac:dyDescent="0.25">
      <c r="A1172" s="98">
        <v>327</v>
      </c>
      <c r="B1172" s="1025" t="s">
        <v>3579</v>
      </c>
      <c r="C1172" s="1025" t="s">
        <v>826</v>
      </c>
      <c r="D1172" s="1025" t="s">
        <v>289</v>
      </c>
      <c r="E1172" s="1036">
        <v>1.665</v>
      </c>
      <c r="F1172" s="1029">
        <v>20</v>
      </c>
      <c r="G1172" s="1029" t="s">
        <v>3580</v>
      </c>
      <c r="H1172" s="1025" t="s">
        <v>320</v>
      </c>
      <c r="I1172" s="1028" t="s">
        <v>398</v>
      </c>
      <c r="J1172" s="1026">
        <v>3060240301603</v>
      </c>
      <c r="K1172" s="1027">
        <v>45722</v>
      </c>
      <c r="L1172" s="1028"/>
      <c r="M1172" s="1027" t="s">
        <v>321</v>
      </c>
      <c r="N1172" s="1031">
        <v>46087</v>
      </c>
      <c r="O1172" s="706" t="s">
        <v>12</v>
      </c>
      <c r="P1172" s="289"/>
      <c r="Q1172" s="288"/>
      <c r="R1172" s="288"/>
      <c r="S1172" s="288"/>
      <c r="T1172" s="288"/>
      <c r="U1172" s="132"/>
      <c r="V1172" s="175"/>
      <c r="W1172" s="174"/>
      <c r="X1172" s="173"/>
      <c r="Y1172" s="173"/>
    </row>
    <row r="1173" spans="1:25" s="3" customFormat="1" ht="30" customHeight="1" x14ac:dyDescent="0.25">
      <c r="A1173" s="98">
        <v>328</v>
      </c>
      <c r="B1173" s="1029" t="s">
        <v>3581</v>
      </c>
      <c r="C1173" s="1029" t="s">
        <v>756</v>
      </c>
      <c r="D1173" s="1029" t="s">
        <v>15</v>
      </c>
      <c r="E1173" s="1037">
        <v>1.5</v>
      </c>
      <c r="F1173" s="1025">
        <v>20</v>
      </c>
      <c r="G1173" s="1025" t="s">
        <v>757</v>
      </c>
      <c r="H1173" s="1029" t="s">
        <v>320</v>
      </c>
      <c r="I1173" s="1028" t="s">
        <v>398</v>
      </c>
      <c r="J1173" s="1030">
        <v>3010240302758</v>
      </c>
      <c r="K1173" s="1031">
        <v>45728</v>
      </c>
      <c r="L1173" s="1028"/>
      <c r="M1173" s="1027" t="s">
        <v>321</v>
      </c>
      <c r="N1173" s="1027">
        <v>46093</v>
      </c>
      <c r="O1173" s="706" t="s">
        <v>12</v>
      </c>
      <c r="P1173" s="289"/>
      <c r="Q1173" s="288"/>
      <c r="R1173" s="288"/>
      <c r="S1173" s="288"/>
      <c r="T1173" s="288"/>
      <c r="U1173" s="132"/>
      <c r="V1173" s="175"/>
      <c r="W1173" s="174"/>
      <c r="X1173" s="173"/>
      <c r="Y1173" s="173"/>
    </row>
    <row r="1174" spans="1:25" s="3" customFormat="1" ht="30" customHeight="1" x14ac:dyDescent="0.25">
      <c r="A1174" s="98">
        <v>329</v>
      </c>
      <c r="B1174" s="1025" t="s">
        <v>3582</v>
      </c>
      <c r="C1174" s="1025" t="s">
        <v>3583</v>
      </c>
      <c r="D1174" s="1025" t="s">
        <v>171</v>
      </c>
      <c r="E1174" s="1036">
        <v>3.5349999999999999E-2</v>
      </c>
      <c r="F1174" s="1029">
        <v>0.4</v>
      </c>
      <c r="G1174" s="1029" t="s">
        <v>3584</v>
      </c>
      <c r="H1174" s="1025" t="s">
        <v>314</v>
      </c>
      <c r="I1174" s="1028" t="s">
        <v>398</v>
      </c>
      <c r="J1174" s="1026">
        <v>3030240703809</v>
      </c>
      <c r="K1174" s="1027">
        <v>45730</v>
      </c>
      <c r="L1174" s="1028"/>
      <c r="M1174" s="1027" t="s">
        <v>321</v>
      </c>
      <c r="N1174" s="1031">
        <v>46095</v>
      </c>
      <c r="O1174" s="706" t="s">
        <v>12</v>
      </c>
      <c r="P1174" s="289"/>
      <c r="Q1174" s="288"/>
      <c r="R1174" s="288"/>
      <c r="S1174" s="288"/>
      <c r="T1174" s="288"/>
      <c r="U1174" s="132"/>
      <c r="V1174" s="175"/>
      <c r="W1174" s="174"/>
      <c r="X1174" s="173"/>
      <c r="Y1174" s="173"/>
    </row>
    <row r="1175" spans="1:25" s="3" customFormat="1" ht="30" customHeight="1" x14ac:dyDescent="0.25">
      <c r="A1175" s="98">
        <v>330</v>
      </c>
      <c r="B1175" s="1025" t="s">
        <v>3585</v>
      </c>
      <c r="C1175" s="1025" t="s">
        <v>3586</v>
      </c>
      <c r="D1175" s="1025" t="s">
        <v>171</v>
      </c>
      <c r="E1175" s="1036">
        <v>0.29975000000000002</v>
      </c>
      <c r="F1175" s="1029">
        <v>20</v>
      </c>
      <c r="G1175" s="1029" t="s">
        <v>1066</v>
      </c>
      <c r="H1175" s="1025" t="s">
        <v>314</v>
      </c>
      <c r="I1175" s="1028" t="s">
        <v>398</v>
      </c>
      <c r="J1175" s="1026">
        <v>3030240704084</v>
      </c>
      <c r="K1175" s="1027">
        <v>45730</v>
      </c>
      <c r="L1175" s="1028"/>
      <c r="M1175" s="1027" t="s">
        <v>321</v>
      </c>
      <c r="N1175" s="1031">
        <v>46095</v>
      </c>
      <c r="O1175" s="706" t="s">
        <v>12</v>
      </c>
      <c r="P1175" s="289"/>
      <c r="Q1175" s="288"/>
      <c r="R1175" s="288"/>
      <c r="S1175" s="288"/>
      <c r="T1175" s="288"/>
      <c r="U1175" s="132"/>
      <c r="V1175" s="175"/>
      <c r="W1175" s="174"/>
      <c r="X1175" s="173"/>
      <c r="Y1175" s="173"/>
    </row>
    <row r="1176" spans="1:25" s="3" customFormat="1" ht="30" customHeight="1" x14ac:dyDescent="0.25">
      <c r="A1176" s="98">
        <v>331</v>
      </c>
      <c r="B1176" s="1029" t="s">
        <v>3587</v>
      </c>
      <c r="C1176" s="1029" t="s">
        <v>3588</v>
      </c>
      <c r="D1176" s="1029" t="s">
        <v>15</v>
      </c>
      <c r="E1176" s="1037">
        <v>0.39903500000000003</v>
      </c>
      <c r="F1176" s="1025">
        <v>20</v>
      </c>
      <c r="G1176" s="1025" t="s">
        <v>3589</v>
      </c>
      <c r="H1176" s="1029" t="s">
        <v>319</v>
      </c>
      <c r="I1176" s="1028" t="s">
        <v>398</v>
      </c>
      <c r="J1176" s="1030">
        <v>3010240707756</v>
      </c>
      <c r="K1176" s="1031">
        <v>45740</v>
      </c>
      <c r="L1176" s="1028"/>
      <c r="M1176" s="1027" t="s">
        <v>321</v>
      </c>
      <c r="N1176" s="1027">
        <v>46105</v>
      </c>
      <c r="O1176" s="706" t="s">
        <v>12</v>
      </c>
      <c r="P1176" s="289"/>
      <c r="Q1176" s="288"/>
      <c r="R1176" s="288"/>
      <c r="S1176" s="288"/>
      <c r="T1176" s="288"/>
      <c r="U1176" s="132"/>
      <c r="V1176" s="175"/>
      <c r="W1176" s="174"/>
      <c r="X1176" s="173"/>
      <c r="Y1176" s="173"/>
    </row>
    <row r="1177" spans="1:25" s="3" customFormat="1" ht="30" customHeight="1" x14ac:dyDescent="0.25">
      <c r="A1177" s="98">
        <v>332</v>
      </c>
      <c r="B1177" s="1029" t="s">
        <v>3590</v>
      </c>
      <c r="C1177" s="1029" t="s">
        <v>3591</v>
      </c>
      <c r="D1177" s="1029" t="s">
        <v>289</v>
      </c>
      <c r="E1177" s="1037">
        <v>7.9500000000000005E-3</v>
      </c>
      <c r="F1177" s="1025">
        <v>0.23</v>
      </c>
      <c r="G1177" s="1025" t="s">
        <v>3592</v>
      </c>
      <c r="H1177" s="1029" t="s">
        <v>314</v>
      </c>
      <c r="I1177" s="1028" t="s">
        <v>398</v>
      </c>
      <c r="J1177" s="1030">
        <v>3060240907385</v>
      </c>
      <c r="K1177" s="1031">
        <v>45737</v>
      </c>
      <c r="L1177" s="1028"/>
      <c r="M1177" s="1027" t="s">
        <v>321</v>
      </c>
      <c r="N1177" s="1027">
        <v>46102</v>
      </c>
      <c r="O1177" s="706" t="s">
        <v>12</v>
      </c>
      <c r="P1177" s="289"/>
      <c r="Q1177" s="288"/>
      <c r="R1177" s="288"/>
      <c r="S1177" s="288"/>
      <c r="T1177" s="288"/>
      <c r="U1177" s="132"/>
      <c r="V1177" s="175"/>
      <c r="W1177" s="174"/>
      <c r="X1177" s="173"/>
      <c r="Y1177" s="173"/>
    </row>
    <row r="1178" spans="1:25" s="3" customFormat="1" ht="30" customHeight="1" x14ac:dyDescent="0.25">
      <c r="A1178" s="98">
        <v>333</v>
      </c>
      <c r="B1178" s="1029" t="s">
        <v>3915</v>
      </c>
      <c r="C1178" s="1029" t="s">
        <v>3916</v>
      </c>
      <c r="D1178" s="1029" t="s">
        <v>289</v>
      </c>
      <c r="E1178" s="1037">
        <v>1.1000000000000001</v>
      </c>
      <c r="F1178" s="1029">
        <v>20</v>
      </c>
      <c r="G1178" s="1029" t="s">
        <v>1937</v>
      </c>
      <c r="H1178" s="1029" t="s">
        <v>320</v>
      </c>
      <c r="I1178" s="1028" t="s">
        <v>398</v>
      </c>
      <c r="J1178" s="1030">
        <v>3060241007980</v>
      </c>
      <c r="K1178" s="1031">
        <v>45756</v>
      </c>
      <c r="L1178" s="1028"/>
      <c r="M1178" s="1027" t="s">
        <v>321</v>
      </c>
      <c r="N1178" s="1034">
        <v>46121</v>
      </c>
      <c r="O1178" s="706" t="s">
        <v>12</v>
      </c>
      <c r="P1178" s="289"/>
      <c r="Q1178" s="288"/>
      <c r="R1178" s="288"/>
      <c r="S1178" s="288"/>
      <c r="T1178" s="288"/>
      <c r="U1178" s="132"/>
      <c r="V1178" s="175"/>
      <c r="W1178" s="174"/>
      <c r="X1178" s="173"/>
      <c r="Y1178" s="173"/>
    </row>
    <row r="1179" spans="1:25" s="3" customFormat="1" ht="30" customHeight="1" x14ac:dyDescent="0.25">
      <c r="A1179" s="98">
        <v>334</v>
      </c>
      <c r="B1179" s="1025" t="s">
        <v>3917</v>
      </c>
      <c r="C1179" s="1025" t="s">
        <v>524</v>
      </c>
      <c r="D1179" s="1025" t="s">
        <v>15</v>
      </c>
      <c r="E1179" s="1036">
        <v>4.9000000000000004</v>
      </c>
      <c r="F1179" s="1025">
        <v>20</v>
      </c>
      <c r="G1179" s="1025" t="s">
        <v>3918</v>
      </c>
      <c r="H1179" s="1025" t="s">
        <v>320</v>
      </c>
      <c r="I1179" s="1028" t="s">
        <v>398</v>
      </c>
      <c r="J1179" s="1026">
        <v>3010241010611</v>
      </c>
      <c r="K1179" s="1027">
        <v>45750</v>
      </c>
      <c r="L1179" s="1028"/>
      <c r="M1179" s="1027" t="s">
        <v>321</v>
      </c>
      <c r="N1179" s="1034">
        <v>46115</v>
      </c>
      <c r="O1179" s="706" t="s">
        <v>12</v>
      </c>
      <c r="P1179" s="289"/>
      <c r="Q1179" s="288"/>
      <c r="R1179" s="288"/>
      <c r="S1179" s="288"/>
      <c r="T1179" s="288"/>
      <c r="U1179" s="132"/>
      <c r="V1179" s="175"/>
      <c r="W1179" s="174"/>
      <c r="X1179" s="173"/>
      <c r="Y1179" s="173"/>
    </row>
    <row r="1180" spans="1:25" s="3" customFormat="1" ht="30" customHeight="1" x14ac:dyDescent="0.25">
      <c r="A1180" s="98">
        <v>335</v>
      </c>
      <c r="B1180" s="1029" t="s">
        <v>3920</v>
      </c>
      <c r="C1180" s="1029" t="s">
        <v>3921</v>
      </c>
      <c r="D1180" s="1029" t="s">
        <v>15</v>
      </c>
      <c r="E1180" s="1037">
        <v>5.6000000000000001E-2</v>
      </c>
      <c r="F1180" s="1025">
        <v>0.4</v>
      </c>
      <c r="G1180" s="1025" t="s">
        <v>3922</v>
      </c>
      <c r="H1180" s="1029" t="s">
        <v>314</v>
      </c>
      <c r="I1180" s="1028" t="s">
        <v>398</v>
      </c>
      <c r="J1180" s="1030">
        <v>3010250100345</v>
      </c>
      <c r="K1180" s="1031">
        <v>45772</v>
      </c>
      <c r="L1180" s="1028"/>
      <c r="M1180" s="1027" t="s">
        <v>321</v>
      </c>
      <c r="N1180" s="1034">
        <v>46137</v>
      </c>
      <c r="O1180" s="706" t="s">
        <v>12</v>
      </c>
      <c r="P1180" s="289"/>
      <c r="Q1180" s="288"/>
      <c r="R1180" s="288"/>
      <c r="S1180" s="288"/>
      <c r="T1180" s="288"/>
      <c r="U1180" s="132"/>
      <c r="V1180" s="175"/>
      <c r="W1180" s="174"/>
      <c r="X1180" s="173"/>
      <c r="Y1180" s="173"/>
    </row>
    <row r="1181" spans="1:25" s="3" customFormat="1" ht="30" customHeight="1" x14ac:dyDescent="0.25">
      <c r="A1181" s="98">
        <v>336</v>
      </c>
      <c r="B1181" s="1025" t="s">
        <v>3923</v>
      </c>
      <c r="C1181" s="1025" t="s">
        <v>3924</v>
      </c>
      <c r="D1181" s="1025" t="s">
        <v>289</v>
      </c>
      <c r="E1181" s="1036">
        <v>6.0000000000000001E-3</v>
      </c>
      <c r="F1181" s="1029">
        <v>0.23</v>
      </c>
      <c r="G1181" s="1029" t="s">
        <v>3925</v>
      </c>
      <c r="H1181" s="1025" t="s">
        <v>314</v>
      </c>
      <c r="I1181" s="1028" t="s">
        <v>398</v>
      </c>
      <c r="J1181" s="1026">
        <v>3060250100320</v>
      </c>
      <c r="K1181" s="1027">
        <v>45776</v>
      </c>
      <c r="L1181" s="1028"/>
      <c r="M1181" s="1027" t="s">
        <v>321</v>
      </c>
      <c r="N1181" s="1034">
        <v>46141</v>
      </c>
      <c r="O1181" s="706" t="s">
        <v>12</v>
      </c>
      <c r="P1181" s="289"/>
      <c r="Q1181" s="288"/>
      <c r="R1181" s="288"/>
      <c r="S1181" s="288"/>
      <c r="T1181" s="288"/>
      <c r="U1181" s="132"/>
      <c r="V1181" s="175"/>
      <c r="W1181" s="174"/>
      <c r="X1181" s="173"/>
      <c r="Y1181" s="173"/>
    </row>
    <row r="1182" spans="1:25" s="3" customFormat="1" ht="30" customHeight="1" x14ac:dyDescent="0.25">
      <c r="A1182" s="98">
        <v>337</v>
      </c>
      <c r="B1182" s="1029" t="s">
        <v>3926</v>
      </c>
      <c r="C1182" s="1029" t="s">
        <v>414</v>
      </c>
      <c r="D1182" s="1029" t="s">
        <v>15</v>
      </c>
      <c r="E1182" s="1037">
        <v>1.4999999999999999E-2</v>
      </c>
      <c r="F1182" s="1025">
        <v>0.4</v>
      </c>
      <c r="G1182" s="1025" t="s">
        <v>3927</v>
      </c>
      <c r="H1182" s="1029" t="s">
        <v>314</v>
      </c>
      <c r="I1182" s="1028" t="s">
        <v>398</v>
      </c>
      <c r="J1182" s="1030">
        <v>3010250100745</v>
      </c>
      <c r="K1182" s="1031">
        <v>45758</v>
      </c>
      <c r="L1182" s="1028"/>
      <c r="M1182" s="1027" t="s">
        <v>321</v>
      </c>
      <c r="N1182" s="1034">
        <v>46123</v>
      </c>
      <c r="O1182" s="706" t="s">
        <v>12</v>
      </c>
      <c r="P1182" s="289"/>
      <c r="Q1182" s="288"/>
      <c r="R1182" s="288"/>
      <c r="S1182" s="288"/>
      <c r="T1182" s="288"/>
      <c r="U1182" s="132"/>
      <c r="V1182" s="175"/>
      <c r="W1182" s="174"/>
      <c r="X1182" s="173"/>
      <c r="Y1182" s="173"/>
    </row>
    <row r="1183" spans="1:25" s="3" customFormat="1" ht="30" customHeight="1" x14ac:dyDescent="0.25">
      <c r="A1183" s="98">
        <v>338</v>
      </c>
      <c r="B1183" s="1029" t="s">
        <v>3928</v>
      </c>
      <c r="C1183" s="1029" t="s">
        <v>467</v>
      </c>
      <c r="D1183" s="1029" t="s">
        <v>289</v>
      </c>
      <c r="E1183" s="1037">
        <v>7.4700000000000001E-3</v>
      </c>
      <c r="F1183" s="1025">
        <v>0.23</v>
      </c>
      <c r="G1183" s="1025" t="s">
        <v>3929</v>
      </c>
      <c r="H1183" s="1029" t="s">
        <v>314</v>
      </c>
      <c r="I1183" s="1028" t="s">
        <v>398</v>
      </c>
      <c r="J1183" s="1030">
        <v>3060250201291</v>
      </c>
      <c r="K1183" s="1031">
        <v>45761</v>
      </c>
      <c r="L1183" s="1028"/>
      <c r="M1183" s="1027" t="s">
        <v>321</v>
      </c>
      <c r="N1183" s="1034">
        <v>46126</v>
      </c>
      <c r="O1183" s="706" t="s">
        <v>12</v>
      </c>
      <c r="P1183" s="289"/>
      <c r="Q1183" s="288"/>
      <c r="R1183" s="288"/>
      <c r="S1183" s="288"/>
      <c r="T1183" s="288"/>
      <c r="U1183" s="132"/>
      <c r="V1183" s="175"/>
      <c r="W1183" s="174"/>
      <c r="X1183" s="173"/>
      <c r="Y1183" s="173"/>
    </row>
    <row r="1184" spans="1:25" s="3" customFormat="1" ht="30" customHeight="1" x14ac:dyDescent="0.25">
      <c r="A1184" s="98">
        <v>339</v>
      </c>
      <c r="B1184" s="1029" t="s">
        <v>3930</v>
      </c>
      <c r="C1184" s="1029" t="s">
        <v>3931</v>
      </c>
      <c r="D1184" s="1029" t="s">
        <v>289</v>
      </c>
      <c r="E1184" s="1037">
        <v>6.0000000000000001E-3</v>
      </c>
      <c r="F1184" s="1025">
        <v>0.23</v>
      </c>
      <c r="G1184" s="1025" t="s">
        <v>3932</v>
      </c>
      <c r="H1184" s="1029" t="s">
        <v>314</v>
      </c>
      <c r="I1184" s="1028" t="s">
        <v>398</v>
      </c>
      <c r="J1184" s="1030">
        <v>3060250201341</v>
      </c>
      <c r="K1184" s="1031">
        <v>45748</v>
      </c>
      <c r="L1184" s="1028"/>
      <c r="M1184" s="1027" t="s">
        <v>321</v>
      </c>
      <c r="N1184" s="1034">
        <v>46113</v>
      </c>
      <c r="O1184" s="706" t="s">
        <v>12</v>
      </c>
      <c r="P1184" s="289"/>
      <c r="Q1184" s="288"/>
      <c r="R1184" s="288"/>
      <c r="S1184" s="288"/>
      <c r="T1184" s="288"/>
      <c r="U1184" s="132"/>
      <c r="V1184" s="175"/>
      <c r="W1184" s="174"/>
      <c r="X1184" s="173"/>
      <c r="Y1184" s="173"/>
    </row>
    <row r="1185" spans="1:25" s="3" customFormat="1" ht="30" customHeight="1" x14ac:dyDescent="0.25">
      <c r="A1185" s="98">
        <v>340</v>
      </c>
      <c r="B1185" s="1025" t="s">
        <v>3933</v>
      </c>
      <c r="C1185" s="1025" t="s">
        <v>1800</v>
      </c>
      <c r="D1185" s="1025" t="s">
        <v>190</v>
      </c>
      <c r="E1185" s="1036">
        <v>1.4999999999999999E-2</v>
      </c>
      <c r="F1185" s="1029">
        <v>20</v>
      </c>
      <c r="G1185" s="1029" t="s">
        <v>3934</v>
      </c>
      <c r="H1185" s="1025" t="s">
        <v>314</v>
      </c>
      <c r="I1185" s="1028" t="s">
        <v>398</v>
      </c>
      <c r="J1185" s="1026">
        <v>3040250300838</v>
      </c>
      <c r="K1185" s="1027">
        <v>45750</v>
      </c>
      <c r="L1185" s="1028"/>
      <c r="M1185" s="1027" t="s">
        <v>321</v>
      </c>
      <c r="N1185" s="1034">
        <v>46115</v>
      </c>
      <c r="O1185" s="706" t="s">
        <v>12</v>
      </c>
      <c r="P1185" s="289"/>
      <c r="Q1185" s="288"/>
      <c r="R1185" s="288"/>
      <c r="S1185" s="288"/>
      <c r="T1185" s="288"/>
      <c r="U1185" s="132"/>
      <c r="V1185" s="175"/>
      <c r="W1185" s="174"/>
      <c r="X1185" s="173"/>
      <c r="Y1185" s="173"/>
    </row>
    <row r="1186" spans="1:25" s="3" customFormat="1" ht="30" customHeight="1" x14ac:dyDescent="0.25">
      <c r="A1186" s="98">
        <v>341</v>
      </c>
      <c r="B1186" s="1029" t="s">
        <v>3935</v>
      </c>
      <c r="C1186" s="1029" t="s">
        <v>467</v>
      </c>
      <c r="D1186" s="1029" t="s">
        <v>289</v>
      </c>
      <c r="E1186" s="1037">
        <v>0.02</v>
      </c>
      <c r="F1186" s="1025">
        <v>0.4</v>
      </c>
      <c r="G1186" s="1025" t="s">
        <v>3936</v>
      </c>
      <c r="H1186" s="1029" t="s">
        <v>314</v>
      </c>
      <c r="I1186" s="1028" t="s">
        <v>398</v>
      </c>
      <c r="J1186" s="1030">
        <v>3060250301726</v>
      </c>
      <c r="K1186" s="1031">
        <v>45772</v>
      </c>
      <c r="L1186" s="1028"/>
      <c r="M1186" s="1027" t="s">
        <v>321</v>
      </c>
      <c r="N1186" s="1034">
        <v>46137</v>
      </c>
      <c r="O1186" s="706" t="s">
        <v>12</v>
      </c>
      <c r="P1186" s="289"/>
      <c r="Q1186" s="288"/>
      <c r="R1186" s="288"/>
      <c r="S1186" s="288"/>
      <c r="T1186" s="288"/>
      <c r="U1186" s="132"/>
      <c r="V1186" s="175"/>
      <c r="W1186" s="174"/>
      <c r="X1186" s="173"/>
      <c r="Y1186" s="173"/>
    </row>
    <row r="1187" spans="1:25" s="3" customFormat="1" ht="30" customHeight="1" x14ac:dyDescent="0.25">
      <c r="A1187" s="98">
        <v>342</v>
      </c>
      <c r="B1187" s="1029" t="s">
        <v>3937</v>
      </c>
      <c r="C1187" s="1029" t="s">
        <v>1721</v>
      </c>
      <c r="D1187" s="1029" t="s">
        <v>190</v>
      </c>
      <c r="E1187" s="1037">
        <v>4.9500000000000004E-3</v>
      </c>
      <c r="F1187" s="1025">
        <v>0.4</v>
      </c>
      <c r="G1187" s="1025" t="s">
        <v>3938</v>
      </c>
      <c r="H1187" s="1029" t="s">
        <v>314</v>
      </c>
      <c r="I1187" s="1028" t="s">
        <v>398</v>
      </c>
      <c r="J1187" s="1030">
        <v>3040250301048</v>
      </c>
      <c r="K1187" s="1031">
        <v>45758</v>
      </c>
      <c r="L1187" s="1028"/>
      <c r="M1187" s="1027" t="s">
        <v>321</v>
      </c>
      <c r="N1187" s="1034">
        <v>46123</v>
      </c>
      <c r="O1187" s="706" t="s">
        <v>12</v>
      </c>
      <c r="P1187" s="289"/>
      <c r="Q1187" s="288"/>
      <c r="R1187" s="288"/>
      <c r="S1187" s="288"/>
      <c r="T1187" s="288"/>
      <c r="U1187" s="132"/>
      <c r="V1187" s="175"/>
      <c r="W1187" s="174"/>
      <c r="X1187" s="173"/>
      <c r="Y1187" s="173"/>
    </row>
    <row r="1188" spans="1:25" s="3" customFormat="1" ht="30" customHeight="1" x14ac:dyDescent="0.25">
      <c r="A1188" s="98">
        <v>343</v>
      </c>
      <c r="B1188" s="1025" t="s">
        <v>3939</v>
      </c>
      <c r="C1188" s="1025" t="s">
        <v>3940</v>
      </c>
      <c r="D1188" s="1025" t="s">
        <v>15</v>
      </c>
      <c r="E1188" s="1036">
        <v>1.2240000000000001E-2</v>
      </c>
      <c r="F1188" s="1029">
        <v>0.4</v>
      </c>
      <c r="G1188" s="1029" t="s">
        <v>3941</v>
      </c>
      <c r="H1188" s="1025" t="s">
        <v>314</v>
      </c>
      <c r="I1188" s="1028" t="s">
        <v>398</v>
      </c>
      <c r="J1188" s="1026">
        <v>3010250302578</v>
      </c>
      <c r="K1188" s="1027">
        <v>45748</v>
      </c>
      <c r="L1188" s="1028"/>
      <c r="M1188" s="1027" t="s">
        <v>321</v>
      </c>
      <c r="N1188" s="1034">
        <v>46113</v>
      </c>
      <c r="O1188" s="706" t="s">
        <v>12</v>
      </c>
      <c r="P1188" s="289"/>
      <c r="Q1188" s="288"/>
      <c r="R1188" s="288"/>
      <c r="S1188" s="288"/>
      <c r="T1188" s="288"/>
      <c r="U1188" s="132"/>
      <c r="V1188" s="175"/>
      <c r="W1188" s="174"/>
      <c r="X1188" s="173"/>
      <c r="Y1188" s="173"/>
    </row>
    <row r="1189" spans="1:25" s="3" customFormat="1" ht="30" customHeight="1" x14ac:dyDescent="0.25">
      <c r="A1189" s="98">
        <v>344</v>
      </c>
      <c r="B1189" s="1029" t="s">
        <v>748</v>
      </c>
      <c r="C1189" s="1029" t="s">
        <v>749</v>
      </c>
      <c r="D1189" s="1029" t="s">
        <v>15</v>
      </c>
      <c r="E1189" s="1037">
        <v>0.39360000000000001</v>
      </c>
      <c r="F1189" s="1025">
        <v>10</v>
      </c>
      <c r="G1189" s="1025" t="s">
        <v>750</v>
      </c>
      <c r="H1189" s="1029" t="s">
        <v>320</v>
      </c>
      <c r="I1189" s="1028" t="s">
        <v>398</v>
      </c>
      <c r="J1189" s="1030">
        <v>3010250302591</v>
      </c>
      <c r="K1189" s="1031">
        <v>45757</v>
      </c>
      <c r="L1189" s="1028"/>
      <c r="M1189" s="1027" t="s">
        <v>321</v>
      </c>
      <c r="N1189" s="1034">
        <v>46122</v>
      </c>
      <c r="O1189" s="706" t="s">
        <v>12</v>
      </c>
      <c r="P1189" s="289"/>
      <c r="Q1189" s="288"/>
      <c r="R1189" s="288"/>
      <c r="S1189" s="288"/>
      <c r="T1189" s="288"/>
      <c r="U1189" s="132"/>
      <c r="V1189" s="175"/>
      <c r="W1189" s="174"/>
      <c r="X1189" s="173"/>
      <c r="Y1189" s="173"/>
    </row>
    <row r="1190" spans="1:25" s="3" customFormat="1" ht="30" customHeight="1" x14ac:dyDescent="0.25">
      <c r="A1190" s="98">
        <v>345</v>
      </c>
      <c r="B1190" s="1025" t="s">
        <v>3943</v>
      </c>
      <c r="C1190" s="1025" t="s">
        <v>419</v>
      </c>
      <c r="D1190" s="1025" t="s">
        <v>262</v>
      </c>
      <c r="E1190" s="1036">
        <v>6.0000000000000001E-3</v>
      </c>
      <c r="F1190" s="1029">
        <v>0.23</v>
      </c>
      <c r="G1190" s="1029" t="s">
        <v>3944</v>
      </c>
      <c r="H1190" s="1025" t="s">
        <v>320</v>
      </c>
      <c r="I1190" s="1028" t="s">
        <v>398</v>
      </c>
      <c r="J1190" s="1026">
        <v>3050250301817</v>
      </c>
      <c r="K1190" s="1027">
        <v>45751</v>
      </c>
      <c r="L1190" s="1028"/>
      <c r="M1190" s="1027" t="s">
        <v>321</v>
      </c>
      <c r="N1190" s="1034">
        <v>46116</v>
      </c>
      <c r="O1190" s="706" t="s">
        <v>12</v>
      </c>
      <c r="P1190" s="289"/>
      <c r="Q1190" s="288"/>
      <c r="R1190" s="288"/>
      <c r="S1190" s="288"/>
      <c r="T1190" s="288"/>
      <c r="U1190" s="132"/>
      <c r="V1190" s="175"/>
      <c r="W1190" s="174"/>
      <c r="X1190" s="173"/>
      <c r="Y1190" s="173"/>
    </row>
    <row r="1191" spans="1:25" s="3" customFormat="1" ht="30" customHeight="1" x14ac:dyDescent="0.25">
      <c r="A1191" s="98">
        <v>346</v>
      </c>
      <c r="B1191" s="1025" t="s">
        <v>942</v>
      </c>
      <c r="C1191" s="1025" t="s">
        <v>299</v>
      </c>
      <c r="D1191" s="1025" t="s">
        <v>262</v>
      </c>
      <c r="E1191" s="1036">
        <v>0.04</v>
      </c>
      <c r="F1191" s="1029">
        <v>20</v>
      </c>
      <c r="G1191" s="1029" t="s">
        <v>943</v>
      </c>
      <c r="H1191" s="1025" t="s">
        <v>314</v>
      </c>
      <c r="I1191" s="1028" t="s">
        <v>398</v>
      </c>
      <c r="J1191" s="1026">
        <v>3050250301882</v>
      </c>
      <c r="K1191" s="1027">
        <v>45751</v>
      </c>
      <c r="L1191" s="1028"/>
      <c r="M1191" s="1027" t="s">
        <v>321</v>
      </c>
      <c r="N1191" s="1034">
        <v>46116</v>
      </c>
      <c r="O1191" s="706" t="s">
        <v>12</v>
      </c>
      <c r="P1191" s="289"/>
      <c r="Q1191" s="288"/>
      <c r="R1191" s="288"/>
      <c r="S1191" s="288"/>
      <c r="T1191" s="288"/>
      <c r="U1191" s="132"/>
      <c r="V1191" s="175"/>
      <c r="W1191" s="174"/>
      <c r="X1191" s="173"/>
      <c r="Y1191" s="173"/>
    </row>
    <row r="1192" spans="1:25" s="3" customFormat="1" ht="30" customHeight="1" x14ac:dyDescent="0.25">
      <c r="A1192" s="98">
        <v>347</v>
      </c>
      <c r="B1192" s="1029" t="s">
        <v>3945</v>
      </c>
      <c r="C1192" s="1029" t="s">
        <v>1800</v>
      </c>
      <c r="D1192" s="1029" t="s">
        <v>190</v>
      </c>
      <c r="E1192" s="1037">
        <v>0.04</v>
      </c>
      <c r="F1192" s="1025">
        <v>0.4</v>
      </c>
      <c r="G1192" s="1025" t="s">
        <v>3946</v>
      </c>
      <c r="H1192" s="1029" t="s">
        <v>314</v>
      </c>
      <c r="I1192" s="1028" t="s">
        <v>398</v>
      </c>
      <c r="J1192" s="1030">
        <v>3040250301239</v>
      </c>
      <c r="K1192" s="1031">
        <v>45754</v>
      </c>
      <c r="L1192" s="1028"/>
      <c r="M1192" s="1027" t="s">
        <v>321</v>
      </c>
      <c r="N1192" s="1034">
        <v>46119</v>
      </c>
      <c r="O1192" s="706" t="s">
        <v>12</v>
      </c>
      <c r="P1192" s="289"/>
      <c r="Q1192" s="288"/>
      <c r="R1192" s="288"/>
      <c r="S1192" s="288"/>
      <c r="T1192" s="288"/>
      <c r="U1192" s="132"/>
      <c r="V1192" s="175"/>
      <c r="W1192" s="174"/>
      <c r="X1192" s="173"/>
      <c r="Y1192" s="173"/>
    </row>
    <row r="1193" spans="1:25" s="3" customFormat="1" ht="30" customHeight="1" x14ac:dyDescent="0.25">
      <c r="A1193" s="98">
        <v>348</v>
      </c>
      <c r="B1193" s="1025" t="s">
        <v>3945</v>
      </c>
      <c r="C1193" s="1025" t="s">
        <v>1800</v>
      </c>
      <c r="D1193" s="1025" t="s">
        <v>190</v>
      </c>
      <c r="E1193" s="1036">
        <v>3.5034999999999997E-2</v>
      </c>
      <c r="F1193" s="1029">
        <v>0.4</v>
      </c>
      <c r="G1193" s="1029" t="s">
        <v>3947</v>
      </c>
      <c r="H1193" s="1025" t="s">
        <v>314</v>
      </c>
      <c r="I1193" s="1028" t="s">
        <v>398</v>
      </c>
      <c r="J1193" s="1026">
        <v>3040250301242</v>
      </c>
      <c r="K1193" s="1027">
        <v>45755</v>
      </c>
      <c r="L1193" s="1028"/>
      <c r="M1193" s="1027" t="s">
        <v>321</v>
      </c>
      <c r="N1193" s="1034">
        <v>46120</v>
      </c>
      <c r="O1193" s="706" t="s">
        <v>12</v>
      </c>
      <c r="P1193" s="289"/>
      <c r="Q1193" s="288"/>
      <c r="R1193" s="288"/>
      <c r="S1193" s="288"/>
      <c r="T1193" s="288"/>
      <c r="U1193" s="132"/>
      <c r="V1193" s="175"/>
      <c r="W1193" s="174"/>
      <c r="X1193" s="173"/>
      <c r="Y1193" s="173"/>
    </row>
    <row r="1194" spans="1:25" s="3" customFormat="1" ht="30" customHeight="1" x14ac:dyDescent="0.25">
      <c r="A1194" s="98">
        <v>349</v>
      </c>
      <c r="B1194" s="1029" t="s">
        <v>3945</v>
      </c>
      <c r="C1194" s="1029" t="s">
        <v>1800</v>
      </c>
      <c r="D1194" s="1029" t="s">
        <v>190</v>
      </c>
      <c r="E1194" s="1037">
        <v>1.2E-2</v>
      </c>
      <c r="F1194" s="1025">
        <v>0.4</v>
      </c>
      <c r="G1194" s="1025" t="s">
        <v>3948</v>
      </c>
      <c r="H1194" s="1029" t="s">
        <v>314</v>
      </c>
      <c r="I1194" s="1028" t="s">
        <v>398</v>
      </c>
      <c r="J1194" s="1030">
        <v>3040250301244</v>
      </c>
      <c r="K1194" s="1031">
        <v>45748</v>
      </c>
      <c r="L1194" s="1028"/>
      <c r="M1194" s="1027" t="s">
        <v>321</v>
      </c>
      <c r="N1194" s="1034">
        <v>46113</v>
      </c>
      <c r="O1194" s="706" t="s">
        <v>12</v>
      </c>
      <c r="P1194" s="289"/>
      <c r="Q1194" s="288"/>
      <c r="R1194" s="288"/>
      <c r="S1194" s="288"/>
      <c r="T1194" s="288"/>
      <c r="U1194" s="132"/>
      <c r="V1194" s="175"/>
      <c r="W1194" s="174"/>
      <c r="X1194" s="173"/>
      <c r="Y1194" s="173"/>
    </row>
    <row r="1195" spans="1:25" s="3" customFormat="1" ht="30" customHeight="1" x14ac:dyDescent="0.25">
      <c r="A1195" s="98">
        <v>350</v>
      </c>
      <c r="B1195" s="1025" t="s">
        <v>3945</v>
      </c>
      <c r="C1195" s="1025" t="s">
        <v>1800</v>
      </c>
      <c r="D1195" s="1025" t="s">
        <v>190</v>
      </c>
      <c r="E1195" s="1036">
        <v>7.0000000000000007E-2</v>
      </c>
      <c r="F1195" s="1029">
        <v>0.4</v>
      </c>
      <c r="G1195" s="1029" t="s">
        <v>499</v>
      </c>
      <c r="H1195" s="1025" t="s">
        <v>314</v>
      </c>
      <c r="I1195" s="1028" t="s">
        <v>398</v>
      </c>
      <c r="J1195" s="1026">
        <v>3040250301245</v>
      </c>
      <c r="K1195" s="1027">
        <v>45754</v>
      </c>
      <c r="L1195" s="1028"/>
      <c r="M1195" s="1027" t="s">
        <v>321</v>
      </c>
      <c r="N1195" s="1034">
        <v>46119</v>
      </c>
      <c r="O1195" s="706" t="s">
        <v>12</v>
      </c>
      <c r="P1195" s="289"/>
      <c r="Q1195" s="288"/>
      <c r="R1195" s="288"/>
      <c r="S1195" s="288"/>
      <c r="T1195" s="288"/>
      <c r="U1195" s="132"/>
      <c r="V1195" s="175"/>
      <c r="W1195" s="174"/>
      <c r="X1195" s="173"/>
      <c r="Y1195" s="173"/>
    </row>
    <row r="1196" spans="1:25" s="3" customFormat="1" ht="30" customHeight="1" x14ac:dyDescent="0.25">
      <c r="A1196" s="98">
        <v>351</v>
      </c>
      <c r="B1196" s="1025" t="s">
        <v>3945</v>
      </c>
      <c r="C1196" s="1025" t="s">
        <v>1800</v>
      </c>
      <c r="D1196" s="1025" t="s">
        <v>190</v>
      </c>
      <c r="E1196" s="1036">
        <v>0.01</v>
      </c>
      <c r="F1196" s="1029">
        <v>0.4</v>
      </c>
      <c r="G1196" s="1029" t="s">
        <v>3949</v>
      </c>
      <c r="H1196" s="1025" t="s">
        <v>314</v>
      </c>
      <c r="I1196" s="1028" t="s">
        <v>398</v>
      </c>
      <c r="J1196" s="1026">
        <v>3040250301251</v>
      </c>
      <c r="K1196" s="1027">
        <v>45748</v>
      </c>
      <c r="L1196" s="1028"/>
      <c r="M1196" s="1027" t="s">
        <v>321</v>
      </c>
      <c r="N1196" s="1034">
        <v>46113</v>
      </c>
      <c r="O1196" s="706" t="s">
        <v>12</v>
      </c>
      <c r="P1196" s="289"/>
      <c r="Q1196" s="288"/>
      <c r="R1196" s="288"/>
      <c r="S1196" s="288"/>
      <c r="T1196" s="288"/>
      <c r="U1196" s="132"/>
      <c r="V1196" s="175"/>
      <c r="W1196" s="174"/>
      <c r="X1196" s="173"/>
      <c r="Y1196" s="173"/>
    </row>
    <row r="1197" spans="1:25" s="3" customFormat="1" ht="30" customHeight="1" x14ac:dyDescent="0.25">
      <c r="A1197" s="98">
        <v>352</v>
      </c>
      <c r="B1197" s="1029" t="s">
        <v>3945</v>
      </c>
      <c r="C1197" s="1029" t="s">
        <v>1800</v>
      </c>
      <c r="D1197" s="1029" t="s">
        <v>190</v>
      </c>
      <c r="E1197" s="1037">
        <v>0.05</v>
      </c>
      <c r="F1197" s="1025">
        <v>0.4</v>
      </c>
      <c r="G1197" s="1025" t="s">
        <v>3950</v>
      </c>
      <c r="H1197" s="1029" t="s">
        <v>314</v>
      </c>
      <c r="I1197" s="1028" t="s">
        <v>398</v>
      </c>
      <c r="J1197" s="1030">
        <v>3040250301253</v>
      </c>
      <c r="K1197" s="1031">
        <v>45754</v>
      </c>
      <c r="L1197" s="1028"/>
      <c r="M1197" s="1027" t="s">
        <v>321</v>
      </c>
      <c r="N1197" s="1034">
        <v>46119</v>
      </c>
      <c r="O1197" s="706" t="s">
        <v>12</v>
      </c>
      <c r="P1197" s="289"/>
      <c r="Q1197" s="288"/>
      <c r="R1197" s="288"/>
      <c r="S1197" s="288"/>
      <c r="T1197" s="288"/>
      <c r="U1197" s="132"/>
      <c r="V1197" s="175"/>
      <c r="W1197" s="174"/>
      <c r="X1197" s="173"/>
      <c r="Y1197" s="173"/>
    </row>
    <row r="1198" spans="1:25" s="3" customFormat="1" ht="30" customHeight="1" x14ac:dyDescent="0.25">
      <c r="A1198" s="98">
        <v>353</v>
      </c>
      <c r="B1198" s="1025" t="s">
        <v>3945</v>
      </c>
      <c r="C1198" s="1025" t="s">
        <v>1800</v>
      </c>
      <c r="D1198" s="1025" t="s">
        <v>190</v>
      </c>
      <c r="E1198" s="1036">
        <v>1.2E-2</v>
      </c>
      <c r="F1198" s="1029">
        <v>0.4</v>
      </c>
      <c r="G1198" s="1029" t="s">
        <v>3951</v>
      </c>
      <c r="H1198" s="1025" t="s">
        <v>314</v>
      </c>
      <c r="I1198" s="1028" t="s">
        <v>398</v>
      </c>
      <c r="J1198" s="1026">
        <v>3040250301254</v>
      </c>
      <c r="K1198" s="1027">
        <v>45748</v>
      </c>
      <c r="L1198" s="1028"/>
      <c r="M1198" s="1027" t="s">
        <v>321</v>
      </c>
      <c r="N1198" s="1034">
        <v>46113</v>
      </c>
      <c r="O1198" s="706" t="s">
        <v>12</v>
      </c>
      <c r="P1198" s="289"/>
      <c r="Q1198" s="288"/>
      <c r="R1198" s="288"/>
      <c r="S1198" s="288"/>
      <c r="T1198" s="288"/>
      <c r="U1198" s="132"/>
      <c r="V1198" s="175"/>
      <c r="W1198" s="174"/>
      <c r="X1198" s="173"/>
      <c r="Y1198" s="173"/>
    </row>
    <row r="1199" spans="1:25" s="3" customFormat="1" ht="30" customHeight="1" x14ac:dyDescent="0.25">
      <c r="A1199" s="98">
        <v>354</v>
      </c>
      <c r="B1199" s="1029" t="s">
        <v>3945</v>
      </c>
      <c r="C1199" s="1029" t="s">
        <v>1800</v>
      </c>
      <c r="D1199" s="1029" t="s">
        <v>190</v>
      </c>
      <c r="E1199" s="1037">
        <v>0.05</v>
      </c>
      <c r="F1199" s="1025">
        <v>0.4</v>
      </c>
      <c r="G1199" s="1025" t="s">
        <v>3952</v>
      </c>
      <c r="H1199" s="1029" t="s">
        <v>314</v>
      </c>
      <c r="I1199" s="1028" t="s">
        <v>398</v>
      </c>
      <c r="J1199" s="1030">
        <v>3040250301257</v>
      </c>
      <c r="K1199" s="1031">
        <v>45754</v>
      </c>
      <c r="L1199" s="1028"/>
      <c r="M1199" s="1027" t="s">
        <v>321</v>
      </c>
      <c r="N1199" s="1034">
        <v>46119</v>
      </c>
      <c r="O1199" s="706" t="s">
        <v>12</v>
      </c>
      <c r="P1199" s="289"/>
      <c r="Q1199" s="288"/>
      <c r="R1199" s="288"/>
      <c r="S1199" s="288"/>
      <c r="T1199" s="288"/>
      <c r="U1199" s="132"/>
      <c r="V1199" s="175"/>
      <c r="W1199" s="174"/>
      <c r="X1199" s="173"/>
      <c r="Y1199" s="173"/>
    </row>
    <row r="1200" spans="1:25" s="3" customFormat="1" ht="30" customHeight="1" x14ac:dyDescent="0.25">
      <c r="A1200" s="98">
        <v>355</v>
      </c>
      <c r="B1200" s="1025" t="s">
        <v>3945</v>
      </c>
      <c r="C1200" s="1025" t="s">
        <v>1800</v>
      </c>
      <c r="D1200" s="1025" t="s">
        <v>190</v>
      </c>
      <c r="E1200" s="1036">
        <v>0.04</v>
      </c>
      <c r="F1200" s="1029">
        <v>0.4</v>
      </c>
      <c r="G1200" s="1029" t="s">
        <v>3953</v>
      </c>
      <c r="H1200" s="1025" t="s">
        <v>314</v>
      </c>
      <c r="I1200" s="1028" t="s">
        <v>398</v>
      </c>
      <c r="J1200" s="1026">
        <v>3040250301288</v>
      </c>
      <c r="K1200" s="1027">
        <v>45755</v>
      </c>
      <c r="L1200" s="1028"/>
      <c r="M1200" s="1027" t="s">
        <v>321</v>
      </c>
      <c r="N1200" s="1034">
        <v>46120</v>
      </c>
      <c r="O1200" s="706" t="s">
        <v>12</v>
      </c>
      <c r="P1200" s="289"/>
      <c r="Q1200" s="288"/>
      <c r="R1200" s="288"/>
      <c r="S1200" s="288"/>
      <c r="T1200" s="288"/>
      <c r="U1200" s="132"/>
      <c r="V1200" s="175"/>
      <c r="W1200" s="174"/>
      <c r="X1200" s="173"/>
      <c r="Y1200" s="173"/>
    </row>
    <row r="1201" spans="1:25" s="3" customFormat="1" ht="30" customHeight="1" x14ac:dyDescent="0.25">
      <c r="A1201" s="98">
        <v>356</v>
      </c>
      <c r="B1201" s="1029" t="s">
        <v>3945</v>
      </c>
      <c r="C1201" s="1029" t="s">
        <v>1800</v>
      </c>
      <c r="D1201" s="1029" t="s">
        <v>190</v>
      </c>
      <c r="E1201" s="1037">
        <v>6.0000000000000001E-3</v>
      </c>
      <c r="F1201" s="1025">
        <v>0.4</v>
      </c>
      <c r="G1201" s="1025" t="s">
        <v>3954</v>
      </c>
      <c r="H1201" s="1029" t="s">
        <v>314</v>
      </c>
      <c r="I1201" s="1028" t="s">
        <v>398</v>
      </c>
      <c r="J1201" s="1030">
        <v>3040250301289</v>
      </c>
      <c r="K1201" s="1031">
        <v>45748</v>
      </c>
      <c r="L1201" s="1028"/>
      <c r="M1201" s="1027" t="s">
        <v>321</v>
      </c>
      <c r="N1201" s="1034">
        <v>46113</v>
      </c>
      <c r="O1201" s="706" t="s">
        <v>12</v>
      </c>
      <c r="P1201" s="289"/>
      <c r="Q1201" s="288"/>
      <c r="R1201" s="288"/>
      <c r="S1201" s="288"/>
      <c r="T1201" s="288"/>
      <c r="U1201" s="132"/>
      <c r="V1201" s="175"/>
      <c r="W1201" s="174"/>
      <c r="X1201" s="173"/>
      <c r="Y1201" s="173"/>
    </row>
    <row r="1202" spans="1:25" s="3" customFormat="1" ht="30" customHeight="1" x14ac:dyDescent="0.25">
      <c r="A1202" s="98">
        <v>357</v>
      </c>
      <c r="B1202" s="1029" t="s">
        <v>3945</v>
      </c>
      <c r="C1202" s="1029" t="s">
        <v>1800</v>
      </c>
      <c r="D1202" s="1029" t="s">
        <v>190</v>
      </c>
      <c r="E1202" s="1037">
        <v>2.8000000000000001E-2</v>
      </c>
      <c r="F1202" s="1025">
        <v>0.4</v>
      </c>
      <c r="G1202" s="1025" t="s">
        <v>3955</v>
      </c>
      <c r="H1202" s="1029" t="s">
        <v>314</v>
      </c>
      <c r="I1202" s="1028" t="s">
        <v>398</v>
      </c>
      <c r="J1202" s="1030">
        <v>3040250301291</v>
      </c>
      <c r="K1202" s="1031">
        <v>45748</v>
      </c>
      <c r="L1202" s="1028"/>
      <c r="M1202" s="1027" t="s">
        <v>321</v>
      </c>
      <c r="N1202" s="1034">
        <v>46113</v>
      </c>
      <c r="O1202" s="706" t="s">
        <v>12</v>
      </c>
      <c r="P1202" s="289"/>
      <c r="Q1202" s="288"/>
      <c r="R1202" s="288"/>
      <c r="S1202" s="288"/>
      <c r="T1202" s="288"/>
      <c r="U1202" s="132"/>
      <c r="V1202" s="175"/>
      <c r="W1202" s="174"/>
      <c r="X1202" s="173"/>
      <c r="Y1202" s="173"/>
    </row>
    <row r="1203" spans="1:25" s="3" customFormat="1" ht="30" customHeight="1" x14ac:dyDescent="0.25">
      <c r="A1203" s="98">
        <v>358</v>
      </c>
      <c r="B1203" s="1025" t="s">
        <v>3945</v>
      </c>
      <c r="C1203" s="1025" t="s">
        <v>1800</v>
      </c>
      <c r="D1203" s="1025" t="s">
        <v>190</v>
      </c>
      <c r="E1203" s="1036">
        <v>0.02</v>
      </c>
      <c r="F1203" s="1029">
        <v>0.4</v>
      </c>
      <c r="G1203" s="1029" t="s">
        <v>3956</v>
      </c>
      <c r="H1203" s="1025" t="s">
        <v>314</v>
      </c>
      <c r="I1203" s="1028" t="s">
        <v>398</v>
      </c>
      <c r="J1203" s="1026">
        <v>3040250301292</v>
      </c>
      <c r="K1203" s="1027">
        <v>45748</v>
      </c>
      <c r="L1203" s="1028"/>
      <c r="M1203" s="1027" t="s">
        <v>321</v>
      </c>
      <c r="N1203" s="1034">
        <v>46113</v>
      </c>
      <c r="O1203" s="706" t="s">
        <v>12</v>
      </c>
      <c r="P1203" s="289"/>
      <c r="Q1203" s="288"/>
      <c r="R1203" s="288"/>
      <c r="S1203" s="288"/>
      <c r="T1203" s="288"/>
      <c r="U1203" s="132"/>
      <c r="V1203" s="175"/>
      <c r="W1203" s="174"/>
      <c r="X1203" s="173"/>
      <c r="Y1203" s="173"/>
    </row>
    <row r="1204" spans="1:25" s="3" customFormat="1" ht="30" customHeight="1" x14ac:dyDescent="0.25">
      <c r="A1204" s="98">
        <v>359</v>
      </c>
      <c r="B1204" s="1029" t="s">
        <v>3945</v>
      </c>
      <c r="C1204" s="1029" t="s">
        <v>1800</v>
      </c>
      <c r="D1204" s="1029" t="s">
        <v>190</v>
      </c>
      <c r="E1204" s="1037">
        <v>2.3E-2</v>
      </c>
      <c r="F1204" s="1025">
        <v>0.4</v>
      </c>
      <c r="G1204" s="1025" t="s">
        <v>3957</v>
      </c>
      <c r="H1204" s="1029" t="s">
        <v>314</v>
      </c>
      <c r="I1204" s="1028" t="s">
        <v>398</v>
      </c>
      <c r="J1204" s="1030">
        <v>3040250301293</v>
      </c>
      <c r="K1204" s="1031">
        <v>45748</v>
      </c>
      <c r="L1204" s="1028"/>
      <c r="M1204" s="1027" t="s">
        <v>321</v>
      </c>
      <c r="N1204" s="1034">
        <v>46113</v>
      </c>
      <c r="O1204" s="706" t="s">
        <v>12</v>
      </c>
      <c r="P1204" s="289"/>
      <c r="Q1204" s="288"/>
      <c r="R1204" s="288"/>
      <c r="S1204" s="288"/>
      <c r="T1204" s="288"/>
      <c r="U1204" s="132"/>
      <c r="V1204" s="175"/>
      <c r="W1204" s="174"/>
      <c r="X1204" s="173"/>
      <c r="Y1204" s="173"/>
    </row>
    <row r="1205" spans="1:25" s="3" customFormat="1" ht="30" customHeight="1" x14ac:dyDescent="0.25">
      <c r="A1205" s="98">
        <v>360</v>
      </c>
      <c r="B1205" s="1029" t="s">
        <v>3958</v>
      </c>
      <c r="C1205" s="1029" t="s">
        <v>618</v>
      </c>
      <c r="D1205" s="1029" t="s">
        <v>262</v>
      </c>
      <c r="E1205" s="1037">
        <v>8.0000000000000002E-3</v>
      </c>
      <c r="F1205" s="1025">
        <v>0.23</v>
      </c>
      <c r="G1205" s="1025" t="s">
        <v>3959</v>
      </c>
      <c r="H1205" s="1029" t="s">
        <v>314</v>
      </c>
      <c r="I1205" s="1028" t="s">
        <v>398</v>
      </c>
      <c r="J1205" s="1030">
        <v>3050250301960</v>
      </c>
      <c r="K1205" s="1031">
        <v>45751</v>
      </c>
      <c r="L1205" s="1028"/>
      <c r="M1205" s="1027" t="s">
        <v>321</v>
      </c>
      <c r="N1205" s="1034">
        <v>46116</v>
      </c>
      <c r="O1205" s="706" t="s">
        <v>12</v>
      </c>
      <c r="P1205" s="289"/>
      <c r="Q1205" s="288"/>
      <c r="R1205" s="288"/>
      <c r="S1205" s="288"/>
      <c r="T1205" s="288"/>
      <c r="U1205" s="132"/>
      <c r="V1205" s="175"/>
      <c r="W1205" s="174"/>
      <c r="X1205" s="173"/>
      <c r="Y1205" s="173"/>
    </row>
    <row r="1206" spans="1:25" s="3" customFormat="1" ht="30" customHeight="1" x14ac:dyDescent="0.25">
      <c r="A1206" s="98">
        <v>361</v>
      </c>
      <c r="B1206" s="1025" t="s">
        <v>3960</v>
      </c>
      <c r="C1206" s="1025" t="s">
        <v>3564</v>
      </c>
      <c r="D1206" s="1025" t="s">
        <v>262</v>
      </c>
      <c r="E1206" s="1036">
        <v>6.0000000000000001E-3</v>
      </c>
      <c r="F1206" s="1029">
        <v>0.23</v>
      </c>
      <c r="G1206" s="1029" t="s">
        <v>3961</v>
      </c>
      <c r="H1206" s="1025" t="s">
        <v>314</v>
      </c>
      <c r="I1206" s="1028" t="s">
        <v>398</v>
      </c>
      <c r="J1206" s="1026">
        <v>3050250301961</v>
      </c>
      <c r="K1206" s="1027">
        <v>45755</v>
      </c>
      <c r="L1206" s="1028"/>
      <c r="M1206" s="1027" t="s">
        <v>321</v>
      </c>
      <c r="N1206" s="1034">
        <v>46120</v>
      </c>
      <c r="O1206" s="706" t="s">
        <v>12</v>
      </c>
      <c r="P1206" s="289"/>
      <c r="Q1206" s="288"/>
      <c r="R1206" s="288"/>
      <c r="S1206" s="288"/>
      <c r="T1206" s="288"/>
      <c r="U1206" s="132"/>
      <c r="V1206" s="175"/>
      <c r="W1206" s="174"/>
      <c r="X1206" s="173"/>
      <c r="Y1206" s="173"/>
    </row>
    <row r="1207" spans="1:25" s="3" customFormat="1" ht="30" customHeight="1" x14ac:dyDescent="0.25">
      <c r="A1207" s="98">
        <v>362</v>
      </c>
      <c r="B1207" s="1025" t="s">
        <v>3962</v>
      </c>
      <c r="C1207" s="1025" t="s">
        <v>3070</v>
      </c>
      <c r="D1207" s="1025" t="s">
        <v>15</v>
      </c>
      <c r="E1207" s="1036">
        <v>8.0000000000000002E-3</v>
      </c>
      <c r="F1207" s="1029">
        <v>0.23</v>
      </c>
      <c r="G1207" s="1029" t="s">
        <v>3963</v>
      </c>
      <c r="H1207" s="1025" t="s">
        <v>314</v>
      </c>
      <c r="I1207" s="1028" t="s">
        <v>398</v>
      </c>
      <c r="J1207" s="1026">
        <v>3010250303187</v>
      </c>
      <c r="K1207" s="1027">
        <v>45756</v>
      </c>
      <c r="L1207" s="1028"/>
      <c r="M1207" s="1027" t="s">
        <v>321</v>
      </c>
      <c r="N1207" s="1034">
        <v>46121</v>
      </c>
      <c r="O1207" s="706" t="s">
        <v>12</v>
      </c>
      <c r="P1207" s="289"/>
      <c r="Q1207" s="288"/>
      <c r="R1207" s="288"/>
      <c r="S1207" s="288"/>
      <c r="T1207" s="288"/>
      <c r="U1207" s="132"/>
      <c r="V1207" s="175"/>
      <c r="W1207" s="174"/>
      <c r="X1207" s="173"/>
      <c r="Y1207" s="173"/>
    </row>
    <row r="1208" spans="1:25" s="3" customFormat="1" ht="30" customHeight="1" x14ac:dyDescent="0.25">
      <c r="A1208" s="98">
        <v>363</v>
      </c>
      <c r="B1208" s="1025" t="s">
        <v>3964</v>
      </c>
      <c r="C1208" s="1025" t="s">
        <v>448</v>
      </c>
      <c r="D1208" s="1025" t="s">
        <v>262</v>
      </c>
      <c r="E1208" s="1036">
        <v>6.0000000000000001E-3</v>
      </c>
      <c r="F1208" s="1029">
        <v>0.4</v>
      </c>
      <c r="G1208" s="1029" t="s">
        <v>3965</v>
      </c>
      <c r="H1208" s="1025" t="s">
        <v>314</v>
      </c>
      <c r="I1208" s="1028" t="s">
        <v>398</v>
      </c>
      <c r="J1208" s="1026">
        <v>3050250302162</v>
      </c>
      <c r="K1208" s="1027">
        <v>45757</v>
      </c>
      <c r="L1208" s="1028"/>
      <c r="M1208" s="1027" t="s">
        <v>321</v>
      </c>
      <c r="N1208" s="1034">
        <v>46122</v>
      </c>
      <c r="O1208" s="706" t="s">
        <v>12</v>
      </c>
      <c r="P1208" s="289"/>
      <c r="Q1208" s="288"/>
      <c r="R1208" s="288"/>
      <c r="S1208" s="288"/>
      <c r="T1208" s="288"/>
      <c r="U1208" s="132"/>
      <c r="V1208" s="175"/>
      <c r="W1208" s="174"/>
      <c r="X1208" s="173"/>
      <c r="Y1208" s="173"/>
    </row>
    <row r="1209" spans="1:25" s="3" customFormat="1" ht="30" customHeight="1" x14ac:dyDescent="0.25">
      <c r="A1209" s="98">
        <v>364</v>
      </c>
      <c r="B1209" s="1025" t="s">
        <v>3966</v>
      </c>
      <c r="C1209" s="1025" t="s">
        <v>1969</v>
      </c>
      <c r="D1209" s="1025" t="s">
        <v>262</v>
      </c>
      <c r="E1209" s="1036">
        <v>7.8300000000000002E-3</v>
      </c>
      <c r="F1209" s="1029">
        <v>0.23</v>
      </c>
      <c r="G1209" s="1029" t="s">
        <v>3967</v>
      </c>
      <c r="H1209" s="1025" t="s">
        <v>314</v>
      </c>
      <c r="I1209" s="1028" t="s">
        <v>398</v>
      </c>
      <c r="J1209" s="1026">
        <v>3050250302194</v>
      </c>
      <c r="K1209" s="1027">
        <v>45751</v>
      </c>
      <c r="L1209" s="1028"/>
      <c r="M1209" s="1027" t="s">
        <v>321</v>
      </c>
      <c r="N1209" s="1034">
        <v>46116</v>
      </c>
      <c r="O1209" s="706" t="s">
        <v>12</v>
      </c>
      <c r="P1209" s="289"/>
      <c r="Q1209" s="288"/>
      <c r="R1209" s="288"/>
      <c r="S1209" s="288"/>
      <c r="T1209" s="288"/>
      <c r="U1209" s="132"/>
      <c r="V1209" s="175"/>
      <c r="W1209" s="174"/>
      <c r="X1209" s="173"/>
      <c r="Y1209" s="173"/>
    </row>
    <row r="1210" spans="1:25" s="3" customFormat="1" ht="30" customHeight="1" x14ac:dyDescent="0.25">
      <c r="A1210" s="98">
        <v>365</v>
      </c>
      <c r="B1210" s="1029" t="s">
        <v>3478</v>
      </c>
      <c r="C1210" s="1029" t="s">
        <v>3479</v>
      </c>
      <c r="D1210" s="1029" t="s">
        <v>15</v>
      </c>
      <c r="E1210" s="1037">
        <v>0.01</v>
      </c>
      <c r="F1210" s="1025">
        <v>0.4</v>
      </c>
      <c r="G1210" s="1025" t="s">
        <v>3480</v>
      </c>
      <c r="H1210" s="1029" t="s">
        <v>314</v>
      </c>
      <c r="I1210" s="1028" t="s">
        <v>398</v>
      </c>
      <c r="J1210" s="1030">
        <v>3010250303307</v>
      </c>
      <c r="K1210" s="1031">
        <v>45761</v>
      </c>
      <c r="L1210" s="1028"/>
      <c r="M1210" s="1027" t="s">
        <v>321</v>
      </c>
      <c r="N1210" s="1034">
        <v>46126</v>
      </c>
      <c r="O1210" s="706" t="s">
        <v>12</v>
      </c>
      <c r="P1210" s="289"/>
      <c r="Q1210" s="288"/>
      <c r="R1210" s="288"/>
      <c r="S1210" s="288"/>
      <c r="T1210" s="288"/>
      <c r="U1210" s="132"/>
      <c r="V1210" s="175"/>
      <c r="W1210" s="174"/>
      <c r="X1210" s="173"/>
      <c r="Y1210" s="173"/>
    </row>
    <row r="1211" spans="1:25" s="3" customFormat="1" ht="30" customHeight="1" x14ac:dyDescent="0.25">
      <c r="A1211" s="98">
        <v>366</v>
      </c>
      <c r="B1211" s="1025" t="s">
        <v>3968</v>
      </c>
      <c r="C1211" s="1025" t="s">
        <v>2455</v>
      </c>
      <c r="D1211" s="1025" t="s">
        <v>171</v>
      </c>
      <c r="E1211" s="1036">
        <v>9.776E-2</v>
      </c>
      <c r="F1211" s="1029">
        <v>20</v>
      </c>
      <c r="G1211" s="1029" t="s">
        <v>3969</v>
      </c>
      <c r="H1211" s="1025" t="s">
        <v>314</v>
      </c>
      <c r="I1211" s="1028" t="s">
        <v>398</v>
      </c>
      <c r="J1211" s="1026">
        <v>3030250401992</v>
      </c>
      <c r="K1211" s="1027">
        <v>45750</v>
      </c>
      <c r="L1211" s="1028"/>
      <c r="M1211" s="1027" t="s">
        <v>321</v>
      </c>
      <c r="N1211" s="1034">
        <v>46115</v>
      </c>
      <c r="O1211" s="706" t="s">
        <v>12</v>
      </c>
      <c r="P1211" s="289"/>
      <c r="Q1211" s="288"/>
      <c r="R1211" s="288"/>
      <c r="S1211" s="288"/>
      <c r="T1211" s="288"/>
      <c r="U1211" s="132"/>
      <c r="V1211" s="175"/>
      <c r="W1211" s="174"/>
      <c r="X1211" s="173"/>
      <c r="Y1211" s="173"/>
    </row>
    <row r="1212" spans="1:25" s="3" customFormat="1" ht="30" customHeight="1" x14ac:dyDescent="0.25">
      <c r="A1212" s="98">
        <v>367</v>
      </c>
      <c r="B1212" s="1025" t="s">
        <v>942</v>
      </c>
      <c r="C1212" s="1025" t="s">
        <v>299</v>
      </c>
      <c r="D1212" s="1025" t="s">
        <v>262</v>
      </c>
      <c r="E1212" s="1036">
        <v>1.7999999999999999E-2</v>
      </c>
      <c r="F1212" s="1029">
        <v>20</v>
      </c>
      <c r="G1212" s="1029" t="s">
        <v>3970</v>
      </c>
      <c r="H1212" s="1025" t="s">
        <v>314</v>
      </c>
      <c r="I1212" s="1028" t="s">
        <v>398</v>
      </c>
      <c r="J1212" s="1026">
        <v>3050250402305</v>
      </c>
      <c r="K1212" s="1027">
        <v>45771</v>
      </c>
      <c r="L1212" s="1028"/>
      <c r="M1212" s="1027" t="s">
        <v>321</v>
      </c>
      <c r="N1212" s="1034">
        <v>46136</v>
      </c>
      <c r="O1212" s="706" t="s">
        <v>12</v>
      </c>
      <c r="P1212" s="289"/>
      <c r="Q1212" s="288"/>
      <c r="R1212" s="288"/>
      <c r="S1212" s="288"/>
      <c r="T1212" s="288"/>
      <c r="U1212" s="132"/>
      <c r="V1212" s="175"/>
      <c r="W1212" s="174"/>
      <c r="X1212" s="173"/>
      <c r="Y1212" s="173"/>
    </row>
    <row r="1213" spans="1:25" s="3" customFormat="1" ht="30" customHeight="1" x14ac:dyDescent="0.25">
      <c r="A1213" s="98">
        <v>368</v>
      </c>
      <c r="B1213" s="1029" t="s">
        <v>3973</v>
      </c>
      <c r="C1213" s="1029" t="s">
        <v>3974</v>
      </c>
      <c r="D1213" s="1029" t="s">
        <v>190</v>
      </c>
      <c r="E1213" s="1037">
        <v>0.03</v>
      </c>
      <c r="F1213" s="1029">
        <v>0.4</v>
      </c>
      <c r="G1213" s="1029" t="s">
        <v>3975</v>
      </c>
      <c r="H1213" s="1029" t="s">
        <v>314</v>
      </c>
      <c r="I1213" s="1028" t="s">
        <v>398</v>
      </c>
      <c r="J1213" s="1030">
        <v>3040250401662</v>
      </c>
      <c r="K1213" s="1031">
        <v>45772</v>
      </c>
      <c r="L1213" s="1028"/>
      <c r="M1213" s="1027" t="s">
        <v>321</v>
      </c>
      <c r="N1213" s="1034">
        <v>46137</v>
      </c>
      <c r="O1213" s="706" t="s">
        <v>12</v>
      </c>
      <c r="P1213" s="289"/>
      <c r="Q1213" s="288"/>
      <c r="R1213" s="288"/>
      <c r="S1213" s="288"/>
      <c r="T1213" s="288"/>
      <c r="U1213" s="132"/>
      <c r="V1213" s="175"/>
      <c r="W1213" s="174"/>
      <c r="X1213" s="173"/>
      <c r="Y1213" s="173"/>
    </row>
    <row r="1214" spans="1:25" s="3" customFormat="1" ht="30" customHeight="1" x14ac:dyDescent="0.25">
      <c r="A1214" s="98">
        <v>369</v>
      </c>
      <c r="B1214" s="1029" t="s">
        <v>3976</v>
      </c>
      <c r="C1214" s="1029" t="s">
        <v>299</v>
      </c>
      <c r="D1214" s="1029" t="s">
        <v>262</v>
      </c>
      <c r="E1214" s="1037">
        <v>1.2E-2</v>
      </c>
      <c r="F1214" s="1025">
        <v>0.4</v>
      </c>
      <c r="G1214" s="1025" t="s">
        <v>3977</v>
      </c>
      <c r="H1214" s="1029" t="s">
        <v>314</v>
      </c>
      <c r="I1214" s="1028" t="s">
        <v>398</v>
      </c>
      <c r="J1214" s="1030">
        <v>3050250402398</v>
      </c>
      <c r="K1214" s="1031">
        <v>45762</v>
      </c>
      <c r="L1214" s="1028"/>
      <c r="M1214" s="1027" t="s">
        <v>321</v>
      </c>
      <c r="N1214" s="1034">
        <v>46127</v>
      </c>
      <c r="O1214" s="706" t="s">
        <v>12</v>
      </c>
      <c r="P1214" s="289"/>
      <c r="Q1214" s="288"/>
      <c r="R1214" s="288"/>
      <c r="S1214" s="288"/>
      <c r="T1214" s="288"/>
      <c r="U1214" s="132"/>
      <c r="V1214" s="175"/>
      <c r="W1214" s="174"/>
      <c r="X1214" s="173"/>
      <c r="Y1214" s="173"/>
    </row>
    <row r="1215" spans="1:25" s="3" customFormat="1" ht="30" customHeight="1" x14ac:dyDescent="0.25">
      <c r="A1215" s="98">
        <v>370</v>
      </c>
      <c r="B1215" s="1025" t="s">
        <v>3978</v>
      </c>
      <c r="C1215" s="1025" t="s">
        <v>764</v>
      </c>
      <c r="D1215" s="1025" t="s">
        <v>262</v>
      </c>
      <c r="E1215" s="1036">
        <v>6.0000000000000001E-3</v>
      </c>
      <c r="F1215" s="1029">
        <v>0.23</v>
      </c>
      <c r="G1215" s="1029" t="s">
        <v>3942</v>
      </c>
      <c r="H1215" s="1025" t="s">
        <v>314</v>
      </c>
      <c r="I1215" s="1028" t="s">
        <v>398</v>
      </c>
      <c r="J1215" s="1026">
        <v>3050250402413</v>
      </c>
      <c r="K1215" s="1027">
        <v>45763</v>
      </c>
      <c r="L1215" s="1028"/>
      <c r="M1215" s="1027" t="s">
        <v>321</v>
      </c>
      <c r="N1215" s="1034">
        <v>46128</v>
      </c>
      <c r="O1215" s="706" t="s">
        <v>12</v>
      </c>
      <c r="P1215" s="289"/>
      <c r="Q1215" s="288"/>
      <c r="R1215" s="288"/>
      <c r="S1215" s="288"/>
      <c r="T1215" s="288"/>
      <c r="U1215" s="132"/>
      <c r="V1215" s="175"/>
      <c r="W1215" s="174"/>
      <c r="X1215" s="173"/>
      <c r="Y1215" s="173"/>
    </row>
    <row r="1216" spans="1:25" s="3" customFormat="1" ht="30" customHeight="1" x14ac:dyDescent="0.25">
      <c r="A1216" s="98">
        <v>371</v>
      </c>
      <c r="B1216" s="1025" t="s">
        <v>3945</v>
      </c>
      <c r="C1216" s="1025" t="s">
        <v>1800</v>
      </c>
      <c r="D1216" s="1025" t="s">
        <v>190</v>
      </c>
      <c r="E1216" s="1036">
        <v>2.8000000000000001E-2</v>
      </c>
      <c r="F1216" s="1029">
        <v>0.4</v>
      </c>
      <c r="G1216" s="1029" t="s">
        <v>3979</v>
      </c>
      <c r="H1216" s="1025" t="s">
        <v>314</v>
      </c>
      <c r="I1216" s="1028" t="s">
        <v>398</v>
      </c>
      <c r="J1216" s="1026">
        <v>3040250401712</v>
      </c>
      <c r="K1216" s="1027">
        <v>45755</v>
      </c>
      <c r="L1216" s="1028"/>
      <c r="M1216" s="1027" t="s">
        <v>321</v>
      </c>
      <c r="N1216" s="1034">
        <v>46120</v>
      </c>
      <c r="O1216" s="706" t="s">
        <v>12</v>
      </c>
      <c r="P1216" s="289"/>
      <c r="Q1216" s="288"/>
      <c r="R1216" s="288"/>
      <c r="S1216" s="288"/>
      <c r="T1216" s="288"/>
      <c r="U1216" s="132"/>
      <c r="V1216" s="175"/>
      <c r="W1216" s="174"/>
      <c r="X1216" s="173"/>
      <c r="Y1216" s="173"/>
    </row>
    <row r="1217" spans="1:25" s="3" customFormat="1" ht="30" customHeight="1" x14ac:dyDescent="0.25">
      <c r="A1217" s="98">
        <v>372</v>
      </c>
      <c r="B1217" s="1025" t="s">
        <v>942</v>
      </c>
      <c r="C1217" s="1025" t="s">
        <v>299</v>
      </c>
      <c r="D1217" s="1025" t="s">
        <v>262</v>
      </c>
      <c r="E1217" s="1036">
        <v>5.0000000000000001E-3</v>
      </c>
      <c r="F1217" s="1029">
        <v>0.4</v>
      </c>
      <c r="G1217" s="1029" t="s">
        <v>3980</v>
      </c>
      <c r="H1217" s="1025" t="s">
        <v>314</v>
      </c>
      <c r="I1217" s="1028" t="s">
        <v>398</v>
      </c>
      <c r="J1217" s="1026">
        <v>3050250402426</v>
      </c>
      <c r="K1217" s="1027">
        <v>45771</v>
      </c>
      <c r="L1217" s="1028"/>
      <c r="M1217" s="1027" t="s">
        <v>321</v>
      </c>
      <c r="N1217" s="1034">
        <v>46136</v>
      </c>
      <c r="O1217" s="706" t="s">
        <v>12</v>
      </c>
      <c r="P1217" s="289"/>
      <c r="Q1217" s="288"/>
      <c r="R1217" s="288"/>
      <c r="S1217" s="288"/>
      <c r="T1217" s="288"/>
      <c r="U1217" s="132"/>
      <c r="V1217" s="175"/>
      <c r="W1217" s="174"/>
      <c r="X1217" s="173"/>
      <c r="Y1217" s="173"/>
    </row>
    <row r="1218" spans="1:25" s="3" customFormat="1" ht="30" customHeight="1" x14ac:dyDescent="0.25">
      <c r="A1218" s="98">
        <v>373</v>
      </c>
      <c r="B1218" s="1029" t="s">
        <v>3981</v>
      </c>
      <c r="C1218" s="1029" t="s">
        <v>610</v>
      </c>
      <c r="D1218" s="1029" t="s">
        <v>262</v>
      </c>
      <c r="E1218" s="1037">
        <v>6.0000000000000001E-3</v>
      </c>
      <c r="F1218" s="1025">
        <v>0.23</v>
      </c>
      <c r="G1218" s="1025" t="s">
        <v>3982</v>
      </c>
      <c r="H1218" s="1029" t="s">
        <v>314</v>
      </c>
      <c r="I1218" s="1028" t="s">
        <v>398</v>
      </c>
      <c r="J1218" s="1030">
        <v>3050250402433</v>
      </c>
      <c r="K1218" s="1031">
        <v>45763</v>
      </c>
      <c r="L1218" s="1028"/>
      <c r="M1218" s="1027" t="s">
        <v>321</v>
      </c>
      <c r="N1218" s="1034">
        <v>46128</v>
      </c>
      <c r="O1218" s="706" t="s">
        <v>12</v>
      </c>
      <c r="P1218" s="289"/>
      <c r="Q1218" s="288"/>
      <c r="R1218" s="288"/>
      <c r="S1218" s="288"/>
      <c r="T1218" s="288"/>
      <c r="U1218" s="132"/>
      <c r="V1218" s="175"/>
      <c r="W1218" s="174"/>
      <c r="X1218" s="173"/>
      <c r="Y1218" s="173"/>
    </row>
    <row r="1219" spans="1:25" s="3" customFormat="1" ht="30" customHeight="1" x14ac:dyDescent="0.25">
      <c r="A1219" s="98">
        <v>374</v>
      </c>
      <c r="B1219" s="1029" t="s">
        <v>3983</v>
      </c>
      <c r="C1219" s="1029" t="s">
        <v>1071</v>
      </c>
      <c r="D1219" s="1029" t="s">
        <v>190</v>
      </c>
      <c r="E1219" s="1037">
        <v>1.4999999999999999E-2</v>
      </c>
      <c r="F1219" s="1025">
        <v>0.4</v>
      </c>
      <c r="G1219" s="1025" t="s">
        <v>3984</v>
      </c>
      <c r="H1219" s="1029" t="s">
        <v>314</v>
      </c>
      <c r="I1219" s="1028" t="s">
        <v>398</v>
      </c>
      <c r="J1219" s="1030">
        <v>3040250401734</v>
      </c>
      <c r="K1219" s="1031">
        <v>45764</v>
      </c>
      <c r="L1219" s="1028"/>
      <c r="M1219" s="1027" t="s">
        <v>321</v>
      </c>
      <c r="N1219" s="1034">
        <v>46129</v>
      </c>
      <c r="O1219" s="706" t="s">
        <v>12</v>
      </c>
      <c r="P1219" s="289"/>
      <c r="Q1219" s="288"/>
      <c r="R1219" s="288"/>
      <c r="S1219" s="288"/>
      <c r="T1219" s="288"/>
      <c r="U1219" s="132"/>
      <c r="V1219" s="175"/>
      <c r="W1219" s="174"/>
      <c r="X1219" s="173"/>
      <c r="Y1219" s="173"/>
    </row>
    <row r="1220" spans="1:25" s="3" customFormat="1" ht="30" customHeight="1" x14ac:dyDescent="0.25">
      <c r="A1220" s="98">
        <v>375</v>
      </c>
      <c r="B1220" s="1025" t="s">
        <v>3985</v>
      </c>
      <c r="C1220" s="1025" t="s">
        <v>959</v>
      </c>
      <c r="D1220" s="1025" t="s">
        <v>262</v>
      </c>
      <c r="E1220" s="1036">
        <v>8.0000000000000002E-3</v>
      </c>
      <c r="F1220" s="1029">
        <v>0.23</v>
      </c>
      <c r="G1220" s="1029" t="s">
        <v>3986</v>
      </c>
      <c r="H1220" s="1025" t="s">
        <v>314</v>
      </c>
      <c r="I1220" s="1028" t="s">
        <v>398</v>
      </c>
      <c r="J1220" s="1026">
        <v>3050250402472</v>
      </c>
      <c r="K1220" s="1027">
        <v>45758</v>
      </c>
      <c r="L1220" s="1028"/>
      <c r="M1220" s="1027" t="s">
        <v>321</v>
      </c>
      <c r="N1220" s="1034">
        <v>46123</v>
      </c>
      <c r="O1220" s="706" t="s">
        <v>12</v>
      </c>
      <c r="P1220" s="289"/>
      <c r="Q1220" s="288"/>
      <c r="R1220" s="288"/>
      <c r="S1220" s="288"/>
      <c r="T1220" s="288"/>
      <c r="U1220" s="132"/>
      <c r="V1220" s="175"/>
      <c r="W1220" s="174"/>
      <c r="X1220" s="173"/>
      <c r="Y1220" s="173"/>
    </row>
    <row r="1221" spans="1:25" s="3" customFormat="1" ht="30" customHeight="1" x14ac:dyDescent="0.25">
      <c r="A1221" s="98">
        <v>376</v>
      </c>
      <c r="B1221" s="1029" t="s">
        <v>3987</v>
      </c>
      <c r="C1221" s="1029" t="s">
        <v>3971</v>
      </c>
      <c r="D1221" s="1029" t="s">
        <v>262</v>
      </c>
      <c r="E1221" s="1037">
        <v>6.0000000000000001E-3</v>
      </c>
      <c r="F1221" s="1025">
        <v>0.23</v>
      </c>
      <c r="G1221" s="1025" t="s">
        <v>3988</v>
      </c>
      <c r="H1221" s="1029" t="s">
        <v>314</v>
      </c>
      <c r="I1221" s="1028" t="s">
        <v>398</v>
      </c>
      <c r="J1221" s="1030">
        <v>3050250402501</v>
      </c>
      <c r="K1221" s="1031">
        <v>45763</v>
      </c>
      <c r="L1221" s="1028"/>
      <c r="M1221" s="1027" t="s">
        <v>321</v>
      </c>
      <c r="N1221" s="1034">
        <v>46128</v>
      </c>
      <c r="O1221" s="706" t="s">
        <v>12</v>
      </c>
      <c r="P1221" s="289"/>
      <c r="Q1221" s="288"/>
      <c r="R1221" s="288"/>
      <c r="S1221" s="288"/>
      <c r="T1221" s="288"/>
      <c r="U1221" s="132"/>
      <c r="V1221" s="175"/>
      <c r="W1221" s="174"/>
      <c r="X1221" s="173"/>
      <c r="Y1221" s="173"/>
    </row>
    <row r="1222" spans="1:25" s="3" customFormat="1" ht="30" customHeight="1" x14ac:dyDescent="0.25">
      <c r="A1222" s="98">
        <v>377</v>
      </c>
      <c r="B1222" s="1029" t="s">
        <v>3989</v>
      </c>
      <c r="C1222" s="1029" t="s">
        <v>1752</v>
      </c>
      <c r="D1222" s="1029" t="s">
        <v>262</v>
      </c>
      <c r="E1222" s="1037">
        <v>6.0000000000000001E-3</v>
      </c>
      <c r="F1222" s="1025">
        <v>0.23</v>
      </c>
      <c r="G1222" s="1025" t="s">
        <v>3990</v>
      </c>
      <c r="H1222" s="1029" t="s">
        <v>314</v>
      </c>
      <c r="I1222" s="1028" t="s">
        <v>398</v>
      </c>
      <c r="J1222" s="1030">
        <v>3050250402550</v>
      </c>
      <c r="K1222" s="1031">
        <v>45761</v>
      </c>
      <c r="L1222" s="1028"/>
      <c r="M1222" s="1027" t="s">
        <v>321</v>
      </c>
      <c r="N1222" s="1034">
        <v>46126</v>
      </c>
      <c r="O1222" s="706" t="s">
        <v>12</v>
      </c>
      <c r="P1222" s="289"/>
      <c r="Q1222" s="288"/>
      <c r="R1222" s="288"/>
      <c r="S1222" s="288"/>
      <c r="T1222" s="288"/>
      <c r="U1222" s="132"/>
      <c r="V1222" s="175"/>
      <c r="W1222" s="174"/>
      <c r="X1222" s="173"/>
      <c r="Y1222" s="173"/>
    </row>
    <row r="1223" spans="1:25" s="3" customFormat="1" ht="30" customHeight="1" x14ac:dyDescent="0.25">
      <c r="A1223" s="98">
        <v>378</v>
      </c>
      <c r="B1223" s="1025" t="s">
        <v>3991</v>
      </c>
      <c r="C1223" s="1025" t="s">
        <v>764</v>
      </c>
      <c r="D1223" s="1025" t="s">
        <v>262</v>
      </c>
      <c r="E1223" s="1036">
        <v>6.0000000000000001E-3</v>
      </c>
      <c r="F1223" s="1025">
        <v>0.23</v>
      </c>
      <c r="G1223" s="1025" t="s">
        <v>961</v>
      </c>
      <c r="H1223" s="1025" t="s">
        <v>314</v>
      </c>
      <c r="I1223" s="1028" t="s">
        <v>398</v>
      </c>
      <c r="J1223" s="1026">
        <v>3050250402577</v>
      </c>
      <c r="K1223" s="1027">
        <v>45763</v>
      </c>
      <c r="L1223" s="1028"/>
      <c r="M1223" s="1027" t="s">
        <v>321</v>
      </c>
      <c r="N1223" s="1034">
        <v>46128</v>
      </c>
      <c r="O1223" s="706" t="s">
        <v>12</v>
      </c>
      <c r="P1223" s="289"/>
      <c r="Q1223" s="288"/>
      <c r="R1223" s="288"/>
      <c r="S1223" s="288"/>
      <c r="T1223" s="288"/>
      <c r="U1223" s="132"/>
      <c r="V1223" s="175"/>
      <c r="W1223" s="174"/>
      <c r="X1223" s="173"/>
      <c r="Y1223" s="173"/>
    </row>
    <row r="1224" spans="1:25" s="3" customFormat="1" ht="30" customHeight="1" x14ac:dyDescent="0.25">
      <c r="A1224" s="98">
        <v>379</v>
      </c>
      <c r="B1224" s="1029" t="s">
        <v>3992</v>
      </c>
      <c r="C1224" s="1029" t="s">
        <v>467</v>
      </c>
      <c r="D1224" s="1029" t="s">
        <v>292</v>
      </c>
      <c r="E1224" s="1037">
        <v>0.04</v>
      </c>
      <c r="F1224" s="1029">
        <v>0.4</v>
      </c>
      <c r="G1224" s="1029" t="s">
        <v>3993</v>
      </c>
      <c r="H1224" s="1029" t="s">
        <v>407</v>
      </c>
      <c r="I1224" s="1028" t="s">
        <v>398</v>
      </c>
      <c r="J1224" s="1030">
        <v>3060250403113</v>
      </c>
      <c r="K1224" s="1031">
        <v>45763</v>
      </c>
      <c r="L1224" s="1028"/>
      <c r="M1224" s="1027" t="s">
        <v>321</v>
      </c>
      <c r="N1224" s="1034">
        <v>46128</v>
      </c>
      <c r="O1224" s="706" t="s">
        <v>12</v>
      </c>
      <c r="P1224" s="289"/>
      <c r="Q1224" s="288"/>
      <c r="R1224" s="288"/>
      <c r="S1224" s="288"/>
      <c r="T1224" s="288"/>
      <c r="U1224" s="132"/>
      <c r="V1224" s="175"/>
      <c r="W1224" s="174"/>
      <c r="X1224" s="173"/>
      <c r="Y1224" s="173"/>
    </row>
    <row r="1225" spans="1:25" s="3" customFormat="1" ht="30" customHeight="1" x14ac:dyDescent="0.25">
      <c r="A1225" s="98">
        <v>380</v>
      </c>
      <c r="B1225" s="1029" t="s">
        <v>3994</v>
      </c>
      <c r="C1225" s="1029" t="s">
        <v>3995</v>
      </c>
      <c r="D1225" s="1029" t="s">
        <v>289</v>
      </c>
      <c r="E1225" s="1037">
        <v>8.9999999999999993E-3</v>
      </c>
      <c r="F1225" s="1029">
        <v>0.4</v>
      </c>
      <c r="G1225" s="1029" t="s">
        <v>3996</v>
      </c>
      <c r="H1225" s="1029" t="s">
        <v>314</v>
      </c>
      <c r="I1225" s="1028" t="s">
        <v>398</v>
      </c>
      <c r="J1225" s="1030">
        <v>3060250403119</v>
      </c>
      <c r="K1225" s="1031">
        <v>45771</v>
      </c>
      <c r="L1225" s="1028"/>
      <c r="M1225" s="1027" t="s">
        <v>321</v>
      </c>
      <c r="N1225" s="1034">
        <v>46136</v>
      </c>
      <c r="O1225" s="706" t="s">
        <v>12</v>
      </c>
      <c r="P1225" s="289"/>
      <c r="Q1225" s="288"/>
      <c r="R1225" s="288"/>
      <c r="S1225" s="288"/>
      <c r="T1225" s="288"/>
      <c r="U1225" s="132"/>
      <c r="V1225" s="175"/>
      <c r="W1225" s="174"/>
      <c r="X1225" s="173"/>
      <c r="Y1225" s="173"/>
    </row>
    <row r="1226" spans="1:25" s="3" customFormat="1" ht="30" customHeight="1" x14ac:dyDescent="0.25">
      <c r="A1226" s="98">
        <v>381</v>
      </c>
      <c r="B1226" s="1029" t="s">
        <v>3997</v>
      </c>
      <c r="C1226" s="1029" t="s">
        <v>418</v>
      </c>
      <c r="D1226" s="1029" t="s">
        <v>262</v>
      </c>
      <c r="E1226" s="1037">
        <v>6.0000000000000001E-3</v>
      </c>
      <c r="F1226" s="1028">
        <v>0.4</v>
      </c>
      <c r="G1226" s="1028" t="s">
        <v>3919</v>
      </c>
      <c r="H1226" s="1029" t="s">
        <v>314</v>
      </c>
      <c r="I1226" s="1028" t="s">
        <v>398</v>
      </c>
      <c r="J1226" s="1030">
        <v>3050250402747</v>
      </c>
      <c r="K1226" s="1031">
        <v>45777</v>
      </c>
      <c r="L1226" s="1028"/>
      <c r="M1226" s="1027" t="s">
        <v>321</v>
      </c>
      <c r="N1226" s="1034">
        <v>46142</v>
      </c>
      <c r="O1226" s="706" t="s">
        <v>12</v>
      </c>
      <c r="P1226" s="289"/>
      <c r="Q1226" s="288"/>
      <c r="R1226" s="288"/>
      <c r="S1226" s="288"/>
      <c r="T1226" s="288"/>
      <c r="U1226" s="132"/>
      <c r="V1226" s="175"/>
      <c r="W1226" s="174"/>
      <c r="X1226" s="173"/>
      <c r="Y1226" s="173"/>
    </row>
    <row r="1227" spans="1:25" s="3" customFormat="1" ht="30" customHeight="1" x14ac:dyDescent="0.25">
      <c r="A1227" s="98">
        <v>382</v>
      </c>
      <c r="B1227" s="1025" t="s">
        <v>3998</v>
      </c>
      <c r="C1227" s="1025" t="s">
        <v>415</v>
      </c>
      <c r="D1227" s="1025" t="s">
        <v>289</v>
      </c>
      <c r="E1227" s="1036">
        <v>5.0000000000000001E-3</v>
      </c>
      <c r="F1227" s="1025">
        <v>0.4</v>
      </c>
      <c r="G1227" s="1025" t="s">
        <v>3999</v>
      </c>
      <c r="H1227" s="1025" t="s">
        <v>314</v>
      </c>
      <c r="I1227" s="1028" t="s">
        <v>398</v>
      </c>
      <c r="J1227" s="1026">
        <v>3060250403264</v>
      </c>
      <c r="K1227" s="1027">
        <v>45772</v>
      </c>
      <c r="L1227" s="1028"/>
      <c r="M1227" s="1027" t="s">
        <v>321</v>
      </c>
      <c r="N1227" s="1034">
        <v>46137</v>
      </c>
      <c r="O1227" s="706" t="s">
        <v>12</v>
      </c>
      <c r="P1227" s="289"/>
      <c r="Q1227" s="288"/>
      <c r="R1227" s="288"/>
      <c r="S1227" s="288"/>
      <c r="T1227" s="288"/>
      <c r="U1227" s="132"/>
      <c r="V1227" s="175"/>
      <c r="W1227" s="174"/>
      <c r="X1227" s="173"/>
      <c r="Y1227" s="173"/>
    </row>
    <row r="1228" spans="1:25" s="3" customFormat="1" ht="30" customHeight="1" x14ac:dyDescent="0.25">
      <c r="A1228" s="98">
        <v>383</v>
      </c>
      <c r="B1228" s="1029" t="s">
        <v>4000</v>
      </c>
      <c r="C1228" s="1029" t="s">
        <v>4001</v>
      </c>
      <c r="D1228" s="1029" t="s">
        <v>262</v>
      </c>
      <c r="E1228" s="1037">
        <v>1.6</v>
      </c>
      <c r="F1228" s="1029">
        <v>20</v>
      </c>
      <c r="G1228" s="1029" t="s">
        <v>2436</v>
      </c>
      <c r="H1228" s="1029" t="s">
        <v>320</v>
      </c>
      <c r="I1228" s="1028" t="s">
        <v>398</v>
      </c>
      <c r="J1228" s="1030">
        <v>3050231021325</v>
      </c>
      <c r="K1228" s="1031">
        <v>45751</v>
      </c>
      <c r="L1228" s="1028"/>
      <c r="M1228" s="1027" t="s">
        <v>321</v>
      </c>
      <c r="N1228" s="1034">
        <v>46116</v>
      </c>
      <c r="O1228" s="706" t="s">
        <v>12</v>
      </c>
      <c r="P1228" s="289"/>
      <c r="Q1228" s="288"/>
      <c r="R1228" s="288"/>
      <c r="S1228" s="288"/>
      <c r="T1228" s="288"/>
      <c r="U1228" s="132"/>
      <c r="V1228" s="175"/>
      <c r="W1228" s="174"/>
      <c r="X1228" s="173"/>
      <c r="Y1228" s="173"/>
    </row>
    <row r="1229" spans="1:25" s="3" customFormat="1" ht="30" customHeight="1" x14ac:dyDescent="0.25">
      <c r="A1229" s="98">
        <v>384</v>
      </c>
      <c r="B1229" s="1025" t="s">
        <v>4002</v>
      </c>
      <c r="C1229" s="1025" t="s">
        <v>3940</v>
      </c>
      <c r="D1229" s="1025" t="s">
        <v>15</v>
      </c>
      <c r="E1229" s="1036">
        <v>3.9</v>
      </c>
      <c r="F1229" s="1025">
        <v>20</v>
      </c>
      <c r="G1229" s="1025" t="s">
        <v>4003</v>
      </c>
      <c r="H1229" s="1025" t="s">
        <v>320</v>
      </c>
      <c r="I1229" s="1028" t="s">
        <v>398</v>
      </c>
      <c r="J1229" s="1026">
        <v>3010231132908</v>
      </c>
      <c r="K1229" s="1027">
        <v>45749</v>
      </c>
      <c r="L1229" s="1028"/>
      <c r="M1229" s="1027" t="s">
        <v>321</v>
      </c>
      <c r="N1229" s="1034">
        <v>46114</v>
      </c>
      <c r="O1229" s="706" t="s">
        <v>12</v>
      </c>
      <c r="P1229" s="289"/>
      <c r="Q1229" s="288"/>
      <c r="R1229" s="288"/>
      <c r="S1229" s="288"/>
      <c r="T1229" s="288"/>
      <c r="U1229" s="132"/>
      <c r="V1229" s="175"/>
      <c r="W1229" s="174"/>
      <c r="X1229" s="173"/>
      <c r="Y1229" s="173"/>
    </row>
    <row r="1230" spans="1:25" s="3" customFormat="1" ht="30" customHeight="1" x14ac:dyDescent="0.25">
      <c r="A1230" s="98">
        <v>385</v>
      </c>
      <c r="B1230" s="1029" t="s">
        <v>2826</v>
      </c>
      <c r="C1230" s="1029" t="s">
        <v>293</v>
      </c>
      <c r="D1230" s="1029" t="s">
        <v>13</v>
      </c>
      <c r="E1230" s="1037">
        <v>3.25</v>
      </c>
      <c r="F1230" s="1029">
        <v>20</v>
      </c>
      <c r="G1230" s="1029" t="s">
        <v>3132</v>
      </c>
      <c r="H1230" s="1029" t="s">
        <v>314</v>
      </c>
      <c r="I1230" s="1028" t="s">
        <v>398</v>
      </c>
      <c r="J1230" s="1030">
        <v>3020240702433</v>
      </c>
      <c r="K1230" s="1031">
        <v>45750</v>
      </c>
      <c r="L1230" s="1028"/>
      <c r="M1230" s="1027" t="s">
        <v>321</v>
      </c>
      <c r="N1230" s="1034">
        <v>46115</v>
      </c>
      <c r="O1230" s="706" t="s">
        <v>12</v>
      </c>
      <c r="P1230" s="289"/>
      <c r="Q1230" s="288"/>
      <c r="R1230" s="288"/>
      <c r="S1230" s="288"/>
      <c r="T1230" s="288"/>
      <c r="U1230" s="132"/>
      <c r="V1230" s="175"/>
      <c r="W1230" s="174"/>
      <c r="X1230" s="173"/>
      <c r="Y1230" s="173"/>
    </row>
    <row r="1231" spans="1:25" s="3" customFormat="1" ht="30" customHeight="1" x14ac:dyDescent="0.25">
      <c r="A1231" s="98">
        <v>386</v>
      </c>
      <c r="B1231" s="1029" t="s">
        <v>4834</v>
      </c>
      <c r="C1231" s="1029" t="s">
        <v>4835</v>
      </c>
      <c r="D1231" s="1029" t="s">
        <v>15</v>
      </c>
      <c r="E1231" s="1037">
        <v>0</v>
      </c>
      <c r="F1231" s="1029">
        <v>0.4</v>
      </c>
      <c r="G1231" s="1029" t="s">
        <v>4836</v>
      </c>
      <c r="H1231" s="1029" t="s">
        <v>319</v>
      </c>
      <c r="I1231" s="1028" t="s">
        <v>398</v>
      </c>
      <c r="J1231" s="1030">
        <v>3010241112249</v>
      </c>
      <c r="K1231" s="1031">
        <v>45791</v>
      </c>
      <c r="L1231" s="1028"/>
      <c r="M1231" s="1027" t="s">
        <v>321</v>
      </c>
      <c r="N1231" s="1031">
        <v>46156</v>
      </c>
      <c r="O1231" s="706" t="s">
        <v>12</v>
      </c>
      <c r="P1231" s="289"/>
      <c r="Q1231" s="288"/>
      <c r="R1231" s="288"/>
      <c r="S1231" s="288"/>
      <c r="T1231" s="288"/>
      <c r="U1231" s="132"/>
      <c r="V1231" s="175"/>
      <c r="W1231" s="174"/>
      <c r="X1231" s="173"/>
      <c r="Y1231" s="173"/>
    </row>
    <row r="1232" spans="1:25" s="3" customFormat="1" ht="30" customHeight="1" x14ac:dyDescent="0.25">
      <c r="A1232" s="98">
        <v>387</v>
      </c>
      <c r="B1232" s="1025" t="s">
        <v>4837</v>
      </c>
      <c r="C1232" s="1025" t="s">
        <v>685</v>
      </c>
      <c r="D1232" s="1025" t="s">
        <v>190</v>
      </c>
      <c r="E1232" s="1036">
        <v>5.05</v>
      </c>
      <c r="F1232" s="1025">
        <v>20</v>
      </c>
      <c r="G1232" s="1025" t="s">
        <v>686</v>
      </c>
      <c r="H1232" s="1025" t="s">
        <v>320</v>
      </c>
      <c r="I1232" s="1028" t="s">
        <v>398</v>
      </c>
      <c r="J1232" s="1026">
        <v>3040250200647</v>
      </c>
      <c r="K1232" s="1027">
        <v>45792</v>
      </c>
      <c r="L1232" s="1028"/>
      <c r="M1232" s="1027" t="s">
        <v>321</v>
      </c>
      <c r="N1232" s="1027">
        <v>46157</v>
      </c>
      <c r="O1232" s="706" t="s">
        <v>12</v>
      </c>
      <c r="P1232" s="289"/>
      <c r="Q1232" s="288"/>
      <c r="R1232" s="288"/>
      <c r="S1232" s="288"/>
      <c r="T1232" s="288"/>
      <c r="U1232" s="132"/>
      <c r="V1232" s="175"/>
      <c r="W1232" s="174"/>
      <c r="X1232" s="173"/>
      <c r="Y1232" s="173"/>
    </row>
    <row r="1233" spans="1:25" s="3" customFormat="1" ht="30" customHeight="1" x14ac:dyDescent="0.25">
      <c r="A1233" s="98">
        <v>388</v>
      </c>
      <c r="B1233" s="1029" t="s">
        <v>4837</v>
      </c>
      <c r="C1233" s="1029" t="s">
        <v>685</v>
      </c>
      <c r="D1233" s="1029" t="s">
        <v>190</v>
      </c>
      <c r="E1233" s="1037">
        <v>5.05</v>
      </c>
      <c r="F1233" s="1029">
        <v>20</v>
      </c>
      <c r="G1233" s="1029" t="s">
        <v>4838</v>
      </c>
      <c r="H1233" s="1029" t="s">
        <v>320</v>
      </c>
      <c r="I1233" s="1028" t="s">
        <v>398</v>
      </c>
      <c r="J1233" s="1030">
        <v>3040250200648</v>
      </c>
      <c r="K1233" s="1031">
        <v>45797</v>
      </c>
      <c r="L1233" s="1028"/>
      <c r="M1233" s="1027" t="s">
        <v>321</v>
      </c>
      <c r="N1233" s="1031">
        <v>46162</v>
      </c>
      <c r="O1233" s="706" t="s">
        <v>12</v>
      </c>
      <c r="P1233" s="289"/>
      <c r="Q1233" s="288"/>
      <c r="R1233" s="288"/>
      <c r="S1233" s="288"/>
      <c r="T1233" s="288"/>
      <c r="U1233" s="132"/>
      <c r="V1233" s="175"/>
      <c r="W1233" s="174"/>
      <c r="X1233" s="173"/>
      <c r="Y1233" s="173"/>
    </row>
    <row r="1234" spans="1:25" s="3" customFormat="1" ht="30" customHeight="1" x14ac:dyDescent="0.25">
      <c r="A1234" s="98">
        <v>389</v>
      </c>
      <c r="B1234" s="1025" t="s">
        <v>4839</v>
      </c>
      <c r="C1234" s="1025" t="s">
        <v>1067</v>
      </c>
      <c r="D1234" s="1025" t="s">
        <v>171</v>
      </c>
      <c r="E1234" s="1036">
        <v>0.11137000000000001</v>
      </c>
      <c r="F1234" s="1025">
        <v>20</v>
      </c>
      <c r="G1234" s="1025" t="s">
        <v>4840</v>
      </c>
      <c r="H1234" s="1025" t="s">
        <v>314</v>
      </c>
      <c r="I1234" s="1028" t="s">
        <v>398</v>
      </c>
      <c r="J1234" s="1026">
        <v>3030250200865</v>
      </c>
      <c r="K1234" s="1027">
        <v>45804</v>
      </c>
      <c r="L1234" s="1028"/>
      <c r="M1234" s="1027" t="s">
        <v>321</v>
      </c>
      <c r="N1234" s="1027">
        <v>46169</v>
      </c>
      <c r="O1234" s="706" t="s">
        <v>12</v>
      </c>
      <c r="P1234" s="289"/>
      <c r="Q1234" s="288"/>
      <c r="R1234" s="288"/>
      <c r="S1234" s="288"/>
      <c r="T1234" s="288"/>
      <c r="U1234" s="132"/>
      <c r="V1234" s="175"/>
      <c r="W1234" s="174"/>
      <c r="X1234" s="173"/>
      <c r="Y1234" s="173"/>
    </row>
    <row r="1235" spans="1:25" s="3" customFormat="1" ht="30" customHeight="1" x14ac:dyDescent="0.25">
      <c r="A1235" s="98">
        <v>390</v>
      </c>
      <c r="B1235" s="1025" t="s">
        <v>4841</v>
      </c>
      <c r="C1235" s="1025" t="s">
        <v>4842</v>
      </c>
      <c r="D1235" s="1025" t="s">
        <v>289</v>
      </c>
      <c r="E1235" s="1036">
        <v>6.9375000000000006E-2</v>
      </c>
      <c r="F1235" s="1025">
        <v>20</v>
      </c>
      <c r="G1235" s="1025" t="s">
        <v>4843</v>
      </c>
      <c r="H1235" s="1025" t="s">
        <v>314</v>
      </c>
      <c r="I1235" s="1028" t="s">
        <v>398</v>
      </c>
      <c r="J1235" s="1026">
        <v>3060250201356</v>
      </c>
      <c r="K1235" s="1027">
        <v>45807</v>
      </c>
      <c r="L1235" s="1028"/>
      <c r="M1235" s="1027" t="s">
        <v>321</v>
      </c>
      <c r="N1235" s="1027">
        <v>46172</v>
      </c>
      <c r="O1235" s="706" t="s">
        <v>12</v>
      </c>
      <c r="P1235" s="289"/>
      <c r="Q1235" s="288"/>
      <c r="R1235" s="288"/>
      <c r="S1235" s="288"/>
      <c r="T1235" s="288"/>
      <c r="U1235" s="132"/>
      <c r="V1235" s="175"/>
      <c r="W1235" s="174"/>
      <c r="X1235" s="173"/>
      <c r="Y1235" s="173"/>
    </row>
    <row r="1236" spans="1:25" s="3" customFormat="1" ht="30" customHeight="1" x14ac:dyDescent="0.25">
      <c r="A1236" s="98">
        <v>391</v>
      </c>
      <c r="B1236" s="1029" t="s">
        <v>4844</v>
      </c>
      <c r="C1236" s="1029" t="s">
        <v>1071</v>
      </c>
      <c r="D1236" s="1029" t="s">
        <v>190</v>
      </c>
      <c r="E1236" s="1037">
        <v>6</v>
      </c>
      <c r="F1236" s="1029">
        <v>20</v>
      </c>
      <c r="G1236" s="1029" t="s">
        <v>4845</v>
      </c>
      <c r="H1236" s="1029" t="s">
        <v>320</v>
      </c>
      <c r="I1236" s="1028" t="s">
        <v>398</v>
      </c>
      <c r="J1236" s="1030">
        <v>3040250200783</v>
      </c>
      <c r="K1236" s="1031">
        <v>45803</v>
      </c>
      <c r="L1236" s="1028"/>
      <c r="M1236" s="1027" t="s">
        <v>321</v>
      </c>
      <c r="N1236" s="1031">
        <v>46168</v>
      </c>
      <c r="O1236" s="706" t="s">
        <v>12</v>
      </c>
      <c r="P1236" s="289"/>
      <c r="Q1236" s="288"/>
      <c r="R1236" s="288"/>
      <c r="S1236" s="288"/>
      <c r="T1236" s="288"/>
      <c r="U1236" s="132"/>
      <c r="V1236" s="175"/>
      <c r="W1236" s="174"/>
      <c r="X1236" s="173"/>
      <c r="Y1236" s="173"/>
    </row>
    <row r="1237" spans="1:25" s="3" customFormat="1" ht="30" customHeight="1" x14ac:dyDescent="0.25">
      <c r="A1237" s="98">
        <v>392</v>
      </c>
      <c r="B1237" s="1025" t="s">
        <v>4846</v>
      </c>
      <c r="C1237" s="1025" t="s">
        <v>618</v>
      </c>
      <c r="D1237" s="1025" t="s">
        <v>262</v>
      </c>
      <c r="E1237" s="1036">
        <v>3.2</v>
      </c>
      <c r="F1237" s="1025">
        <v>20</v>
      </c>
      <c r="G1237" s="1025" t="s">
        <v>4847</v>
      </c>
      <c r="H1237" s="1025" t="s">
        <v>320</v>
      </c>
      <c r="I1237" s="1028" t="s">
        <v>398</v>
      </c>
      <c r="J1237" s="1026">
        <v>3050250301863</v>
      </c>
      <c r="K1237" s="1027">
        <v>45804</v>
      </c>
      <c r="L1237" s="1028"/>
      <c r="M1237" s="1027" t="s">
        <v>321</v>
      </c>
      <c r="N1237" s="1027">
        <v>46169</v>
      </c>
      <c r="O1237" s="706" t="s">
        <v>12</v>
      </c>
      <c r="P1237" s="289"/>
      <c r="Q1237" s="288"/>
      <c r="R1237" s="288"/>
      <c r="S1237" s="288"/>
      <c r="T1237" s="288"/>
      <c r="U1237" s="132"/>
      <c r="V1237" s="175"/>
      <c r="W1237" s="174"/>
      <c r="X1237" s="173"/>
      <c r="Y1237" s="173"/>
    </row>
    <row r="1238" spans="1:25" s="3" customFormat="1" ht="30" customHeight="1" x14ac:dyDescent="0.25">
      <c r="A1238" s="98">
        <v>393</v>
      </c>
      <c r="B1238" s="1025" t="s">
        <v>4848</v>
      </c>
      <c r="C1238" s="1025" t="s">
        <v>467</v>
      </c>
      <c r="D1238" s="1025" t="s">
        <v>289</v>
      </c>
      <c r="E1238" s="1036">
        <v>0.155</v>
      </c>
      <c r="F1238" s="1025">
        <v>0.4</v>
      </c>
      <c r="G1238" s="1025" t="s">
        <v>4849</v>
      </c>
      <c r="H1238" s="1025" t="s">
        <v>314</v>
      </c>
      <c r="I1238" s="1028" t="s">
        <v>398</v>
      </c>
      <c r="J1238" s="1026">
        <v>3060250302109</v>
      </c>
      <c r="K1238" s="1027">
        <v>45786</v>
      </c>
      <c r="L1238" s="1028"/>
      <c r="M1238" s="1027" t="s">
        <v>321</v>
      </c>
      <c r="N1238" s="1027">
        <v>46151</v>
      </c>
      <c r="O1238" s="706" t="s">
        <v>12</v>
      </c>
      <c r="P1238" s="289"/>
      <c r="Q1238" s="288"/>
      <c r="R1238" s="288"/>
      <c r="S1238" s="288"/>
      <c r="T1238" s="288"/>
      <c r="U1238" s="132"/>
      <c r="V1238" s="175"/>
      <c r="W1238" s="174"/>
      <c r="X1238" s="173"/>
      <c r="Y1238" s="173"/>
    </row>
    <row r="1239" spans="1:25" s="3" customFormat="1" ht="30" customHeight="1" x14ac:dyDescent="0.25">
      <c r="A1239" s="98">
        <v>394</v>
      </c>
      <c r="B1239" s="1029" t="s">
        <v>4850</v>
      </c>
      <c r="C1239" s="1029" t="s">
        <v>1640</v>
      </c>
      <c r="D1239" s="1029" t="s">
        <v>289</v>
      </c>
      <c r="E1239" s="1037">
        <v>0.17673</v>
      </c>
      <c r="F1239" s="1029">
        <v>20</v>
      </c>
      <c r="G1239" s="1029" t="s">
        <v>4851</v>
      </c>
      <c r="H1239" s="1029" t="s">
        <v>320</v>
      </c>
      <c r="I1239" s="1028" t="s">
        <v>398</v>
      </c>
      <c r="J1239" s="1030">
        <v>3060250302112</v>
      </c>
      <c r="K1239" s="1031">
        <v>45805</v>
      </c>
      <c r="L1239" s="1028"/>
      <c r="M1239" s="1027" t="s">
        <v>321</v>
      </c>
      <c r="N1239" s="1031">
        <v>46170</v>
      </c>
      <c r="O1239" s="706" t="s">
        <v>12</v>
      </c>
      <c r="P1239" s="289"/>
      <c r="Q1239" s="288"/>
      <c r="R1239" s="288"/>
      <c r="S1239" s="288"/>
      <c r="T1239" s="288"/>
      <c r="U1239" s="132"/>
      <c r="V1239" s="175"/>
      <c r="W1239" s="174"/>
      <c r="X1239" s="173"/>
      <c r="Y1239" s="173"/>
    </row>
    <row r="1240" spans="1:25" s="3" customFormat="1" ht="30" customHeight="1" x14ac:dyDescent="0.25">
      <c r="A1240" s="98">
        <v>395</v>
      </c>
      <c r="B1240" s="1025" t="s">
        <v>4852</v>
      </c>
      <c r="C1240" s="1025" t="s">
        <v>301</v>
      </c>
      <c r="D1240" s="1025" t="s">
        <v>171</v>
      </c>
      <c r="E1240" s="1036">
        <v>0.4</v>
      </c>
      <c r="F1240" s="1025">
        <v>20</v>
      </c>
      <c r="G1240" s="1025" t="s">
        <v>4853</v>
      </c>
      <c r="H1240" s="1025" t="s">
        <v>320</v>
      </c>
      <c r="I1240" s="1028" t="s">
        <v>398</v>
      </c>
      <c r="J1240" s="1026">
        <v>3030250301684</v>
      </c>
      <c r="K1240" s="1027">
        <v>45806</v>
      </c>
      <c r="L1240" s="1028"/>
      <c r="M1240" s="1027" t="s">
        <v>321</v>
      </c>
      <c r="N1240" s="1027">
        <v>46171</v>
      </c>
      <c r="O1240" s="706" t="s">
        <v>12</v>
      </c>
      <c r="P1240" s="289"/>
      <c r="Q1240" s="288"/>
      <c r="R1240" s="288"/>
      <c r="S1240" s="288"/>
      <c r="T1240" s="288"/>
      <c r="U1240" s="132"/>
      <c r="V1240" s="175"/>
      <c r="W1240" s="174"/>
      <c r="X1240" s="173"/>
      <c r="Y1240" s="173"/>
    </row>
    <row r="1241" spans="1:25" s="3" customFormat="1" ht="30" customHeight="1" x14ac:dyDescent="0.25">
      <c r="A1241" s="98">
        <v>396</v>
      </c>
      <c r="B1241" s="1025" t="s">
        <v>4854</v>
      </c>
      <c r="C1241" s="1025" t="s">
        <v>474</v>
      </c>
      <c r="D1241" s="1025" t="s">
        <v>300</v>
      </c>
      <c r="E1241" s="1036">
        <v>6.5</v>
      </c>
      <c r="F1241" s="1025">
        <v>20</v>
      </c>
      <c r="G1241" s="1025" t="s">
        <v>4855</v>
      </c>
      <c r="H1241" s="1025" t="s">
        <v>320</v>
      </c>
      <c r="I1241" s="1028" t="s">
        <v>398</v>
      </c>
      <c r="J1241" s="1026">
        <v>3010250303304</v>
      </c>
      <c r="K1241" s="1027">
        <v>45791</v>
      </c>
      <c r="L1241" s="1028"/>
      <c r="M1241" s="1027" t="s">
        <v>321</v>
      </c>
      <c r="N1241" s="1027">
        <v>46156</v>
      </c>
      <c r="O1241" s="706" t="s">
        <v>12</v>
      </c>
      <c r="P1241" s="289"/>
      <c r="Q1241" s="288"/>
      <c r="R1241" s="288"/>
      <c r="S1241" s="288"/>
      <c r="T1241" s="288"/>
      <c r="U1241" s="132"/>
      <c r="V1241" s="175"/>
      <c r="W1241" s="174"/>
      <c r="X1241" s="173"/>
      <c r="Y1241" s="173"/>
    </row>
    <row r="1242" spans="1:25" s="3" customFormat="1" ht="30" customHeight="1" x14ac:dyDescent="0.25">
      <c r="A1242" s="98">
        <v>397</v>
      </c>
      <c r="B1242" s="1029" t="s">
        <v>4856</v>
      </c>
      <c r="C1242" s="1029" t="s">
        <v>4857</v>
      </c>
      <c r="D1242" s="1029" t="s">
        <v>15</v>
      </c>
      <c r="E1242" s="1037">
        <v>4.0000000000000001E-3</v>
      </c>
      <c r="F1242" s="1029">
        <v>0.23</v>
      </c>
      <c r="G1242" s="1029" t="s">
        <v>4858</v>
      </c>
      <c r="H1242" s="1029" t="s">
        <v>314</v>
      </c>
      <c r="I1242" s="1028" t="s">
        <v>398</v>
      </c>
      <c r="J1242" s="1030">
        <v>3010250303306</v>
      </c>
      <c r="K1242" s="1031">
        <v>45796</v>
      </c>
      <c r="L1242" s="1028"/>
      <c r="M1242" s="1027" t="s">
        <v>321</v>
      </c>
      <c r="N1242" s="1031">
        <v>46161</v>
      </c>
      <c r="O1242" s="706" t="s">
        <v>12</v>
      </c>
      <c r="P1242" s="289"/>
      <c r="Q1242" s="288"/>
      <c r="R1242" s="288"/>
      <c r="S1242" s="288"/>
      <c r="T1242" s="288"/>
      <c r="U1242" s="132"/>
      <c r="V1242" s="175"/>
      <c r="W1242" s="174"/>
      <c r="X1242" s="173"/>
      <c r="Y1242" s="173"/>
    </row>
    <row r="1243" spans="1:25" s="3" customFormat="1" ht="30" customHeight="1" x14ac:dyDescent="0.25">
      <c r="A1243" s="98">
        <v>398</v>
      </c>
      <c r="B1243" s="1029" t="s">
        <v>4859</v>
      </c>
      <c r="C1243" s="1029" t="s">
        <v>952</v>
      </c>
      <c r="D1243" s="1029" t="s">
        <v>15</v>
      </c>
      <c r="E1243" s="1037">
        <v>0.14729499999999998</v>
      </c>
      <c r="F1243" s="1029">
        <v>0.4</v>
      </c>
      <c r="G1243" s="1029" t="s">
        <v>4860</v>
      </c>
      <c r="H1243" s="1029" t="s">
        <v>319</v>
      </c>
      <c r="I1243" s="1028" t="s">
        <v>398</v>
      </c>
      <c r="J1243" s="1030">
        <v>3010250403453</v>
      </c>
      <c r="K1243" s="1031">
        <v>45792</v>
      </c>
      <c r="L1243" s="1028"/>
      <c r="M1243" s="1027" t="s">
        <v>321</v>
      </c>
      <c r="N1243" s="1031">
        <v>46157</v>
      </c>
      <c r="O1243" s="706" t="s">
        <v>12</v>
      </c>
      <c r="P1243" s="289"/>
      <c r="Q1243" s="288"/>
      <c r="R1243" s="288"/>
      <c r="S1243" s="288"/>
      <c r="T1243" s="288"/>
      <c r="U1243" s="132"/>
      <c r="V1243" s="175"/>
      <c r="W1243" s="174"/>
      <c r="X1243" s="173"/>
      <c r="Y1243" s="173"/>
    </row>
    <row r="1244" spans="1:25" s="3" customFormat="1" ht="30" customHeight="1" x14ac:dyDescent="0.25">
      <c r="A1244" s="98">
        <v>399</v>
      </c>
      <c r="B1244" s="1029" t="s">
        <v>4861</v>
      </c>
      <c r="C1244" s="1029" t="s">
        <v>468</v>
      </c>
      <c r="D1244" s="1029" t="s">
        <v>171</v>
      </c>
      <c r="E1244" s="1037">
        <v>7.28E-3</v>
      </c>
      <c r="F1244" s="1029">
        <v>0.4</v>
      </c>
      <c r="G1244" s="1029" t="s">
        <v>4862</v>
      </c>
      <c r="H1244" s="1029" t="s">
        <v>314</v>
      </c>
      <c r="I1244" s="1028" t="s">
        <v>398</v>
      </c>
      <c r="J1244" s="1030">
        <v>3030250402202</v>
      </c>
      <c r="K1244" s="1031">
        <v>45784</v>
      </c>
      <c r="L1244" s="1028"/>
      <c r="M1244" s="1027" t="s">
        <v>321</v>
      </c>
      <c r="N1244" s="1031">
        <v>46149</v>
      </c>
      <c r="O1244" s="706" t="s">
        <v>12</v>
      </c>
      <c r="P1244" s="289"/>
      <c r="Q1244" s="288"/>
      <c r="R1244" s="288"/>
      <c r="S1244" s="288"/>
      <c r="T1244" s="288"/>
      <c r="U1244" s="132"/>
      <c r="V1244" s="175"/>
      <c r="W1244" s="174"/>
      <c r="X1244" s="173"/>
      <c r="Y1244" s="173"/>
    </row>
    <row r="1245" spans="1:25" s="3" customFormat="1" ht="30" customHeight="1" x14ac:dyDescent="0.25">
      <c r="A1245" s="98">
        <v>400</v>
      </c>
      <c r="B1245" s="1025" t="s">
        <v>4863</v>
      </c>
      <c r="C1245" s="1025" t="s">
        <v>4864</v>
      </c>
      <c r="D1245" s="1025" t="s">
        <v>262</v>
      </c>
      <c r="E1245" s="1036">
        <v>7.7599999999999995E-3</v>
      </c>
      <c r="F1245" s="1025">
        <v>0.23</v>
      </c>
      <c r="G1245" s="1025" t="s">
        <v>4865</v>
      </c>
      <c r="H1245" s="1025" t="s">
        <v>314</v>
      </c>
      <c r="I1245" s="1028" t="s">
        <v>398</v>
      </c>
      <c r="J1245" s="1026">
        <v>3050250402491</v>
      </c>
      <c r="K1245" s="1027">
        <v>45785</v>
      </c>
      <c r="L1245" s="1028"/>
      <c r="M1245" s="1027" t="s">
        <v>321</v>
      </c>
      <c r="N1245" s="1027">
        <v>46150</v>
      </c>
      <c r="O1245" s="706" t="s">
        <v>12</v>
      </c>
      <c r="P1245" s="289"/>
      <c r="Q1245" s="288"/>
      <c r="R1245" s="288"/>
      <c r="S1245" s="288"/>
      <c r="T1245" s="288"/>
      <c r="U1245" s="132"/>
      <c r="V1245" s="175"/>
      <c r="W1245" s="174"/>
      <c r="X1245" s="173"/>
      <c r="Y1245" s="173"/>
    </row>
    <row r="1246" spans="1:25" s="3" customFormat="1" ht="30" customHeight="1" x14ac:dyDescent="0.25">
      <c r="A1246" s="98">
        <v>401</v>
      </c>
      <c r="B1246" s="1025" t="s">
        <v>4866</v>
      </c>
      <c r="C1246" s="1025" t="s">
        <v>4867</v>
      </c>
      <c r="D1246" s="1025" t="s">
        <v>190</v>
      </c>
      <c r="E1246" s="1036">
        <v>0.15</v>
      </c>
      <c r="F1246" s="1025">
        <v>0.4</v>
      </c>
      <c r="G1246" s="1025" t="s">
        <v>4868</v>
      </c>
      <c r="H1246" s="1025" t="s">
        <v>314</v>
      </c>
      <c r="I1246" s="1028" t="s">
        <v>398</v>
      </c>
      <c r="J1246" s="1026">
        <v>3040250401802</v>
      </c>
      <c r="K1246" s="1027">
        <v>45782</v>
      </c>
      <c r="L1246" s="1028"/>
      <c r="M1246" s="1027" t="s">
        <v>321</v>
      </c>
      <c r="N1246" s="1027">
        <v>46147</v>
      </c>
      <c r="O1246" s="706" t="s">
        <v>12</v>
      </c>
      <c r="P1246" s="289"/>
      <c r="Q1246" s="288"/>
      <c r="R1246" s="288"/>
      <c r="S1246" s="288"/>
      <c r="T1246" s="288"/>
      <c r="U1246" s="132"/>
      <c r="V1246" s="175"/>
      <c r="W1246" s="174"/>
      <c r="X1246" s="173"/>
      <c r="Y1246" s="173"/>
    </row>
    <row r="1247" spans="1:25" s="3" customFormat="1" ht="30" customHeight="1" x14ac:dyDescent="0.25">
      <c r="A1247" s="98">
        <v>402</v>
      </c>
      <c r="B1247" s="1025" t="s">
        <v>4869</v>
      </c>
      <c r="C1247" s="1025" t="s">
        <v>946</v>
      </c>
      <c r="D1247" s="1025" t="s">
        <v>289</v>
      </c>
      <c r="E1247" s="1036">
        <v>6.0000000000000001E-3</v>
      </c>
      <c r="F1247" s="1025">
        <v>0.23</v>
      </c>
      <c r="G1247" s="1025" t="s">
        <v>4870</v>
      </c>
      <c r="H1247" s="1025" t="s">
        <v>314</v>
      </c>
      <c r="I1247" s="1028" t="s">
        <v>398</v>
      </c>
      <c r="J1247" s="1026">
        <v>3060250402909</v>
      </c>
      <c r="K1247" s="1027">
        <v>45796</v>
      </c>
      <c r="L1247" s="1028"/>
      <c r="M1247" s="1027" t="s">
        <v>321</v>
      </c>
      <c r="N1247" s="1027">
        <v>46161</v>
      </c>
      <c r="O1247" s="706" t="s">
        <v>12</v>
      </c>
      <c r="P1247" s="289"/>
      <c r="Q1247" s="288"/>
      <c r="R1247" s="288"/>
      <c r="S1247" s="288"/>
      <c r="T1247" s="288"/>
      <c r="U1247" s="132"/>
      <c r="V1247" s="175"/>
      <c r="W1247" s="174"/>
      <c r="X1247" s="173"/>
      <c r="Y1247" s="173"/>
    </row>
    <row r="1248" spans="1:25" s="3" customFormat="1" ht="30" customHeight="1" x14ac:dyDescent="0.25">
      <c r="A1248" s="98">
        <v>403</v>
      </c>
      <c r="B1248" s="1029" t="s">
        <v>1808</v>
      </c>
      <c r="C1248" s="1029" t="s">
        <v>1721</v>
      </c>
      <c r="D1248" s="1029" t="s">
        <v>190</v>
      </c>
      <c r="E1248" s="1037">
        <v>0.02</v>
      </c>
      <c r="F1248" s="1029">
        <v>0.4</v>
      </c>
      <c r="G1248" s="1029" t="s">
        <v>4871</v>
      </c>
      <c r="H1248" s="1029" t="s">
        <v>314</v>
      </c>
      <c r="I1248" s="1028" t="s">
        <v>398</v>
      </c>
      <c r="J1248" s="1030">
        <v>3040250401828</v>
      </c>
      <c r="K1248" s="1031">
        <v>45783</v>
      </c>
      <c r="L1248" s="1028"/>
      <c r="M1248" s="1027" t="s">
        <v>321</v>
      </c>
      <c r="N1248" s="1031">
        <v>46148</v>
      </c>
      <c r="O1248" s="706" t="s">
        <v>12</v>
      </c>
      <c r="P1248" s="289"/>
      <c r="Q1248" s="288"/>
      <c r="R1248" s="288"/>
      <c r="S1248" s="288"/>
      <c r="T1248" s="288"/>
      <c r="U1248" s="132"/>
      <c r="V1248" s="175"/>
      <c r="W1248" s="174"/>
      <c r="X1248" s="173"/>
      <c r="Y1248" s="173"/>
    </row>
    <row r="1249" spans="1:25" s="3" customFormat="1" ht="30" customHeight="1" x14ac:dyDescent="0.25">
      <c r="A1249" s="98">
        <v>404</v>
      </c>
      <c r="B1249" s="1029" t="s">
        <v>4872</v>
      </c>
      <c r="C1249" s="1029" t="s">
        <v>746</v>
      </c>
      <c r="D1249" s="1029" t="s">
        <v>171</v>
      </c>
      <c r="E1249" s="1037">
        <v>0.2</v>
      </c>
      <c r="F1249" s="1029">
        <v>20</v>
      </c>
      <c r="G1249" s="1029" t="s">
        <v>747</v>
      </c>
      <c r="H1249" s="1029" t="s">
        <v>320</v>
      </c>
      <c r="I1249" s="1028" t="s">
        <v>398</v>
      </c>
      <c r="J1249" s="1030">
        <v>3030250402300</v>
      </c>
      <c r="K1249" s="1031">
        <v>45785</v>
      </c>
      <c r="L1249" s="1028"/>
      <c r="M1249" s="1027" t="s">
        <v>321</v>
      </c>
      <c r="N1249" s="1031">
        <v>46150</v>
      </c>
      <c r="O1249" s="706" t="s">
        <v>12</v>
      </c>
      <c r="P1249" s="289"/>
      <c r="Q1249" s="288"/>
      <c r="R1249" s="288"/>
      <c r="S1249" s="288"/>
      <c r="T1249" s="288"/>
      <c r="U1249" s="132"/>
      <c r="V1249" s="175"/>
      <c r="W1249" s="174"/>
      <c r="X1249" s="173"/>
      <c r="Y1249" s="173"/>
    </row>
    <row r="1250" spans="1:25" s="3" customFormat="1" ht="30" customHeight="1" x14ac:dyDescent="0.25">
      <c r="A1250" s="98">
        <v>405</v>
      </c>
      <c r="B1250" s="1029" t="s">
        <v>4873</v>
      </c>
      <c r="C1250" s="1029" t="s">
        <v>3971</v>
      </c>
      <c r="D1250" s="1029" t="s">
        <v>262</v>
      </c>
      <c r="E1250" s="1037">
        <v>6.0000000000000001E-3</v>
      </c>
      <c r="F1250" s="1029">
        <v>0.23</v>
      </c>
      <c r="G1250" s="1029" t="s">
        <v>3972</v>
      </c>
      <c r="H1250" s="1029" t="s">
        <v>314</v>
      </c>
      <c r="I1250" s="1028" t="s">
        <v>398</v>
      </c>
      <c r="J1250" s="1030">
        <v>3050250402646</v>
      </c>
      <c r="K1250" s="1031">
        <v>45779</v>
      </c>
      <c r="L1250" s="1028"/>
      <c r="M1250" s="1027" t="s">
        <v>321</v>
      </c>
      <c r="N1250" s="1031">
        <v>46144</v>
      </c>
      <c r="O1250" s="706" t="s">
        <v>12</v>
      </c>
      <c r="P1250" s="289"/>
      <c r="Q1250" s="288"/>
      <c r="R1250" s="288"/>
      <c r="S1250" s="288"/>
      <c r="T1250" s="288"/>
      <c r="U1250" s="132"/>
      <c r="V1250" s="175"/>
      <c r="W1250" s="174"/>
      <c r="X1250" s="173"/>
      <c r="Y1250" s="173"/>
    </row>
    <row r="1251" spans="1:25" s="3" customFormat="1" ht="30" customHeight="1" x14ac:dyDescent="0.25">
      <c r="A1251" s="98">
        <v>406</v>
      </c>
      <c r="B1251" s="1025" t="s">
        <v>617</v>
      </c>
      <c r="C1251" s="1025" t="s">
        <v>417</v>
      </c>
      <c r="D1251" s="1025" t="s">
        <v>262</v>
      </c>
      <c r="E1251" s="1036">
        <v>1.2E-2</v>
      </c>
      <c r="F1251" s="1025">
        <v>20</v>
      </c>
      <c r="G1251" s="1025" t="s">
        <v>475</v>
      </c>
      <c r="H1251" s="1025" t="s">
        <v>320</v>
      </c>
      <c r="I1251" s="1028" t="s">
        <v>398</v>
      </c>
      <c r="J1251" s="1026">
        <v>3050250402688</v>
      </c>
      <c r="K1251" s="1027">
        <v>45782</v>
      </c>
      <c r="L1251" s="1028"/>
      <c r="M1251" s="1027" t="s">
        <v>321</v>
      </c>
      <c r="N1251" s="1027">
        <v>46147</v>
      </c>
      <c r="O1251" s="706" t="s">
        <v>12</v>
      </c>
      <c r="P1251" s="289"/>
      <c r="Q1251" s="288"/>
      <c r="R1251" s="288"/>
      <c r="S1251" s="288"/>
      <c r="T1251" s="288"/>
      <c r="U1251" s="132"/>
      <c r="V1251" s="175"/>
      <c r="W1251" s="174"/>
      <c r="X1251" s="173"/>
      <c r="Y1251" s="173"/>
    </row>
    <row r="1252" spans="1:25" s="3" customFormat="1" ht="30" customHeight="1" x14ac:dyDescent="0.25">
      <c r="A1252" s="98">
        <v>407</v>
      </c>
      <c r="B1252" s="1029" t="s">
        <v>4875</v>
      </c>
      <c r="C1252" s="1029" t="s">
        <v>4876</v>
      </c>
      <c r="D1252" s="1029" t="s">
        <v>262</v>
      </c>
      <c r="E1252" s="1037">
        <v>0.2</v>
      </c>
      <c r="F1252" s="1029">
        <v>20</v>
      </c>
      <c r="G1252" s="1029" t="s">
        <v>4877</v>
      </c>
      <c r="H1252" s="1029" t="s">
        <v>320</v>
      </c>
      <c r="I1252" s="1028" t="s">
        <v>398</v>
      </c>
      <c r="J1252" s="1030">
        <v>3050250402703</v>
      </c>
      <c r="K1252" s="1031">
        <v>45799</v>
      </c>
      <c r="L1252" s="1028"/>
      <c r="M1252" s="1027" t="s">
        <v>321</v>
      </c>
      <c r="N1252" s="1031">
        <v>46164</v>
      </c>
      <c r="O1252" s="706" t="s">
        <v>12</v>
      </c>
      <c r="P1252" s="289"/>
      <c r="Q1252" s="288"/>
      <c r="R1252" s="288"/>
      <c r="S1252" s="288"/>
      <c r="T1252" s="288"/>
      <c r="U1252" s="132"/>
      <c r="V1252" s="175"/>
      <c r="W1252" s="174"/>
      <c r="X1252" s="173"/>
      <c r="Y1252" s="173"/>
    </row>
    <row r="1253" spans="1:25" s="3" customFormat="1" ht="30" customHeight="1" x14ac:dyDescent="0.25">
      <c r="A1253" s="98">
        <v>408</v>
      </c>
      <c r="B1253" s="1025" t="s">
        <v>4878</v>
      </c>
      <c r="C1253" s="1025" t="s">
        <v>4879</v>
      </c>
      <c r="D1253" s="1025" t="s">
        <v>262</v>
      </c>
      <c r="E1253" s="1036">
        <v>0.15</v>
      </c>
      <c r="F1253" s="1025">
        <v>20</v>
      </c>
      <c r="G1253" s="1025" t="s">
        <v>1955</v>
      </c>
      <c r="H1253" s="1025" t="s">
        <v>320</v>
      </c>
      <c r="I1253" s="1028" t="s">
        <v>398</v>
      </c>
      <c r="J1253" s="1026">
        <v>3050250402707</v>
      </c>
      <c r="K1253" s="1027">
        <v>45799</v>
      </c>
      <c r="L1253" s="1028"/>
      <c r="M1253" s="1027" t="s">
        <v>321</v>
      </c>
      <c r="N1253" s="1027">
        <v>46164</v>
      </c>
      <c r="O1253" s="706" t="s">
        <v>12</v>
      </c>
      <c r="P1253" s="289"/>
      <c r="Q1253" s="288"/>
      <c r="R1253" s="288"/>
      <c r="S1253" s="288"/>
      <c r="T1253" s="288"/>
      <c r="U1253" s="132"/>
      <c r="V1253" s="175"/>
      <c r="W1253" s="174"/>
      <c r="X1253" s="173"/>
      <c r="Y1253" s="173"/>
    </row>
    <row r="1254" spans="1:25" s="3" customFormat="1" ht="30" customHeight="1" x14ac:dyDescent="0.25">
      <c r="A1254" s="98">
        <v>409</v>
      </c>
      <c r="B1254" s="1025" t="s">
        <v>4880</v>
      </c>
      <c r="C1254" s="1025" t="s">
        <v>956</v>
      </c>
      <c r="D1254" s="1025" t="s">
        <v>15</v>
      </c>
      <c r="E1254" s="1036">
        <v>0.03</v>
      </c>
      <c r="F1254" s="1025">
        <v>0.4</v>
      </c>
      <c r="G1254" s="1025" t="s">
        <v>4881</v>
      </c>
      <c r="H1254" s="1025" t="s">
        <v>314</v>
      </c>
      <c r="I1254" s="1028" t="s">
        <v>398</v>
      </c>
      <c r="J1254" s="1026">
        <v>3010250404024</v>
      </c>
      <c r="K1254" s="1027">
        <v>45793</v>
      </c>
      <c r="L1254" s="1028"/>
      <c r="M1254" s="1027" t="s">
        <v>321</v>
      </c>
      <c r="N1254" s="1027">
        <v>46158</v>
      </c>
      <c r="O1254" s="706" t="s">
        <v>12</v>
      </c>
      <c r="P1254" s="289"/>
      <c r="Q1254" s="288"/>
      <c r="R1254" s="288"/>
      <c r="S1254" s="288"/>
      <c r="T1254" s="288"/>
      <c r="U1254" s="132"/>
      <c r="V1254" s="175"/>
      <c r="W1254" s="174"/>
      <c r="X1254" s="173"/>
      <c r="Y1254" s="173"/>
    </row>
    <row r="1255" spans="1:25" s="3" customFormat="1" ht="30" customHeight="1" x14ac:dyDescent="0.25">
      <c r="A1255" s="98">
        <v>410</v>
      </c>
      <c r="B1255" s="1029" t="s">
        <v>4882</v>
      </c>
      <c r="C1255" s="1029" t="s">
        <v>4883</v>
      </c>
      <c r="D1255" s="1029" t="s">
        <v>262</v>
      </c>
      <c r="E1255" s="1037">
        <v>6.0000000000000001E-3</v>
      </c>
      <c r="F1255" s="1029">
        <v>0.23</v>
      </c>
      <c r="G1255" s="1029" t="s">
        <v>4884</v>
      </c>
      <c r="H1255" s="1029" t="s">
        <v>314</v>
      </c>
      <c r="I1255" s="1028" t="s">
        <v>398</v>
      </c>
      <c r="J1255" s="1030">
        <v>3050250402734</v>
      </c>
      <c r="K1255" s="1031">
        <v>45783</v>
      </c>
      <c r="L1255" s="1028"/>
      <c r="M1255" s="1027" t="s">
        <v>321</v>
      </c>
      <c r="N1255" s="1031">
        <v>46148</v>
      </c>
      <c r="O1255" s="706" t="s">
        <v>12</v>
      </c>
      <c r="P1255" s="289"/>
      <c r="Q1255" s="288"/>
      <c r="R1255" s="288"/>
      <c r="S1255" s="288"/>
      <c r="T1255" s="288"/>
      <c r="U1255" s="132"/>
      <c r="V1255" s="175"/>
      <c r="W1255" s="174"/>
      <c r="X1255" s="173"/>
      <c r="Y1255" s="173"/>
    </row>
    <row r="1256" spans="1:25" s="3" customFormat="1" ht="30" customHeight="1" x14ac:dyDescent="0.25">
      <c r="A1256" s="98">
        <v>411</v>
      </c>
      <c r="B1256" s="1029" t="s">
        <v>4885</v>
      </c>
      <c r="C1256" s="1029" t="s">
        <v>877</v>
      </c>
      <c r="D1256" s="1029" t="s">
        <v>262</v>
      </c>
      <c r="E1256" s="1037">
        <v>3.0000000000000001E-3</v>
      </c>
      <c r="F1256" s="1029">
        <v>0.23</v>
      </c>
      <c r="G1256" s="1029" t="s">
        <v>4886</v>
      </c>
      <c r="H1256" s="1029" t="s">
        <v>314</v>
      </c>
      <c r="I1256" s="1028" t="s">
        <v>398</v>
      </c>
      <c r="J1256" s="1030">
        <v>3050250402789</v>
      </c>
      <c r="K1256" s="1031">
        <v>45779</v>
      </c>
      <c r="L1256" s="1028"/>
      <c r="M1256" s="1027" t="s">
        <v>321</v>
      </c>
      <c r="N1256" s="1031">
        <v>46144</v>
      </c>
      <c r="O1256" s="706" t="s">
        <v>12</v>
      </c>
      <c r="P1256" s="289"/>
      <c r="Q1256" s="288"/>
      <c r="R1256" s="288"/>
      <c r="S1256" s="288"/>
      <c r="T1256" s="288"/>
      <c r="U1256" s="132"/>
      <c r="V1256" s="175"/>
      <c r="W1256" s="174"/>
      <c r="X1256" s="173"/>
      <c r="Y1256" s="173"/>
    </row>
    <row r="1257" spans="1:25" s="3" customFormat="1" ht="30" customHeight="1" x14ac:dyDescent="0.25">
      <c r="A1257" s="98">
        <v>412</v>
      </c>
      <c r="B1257" s="1025" t="s">
        <v>4887</v>
      </c>
      <c r="C1257" s="1025" t="s">
        <v>683</v>
      </c>
      <c r="D1257" s="1025" t="s">
        <v>300</v>
      </c>
      <c r="E1257" s="1036">
        <v>0.122</v>
      </c>
      <c r="F1257" s="1025">
        <v>0.4</v>
      </c>
      <c r="G1257" s="1025" t="s">
        <v>4888</v>
      </c>
      <c r="H1257" s="1025" t="s">
        <v>314</v>
      </c>
      <c r="I1257" s="1028" t="s">
        <v>398</v>
      </c>
      <c r="J1257" s="1026">
        <v>3010250404094</v>
      </c>
      <c r="K1257" s="1027">
        <v>45784</v>
      </c>
      <c r="L1257" s="1028"/>
      <c r="M1257" s="1027" t="s">
        <v>321</v>
      </c>
      <c r="N1257" s="1027">
        <v>46149</v>
      </c>
      <c r="O1257" s="706" t="s">
        <v>12</v>
      </c>
      <c r="P1257" s="289"/>
      <c r="Q1257" s="288"/>
      <c r="R1257" s="288"/>
      <c r="S1257" s="288"/>
      <c r="T1257" s="288"/>
      <c r="U1257" s="132"/>
      <c r="V1257" s="175"/>
      <c r="W1257" s="174"/>
      <c r="X1257" s="173"/>
      <c r="Y1257" s="173"/>
    </row>
    <row r="1258" spans="1:25" s="3" customFormat="1" ht="30" customHeight="1" x14ac:dyDescent="0.25">
      <c r="A1258" s="98">
        <v>413</v>
      </c>
      <c r="B1258" s="1025" t="s">
        <v>762</v>
      </c>
      <c r="C1258" s="1025" t="s">
        <v>416</v>
      </c>
      <c r="D1258" s="1025" t="s">
        <v>190</v>
      </c>
      <c r="E1258" s="1036">
        <v>0.35</v>
      </c>
      <c r="F1258" s="1025">
        <v>20</v>
      </c>
      <c r="G1258" s="1025" t="s">
        <v>4889</v>
      </c>
      <c r="H1258" s="1025" t="s">
        <v>320</v>
      </c>
      <c r="I1258" s="1028" t="s">
        <v>398</v>
      </c>
      <c r="J1258" s="1026">
        <v>3040250401978</v>
      </c>
      <c r="K1258" s="1027">
        <v>45792</v>
      </c>
      <c r="L1258" s="1028"/>
      <c r="M1258" s="1027" t="s">
        <v>321</v>
      </c>
      <c r="N1258" s="1027">
        <v>46157</v>
      </c>
      <c r="O1258" s="706" t="s">
        <v>12</v>
      </c>
      <c r="P1258" s="289"/>
      <c r="Q1258" s="288"/>
      <c r="R1258" s="288"/>
      <c r="S1258" s="288"/>
      <c r="T1258" s="288"/>
      <c r="U1258" s="132"/>
      <c r="V1258" s="175"/>
      <c r="W1258" s="174"/>
      <c r="X1258" s="173"/>
      <c r="Y1258" s="173"/>
    </row>
    <row r="1259" spans="1:25" s="3" customFormat="1" ht="30" customHeight="1" x14ac:dyDescent="0.25">
      <c r="A1259" s="98">
        <v>414</v>
      </c>
      <c r="B1259" s="1025" t="s">
        <v>942</v>
      </c>
      <c r="C1259" s="1025" t="s">
        <v>299</v>
      </c>
      <c r="D1259" s="1025" t="s">
        <v>262</v>
      </c>
      <c r="E1259" s="1036">
        <v>0.05</v>
      </c>
      <c r="F1259" s="1025">
        <v>0.4</v>
      </c>
      <c r="G1259" s="1025" t="s">
        <v>4890</v>
      </c>
      <c r="H1259" s="1025" t="s">
        <v>407</v>
      </c>
      <c r="I1259" s="1028" t="s">
        <v>398</v>
      </c>
      <c r="J1259" s="1026">
        <v>3050250402956</v>
      </c>
      <c r="K1259" s="1027">
        <v>45783</v>
      </c>
      <c r="L1259" s="1028"/>
      <c r="M1259" s="1027" t="s">
        <v>321</v>
      </c>
      <c r="N1259" s="1027">
        <v>46148</v>
      </c>
      <c r="O1259" s="706" t="s">
        <v>12</v>
      </c>
      <c r="P1259" s="289"/>
      <c r="Q1259" s="288"/>
      <c r="R1259" s="288"/>
      <c r="S1259" s="288"/>
      <c r="T1259" s="288"/>
      <c r="U1259" s="132"/>
      <c r="V1259" s="175"/>
      <c r="W1259" s="174"/>
      <c r="X1259" s="173"/>
      <c r="Y1259" s="173"/>
    </row>
    <row r="1260" spans="1:25" s="3" customFormat="1" ht="30" customHeight="1" x14ac:dyDescent="0.25">
      <c r="A1260" s="98">
        <v>415</v>
      </c>
      <c r="B1260" s="1025" t="s">
        <v>4891</v>
      </c>
      <c r="C1260" s="1025" t="s">
        <v>956</v>
      </c>
      <c r="D1260" s="1025" t="s">
        <v>15</v>
      </c>
      <c r="E1260" s="1036">
        <v>1.5820000000000001E-2</v>
      </c>
      <c r="F1260" s="1025">
        <v>0.4</v>
      </c>
      <c r="G1260" s="1025" t="s">
        <v>4892</v>
      </c>
      <c r="H1260" s="1025" t="s">
        <v>314</v>
      </c>
      <c r="I1260" s="1028" t="s">
        <v>398</v>
      </c>
      <c r="J1260" s="1026">
        <v>3010250404345</v>
      </c>
      <c r="K1260" s="1027">
        <v>45796</v>
      </c>
      <c r="L1260" s="1028"/>
      <c r="M1260" s="1027" t="s">
        <v>321</v>
      </c>
      <c r="N1260" s="1027">
        <v>46161</v>
      </c>
      <c r="O1260" s="706" t="s">
        <v>12</v>
      </c>
      <c r="P1260" s="289"/>
      <c r="Q1260" s="288"/>
      <c r="R1260" s="288"/>
      <c r="S1260" s="288"/>
      <c r="T1260" s="288"/>
      <c r="U1260" s="132"/>
      <c r="V1260" s="175"/>
      <c r="W1260" s="174"/>
      <c r="X1260" s="173"/>
      <c r="Y1260" s="173"/>
    </row>
    <row r="1261" spans="1:25" s="3" customFormat="1" ht="30" customHeight="1" x14ac:dyDescent="0.25">
      <c r="A1261" s="98">
        <v>416</v>
      </c>
      <c r="B1261" s="1025" t="s">
        <v>4893</v>
      </c>
      <c r="C1261" s="1025" t="s">
        <v>414</v>
      </c>
      <c r="D1261" s="1025" t="s">
        <v>15</v>
      </c>
      <c r="E1261" s="1036">
        <v>0.02</v>
      </c>
      <c r="F1261" s="1025">
        <v>0.4</v>
      </c>
      <c r="G1261" s="1025" t="s">
        <v>4894</v>
      </c>
      <c r="H1261" s="1025" t="s">
        <v>314</v>
      </c>
      <c r="I1261" s="1028" t="s">
        <v>398</v>
      </c>
      <c r="J1261" s="1026">
        <v>3010250504453</v>
      </c>
      <c r="K1261" s="1027">
        <v>45784</v>
      </c>
      <c r="L1261" s="1028"/>
      <c r="M1261" s="1027" t="s">
        <v>321</v>
      </c>
      <c r="N1261" s="1027">
        <v>46149</v>
      </c>
      <c r="O1261" s="706" t="s">
        <v>12</v>
      </c>
      <c r="P1261" s="289"/>
      <c r="Q1261" s="288"/>
      <c r="R1261" s="288"/>
      <c r="S1261" s="288"/>
      <c r="T1261" s="288"/>
      <c r="U1261" s="132"/>
      <c r="V1261" s="175"/>
      <c r="W1261" s="174"/>
      <c r="X1261" s="173"/>
      <c r="Y1261" s="173"/>
    </row>
    <row r="1262" spans="1:25" s="3" customFormat="1" ht="30" customHeight="1" x14ac:dyDescent="0.25">
      <c r="A1262" s="98">
        <v>417</v>
      </c>
      <c r="B1262" s="1025" t="s">
        <v>4895</v>
      </c>
      <c r="C1262" s="1025" t="s">
        <v>456</v>
      </c>
      <c r="D1262" s="1025" t="s">
        <v>13</v>
      </c>
      <c r="E1262" s="1036">
        <v>0.12</v>
      </c>
      <c r="F1262" s="1025">
        <v>0.4</v>
      </c>
      <c r="G1262" s="1025" t="s">
        <v>4896</v>
      </c>
      <c r="H1262" s="1025" t="s">
        <v>320</v>
      </c>
      <c r="I1262" s="1028" t="s">
        <v>398</v>
      </c>
      <c r="J1262" s="1026">
        <v>3020250501698</v>
      </c>
      <c r="K1262" s="1027">
        <v>45797</v>
      </c>
      <c r="L1262" s="1028"/>
      <c r="M1262" s="1027" t="s">
        <v>321</v>
      </c>
      <c r="N1262" s="1027">
        <v>46162</v>
      </c>
      <c r="O1262" s="706" t="s">
        <v>12</v>
      </c>
      <c r="P1262" s="289"/>
      <c r="Q1262" s="288"/>
      <c r="R1262" s="288"/>
      <c r="S1262" s="288"/>
      <c r="T1262" s="288"/>
      <c r="U1262" s="132"/>
      <c r="V1262" s="175"/>
      <c r="W1262" s="174"/>
      <c r="X1262" s="173"/>
      <c r="Y1262" s="173"/>
    </row>
    <row r="1263" spans="1:25" s="3" customFormat="1" ht="30" customHeight="1" x14ac:dyDescent="0.25">
      <c r="A1263" s="98">
        <v>418</v>
      </c>
      <c r="B1263" s="1025" t="s">
        <v>4897</v>
      </c>
      <c r="C1263" s="1025" t="s">
        <v>956</v>
      </c>
      <c r="D1263" s="1025" t="s">
        <v>15</v>
      </c>
      <c r="E1263" s="1036">
        <v>9.9330000000000002E-2</v>
      </c>
      <c r="F1263" s="1025">
        <v>0.4</v>
      </c>
      <c r="G1263" s="1025" t="s">
        <v>4898</v>
      </c>
      <c r="H1263" s="1025" t="s">
        <v>314</v>
      </c>
      <c r="I1263" s="1028" t="s">
        <v>398</v>
      </c>
      <c r="J1263" s="1026">
        <v>3010250504540</v>
      </c>
      <c r="K1263" s="1027">
        <v>45791</v>
      </c>
      <c r="L1263" s="1028"/>
      <c r="M1263" s="1027" t="s">
        <v>321</v>
      </c>
      <c r="N1263" s="1027">
        <v>46156</v>
      </c>
      <c r="O1263" s="706" t="s">
        <v>12</v>
      </c>
      <c r="P1263" s="289"/>
      <c r="Q1263" s="288"/>
      <c r="R1263" s="288"/>
      <c r="S1263" s="288"/>
      <c r="T1263" s="288"/>
      <c r="U1263" s="132"/>
      <c r="V1263" s="175"/>
      <c r="W1263" s="174"/>
      <c r="X1263" s="173"/>
      <c r="Y1263" s="173"/>
    </row>
    <row r="1264" spans="1:25" s="3" customFormat="1" ht="30" customHeight="1" x14ac:dyDescent="0.25">
      <c r="A1264" s="98">
        <v>419</v>
      </c>
      <c r="B1264" s="1029" t="s">
        <v>752</v>
      </c>
      <c r="C1264" s="1029" t="s">
        <v>753</v>
      </c>
      <c r="D1264" s="1029" t="s">
        <v>15</v>
      </c>
      <c r="E1264" s="1037">
        <v>0.05</v>
      </c>
      <c r="F1264" s="1029">
        <v>0.4</v>
      </c>
      <c r="G1264" s="1029" t="s">
        <v>754</v>
      </c>
      <c r="H1264" s="1029" t="s">
        <v>320</v>
      </c>
      <c r="I1264" s="1028" t="s">
        <v>398</v>
      </c>
      <c r="J1264" s="1030">
        <v>3010250504541</v>
      </c>
      <c r="K1264" s="1031">
        <v>45793</v>
      </c>
      <c r="L1264" s="1028"/>
      <c r="M1264" s="1027" t="s">
        <v>321</v>
      </c>
      <c r="N1264" s="1031">
        <v>46158</v>
      </c>
      <c r="O1264" s="706" t="s">
        <v>12</v>
      </c>
      <c r="P1264" s="289"/>
      <c r="Q1264" s="288"/>
      <c r="R1264" s="288"/>
      <c r="S1264" s="288"/>
      <c r="T1264" s="288"/>
      <c r="U1264" s="132"/>
      <c r="V1264" s="175"/>
      <c r="W1264" s="174"/>
      <c r="X1264" s="173"/>
      <c r="Y1264" s="173"/>
    </row>
    <row r="1265" spans="1:25" s="3" customFormat="1" ht="30" customHeight="1" x14ac:dyDescent="0.25">
      <c r="A1265" s="98">
        <v>420</v>
      </c>
      <c r="B1265" s="1025" t="s">
        <v>4899</v>
      </c>
      <c r="C1265" s="1025" t="s">
        <v>4900</v>
      </c>
      <c r="D1265" s="1025" t="s">
        <v>190</v>
      </c>
      <c r="E1265" s="1036">
        <v>0.22409999999999999</v>
      </c>
      <c r="F1265" s="1025">
        <v>20</v>
      </c>
      <c r="G1265" s="1025" t="s">
        <v>4901</v>
      </c>
      <c r="H1265" s="1025" t="s">
        <v>320</v>
      </c>
      <c r="I1265" s="1028" t="s">
        <v>398</v>
      </c>
      <c r="J1265" s="1026">
        <v>3040250502170</v>
      </c>
      <c r="K1265" s="1027">
        <v>45804</v>
      </c>
      <c r="L1265" s="1028"/>
      <c r="M1265" s="1027" t="s">
        <v>321</v>
      </c>
      <c r="N1265" s="1027">
        <v>46169</v>
      </c>
      <c r="O1265" s="706" t="s">
        <v>12</v>
      </c>
      <c r="P1265" s="289"/>
      <c r="Q1265" s="288"/>
      <c r="R1265" s="288"/>
      <c r="S1265" s="288"/>
      <c r="T1265" s="288"/>
      <c r="U1265" s="132"/>
      <c r="V1265" s="175"/>
      <c r="W1265" s="174"/>
      <c r="X1265" s="173"/>
      <c r="Y1265" s="173"/>
    </row>
    <row r="1266" spans="1:25" s="3" customFormat="1" ht="30" customHeight="1" x14ac:dyDescent="0.25">
      <c r="A1266" s="98">
        <v>421</v>
      </c>
      <c r="B1266" s="1025" t="s">
        <v>4903</v>
      </c>
      <c r="C1266" s="1025" t="s">
        <v>448</v>
      </c>
      <c r="D1266" s="1025" t="s">
        <v>262</v>
      </c>
      <c r="E1266" s="1036">
        <v>6.0000000000000001E-3</v>
      </c>
      <c r="F1266" s="1025">
        <v>0.23</v>
      </c>
      <c r="G1266" s="1025" t="s">
        <v>760</v>
      </c>
      <c r="H1266" s="1025" t="s">
        <v>314</v>
      </c>
      <c r="I1266" s="1028" t="s">
        <v>398</v>
      </c>
      <c r="J1266" s="1026">
        <v>3050250503192</v>
      </c>
      <c r="K1266" s="1027">
        <v>45790</v>
      </c>
      <c r="L1266" s="1028"/>
      <c r="M1266" s="1027" t="s">
        <v>321</v>
      </c>
      <c r="N1266" s="1027">
        <v>46155</v>
      </c>
      <c r="O1266" s="706" t="s">
        <v>12</v>
      </c>
      <c r="P1266" s="289"/>
      <c r="Q1266" s="288"/>
      <c r="R1266" s="288"/>
      <c r="S1266" s="288"/>
      <c r="T1266" s="288"/>
      <c r="U1266" s="132"/>
      <c r="V1266" s="175"/>
      <c r="W1266" s="174"/>
      <c r="X1266" s="173"/>
      <c r="Y1266" s="173"/>
    </row>
    <row r="1267" spans="1:25" s="3" customFormat="1" ht="30" customHeight="1" x14ac:dyDescent="0.25">
      <c r="A1267" s="98">
        <v>422</v>
      </c>
      <c r="B1267" s="1029" t="s">
        <v>4904</v>
      </c>
      <c r="C1267" s="1029" t="s">
        <v>618</v>
      </c>
      <c r="D1267" s="1029" t="s">
        <v>262</v>
      </c>
      <c r="E1267" s="1037">
        <v>6.0000000000000001E-3</v>
      </c>
      <c r="F1267" s="1029">
        <v>0.23</v>
      </c>
      <c r="G1267" s="1029" t="s">
        <v>4905</v>
      </c>
      <c r="H1267" s="1029" t="s">
        <v>314</v>
      </c>
      <c r="I1267" s="1028" t="s">
        <v>398</v>
      </c>
      <c r="J1267" s="1030">
        <v>3050250503220</v>
      </c>
      <c r="K1267" s="1031">
        <v>45798</v>
      </c>
      <c r="L1267" s="1028"/>
      <c r="M1267" s="1027" t="s">
        <v>321</v>
      </c>
      <c r="N1267" s="1031">
        <v>46163</v>
      </c>
      <c r="O1267" s="706" t="s">
        <v>12</v>
      </c>
      <c r="P1267" s="289"/>
      <c r="Q1267" s="288"/>
      <c r="R1267" s="288"/>
      <c r="S1267" s="288"/>
      <c r="T1267" s="288"/>
      <c r="U1267" s="132"/>
      <c r="V1267" s="175"/>
      <c r="W1267" s="174"/>
      <c r="X1267" s="173"/>
      <c r="Y1267" s="173"/>
    </row>
    <row r="1268" spans="1:25" s="3" customFormat="1" ht="30" customHeight="1" x14ac:dyDescent="0.25">
      <c r="A1268" s="98">
        <v>423</v>
      </c>
      <c r="B1268" s="1025" t="s">
        <v>4906</v>
      </c>
      <c r="C1268" s="1025" t="s">
        <v>293</v>
      </c>
      <c r="D1268" s="1025" t="s">
        <v>13</v>
      </c>
      <c r="E1268" s="1036">
        <v>8.0000000000000002E-3</v>
      </c>
      <c r="F1268" s="1025">
        <v>0.23</v>
      </c>
      <c r="G1268" s="1025" t="s">
        <v>4907</v>
      </c>
      <c r="H1268" s="1025" t="s">
        <v>314</v>
      </c>
      <c r="I1268" s="1028" t="s">
        <v>398</v>
      </c>
      <c r="J1268" s="1026">
        <v>3020250501841</v>
      </c>
      <c r="K1268" s="1027">
        <v>45798</v>
      </c>
      <c r="L1268" s="1028"/>
      <c r="M1268" s="1027" t="s">
        <v>321</v>
      </c>
      <c r="N1268" s="1027">
        <v>46163</v>
      </c>
      <c r="O1268" s="706" t="s">
        <v>12</v>
      </c>
      <c r="P1268" s="289"/>
      <c r="Q1268" s="288"/>
      <c r="R1268" s="288"/>
      <c r="S1268" s="288"/>
      <c r="T1268" s="288"/>
      <c r="U1268" s="132"/>
      <c r="V1268" s="175"/>
      <c r="W1268" s="174"/>
      <c r="X1268" s="173"/>
      <c r="Y1268" s="173"/>
    </row>
    <row r="1269" spans="1:25" s="3" customFormat="1" ht="30" customHeight="1" x14ac:dyDescent="0.25">
      <c r="A1269" s="98">
        <v>424</v>
      </c>
      <c r="B1269" s="1029" t="s">
        <v>4908</v>
      </c>
      <c r="C1269" s="1029" t="s">
        <v>4001</v>
      </c>
      <c r="D1269" s="1029" t="s">
        <v>262</v>
      </c>
      <c r="E1269" s="1037">
        <v>6.0000000000000001E-3</v>
      </c>
      <c r="F1269" s="1029">
        <v>0.23</v>
      </c>
      <c r="G1269" s="1029" t="s">
        <v>4909</v>
      </c>
      <c r="H1269" s="1029" t="s">
        <v>314</v>
      </c>
      <c r="I1269" s="1028" t="s">
        <v>398</v>
      </c>
      <c r="J1269" s="1030">
        <v>3050250503258</v>
      </c>
      <c r="K1269" s="1031">
        <v>45797</v>
      </c>
      <c r="L1269" s="1028"/>
      <c r="M1269" s="1027" t="s">
        <v>321</v>
      </c>
      <c r="N1269" s="1031">
        <v>46162</v>
      </c>
      <c r="O1269" s="706" t="s">
        <v>12</v>
      </c>
      <c r="P1269" s="289"/>
      <c r="Q1269" s="288"/>
      <c r="R1269" s="288"/>
      <c r="S1269" s="288"/>
      <c r="T1269" s="288"/>
      <c r="U1269" s="132"/>
      <c r="V1269" s="175"/>
      <c r="W1269" s="174"/>
      <c r="X1269" s="173"/>
      <c r="Y1269" s="173"/>
    </row>
    <row r="1270" spans="1:25" s="3" customFormat="1" ht="30" customHeight="1" x14ac:dyDescent="0.25">
      <c r="A1270" s="98">
        <v>425</v>
      </c>
      <c r="B1270" s="1025" t="s">
        <v>4910</v>
      </c>
      <c r="C1270" s="1025" t="s">
        <v>693</v>
      </c>
      <c r="D1270" s="1025" t="s">
        <v>289</v>
      </c>
      <c r="E1270" s="1036">
        <v>0.01</v>
      </c>
      <c r="F1270" s="1025">
        <v>20</v>
      </c>
      <c r="G1270" s="1025" t="s">
        <v>4911</v>
      </c>
      <c r="H1270" s="1025" t="s">
        <v>314</v>
      </c>
      <c r="I1270" s="1028" t="s">
        <v>398</v>
      </c>
      <c r="J1270" s="1026">
        <v>3060250503982</v>
      </c>
      <c r="K1270" s="1027">
        <v>45792</v>
      </c>
      <c r="L1270" s="1028"/>
      <c r="M1270" s="1027" t="s">
        <v>321</v>
      </c>
      <c r="N1270" s="1027">
        <v>46157</v>
      </c>
      <c r="O1270" s="706" t="s">
        <v>12</v>
      </c>
      <c r="P1270" s="289"/>
      <c r="Q1270" s="288"/>
      <c r="R1270" s="288"/>
      <c r="S1270" s="288"/>
      <c r="T1270" s="288"/>
      <c r="U1270" s="132"/>
      <c r="V1270" s="175"/>
      <c r="W1270" s="174"/>
      <c r="X1270" s="173"/>
      <c r="Y1270" s="173"/>
    </row>
    <row r="1271" spans="1:25" s="3" customFormat="1" ht="30" customHeight="1" x14ac:dyDescent="0.25">
      <c r="A1271" s="98">
        <v>426</v>
      </c>
      <c r="B1271" s="1029" t="s">
        <v>4912</v>
      </c>
      <c r="C1271" s="1029" t="s">
        <v>1779</v>
      </c>
      <c r="D1271" s="1029" t="s">
        <v>289</v>
      </c>
      <c r="E1271" s="1037">
        <v>5.0999999999999995E-3</v>
      </c>
      <c r="F1271" s="1029">
        <v>0.4</v>
      </c>
      <c r="G1271" s="1029" t="s">
        <v>4913</v>
      </c>
      <c r="H1271" s="1029" t="s">
        <v>314</v>
      </c>
      <c r="I1271" s="1028" t="s">
        <v>398</v>
      </c>
      <c r="J1271" s="1030">
        <v>3060250503989</v>
      </c>
      <c r="K1271" s="1031">
        <v>45792</v>
      </c>
      <c r="L1271" s="1028"/>
      <c r="M1271" s="1027" t="s">
        <v>321</v>
      </c>
      <c r="N1271" s="1031">
        <v>46157</v>
      </c>
      <c r="O1271" s="706" t="s">
        <v>12</v>
      </c>
      <c r="P1271" s="289"/>
      <c r="Q1271" s="288"/>
      <c r="R1271" s="288"/>
      <c r="S1271" s="288"/>
      <c r="T1271" s="288"/>
      <c r="U1271" s="132"/>
      <c r="V1271" s="175"/>
      <c r="W1271" s="174"/>
      <c r="X1271" s="173"/>
      <c r="Y1271" s="173"/>
    </row>
    <row r="1272" spans="1:25" s="3" customFormat="1" ht="30" customHeight="1" x14ac:dyDescent="0.25">
      <c r="A1272" s="98">
        <v>427</v>
      </c>
      <c r="B1272" s="1029" t="s">
        <v>4914</v>
      </c>
      <c r="C1272" s="1029" t="s">
        <v>419</v>
      </c>
      <c r="D1272" s="1029" t="s">
        <v>262</v>
      </c>
      <c r="E1272" s="1037">
        <v>8.0000000000000002E-3</v>
      </c>
      <c r="F1272" s="1029">
        <v>0.23</v>
      </c>
      <c r="G1272" s="1029" t="s">
        <v>4915</v>
      </c>
      <c r="H1272" s="1029" t="s">
        <v>314</v>
      </c>
      <c r="I1272" s="1028" t="s">
        <v>398</v>
      </c>
      <c r="J1272" s="1030">
        <v>3050250503389</v>
      </c>
      <c r="K1272" s="1031">
        <v>45807</v>
      </c>
      <c r="L1272" s="1028"/>
      <c r="M1272" s="1027" t="s">
        <v>321</v>
      </c>
      <c r="N1272" s="1031">
        <v>46172</v>
      </c>
      <c r="O1272" s="706" t="s">
        <v>12</v>
      </c>
      <c r="P1272" s="289"/>
      <c r="Q1272" s="288"/>
      <c r="R1272" s="288"/>
      <c r="S1272" s="288"/>
      <c r="T1272" s="288"/>
      <c r="U1272" s="132"/>
      <c r="V1272" s="175"/>
      <c r="W1272" s="174"/>
      <c r="X1272" s="173"/>
      <c r="Y1272" s="173"/>
    </row>
    <row r="1273" spans="1:25" s="3" customFormat="1" ht="30" customHeight="1" x14ac:dyDescent="0.25">
      <c r="A1273" s="98">
        <v>428</v>
      </c>
      <c r="B1273" s="1025" t="s">
        <v>4916</v>
      </c>
      <c r="C1273" s="1025" t="s">
        <v>419</v>
      </c>
      <c r="D1273" s="1025" t="s">
        <v>262</v>
      </c>
      <c r="E1273" s="1036">
        <v>8.0000000000000002E-3</v>
      </c>
      <c r="F1273" s="1025">
        <v>0.23</v>
      </c>
      <c r="G1273" s="1025" t="s">
        <v>4917</v>
      </c>
      <c r="H1273" s="1025" t="s">
        <v>314</v>
      </c>
      <c r="I1273" s="1028" t="s">
        <v>398</v>
      </c>
      <c r="J1273" s="1026">
        <v>3050250503390</v>
      </c>
      <c r="K1273" s="1027">
        <v>45797</v>
      </c>
      <c r="L1273" s="1028"/>
      <c r="M1273" s="1027" t="s">
        <v>321</v>
      </c>
      <c r="N1273" s="1027">
        <v>46162</v>
      </c>
      <c r="O1273" s="706" t="s">
        <v>12</v>
      </c>
      <c r="P1273" s="289"/>
      <c r="Q1273" s="288"/>
      <c r="R1273" s="288"/>
      <c r="S1273" s="288"/>
      <c r="T1273" s="288"/>
      <c r="U1273" s="132"/>
      <c r="V1273" s="175"/>
      <c r="W1273" s="174"/>
      <c r="X1273" s="173"/>
      <c r="Y1273" s="173"/>
    </row>
    <row r="1274" spans="1:25" s="3" customFormat="1" ht="30" customHeight="1" x14ac:dyDescent="0.25">
      <c r="A1274" s="98">
        <v>429</v>
      </c>
      <c r="B1274" s="1025" t="s">
        <v>4918</v>
      </c>
      <c r="C1274" s="1025" t="s">
        <v>419</v>
      </c>
      <c r="D1274" s="1025" t="s">
        <v>262</v>
      </c>
      <c r="E1274" s="1036">
        <v>8.0000000000000002E-3</v>
      </c>
      <c r="F1274" s="1025">
        <v>0.23</v>
      </c>
      <c r="G1274" s="1025" t="s">
        <v>4917</v>
      </c>
      <c r="H1274" s="1025" t="s">
        <v>314</v>
      </c>
      <c r="I1274" s="1028" t="s">
        <v>398</v>
      </c>
      <c r="J1274" s="1026">
        <v>3050250503395</v>
      </c>
      <c r="K1274" s="1027">
        <v>45805</v>
      </c>
      <c r="L1274" s="1028"/>
      <c r="M1274" s="1027" t="s">
        <v>321</v>
      </c>
      <c r="N1274" s="1027">
        <v>46170</v>
      </c>
      <c r="O1274" s="706" t="s">
        <v>12</v>
      </c>
      <c r="P1274" s="289"/>
      <c r="Q1274" s="288"/>
      <c r="R1274" s="288"/>
      <c r="S1274" s="288"/>
      <c r="T1274" s="288"/>
      <c r="U1274" s="132"/>
      <c r="V1274" s="175"/>
      <c r="W1274" s="174"/>
      <c r="X1274" s="173"/>
      <c r="Y1274" s="173"/>
    </row>
    <row r="1275" spans="1:25" s="3" customFormat="1" ht="30" customHeight="1" x14ac:dyDescent="0.25">
      <c r="A1275" s="98">
        <v>430</v>
      </c>
      <c r="B1275" s="1029" t="s">
        <v>4919</v>
      </c>
      <c r="C1275" s="1029" t="s">
        <v>419</v>
      </c>
      <c r="D1275" s="1029" t="s">
        <v>262</v>
      </c>
      <c r="E1275" s="1037">
        <v>6.0000000000000001E-3</v>
      </c>
      <c r="F1275" s="1029">
        <v>0.23</v>
      </c>
      <c r="G1275" s="1029" t="s">
        <v>4920</v>
      </c>
      <c r="H1275" s="1029" t="s">
        <v>314</v>
      </c>
      <c r="I1275" s="1028" t="s">
        <v>398</v>
      </c>
      <c r="J1275" s="1030">
        <v>3050250503423</v>
      </c>
      <c r="K1275" s="1031">
        <v>45800</v>
      </c>
      <c r="L1275" s="1028"/>
      <c r="M1275" s="1027" t="s">
        <v>321</v>
      </c>
      <c r="N1275" s="1031">
        <v>46165</v>
      </c>
      <c r="O1275" s="706" t="s">
        <v>12</v>
      </c>
      <c r="P1275" s="289"/>
      <c r="Q1275" s="288"/>
      <c r="R1275" s="288"/>
      <c r="S1275" s="288"/>
      <c r="T1275" s="288"/>
      <c r="U1275" s="132"/>
      <c r="V1275" s="175"/>
      <c r="W1275" s="174"/>
      <c r="X1275" s="173"/>
      <c r="Y1275" s="173"/>
    </row>
    <row r="1276" spans="1:25" s="3" customFormat="1" ht="30" customHeight="1" x14ac:dyDescent="0.25">
      <c r="A1276" s="98">
        <v>431</v>
      </c>
      <c r="B1276" s="1025" t="s">
        <v>4921</v>
      </c>
      <c r="C1276" s="1025" t="s">
        <v>419</v>
      </c>
      <c r="D1276" s="1025" t="s">
        <v>262</v>
      </c>
      <c r="E1276" s="1036">
        <v>8.0000000000000002E-3</v>
      </c>
      <c r="F1276" s="1025">
        <v>0.23</v>
      </c>
      <c r="G1276" s="1025" t="s">
        <v>4922</v>
      </c>
      <c r="H1276" s="1025" t="s">
        <v>314</v>
      </c>
      <c r="I1276" s="1028" t="s">
        <v>398</v>
      </c>
      <c r="J1276" s="1026">
        <v>3050250503427</v>
      </c>
      <c r="K1276" s="1027">
        <v>45797</v>
      </c>
      <c r="L1276" s="1028"/>
      <c r="M1276" s="1027" t="s">
        <v>321</v>
      </c>
      <c r="N1276" s="1027">
        <v>46162</v>
      </c>
      <c r="O1276" s="706" t="s">
        <v>12</v>
      </c>
      <c r="P1276" s="289"/>
      <c r="Q1276" s="288"/>
      <c r="R1276" s="288"/>
      <c r="S1276" s="288"/>
      <c r="T1276" s="288"/>
      <c r="U1276" s="132"/>
      <c r="V1276" s="175"/>
      <c r="W1276" s="174"/>
      <c r="X1276" s="173"/>
      <c r="Y1276" s="173"/>
    </row>
    <row r="1277" spans="1:25" s="3" customFormat="1" ht="30" customHeight="1" x14ac:dyDescent="0.25">
      <c r="A1277" s="98">
        <v>432</v>
      </c>
      <c r="B1277" s="1029" t="s">
        <v>4923</v>
      </c>
      <c r="C1277" s="1029" t="s">
        <v>418</v>
      </c>
      <c r="D1277" s="1029" t="s">
        <v>262</v>
      </c>
      <c r="E1277" s="1037">
        <v>8.0000000000000002E-3</v>
      </c>
      <c r="F1277" s="1029">
        <v>0.23</v>
      </c>
      <c r="G1277" s="1029" t="s">
        <v>4924</v>
      </c>
      <c r="H1277" s="1029" t="s">
        <v>314</v>
      </c>
      <c r="I1277" s="1028" t="s">
        <v>398</v>
      </c>
      <c r="J1277" s="1030">
        <v>3050250503428</v>
      </c>
      <c r="K1277" s="1031">
        <v>45803</v>
      </c>
      <c r="L1277" s="1028"/>
      <c r="M1277" s="1027" t="s">
        <v>321</v>
      </c>
      <c r="N1277" s="1031">
        <v>46168</v>
      </c>
      <c r="O1277" s="706" t="s">
        <v>12</v>
      </c>
      <c r="P1277" s="289"/>
      <c r="Q1277" s="288"/>
      <c r="R1277" s="288"/>
      <c r="S1277" s="288"/>
      <c r="T1277" s="288"/>
      <c r="U1277" s="132"/>
      <c r="V1277" s="175"/>
      <c r="W1277" s="174"/>
      <c r="X1277" s="173"/>
      <c r="Y1277" s="173"/>
    </row>
    <row r="1278" spans="1:25" s="3" customFormat="1" ht="30" customHeight="1" x14ac:dyDescent="0.25">
      <c r="A1278" s="98">
        <v>433</v>
      </c>
      <c r="B1278" s="1029" t="s">
        <v>4925</v>
      </c>
      <c r="C1278" s="1029" t="s">
        <v>956</v>
      </c>
      <c r="D1278" s="1029" t="s">
        <v>15</v>
      </c>
      <c r="E1278" s="1037">
        <v>0.02</v>
      </c>
      <c r="F1278" s="1029">
        <v>0.4</v>
      </c>
      <c r="G1278" s="1029" t="s">
        <v>4926</v>
      </c>
      <c r="H1278" s="1029" t="s">
        <v>314</v>
      </c>
      <c r="I1278" s="1028" t="s">
        <v>398</v>
      </c>
      <c r="J1278" s="1030">
        <v>3010250505094</v>
      </c>
      <c r="K1278" s="1031">
        <v>45798</v>
      </c>
      <c r="L1278" s="1028"/>
      <c r="M1278" s="1027" t="s">
        <v>321</v>
      </c>
      <c r="N1278" s="1031">
        <v>46163</v>
      </c>
      <c r="O1278" s="706" t="s">
        <v>12</v>
      </c>
      <c r="P1278" s="289"/>
      <c r="Q1278" s="288"/>
      <c r="R1278" s="288"/>
      <c r="S1278" s="288"/>
      <c r="T1278" s="288"/>
      <c r="U1278" s="132"/>
      <c r="V1278" s="175"/>
      <c r="W1278" s="174"/>
      <c r="X1278" s="173"/>
      <c r="Y1278" s="173"/>
    </row>
    <row r="1279" spans="1:25" s="3" customFormat="1" ht="30" customHeight="1" x14ac:dyDescent="0.25">
      <c r="A1279" s="98">
        <v>434</v>
      </c>
      <c r="B1279" s="1029" t="s">
        <v>4927</v>
      </c>
      <c r="C1279" s="1029" t="s">
        <v>682</v>
      </c>
      <c r="D1279" s="1029" t="s">
        <v>15</v>
      </c>
      <c r="E1279" s="1037">
        <v>8.0000000000000002E-3</v>
      </c>
      <c r="F1279" s="1029">
        <v>0.23</v>
      </c>
      <c r="G1279" s="1029" t="s">
        <v>4928</v>
      </c>
      <c r="H1279" s="1029" t="s">
        <v>314</v>
      </c>
      <c r="I1279" s="1028" t="s">
        <v>398</v>
      </c>
      <c r="J1279" s="1030">
        <v>3010250505097</v>
      </c>
      <c r="K1279" s="1031">
        <v>45798</v>
      </c>
      <c r="L1279" s="1028"/>
      <c r="M1279" s="1027" t="s">
        <v>321</v>
      </c>
      <c r="N1279" s="1031">
        <v>46163</v>
      </c>
      <c r="O1279" s="706" t="s">
        <v>12</v>
      </c>
      <c r="P1279" s="289"/>
      <c r="Q1279" s="288"/>
      <c r="R1279" s="288"/>
      <c r="S1279" s="288"/>
      <c r="T1279" s="288"/>
      <c r="U1279" s="132"/>
      <c r="V1279" s="175"/>
      <c r="W1279" s="174"/>
      <c r="X1279" s="173"/>
      <c r="Y1279" s="173"/>
    </row>
    <row r="1280" spans="1:25" s="3" customFormat="1" ht="30" customHeight="1" x14ac:dyDescent="0.25">
      <c r="A1280" s="98">
        <v>435</v>
      </c>
      <c r="B1280" s="1025" t="s">
        <v>4929</v>
      </c>
      <c r="C1280" s="1025" t="s">
        <v>4930</v>
      </c>
      <c r="D1280" s="1025" t="s">
        <v>190</v>
      </c>
      <c r="E1280" s="1036">
        <v>0.14949999999999999</v>
      </c>
      <c r="F1280" s="1025">
        <v>20</v>
      </c>
      <c r="G1280" s="1025" t="s">
        <v>4931</v>
      </c>
      <c r="H1280" s="1025" t="s">
        <v>320</v>
      </c>
      <c r="I1280" s="1028" t="s">
        <v>398</v>
      </c>
      <c r="J1280" s="1026">
        <v>3040250502565</v>
      </c>
      <c r="K1280" s="1027">
        <v>45804</v>
      </c>
      <c r="L1280" s="1028"/>
      <c r="M1280" s="1027" t="s">
        <v>321</v>
      </c>
      <c r="N1280" s="1027">
        <v>46169</v>
      </c>
      <c r="O1280" s="706" t="s">
        <v>12</v>
      </c>
      <c r="P1280" s="289"/>
      <c r="Q1280" s="288"/>
      <c r="R1280" s="288"/>
      <c r="S1280" s="288"/>
      <c r="T1280" s="288"/>
      <c r="U1280" s="132"/>
      <c r="V1280" s="175"/>
      <c r="W1280" s="174"/>
      <c r="X1280" s="173"/>
      <c r="Y1280" s="173"/>
    </row>
    <row r="1281" spans="1:25" s="3" customFormat="1" ht="30" customHeight="1" x14ac:dyDescent="0.25">
      <c r="A1281" s="98">
        <v>436</v>
      </c>
      <c r="B1281" s="1025" t="s">
        <v>4932</v>
      </c>
      <c r="C1281" s="1025" t="s">
        <v>4933</v>
      </c>
      <c r="D1281" s="1025" t="s">
        <v>289</v>
      </c>
      <c r="E1281" s="1036">
        <v>6.0000000000000001E-3</v>
      </c>
      <c r="F1281" s="1025">
        <v>0.23</v>
      </c>
      <c r="G1281" s="1025" t="s">
        <v>4934</v>
      </c>
      <c r="H1281" s="1025" t="s">
        <v>314</v>
      </c>
      <c r="I1281" s="1028" t="s">
        <v>398</v>
      </c>
      <c r="J1281" s="1026">
        <v>3060250504457</v>
      </c>
      <c r="K1281" s="1027">
        <v>45800</v>
      </c>
      <c r="L1281" s="1028"/>
      <c r="M1281" s="1027" t="s">
        <v>321</v>
      </c>
      <c r="N1281" s="1027">
        <v>46165</v>
      </c>
      <c r="O1281" s="706" t="s">
        <v>12</v>
      </c>
      <c r="P1281" s="289"/>
      <c r="Q1281" s="288"/>
      <c r="R1281" s="288"/>
      <c r="S1281" s="288"/>
      <c r="T1281" s="288"/>
      <c r="U1281" s="132"/>
      <c r="V1281" s="175"/>
      <c r="W1281" s="174"/>
      <c r="X1281" s="173"/>
      <c r="Y1281" s="173"/>
    </row>
    <row r="1282" spans="1:25" s="3" customFormat="1" ht="30" customHeight="1" x14ac:dyDescent="0.25">
      <c r="A1282" s="98">
        <v>437</v>
      </c>
      <c r="B1282" s="1029" t="s">
        <v>4935</v>
      </c>
      <c r="C1282" s="1029" t="s">
        <v>956</v>
      </c>
      <c r="D1282" s="1029" t="s">
        <v>15</v>
      </c>
      <c r="E1282" s="1037">
        <v>8.1700000000000002E-3</v>
      </c>
      <c r="F1282" s="1029">
        <v>0.23</v>
      </c>
      <c r="G1282" s="1029" t="s">
        <v>957</v>
      </c>
      <c r="H1282" s="1029" t="s">
        <v>314</v>
      </c>
      <c r="I1282" s="1028" t="s">
        <v>398</v>
      </c>
      <c r="J1282" s="1030">
        <v>3010250511013</v>
      </c>
      <c r="K1282" s="1031">
        <v>45807</v>
      </c>
      <c r="L1282" s="1028"/>
      <c r="M1282" s="1027" t="s">
        <v>321</v>
      </c>
      <c r="N1282" s="1031">
        <v>46172</v>
      </c>
      <c r="O1282" s="706" t="s">
        <v>12</v>
      </c>
      <c r="P1282" s="289"/>
      <c r="Q1282" s="288"/>
      <c r="R1282" s="288"/>
      <c r="S1282" s="288"/>
      <c r="T1282" s="288"/>
      <c r="U1282" s="132"/>
      <c r="V1282" s="175"/>
      <c r="W1282" s="174"/>
      <c r="X1282" s="173"/>
      <c r="Y1282" s="173"/>
    </row>
    <row r="1283" spans="1:25" s="3" customFormat="1" ht="30" customHeight="1" x14ac:dyDescent="0.25">
      <c r="A1283" s="98">
        <v>438</v>
      </c>
      <c r="B1283" s="1025" t="s">
        <v>4936</v>
      </c>
      <c r="C1283" s="1025" t="s">
        <v>524</v>
      </c>
      <c r="D1283" s="1025" t="s">
        <v>15</v>
      </c>
      <c r="E1283" s="1036">
        <v>8.6E-3</v>
      </c>
      <c r="F1283" s="1025">
        <v>0.23</v>
      </c>
      <c r="G1283" s="1025" t="s">
        <v>4937</v>
      </c>
      <c r="H1283" s="1025" t="s">
        <v>314</v>
      </c>
      <c r="I1283" s="1028" t="s">
        <v>398</v>
      </c>
      <c r="J1283" s="1026">
        <v>3010250511014</v>
      </c>
      <c r="K1283" s="1027">
        <v>45806</v>
      </c>
      <c r="L1283" s="1028"/>
      <c r="M1283" s="1027" t="s">
        <v>321</v>
      </c>
      <c r="N1283" s="1027">
        <v>46171</v>
      </c>
      <c r="O1283" s="706" t="s">
        <v>12</v>
      </c>
      <c r="P1283" s="289"/>
      <c r="Q1283" s="288"/>
      <c r="R1283" s="288"/>
      <c r="S1283" s="288"/>
      <c r="T1283" s="288"/>
      <c r="U1283" s="132"/>
      <c r="V1283" s="175"/>
      <c r="W1283" s="174"/>
      <c r="X1283" s="173"/>
      <c r="Y1283" s="173"/>
    </row>
    <row r="1284" spans="1:25" s="3" customFormat="1" ht="30" customHeight="1" x14ac:dyDescent="0.25">
      <c r="A1284" s="98">
        <v>439</v>
      </c>
      <c r="B1284" s="1025" t="s">
        <v>4938</v>
      </c>
      <c r="C1284" s="1025" t="s">
        <v>464</v>
      </c>
      <c r="D1284" s="1025" t="s">
        <v>293</v>
      </c>
      <c r="E1284" s="1036">
        <v>47.4</v>
      </c>
      <c r="F1284" s="1025">
        <v>110</v>
      </c>
      <c r="G1284" s="1025" t="s">
        <v>4939</v>
      </c>
      <c r="H1284" s="1025" t="s">
        <v>4940</v>
      </c>
      <c r="I1284" s="1028" t="s">
        <v>398</v>
      </c>
      <c r="J1284" s="1026">
        <v>3020231113665</v>
      </c>
      <c r="K1284" s="1027">
        <v>45786</v>
      </c>
      <c r="L1284" s="1028"/>
      <c r="M1284" s="1027" t="s">
        <v>321</v>
      </c>
      <c r="N1284" s="1027">
        <v>46151</v>
      </c>
      <c r="O1284" s="706" t="s">
        <v>12</v>
      </c>
      <c r="P1284" s="289"/>
      <c r="Q1284" s="288"/>
      <c r="R1284" s="288"/>
      <c r="S1284" s="288"/>
      <c r="T1284" s="288"/>
      <c r="U1284" s="132"/>
      <c r="V1284" s="175"/>
      <c r="W1284" s="174"/>
      <c r="X1284" s="173"/>
      <c r="Y1284" s="173"/>
    </row>
    <row r="1285" spans="1:25" s="3" customFormat="1" ht="30" customHeight="1" x14ac:dyDescent="0.25">
      <c r="A1285" s="98">
        <v>440</v>
      </c>
      <c r="B1285" s="1025" t="s">
        <v>4941</v>
      </c>
      <c r="C1285" s="1025" t="s">
        <v>301</v>
      </c>
      <c r="D1285" s="1025" t="s">
        <v>171</v>
      </c>
      <c r="E1285" s="1036">
        <v>0.3992</v>
      </c>
      <c r="F1285" s="1025">
        <v>6</v>
      </c>
      <c r="G1285" s="1025" t="s">
        <v>4942</v>
      </c>
      <c r="H1285" s="1025" t="s">
        <v>407</v>
      </c>
      <c r="I1285" s="1028" t="s">
        <v>398</v>
      </c>
      <c r="J1285" s="1026">
        <v>3030240804552</v>
      </c>
      <c r="K1285" s="1027">
        <v>45805</v>
      </c>
      <c r="L1285" s="1028"/>
      <c r="M1285" s="1027" t="s">
        <v>321</v>
      </c>
      <c r="N1285" s="1027">
        <v>46170</v>
      </c>
      <c r="O1285" s="706" t="s">
        <v>12</v>
      </c>
      <c r="P1285" s="289"/>
      <c r="Q1285" s="288"/>
      <c r="R1285" s="288"/>
      <c r="S1285" s="288"/>
      <c r="T1285" s="288"/>
      <c r="U1285" s="132"/>
      <c r="V1285" s="175"/>
      <c r="W1285" s="174"/>
      <c r="X1285" s="173"/>
      <c r="Y1285" s="173"/>
    </row>
    <row r="1286" spans="1:25" s="3" customFormat="1" ht="30" customHeight="1" x14ac:dyDescent="0.25">
      <c r="A1286" s="98">
        <v>441</v>
      </c>
      <c r="B1286" s="1025" t="s">
        <v>5301</v>
      </c>
      <c r="C1286" s="1025" t="s">
        <v>474</v>
      </c>
      <c r="D1286" s="1025" t="s">
        <v>15</v>
      </c>
      <c r="E1286" s="1036">
        <v>0.4</v>
      </c>
      <c r="F1286" s="1025">
        <v>20</v>
      </c>
      <c r="G1286" s="1025" t="s">
        <v>5302</v>
      </c>
      <c r="H1286" s="1025" t="s">
        <v>407</v>
      </c>
      <c r="I1286" s="1028" t="s">
        <v>398</v>
      </c>
      <c r="J1286" s="1026">
        <v>3010241112017</v>
      </c>
      <c r="K1286" s="1027">
        <v>45812</v>
      </c>
      <c r="L1286" s="1028"/>
      <c r="M1286" s="1027" t="s">
        <v>321</v>
      </c>
      <c r="N1286" s="1027">
        <v>46177</v>
      </c>
      <c r="O1286" s="706" t="s">
        <v>12</v>
      </c>
      <c r="P1286" s="289"/>
      <c r="Q1286" s="288"/>
      <c r="R1286" s="288"/>
      <c r="S1286" s="288"/>
      <c r="T1286" s="288"/>
      <c r="U1286" s="132"/>
      <c r="V1286" s="175"/>
      <c r="W1286" s="174"/>
      <c r="X1286" s="173"/>
      <c r="Y1286" s="173"/>
    </row>
    <row r="1287" spans="1:25" s="3" customFormat="1" ht="30" customHeight="1" x14ac:dyDescent="0.25">
      <c r="A1287" s="98">
        <v>442</v>
      </c>
      <c r="B1287" s="1029" t="s">
        <v>5303</v>
      </c>
      <c r="C1287" s="1029" t="s">
        <v>5304</v>
      </c>
      <c r="D1287" s="1029" t="s">
        <v>190</v>
      </c>
      <c r="E1287" s="1037">
        <v>0.8</v>
      </c>
      <c r="F1287" s="1029">
        <v>20</v>
      </c>
      <c r="G1287" s="1029" t="s">
        <v>5305</v>
      </c>
      <c r="H1287" s="1029" t="s">
        <v>320</v>
      </c>
      <c r="I1287" s="1028" t="s">
        <v>398</v>
      </c>
      <c r="J1287" s="1030">
        <v>3040241205567</v>
      </c>
      <c r="K1287" s="1031">
        <v>45811</v>
      </c>
      <c r="L1287" s="1028"/>
      <c r="M1287" s="1027" t="s">
        <v>321</v>
      </c>
      <c r="N1287" s="1031">
        <v>46176</v>
      </c>
      <c r="O1287" s="706" t="s">
        <v>12</v>
      </c>
      <c r="P1287" s="289"/>
      <c r="Q1287" s="288"/>
      <c r="R1287" s="288"/>
      <c r="S1287" s="288"/>
      <c r="T1287" s="288"/>
      <c r="U1287" s="132"/>
      <c r="V1287" s="175"/>
      <c r="W1287" s="174"/>
      <c r="X1287" s="173"/>
      <c r="Y1287" s="173"/>
    </row>
    <row r="1288" spans="1:25" s="3" customFormat="1" ht="30" customHeight="1" x14ac:dyDescent="0.25">
      <c r="A1288" s="98">
        <v>443</v>
      </c>
      <c r="B1288" s="1025" t="s">
        <v>3138</v>
      </c>
      <c r="C1288" s="1025" t="s">
        <v>299</v>
      </c>
      <c r="D1288" s="1025" t="s">
        <v>262</v>
      </c>
      <c r="E1288" s="1036">
        <v>0.253</v>
      </c>
      <c r="F1288" s="1025">
        <v>0.4</v>
      </c>
      <c r="G1288" s="1025" t="s">
        <v>5306</v>
      </c>
      <c r="H1288" s="1025" t="s">
        <v>314</v>
      </c>
      <c r="I1288" s="1028" t="s">
        <v>398</v>
      </c>
      <c r="J1288" s="1026">
        <v>3050250201154</v>
      </c>
      <c r="K1288" s="1027">
        <v>45814</v>
      </c>
      <c r="L1288" s="1028"/>
      <c r="M1288" s="1027" t="s">
        <v>321</v>
      </c>
      <c r="N1288" s="1027">
        <v>46179</v>
      </c>
      <c r="O1288" s="706" t="s">
        <v>12</v>
      </c>
      <c r="P1288" s="289"/>
      <c r="Q1288" s="288"/>
      <c r="R1288" s="288"/>
      <c r="S1288" s="288"/>
      <c r="T1288" s="288"/>
      <c r="U1288" s="132"/>
      <c r="V1288" s="175"/>
      <c r="W1288" s="174"/>
      <c r="X1288" s="173"/>
      <c r="Y1288" s="173"/>
    </row>
    <row r="1289" spans="1:25" s="3" customFormat="1" ht="30" customHeight="1" x14ac:dyDescent="0.25">
      <c r="A1289" s="98">
        <v>444</v>
      </c>
      <c r="B1289" s="1025" t="s">
        <v>5307</v>
      </c>
      <c r="C1289" s="1025" t="s">
        <v>2420</v>
      </c>
      <c r="D1289" s="1025" t="s">
        <v>289</v>
      </c>
      <c r="E1289" s="1036">
        <v>7.6E-3</v>
      </c>
      <c r="F1289" s="1025">
        <v>0.23</v>
      </c>
      <c r="G1289" s="1025" t="s">
        <v>5308</v>
      </c>
      <c r="H1289" s="1025" t="s">
        <v>314</v>
      </c>
      <c r="I1289" s="1028" t="s">
        <v>398</v>
      </c>
      <c r="J1289" s="1026">
        <v>3060250301880</v>
      </c>
      <c r="K1289" s="1027">
        <v>45827</v>
      </c>
      <c r="L1289" s="1028"/>
      <c r="M1289" s="1027" t="s">
        <v>321</v>
      </c>
      <c r="N1289" s="1027">
        <v>46192</v>
      </c>
      <c r="O1289" s="706" t="s">
        <v>12</v>
      </c>
      <c r="P1289" s="289"/>
      <c r="Q1289" s="288"/>
      <c r="R1289" s="288"/>
      <c r="S1289" s="288"/>
      <c r="T1289" s="288"/>
      <c r="U1289" s="132"/>
      <c r="V1289" s="175"/>
      <c r="W1289" s="174"/>
      <c r="X1289" s="173"/>
      <c r="Y1289" s="173"/>
    </row>
    <row r="1290" spans="1:25" s="3" customFormat="1" ht="30" customHeight="1" x14ac:dyDescent="0.25">
      <c r="A1290" s="98">
        <v>445</v>
      </c>
      <c r="B1290" s="1029" t="s">
        <v>5309</v>
      </c>
      <c r="C1290" s="1029" t="s">
        <v>1670</v>
      </c>
      <c r="D1290" s="1029" t="s">
        <v>15</v>
      </c>
      <c r="E1290" s="1037">
        <v>0</v>
      </c>
      <c r="F1290" s="1029">
        <v>20</v>
      </c>
      <c r="G1290" s="1029" t="s">
        <v>5310</v>
      </c>
      <c r="H1290" s="1029" t="s">
        <v>407</v>
      </c>
      <c r="I1290" s="1028" t="s">
        <v>398</v>
      </c>
      <c r="J1290" s="1030">
        <v>3010250302900</v>
      </c>
      <c r="K1290" s="1031">
        <v>45811</v>
      </c>
      <c r="L1290" s="1028"/>
      <c r="M1290" s="1027" t="s">
        <v>321</v>
      </c>
      <c r="N1290" s="1031">
        <v>46176</v>
      </c>
      <c r="O1290" s="706" t="s">
        <v>12</v>
      </c>
      <c r="P1290" s="289"/>
      <c r="Q1290" s="288"/>
      <c r="R1290" s="288"/>
      <c r="S1290" s="288"/>
      <c r="T1290" s="288"/>
      <c r="U1290" s="132"/>
      <c r="V1290" s="175"/>
      <c r="W1290" s="174"/>
      <c r="X1290" s="173"/>
      <c r="Y1290" s="173"/>
    </row>
    <row r="1291" spans="1:25" s="3" customFormat="1" ht="30" customHeight="1" x14ac:dyDescent="0.25">
      <c r="A1291" s="98">
        <v>446</v>
      </c>
      <c r="B1291" s="1025" t="s">
        <v>5311</v>
      </c>
      <c r="C1291" s="1025" t="s">
        <v>2435</v>
      </c>
      <c r="D1291" s="1025" t="s">
        <v>262</v>
      </c>
      <c r="E1291" s="1036">
        <v>1.2E-2</v>
      </c>
      <c r="F1291" s="1025">
        <v>0.4</v>
      </c>
      <c r="G1291" s="1025" t="s">
        <v>5312</v>
      </c>
      <c r="H1291" s="1025" t="s">
        <v>314</v>
      </c>
      <c r="I1291" s="1028" t="s">
        <v>398</v>
      </c>
      <c r="J1291" s="1026">
        <v>3050250503158</v>
      </c>
      <c r="K1291" s="1027">
        <v>45814</v>
      </c>
      <c r="L1291" s="1028"/>
      <c r="M1291" s="1027" t="s">
        <v>321</v>
      </c>
      <c r="N1291" s="1027">
        <v>46179</v>
      </c>
      <c r="O1291" s="706" t="s">
        <v>12</v>
      </c>
      <c r="P1291" s="289"/>
      <c r="Q1291" s="288"/>
      <c r="R1291" s="288"/>
      <c r="S1291" s="288"/>
      <c r="T1291" s="288"/>
      <c r="U1291" s="132"/>
      <c r="V1291" s="175"/>
      <c r="W1291" s="174"/>
      <c r="X1291" s="173"/>
      <c r="Y1291" s="173"/>
    </row>
    <row r="1292" spans="1:25" s="3" customFormat="1" ht="30" customHeight="1" x14ac:dyDescent="0.25">
      <c r="A1292" s="98">
        <v>447</v>
      </c>
      <c r="B1292" s="1029" t="s">
        <v>4301</v>
      </c>
      <c r="C1292" s="1029" t="s">
        <v>2143</v>
      </c>
      <c r="D1292" s="1029" t="s">
        <v>289</v>
      </c>
      <c r="E1292" s="1037">
        <v>0.19950000000000001</v>
      </c>
      <c r="F1292" s="1029">
        <v>20</v>
      </c>
      <c r="G1292" s="1029" t="s">
        <v>5313</v>
      </c>
      <c r="H1292" s="1029" t="s">
        <v>314</v>
      </c>
      <c r="I1292" s="1028" t="s">
        <v>398</v>
      </c>
      <c r="J1292" s="1030">
        <v>3060250504001</v>
      </c>
      <c r="K1292" s="1031">
        <v>45833</v>
      </c>
      <c r="L1292" s="1028"/>
      <c r="M1292" s="1027" t="s">
        <v>321</v>
      </c>
      <c r="N1292" s="1031">
        <v>46198</v>
      </c>
      <c r="O1292" s="706" t="s">
        <v>12</v>
      </c>
      <c r="P1292" s="289"/>
      <c r="Q1292" s="288"/>
      <c r="R1292" s="288"/>
      <c r="S1292" s="288"/>
      <c r="T1292" s="288"/>
      <c r="U1292" s="132"/>
      <c r="V1292" s="175"/>
      <c r="W1292" s="174"/>
      <c r="X1292" s="173"/>
      <c r="Y1292" s="173"/>
    </row>
    <row r="1293" spans="1:25" s="3" customFormat="1" ht="30" customHeight="1" x14ac:dyDescent="0.25">
      <c r="A1293" s="98">
        <v>448</v>
      </c>
      <c r="B1293" s="1029" t="s">
        <v>5314</v>
      </c>
      <c r="C1293" s="1029" t="s">
        <v>5315</v>
      </c>
      <c r="D1293" s="1029" t="s">
        <v>171</v>
      </c>
      <c r="E1293" s="1037">
        <v>6.3600000000000002E-3</v>
      </c>
      <c r="F1293" s="1029">
        <v>0.23</v>
      </c>
      <c r="G1293" s="1029" t="s">
        <v>5316</v>
      </c>
      <c r="H1293" s="1029" t="s">
        <v>320</v>
      </c>
      <c r="I1293" s="1028" t="s">
        <v>398</v>
      </c>
      <c r="J1293" s="1030">
        <v>3030250502987</v>
      </c>
      <c r="K1293" s="1031">
        <v>45819</v>
      </c>
      <c r="L1293" s="1028"/>
      <c r="M1293" s="1027" t="s">
        <v>321</v>
      </c>
      <c r="N1293" s="1031">
        <v>46184</v>
      </c>
      <c r="O1293" s="706" t="s">
        <v>12</v>
      </c>
      <c r="P1293" s="289"/>
      <c r="Q1293" s="288"/>
      <c r="R1293" s="288"/>
      <c r="S1293" s="288"/>
      <c r="T1293" s="288"/>
      <c r="U1293" s="132"/>
      <c r="V1293" s="175"/>
      <c r="W1293" s="174"/>
      <c r="X1293" s="173"/>
      <c r="Y1293" s="173"/>
    </row>
    <row r="1294" spans="1:25" s="3" customFormat="1" ht="30" customHeight="1" x14ac:dyDescent="0.25">
      <c r="A1294" s="98">
        <v>449</v>
      </c>
      <c r="B1294" s="1029" t="s">
        <v>5317</v>
      </c>
      <c r="C1294" s="1029" t="s">
        <v>463</v>
      </c>
      <c r="D1294" s="1029" t="s">
        <v>171</v>
      </c>
      <c r="E1294" s="1037">
        <v>0.10452</v>
      </c>
      <c r="F1294" s="1029">
        <v>0.4</v>
      </c>
      <c r="G1294" s="1029" t="s">
        <v>5318</v>
      </c>
      <c r="H1294" s="1029" t="s">
        <v>314</v>
      </c>
      <c r="I1294" s="1028" t="s">
        <v>398</v>
      </c>
      <c r="J1294" s="1030">
        <v>3030250503000</v>
      </c>
      <c r="K1294" s="1031">
        <v>45814</v>
      </c>
      <c r="L1294" s="1028"/>
      <c r="M1294" s="1027" t="s">
        <v>321</v>
      </c>
      <c r="N1294" s="1031">
        <v>46179</v>
      </c>
      <c r="O1294" s="706" t="s">
        <v>12</v>
      </c>
      <c r="P1294" s="289"/>
      <c r="Q1294" s="288"/>
      <c r="R1294" s="288"/>
      <c r="S1294" s="288"/>
      <c r="T1294" s="288"/>
      <c r="U1294" s="132"/>
      <c r="V1294" s="175"/>
      <c r="W1294" s="174"/>
      <c r="X1294" s="173"/>
      <c r="Y1294" s="173"/>
    </row>
    <row r="1295" spans="1:25" s="3" customFormat="1" ht="30" customHeight="1" x14ac:dyDescent="0.25">
      <c r="A1295" s="98">
        <v>450</v>
      </c>
      <c r="B1295" s="1029" t="s">
        <v>5319</v>
      </c>
      <c r="C1295" s="1029" t="s">
        <v>5320</v>
      </c>
      <c r="D1295" s="1029" t="s">
        <v>289</v>
      </c>
      <c r="E1295" s="1037">
        <v>6.0000000000000001E-3</v>
      </c>
      <c r="F1295" s="1029">
        <v>0.23</v>
      </c>
      <c r="G1295" s="1029" t="s">
        <v>5321</v>
      </c>
      <c r="H1295" s="1029" t="s">
        <v>314</v>
      </c>
      <c r="I1295" s="1028" t="s">
        <v>398</v>
      </c>
      <c r="J1295" s="1030">
        <v>3060250504086</v>
      </c>
      <c r="K1295" s="1031">
        <v>45832</v>
      </c>
      <c r="L1295" s="1028"/>
      <c r="M1295" s="1027" t="s">
        <v>321</v>
      </c>
      <c r="N1295" s="1031">
        <v>46197</v>
      </c>
      <c r="O1295" s="706" t="s">
        <v>12</v>
      </c>
      <c r="P1295" s="289"/>
      <c r="Q1295" s="288"/>
      <c r="R1295" s="288"/>
      <c r="S1295" s="288"/>
      <c r="T1295" s="288"/>
      <c r="U1295" s="132"/>
      <c r="V1295" s="175"/>
      <c r="W1295" s="174"/>
      <c r="X1295" s="173"/>
      <c r="Y1295" s="173"/>
    </row>
    <row r="1296" spans="1:25" s="3" customFormat="1" ht="30" customHeight="1" x14ac:dyDescent="0.25">
      <c r="A1296" s="98">
        <v>451</v>
      </c>
      <c r="B1296" s="1025" t="s">
        <v>5322</v>
      </c>
      <c r="C1296" s="1025" t="s">
        <v>3508</v>
      </c>
      <c r="D1296" s="1025" t="s">
        <v>262</v>
      </c>
      <c r="E1296" s="1036">
        <v>8.0000000000000002E-3</v>
      </c>
      <c r="F1296" s="1025">
        <v>0.23</v>
      </c>
      <c r="G1296" s="1025" t="s">
        <v>5323</v>
      </c>
      <c r="H1296" s="1025" t="s">
        <v>314</v>
      </c>
      <c r="I1296" s="1028" t="s">
        <v>398</v>
      </c>
      <c r="J1296" s="1026">
        <v>3050250503454</v>
      </c>
      <c r="K1296" s="1027">
        <v>45825</v>
      </c>
      <c r="L1296" s="1028"/>
      <c r="M1296" s="1027" t="s">
        <v>321</v>
      </c>
      <c r="N1296" s="1027">
        <v>46190</v>
      </c>
      <c r="O1296" s="706" t="s">
        <v>12</v>
      </c>
      <c r="P1296" s="289"/>
      <c r="Q1296" s="288"/>
      <c r="R1296" s="288"/>
      <c r="S1296" s="288"/>
      <c r="T1296" s="288"/>
      <c r="U1296" s="132"/>
      <c r="V1296" s="175"/>
      <c r="W1296" s="174"/>
      <c r="X1296" s="173"/>
      <c r="Y1296" s="173"/>
    </row>
    <row r="1297" spans="1:25" s="3" customFormat="1" ht="30" customHeight="1" x14ac:dyDescent="0.25">
      <c r="A1297" s="98">
        <v>452</v>
      </c>
      <c r="B1297" s="1025" t="s">
        <v>5324</v>
      </c>
      <c r="C1297" s="1025" t="s">
        <v>416</v>
      </c>
      <c r="D1297" s="1025" t="s">
        <v>190</v>
      </c>
      <c r="E1297" s="1036">
        <v>5.0000000000000001E-3</v>
      </c>
      <c r="F1297" s="1025">
        <v>0.4</v>
      </c>
      <c r="G1297" s="1025" t="s">
        <v>4902</v>
      </c>
      <c r="H1297" s="1025" t="s">
        <v>314</v>
      </c>
      <c r="I1297" s="1028" t="s">
        <v>398</v>
      </c>
      <c r="J1297" s="1026">
        <v>3040250502527</v>
      </c>
      <c r="K1297" s="1027">
        <v>45824</v>
      </c>
      <c r="L1297" s="1028"/>
      <c r="M1297" s="1027" t="s">
        <v>321</v>
      </c>
      <c r="N1297" s="1027">
        <v>46189</v>
      </c>
      <c r="O1297" s="706" t="s">
        <v>12</v>
      </c>
      <c r="P1297" s="289"/>
      <c r="Q1297" s="288"/>
      <c r="R1297" s="288"/>
      <c r="S1297" s="288"/>
      <c r="T1297" s="288"/>
      <c r="U1297" s="132"/>
      <c r="V1297" s="175"/>
      <c r="W1297" s="174"/>
      <c r="X1297" s="173"/>
      <c r="Y1297" s="173"/>
    </row>
    <row r="1298" spans="1:25" s="3" customFormat="1" ht="30" customHeight="1" x14ac:dyDescent="0.25">
      <c r="A1298" s="98">
        <v>453</v>
      </c>
      <c r="B1298" s="1029" t="s">
        <v>5325</v>
      </c>
      <c r="C1298" s="1029" t="s">
        <v>878</v>
      </c>
      <c r="D1298" s="1029" t="s">
        <v>262</v>
      </c>
      <c r="E1298" s="1037">
        <v>5.8099999999999992E-3</v>
      </c>
      <c r="F1298" s="1029">
        <v>0.23</v>
      </c>
      <c r="G1298" s="1029" t="s">
        <v>1964</v>
      </c>
      <c r="H1298" s="1029" t="s">
        <v>314</v>
      </c>
      <c r="I1298" s="1028" t="s">
        <v>398</v>
      </c>
      <c r="J1298" s="1030">
        <v>3050250503592</v>
      </c>
      <c r="K1298" s="1031">
        <v>45832</v>
      </c>
      <c r="L1298" s="1028"/>
      <c r="M1298" s="1027" t="s">
        <v>321</v>
      </c>
      <c r="N1298" s="1031">
        <v>46197</v>
      </c>
      <c r="O1298" s="706" t="s">
        <v>12</v>
      </c>
      <c r="P1298" s="289"/>
      <c r="Q1298" s="288"/>
      <c r="R1298" s="288"/>
      <c r="S1298" s="288"/>
      <c r="T1298" s="288"/>
      <c r="U1298" s="132"/>
      <c r="V1298" s="175"/>
      <c r="W1298" s="174"/>
      <c r="X1298" s="173"/>
      <c r="Y1298" s="173"/>
    </row>
    <row r="1299" spans="1:25" s="3" customFormat="1" ht="30" customHeight="1" x14ac:dyDescent="0.25">
      <c r="A1299" s="98">
        <v>454</v>
      </c>
      <c r="B1299" s="1029" t="s">
        <v>5326</v>
      </c>
      <c r="C1299" s="1029" t="s">
        <v>293</v>
      </c>
      <c r="D1299" s="1029" t="s">
        <v>13</v>
      </c>
      <c r="E1299" s="1037">
        <v>8.0000000000000002E-3</v>
      </c>
      <c r="F1299" s="1029">
        <v>0.23</v>
      </c>
      <c r="G1299" s="1029" t="s">
        <v>4874</v>
      </c>
      <c r="H1299" s="1029" t="s">
        <v>314</v>
      </c>
      <c r="I1299" s="1028" t="s">
        <v>398</v>
      </c>
      <c r="J1299" s="1030">
        <v>3020250505359</v>
      </c>
      <c r="K1299" s="1031">
        <v>45811</v>
      </c>
      <c r="L1299" s="1028"/>
      <c r="M1299" s="1027" t="s">
        <v>321</v>
      </c>
      <c r="N1299" s="1031">
        <v>46176</v>
      </c>
      <c r="O1299" s="706" t="s">
        <v>12</v>
      </c>
      <c r="P1299" s="289"/>
      <c r="Q1299" s="288"/>
      <c r="R1299" s="288"/>
      <c r="S1299" s="288"/>
      <c r="T1299" s="288"/>
      <c r="U1299" s="132"/>
      <c r="V1299" s="175"/>
      <c r="W1299" s="174"/>
      <c r="X1299" s="173"/>
      <c r="Y1299" s="173"/>
    </row>
    <row r="1300" spans="1:25" s="3" customFormat="1" ht="30" customHeight="1" x14ac:dyDescent="0.25">
      <c r="A1300" s="98">
        <v>455</v>
      </c>
      <c r="B1300" s="1025" t="s">
        <v>5328</v>
      </c>
      <c r="C1300" s="1025" t="s">
        <v>515</v>
      </c>
      <c r="D1300" s="1025" t="s">
        <v>15</v>
      </c>
      <c r="E1300" s="1036">
        <v>6.0000000000000001E-3</v>
      </c>
      <c r="F1300" s="1025">
        <v>0.23</v>
      </c>
      <c r="G1300" s="1025" t="s">
        <v>5329</v>
      </c>
      <c r="H1300" s="1025" t="s">
        <v>314</v>
      </c>
      <c r="I1300" s="1028" t="s">
        <v>398</v>
      </c>
      <c r="J1300" s="1026">
        <v>3010250511197</v>
      </c>
      <c r="K1300" s="1027">
        <v>45820</v>
      </c>
      <c r="L1300" s="1028"/>
      <c r="M1300" s="1027" t="s">
        <v>321</v>
      </c>
      <c r="N1300" s="1027">
        <v>46185</v>
      </c>
      <c r="O1300" s="706" t="s">
        <v>12</v>
      </c>
      <c r="P1300" s="289"/>
      <c r="Q1300" s="288"/>
      <c r="R1300" s="288"/>
      <c r="S1300" s="288"/>
      <c r="T1300" s="288"/>
      <c r="U1300" s="132"/>
      <c r="V1300" s="175"/>
      <c r="W1300" s="174"/>
      <c r="X1300" s="173"/>
      <c r="Y1300" s="173"/>
    </row>
    <row r="1301" spans="1:25" s="3" customFormat="1" ht="30" customHeight="1" x14ac:dyDescent="0.25">
      <c r="A1301" s="98">
        <v>456</v>
      </c>
      <c r="B1301" s="1029" t="s">
        <v>5330</v>
      </c>
      <c r="C1301" s="1029" t="s">
        <v>5331</v>
      </c>
      <c r="D1301" s="1029" t="s">
        <v>190</v>
      </c>
      <c r="E1301" s="1037">
        <v>1.4999999999999999E-2</v>
      </c>
      <c r="F1301" s="1029">
        <v>0.4</v>
      </c>
      <c r="G1301" s="1029" t="s">
        <v>5332</v>
      </c>
      <c r="H1301" s="1029" t="s">
        <v>314</v>
      </c>
      <c r="I1301" s="1028" t="s">
        <v>398</v>
      </c>
      <c r="J1301" s="1030">
        <v>3040250516269</v>
      </c>
      <c r="K1301" s="1031">
        <v>45832</v>
      </c>
      <c r="L1301" s="1028"/>
      <c r="M1301" s="1027" t="s">
        <v>321</v>
      </c>
      <c r="N1301" s="1031">
        <v>46197</v>
      </c>
      <c r="O1301" s="706" t="s">
        <v>12</v>
      </c>
      <c r="P1301" s="289"/>
      <c r="Q1301" s="288"/>
      <c r="R1301" s="288"/>
      <c r="S1301" s="288"/>
      <c r="T1301" s="288"/>
      <c r="U1301" s="132"/>
      <c r="V1301" s="175"/>
      <c r="W1301" s="174"/>
      <c r="X1301" s="173"/>
      <c r="Y1301" s="173"/>
    </row>
    <row r="1302" spans="1:25" s="3" customFormat="1" ht="30" customHeight="1" x14ac:dyDescent="0.25">
      <c r="A1302" s="98">
        <v>457</v>
      </c>
      <c r="B1302" s="1025" t="s">
        <v>5333</v>
      </c>
      <c r="C1302" s="1025" t="s">
        <v>515</v>
      </c>
      <c r="D1302" s="1025" t="s">
        <v>15</v>
      </c>
      <c r="E1302" s="1036">
        <v>9.3550000000000005E-3</v>
      </c>
      <c r="F1302" s="1025">
        <v>0.4</v>
      </c>
      <c r="G1302" s="1025" t="s">
        <v>1645</v>
      </c>
      <c r="H1302" s="1025" t="s">
        <v>407</v>
      </c>
      <c r="I1302" s="1028" t="s">
        <v>398</v>
      </c>
      <c r="J1302" s="1026">
        <v>3010250511229</v>
      </c>
      <c r="K1302" s="1027">
        <v>45812</v>
      </c>
      <c r="L1302" s="1028"/>
      <c r="M1302" s="1027" t="s">
        <v>321</v>
      </c>
      <c r="N1302" s="1027">
        <v>46177</v>
      </c>
      <c r="O1302" s="706" t="s">
        <v>12</v>
      </c>
      <c r="P1302" s="289"/>
      <c r="Q1302" s="288"/>
      <c r="R1302" s="288"/>
      <c r="S1302" s="288"/>
      <c r="T1302" s="288"/>
      <c r="U1302" s="132"/>
      <c r="V1302" s="175"/>
      <c r="W1302" s="174"/>
      <c r="X1302" s="173"/>
      <c r="Y1302" s="173"/>
    </row>
    <row r="1303" spans="1:25" s="3" customFormat="1" ht="30" customHeight="1" x14ac:dyDescent="0.25">
      <c r="A1303" s="98">
        <v>458</v>
      </c>
      <c r="B1303" s="1025" t="s">
        <v>5334</v>
      </c>
      <c r="C1303" s="1025" t="s">
        <v>956</v>
      </c>
      <c r="D1303" s="1025" t="s">
        <v>15</v>
      </c>
      <c r="E1303" s="1036">
        <v>7.0000000000000001E-3</v>
      </c>
      <c r="F1303" s="1025">
        <v>0.23</v>
      </c>
      <c r="G1303" s="1025" t="s">
        <v>5335</v>
      </c>
      <c r="H1303" s="1025" t="s">
        <v>314</v>
      </c>
      <c r="I1303" s="1028" t="s">
        <v>398</v>
      </c>
      <c r="J1303" s="1026">
        <v>3010250611280</v>
      </c>
      <c r="K1303" s="1027">
        <v>45810</v>
      </c>
      <c r="L1303" s="1028"/>
      <c r="M1303" s="1027" t="s">
        <v>321</v>
      </c>
      <c r="N1303" s="1027">
        <v>46175</v>
      </c>
      <c r="O1303" s="706" t="s">
        <v>12</v>
      </c>
      <c r="P1303" s="289"/>
      <c r="Q1303" s="288"/>
      <c r="R1303" s="288"/>
      <c r="S1303" s="288"/>
      <c r="T1303" s="288"/>
      <c r="U1303" s="132"/>
      <c r="V1303" s="175"/>
      <c r="W1303" s="174"/>
      <c r="X1303" s="173"/>
      <c r="Y1303" s="173"/>
    </row>
    <row r="1304" spans="1:25" s="3" customFormat="1" ht="30" customHeight="1" x14ac:dyDescent="0.25">
      <c r="A1304" s="98">
        <v>459</v>
      </c>
      <c r="B1304" s="1029" t="s">
        <v>5336</v>
      </c>
      <c r="C1304" s="1029" t="s">
        <v>1909</v>
      </c>
      <c r="D1304" s="1029" t="s">
        <v>190</v>
      </c>
      <c r="E1304" s="1037">
        <v>8.0000000000000002E-3</v>
      </c>
      <c r="F1304" s="1029">
        <v>0.23</v>
      </c>
      <c r="G1304" s="1029" t="s">
        <v>5337</v>
      </c>
      <c r="H1304" s="1029" t="s">
        <v>314</v>
      </c>
      <c r="I1304" s="1028" t="s">
        <v>398</v>
      </c>
      <c r="J1304" s="1030">
        <v>3040250616305</v>
      </c>
      <c r="K1304" s="1031">
        <v>45832</v>
      </c>
      <c r="L1304" s="1028"/>
      <c r="M1304" s="1027" t="s">
        <v>321</v>
      </c>
      <c r="N1304" s="1031">
        <v>46197</v>
      </c>
      <c r="O1304" s="706" t="s">
        <v>12</v>
      </c>
      <c r="P1304" s="289"/>
      <c r="Q1304" s="288"/>
      <c r="R1304" s="288"/>
      <c r="S1304" s="288"/>
      <c r="T1304" s="288"/>
      <c r="U1304" s="132"/>
      <c r="V1304" s="175"/>
      <c r="W1304" s="174"/>
      <c r="X1304" s="173"/>
      <c r="Y1304" s="173"/>
    </row>
    <row r="1305" spans="1:25" s="3" customFormat="1" ht="30" customHeight="1" x14ac:dyDescent="0.25">
      <c r="A1305" s="98">
        <v>460</v>
      </c>
      <c r="B1305" s="1029" t="s">
        <v>5338</v>
      </c>
      <c r="C1305" s="1029" t="s">
        <v>949</v>
      </c>
      <c r="D1305" s="1029" t="s">
        <v>262</v>
      </c>
      <c r="E1305" s="1037">
        <v>5.94E-3</v>
      </c>
      <c r="F1305" s="1029">
        <v>0.23</v>
      </c>
      <c r="G1305" s="1029" t="s">
        <v>1730</v>
      </c>
      <c r="H1305" s="1029" t="s">
        <v>314</v>
      </c>
      <c r="I1305" s="1028" t="s">
        <v>398</v>
      </c>
      <c r="J1305" s="1030">
        <v>3050250608737</v>
      </c>
      <c r="K1305" s="1031">
        <v>45832</v>
      </c>
      <c r="L1305" s="1028"/>
      <c r="M1305" s="1027" t="s">
        <v>321</v>
      </c>
      <c r="N1305" s="1031">
        <v>46197</v>
      </c>
      <c r="O1305" s="706" t="s">
        <v>12</v>
      </c>
      <c r="P1305" s="289"/>
      <c r="Q1305" s="288"/>
      <c r="R1305" s="288"/>
      <c r="S1305" s="288"/>
      <c r="T1305" s="288"/>
      <c r="U1305" s="132"/>
      <c r="V1305" s="175"/>
      <c r="W1305" s="174"/>
      <c r="X1305" s="173"/>
      <c r="Y1305" s="173"/>
    </row>
    <row r="1306" spans="1:25" s="3" customFormat="1" ht="30" customHeight="1" x14ac:dyDescent="0.25">
      <c r="A1306" s="98">
        <v>461</v>
      </c>
      <c r="B1306" s="1029" t="s">
        <v>5339</v>
      </c>
      <c r="C1306" s="1029" t="s">
        <v>1980</v>
      </c>
      <c r="D1306" s="1029" t="s">
        <v>289</v>
      </c>
      <c r="E1306" s="1037">
        <v>6.0000000000000001E-3</v>
      </c>
      <c r="F1306" s="1029">
        <v>0.23</v>
      </c>
      <c r="G1306" s="1029" t="s">
        <v>5340</v>
      </c>
      <c r="H1306" s="1029" t="s">
        <v>314</v>
      </c>
      <c r="I1306" s="1028" t="s">
        <v>398</v>
      </c>
      <c r="J1306" s="1030">
        <v>3060250608179</v>
      </c>
      <c r="K1306" s="1031">
        <v>45812</v>
      </c>
      <c r="L1306" s="1028"/>
      <c r="M1306" s="1027" t="s">
        <v>321</v>
      </c>
      <c r="N1306" s="1031">
        <v>46177</v>
      </c>
      <c r="O1306" s="706" t="s">
        <v>12</v>
      </c>
      <c r="P1306" s="289"/>
      <c r="Q1306" s="288"/>
      <c r="R1306" s="288"/>
      <c r="S1306" s="288"/>
      <c r="T1306" s="288"/>
      <c r="U1306" s="132"/>
      <c r="V1306" s="175"/>
      <c r="W1306" s="174"/>
      <c r="X1306" s="173"/>
      <c r="Y1306" s="173"/>
    </row>
    <row r="1307" spans="1:25" s="3" customFormat="1" ht="30" customHeight="1" x14ac:dyDescent="0.25">
      <c r="A1307" s="98">
        <v>462</v>
      </c>
      <c r="B1307" s="1029" t="s">
        <v>5341</v>
      </c>
      <c r="C1307" s="1029" t="s">
        <v>956</v>
      </c>
      <c r="D1307" s="1029" t="s">
        <v>15</v>
      </c>
      <c r="E1307" s="1037">
        <v>9.3600000000000003E-3</v>
      </c>
      <c r="F1307" s="1029">
        <v>0.23</v>
      </c>
      <c r="G1307" s="1029" t="s">
        <v>5342</v>
      </c>
      <c r="H1307" s="1029" t="s">
        <v>314</v>
      </c>
      <c r="I1307" s="1028" t="s">
        <v>398</v>
      </c>
      <c r="J1307" s="1030">
        <v>3010250611419</v>
      </c>
      <c r="K1307" s="1031">
        <v>45818</v>
      </c>
      <c r="L1307" s="1028"/>
      <c r="M1307" s="1027" t="s">
        <v>321</v>
      </c>
      <c r="N1307" s="1031">
        <v>46183</v>
      </c>
      <c r="O1307" s="706" t="s">
        <v>12</v>
      </c>
      <c r="P1307" s="289"/>
      <c r="Q1307" s="288"/>
      <c r="R1307" s="288"/>
      <c r="S1307" s="288"/>
      <c r="T1307" s="288"/>
      <c r="U1307" s="132"/>
      <c r="V1307" s="175"/>
      <c r="W1307" s="174"/>
      <c r="X1307" s="173"/>
      <c r="Y1307" s="173"/>
    </row>
    <row r="1308" spans="1:25" s="3" customFormat="1" ht="30" customHeight="1" x14ac:dyDescent="0.25">
      <c r="A1308" s="98">
        <v>463</v>
      </c>
      <c r="B1308" s="1025" t="s">
        <v>5343</v>
      </c>
      <c r="C1308" s="1025" t="s">
        <v>949</v>
      </c>
      <c r="D1308" s="1025" t="s">
        <v>262</v>
      </c>
      <c r="E1308" s="1036">
        <v>6.6E-3</v>
      </c>
      <c r="F1308" s="1025">
        <v>0.4</v>
      </c>
      <c r="G1308" s="1025" t="s">
        <v>5344</v>
      </c>
      <c r="H1308" s="1025" t="s">
        <v>314</v>
      </c>
      <c r="I1308" s="1028" t="s">
        <v>398</v>
      </c>
      <c r="J1308" s="1026">
        <v>3050250608783</v>
      </c>
      <c r="K1308" s="1027">
        <v>45832</v>
      </c>
      <c r="L1308" s="1028"/>
      <c r="M1308" s="1027" t="s">
        <v>321</v>
      </c>
      <c r="N1308" s="1027">
        <v>46197</v>
      </c>
      <c r="O1308" s="706" t="s">
        <v>12</v>
      </c>
      <c r="P1308" s="289"/>
      <c r="Q1308" s="288"/>
      <c r="R1308" s="288"/>
      <c r="S1308" s="288"/>
      <c r="T1308" s="288"/>
      <c r="U1308" s="132"/>
      <c r="V1308" s="175"/>
      <c r="W1308" s="174"/>
      <c r="X1308" s="173"/>
      <c r="Y1308" s="173"/>
    </row>
    <row r="1309" spans="1:25" s="3" customFormat="1" ht="30" customHeight="1" x14ac:dyDescent="0.25">
      <c r="A1309" s="98">
        <v>464</v>
      </c>
      <c r="B1309" s="1029" t="s">
        <v>5345</v>
      </c>
      <c r="C1309" s="1029" t="s">
        <v>3542</v>
      </c>
      <c r="D1309" s="1029" t="s">
        <v>15</v>
      </c>
      <c r="E1309" s="1037">
        <v>8.1700000000000002E-3</v>
      </c>
      <c r="F1309" s="1029">
        <v>0.23</v>
      </c>
      <c r="G1309" s="1029" t="s">
        <v>5346</v>
      </c>
      <c r="H1309" s="1029" t="s">
        <v>314</v>
      </c>
      <c r="I1309" s="1028" t="s">
        <v>398</v>
      </c>
      <c r="J1309" s="1030">
        <v>3010250611461</v>
      </c>
      <c r="K1309" s="1031">
        <v>45819</v>
      </c>
      <c r="L1309" s="1028"/>
      <c r="M1309" s="1027" t="s">
        <v>321</v>
      </c>
      <c r="N1309" s="1031">
        <v>46184</v>
      </c>
      <c r="O1309" s="706" t="s">
        <v>12</v>
      </c>
      <c r="P1309" s="289"/>
      <c r="Q1309" s="288"/>
      <c r="R1309" s="288"/>
      <c r="S1309" s="288"/>
      <c r="T1309" s="288"/>
      <c r="U1309" s="132"/>
      <c r="V1309" s="175"/>
      <c r="W1309" s="174"/>
      <c r="X1309" s="173"/>
      <c r="Y1309" s="173"/>
    </row>
    <row r="1310" spans="1:25" s="3" customFormat="1" ht="30" customHeight="1" x14ac:dyDescent="0.25">
      <c r="A1310" s="98">
        <v>465</v>
      </c>
      <c r="B1310" s="1025" t="s">
        <v>5347</v>
      </c>
      <c r="C1310" s="1025" t="s">
        <v>3500</v>
      </c>
      <c r="D1310" s="1025" t="s">
        <v>15</v>
      </c>
      <c r="E1310" s="1036">
        <v>8.0000000000000002E-3</v>
      </c>
      <c r="F1310" s="1025">
        <v>0.23</v>
      </c>
      <c r="G1310" s="1025" t="s">
        <v>5348</v>
      </c>
      <c r="H1310" s="1025" t="s">
        <v>314</v>
      </c>
      <c r="I1310" s="1028" t="s">
        <v>398</v>
      </c>
      <c r="J1310" s="1026">
        <v>3010250611504</v>
      </c>
      <c r="K1310" s="1027">
        <v>45832</v>
      </c>
      <c r="L1310" s="1028"/>
      <c r="M1310" s="1027" t="s">
        <v>321</v>
      </c>
      <c r="N1310" s="1027">
        <v>46197</v>
      </c>
      <c r="O1310" s="706" t="s">
        <v>12</v>
      </c>
      <c r="P1310" s="289"/>
      <c r="Q1310" s="288"/>
      <c r="R1310" s="288"/>
      <c r="S1310" s="288"/>
      <c r="T1310" s="288"/>
      <c r="U1310" s="132"/>
      <c r="V1310" s="175"/>
      <c r="W1310" s="174"/>
      <c r="X1310" s="173"/>
      <c r="Y1310" s="173"/>
    </row>
    <row r="1311" spans="1:25" s="3" customFormat="1" ht="30" customHeight="1" x14ac:dyDescent="0.25">
      <c r="A1311" s="98">
        <v>466</v>
      </c>
      <c r="B1311" s="1025" t="s">
        <v>5349</v>
      </c>
      <c r="C1311" s="1025" t="s">
        <v>3542</v>
      </c>
      <c r="D1311" s="1025" t="s">
        <v>15</v>
      </c>
      <c r="E1311" s="1036">
        <v>1.9199999999999998E-2</v>
      </c>
      <c r="F1311" s="1025">
        <v>0.4</v>
      </c>
      <c r="G1311" s="1025" t="s">
        <v>5350</v>
      </c>
      <c r="H1311" s="1025" t="s">
        <v>314</v>
      </c>
      <c r="I1311" s="1028" t="s">
        <v>398</v>
      </c>
      <c r="J1311" s="1026">
        <v>3010250611533</v>
      </c>
      <c r="K1311" s="1027">
        <v>45832</v>
      </c>
      <c r="L1311" s="1028"/>
      <c r="M1311" s="1027" t="s">
        <v>321</v>
      </c>
      <c r="N1311" s="1027">
        <v>46197</v>
      </c>
      <c r="O1311" s="706" t="s">
        <v>12</v>
      </c>
      <c r="P1311" s="289"/>
      <c r="Q1311" s="288"/>
      <c r="R1311" s="288"/>
      <c r="S1311" s="288"/>
      <c r="T1311" s="288"/>
      <c r="U1311" s="132"/>
      <c r="V1311" s="175"/>
      <c r="W1311" s="174"/>
      <c r="X1311" s="173"/>
      <c r="Y1311" s="173"/>
    </row>
    <row r="1312" spans="1:25" s="3" customFormat="1" ht="30" customHeight="1" x14ac:dyDescent="0.25">
      <c r="A1312" s="98">
        <v>467</v>
      </c>
      <c r="B1312" s="1025" t="s">
        <v>5351</v>
      </c>
      <c r="C1312" s="1025" t="s">
        <v>3510</v>
      </c>
      <c r="D1312" s="1025" t="s">
        <v>289</v>
      </c>
      <c r="E1312" s="1036">
        <v>6.0000000000000001E-3</v>
      </c>
      <c r="F1312" s="1025">
        <v>0.23</v>
      </c>
      <c r="G1312" s="1025" t="s">
        <v>5352</v>
      </c>
      <c r="H1312" s="1025" t="s">
        <v>314</v>
      </c>
      <c r="I1312" s="1028" t="s">
        <v>398</v>
      </c>
      <c r="J1312" s="1026">
        <v>3060250608402</v>
      </c>
      <c r="K1312" s="1027">
        <v>45831</v>
      </c>
      <c r="L1312" s="1028"/>
      <c r="M1312" s="1027" t="s">
        <v>321</v>
      </c>
      <c r="N1312" s="1027">
        <v>46196</v>
      </c>
      <c r="O1312" s="706" t="s">
        <v>12</v>
      </c>
      <c r="P1312" s="289"/>
      <c r="Q1312" s="288"/>
      <c r="R1312" s="288"/>
      <c r="S1312" s="288"/>
      <c r="T1312" s="288"/>
      <c r="U1312" s="132"/>
      <c r="V1312" s="175"/>
      <c r="W1312" s="174"/>
      <c r="X1312" s="173"/>
      <c r="Y1312" s="173"/>
    </row>
    <row r="1313" spans="1:25" s="3" customFormat="1" ht="30" customHeight="1" x14ac:dyDescent="0.25">
      <c r="A1313" s="98">
        <v>468</v>
      </c>
      <c r="B1313" s="1025" t="s">
        <v>5353</v>
      </c>
      <c r="C1313" s="1025" t="s">
        <v>299</v>
      </c>
      <c r="D1313" s="1025" t="s">
        <v>262</v>
      </c>
      <c r="E1313" s="1036">
        <v>6.0000000000000001E-3</v>
      </c>
      <c r="F1313" s="1025">
        <v>0.4</v>
      </c>
      <c r="G1313" s="1025" t="s">
        <v>5354</v>
      </c>
      <c r="H1313" s="1025" t="s">
        <v>314</v>
      </c>
      <c r="I1313" s="1028" t="s">
        <v>398</v>
      </c>
      <c r="J1313" s="1026">
        <v>3050250608882</v>
      </c>
      <c r="K1313" s="1027">
        <v>45825</v>
      </c>
      <c r="L1313" s="1028"/>
      <c r="M1313" s="1027" t="s">
        <v>321</v>
      </c>
      <c r="N1313" s="1027">
        <v>46190</v>
      </c>
      <c r="O1313" s="706" t="s">
        <v>12</v>
      </c>
      <c r="P1313" s="289"/>
      <c r="Q1313" s="288"/>
      <c r="R1313" s="288"/>
      <c r="S1313" s="288"/>
      <c r="T1313" s="288"/>
      <c r="U1313" s="132"/>
      <c r="V1313" s="175"/>
      <c r="W1313" s="174"/>
      <c r="X1313" s="173"/>
      <c r="Y1313" s="173"/>
    </row>
    <row r="1314" spans="1:25" s="3" customFormat="1" ht="30" customHeight="1" x14ac:dyDescent="0.25">
      <c r="A1314" s="98">
        <v>469</v>
      </c>
      <c r="B1314" s="1025" t="s">
        <v>5355</v>
      </c>
      <c r="C1314" s="1025" t="s">
        <v>462</v>
      </c>
      <c r="D1314" s="1025" t="s">
        <v>15</v>
      </c>
      <c r="E1314" s="1036">
        <v>5.0000000000000001E-3</v>
      </c>
      <c r="F1314" s="1025">
        <v>0.23</v>
      </c>
      <c r="G1314" s="1025" t="s">
        <v>5356</v>
      </c>
      <c r="H1314" s="1025" t="s">
        <v>314</v>
      </c>
      <c r="I1314" s="1028" t="s">
        <v>398</v>
      </c>
      <c r="J1314" s="1026">
        <v>3010250611697</v>
      </c>
      <c r="K1314" s="1027">
        <v>45827</v>
      </c>
      <c r="L1314" s="1028"/>
      <c r="M1314" s="1027" t="s">
        <v>321</v>
      </c>
      <c r="N1314" s="1027">
        <v>46192</v>
      </c>
      <c r="O1314" s="706" t="s">
        <v>12</v>
      </c>
      <c r="P1314" s="289"/>
      <c r="Q1314" s="288"/>
      <c r="R1314" s="288"/>
      <c r="S1314" s="288"/>
      <c r="T1314" s="288"/>
      <c r="U1314" s="132"/>
      <c r="V1314" s="175"/>
      <c r="W1314" s="174"/>
      <c r="X1314" s="173"/>
      <c r="Y1314" s="173"/>
    </row>
    <row r="1315" spans="1:25" s="3" customFormat="1" ht="30" customHeight="1" x14ac:dyDescent="0.25">
      <c r="A1315" s="98">
        <v>470</v>
      </c>
      <c r="B1315" s="1025" t="s">
        <v>5357</v>
      </c>
      <c r="C1315" s="1025" t="s">
        <v>5358</v>
      </c>
      <c r="D1315" s="1025" t="s">
        <v>15</v>
      </c>
      <c r="E1315" s="1036">
        <v>8.0000000000000002E-3</v>
      </c>
      <c r="F1315" s="1025">
        <v>0.23</v>
      </c>
      <c r="G1315" s="1025" t="s">
        <v>5359</v>
      </c>
      <c r="H1315" s="1025" t="s">
        <v>314</v>
      </c>
      <c r="I1315" s="1028" t="s">
        <v>398</v>
      </c>
      <c r="J1315" s="1026">
        <v>3010250611717</v>
      </c>
      <c r="K1315" s="1027">
        <v>45831</v>
      </c>
      <c r="L1315" s="1028"/>
      <c r="M1315" s="1027" t="s">
        <v>321</v>
      </c>
      <c r="N1315" s="1027">
        <v>46196</v>
      </c>
      <c r="O1315" s="706" t="s">
        <v>12</v>
      </c>
      <c r="P1315" s="289"/>
      <c r="Q1315" s="288"/>
      <c r="R1315" s="288"/>
      <c r="S1315" s="288"/>
      <c r="T1315" s="288"/>
      <c r="U1315" s="132"/>
      <c r="V1315" s="175"/>
      <c r="W1315" s="174"/>
      <c r="X1315" s="173"/>
      <c r="Y1315" s="173"/>
    </row>
    <row r="1316" spans="1:25" s="3" customFormat="1" ht="30" customHeight="1" x14ac:dyDescent="0.25">
      <c r="A1316" s="98">
        <v>471</v>
      </c>
      <c r="B1316" s="1025" t="s">
        <v>823</v>
      </c>
      <c r="C1316" s="1025" t="s">
        <v>566</v>
      </c>
      <c r="D1316" s="1025" t="s">
        <v>15</v>
      </c>
      <c r="E1316" s="1036">
        <v>5.0000000000000001E-3</v>
      </c>
      <c r="F1316" s="1025">
        <v>20</v>
      </c>
      <c r="G1316" s="1025" t="s">
        <v>824</v>
      </c>
      <c r="H1316" s="1025" t="s">
        <v>320</v>
      </c>
      <c r="I1316" s="1028" t="s">
        <v>398</v>
      </c>
      <c r="J1316" s="1026">
        <v>3010250611873</v>
      </c>
      <c r="K1316" s="1027">
        <v>45834</v>
      </c>
      <c r="L1316" s="1028"/>
      <c r="M1316" s="1027" t="s">
        <v>321</v>
      </c>
      <c r="N1316" s="1027">
        <v>46199</v>
      </c>
      <c r="O1316" s="706" t="s">
        <v>12</v>
      </c>
      <c r="P1316" s="289"/>
      <c r="Q1316" s="288"/>
      <c r="R1316" s="288"/>
      <c r="S1316" s="288"/>
      <c r="T1316" s="288"/>
      <c r="U1316" s="132"/>
      <c r="V1316" s="175"/>
      <c r="W1316" s="174"/>
      <c r="X1316" s="173"/>
      <c r="Y1316" s="173"/>
    </row>
    <row r="1317" spans="1:25" s="3" customFormat="1" ht="30" customHeight="1" x14ac:dyDescent="0.25">
      <c r="A1317" s="98">
        <v>472</v>
      </c>
      <c r="B1317" s="1025" t="s">
        <v>823</v>
      </c>
      <c r="C1317" s="1025" t="s">
        <v>566</v>
      </c>
      <c r="D1317" s="1025" t="s">
        <v>15</v>
      </c>
      <c r="E1317" s="1036">
        <v>0.4</v>
      </c>
      <c r="F1317" s="1025">
        <v>20</v>
      </c>
      <c r="G1317" s="1025" t="s">
        <v>824</v>
      </c>
      <c r="H1317" s="1025" t="s">
        <v>314</v>
      </c>
      <c r="I1317" s="1028" t="s">
        <v>398</v>
      </c>
      <c r="J1317" s="1026">
        <v>3010250611882</v>
      </c>
      <c r="K1317" s="1027">
        <v>45835</v>
      </c>
      <c r="L1317" s="1028"/>
      <c r="M1317" s="1027" t="s">
        <v>321</v>
      </c>
      <c r="N1317" s="1027">
        <v>46200</v>
      </c>
      <c r="O1317" s="706" t="s">
        <v>12</v>
      </c>
      <c r="P1317" s="289"/>
      <c r="Q1317" s="288"/>
      <c r="R1317" s="288"/>
      <c r="S1317" s="288"/>
      <c r="T1317" s="288"/>
      <c r="U1317" s="132"/>
      <c r="V1317" s="175"/>
      <c r="W1317" s="174"/>
      <c r="X1317" s="173"/>
      <c r="Y1317" s="173"/>
    </row>
    <row r="1318" spans="1:25" s="3" customFormat="1" ht="30" customHeight="1" x14ac:dyDescent="0.25">
      <c r="A1318" s="98">
        <v>473</v>
      </c>
      <c r="B1318" s="1029" t="s">
        <v>5360</v>
      </c>
      <c r="C1318" s="1029" t="s">
        <v>465</v>
      </c>
      <c r="D1318" s="1029" t="s">
        <v>289</v>
      </c>
      <c r="E1318" s="1037">
        <v>5.0000000000000001E-3</v>
      </c>
      <c r="F1318" s="1029">
        <v>0.23</v>
      </c>
      <c r="G1318" s="1029" t="s">
        <v>5361</v>
      </c>
      <c r="H1318" s="1029" t="s">
        <v>314</v>
      </c>
      <c r="I1318" s="1028" t="s">
        <v>398</v>
      </c>
      <c r="J1318" s="1030">
        <v>3060250608724</v>
      </c>
      <c r="K1318" s="1031">
        <v>45831</v>
      </c>
      <c r="L1318" s="1028"/>
      <c r="M1318" s="1027" t="s">
        <v>321</v>
      </c>
      <c r="N1318" s="1031">
        <v>46196</v>
      </c>
      <c r="O1318" s="706" t="s">
        <v>12</v>
      </c>
      <c r="P1318" s="289"/>
      <c r="Q1318" s="288"/>
      <c r="R1318" s="288"/>
      <c r="S1318" s="288"/>
      <c r="T1318" s="288"/>
      <c r="U1318" s="132"/>
      <c r="V1318" s="175"/>
      <c r="W1318" s="174"/>
      <c r="X1318" s="173"/>
      <c r="Y1318" s="173"/>
    </row>
    <row r="1319" spans="1:25" s="3" customFormat="1" ht="30" customHeight="1" x14ac:dyDescent="0.25">
      <c r="A1319" s="98">
        <v>474</v>
      </c>
      <c r="B1319" s="1025" t="s">
        <v>5362</v>
      </c>
      <c r="C1319" s="1025" t="s">
        <v>610</v>
      </c>
      <c r="D1319" s="1025" t="s">
        <v>289</v>
      </c>
      <c r="E1319" s="1036">
        <v>6.0000000000000001E-3</v>
      </c>
      <c r="F1319" s="1025">
        <v>0.23</v>
      </c>
      <c r="G1319" s="1025" t="s">
        <v>5363</v>
      </c>
      <c r="H1319" s="1025" t="s">
        <v>314</v>
      </c>
      <c r="I1319" s="1028" t="s">
        <v>398</v>
      </c>
      <c r="J1319" s="1026">
        <v>3060250608743</v>
      </c>
      <c r="K1319" s="1027">
        <v>45831</v>
      </c>
      <c r="L1319" s="1028"/>
      <c r="M1319" s="1027" t="s">
        <v>321</v>
      </c>
      <c r="N1319" s="1027">
        <v>46196</v>
      </c>
      <c r="O1319" s="706" t="s">
        <v>12</v>
      </c>
      <c r="P1319" s="289"/>
      <c r="Q1319" s="288"/>
      <c r="R1319" s="288"/>
      <c r="S1319" s="288"/>
      <c r="T1319" s="288"/>
      <c r="U1319" s="132"/>
      <c r="V1319" s="175"/>
      <c r="W1319" s="174"/>
      <c r="X1319" s="173"/>
      <c r="Y1319" s="173"/>
    </row>
    <row r="1320" spans="1:25" s="3" customFormat="1" ht="30" customHeight="1" x14ac:dyDescent="0.25">
      <c r="A1320" s="98">
        <v>475</v>
      </c>
      <c r="B1320" s="1029" t="s">
        <v>5364</v>
      </c>
      <c r="C1320" s="1029" t="s">
        <v>941</v>
      </c>
      <c r="D1320" s="1029" t="s">
        <v>289</v>
      </c>
      <c r="E1320" s="1037">
        <v>6.0000000000000001E-3</v>
      </c>
      <c r="F1320" s="1029">
        <v>0.23</v>
      </c>
      <c r="G1320" s="1029" t="s">
        <v>5365</v>
      </c>
      <c r="H1320" s="1029" t="s">
        <v>314</v>
      </c>
      <c r="I1320" s="1028" t="s">
        <v>398</v>
      </c>
      <c r="J1320" s="1030">
        <v>3060250608747</v>
      </c>
      <c r="K1320" s="1031">
        <v>45831</v>
      </c>
      <c r="L1320" s="1028"/>
      <c r="M1320" s="1027" t="s">
        <v>321</v>
      </c>
      <c r="N1320" s="1031">
        <v>46196</v>
      </c>
      <c r="O1320" s="706" t="s">
        <v>12</v>
      </c>
      <c r="P1320" s="289"/>
      <c r="Q1320" s="288"/>
      <c r="R1320" s="288"/>
      <c r="S1320" s="288"/>
      <c r="T1320" s="288"/>
      <c r="U1320" s="132"/>
      <c r="V1320" s="175"/>
      <c r="W1320" s="174"/>
      <c r="X1320" s="173"/>
      <c r="Y1320" s="173"/>
    </row>
    <row r="1321" spans="1:25" s="3" customFormat="1" ht="30" customHeight="1" x14ac:dyDescent="0.25">
      <c r="A1321" s="98">
        <v>476</v>
      </c>
      <c r="B1321" s="1025" t="s">
        <v>5367</v>
      </c>
      <c r="C1321" s="1025" t="s">
        <v>5368</v>
      </c>
      <c r="D1321" s="1025" t="s">
        <v>289</v>
      </c>
      <c r="E1321" s="1036">
        <v>5.8099999999999992E-3</v>
      </c>
      <c r="F1321" s="1025">
        <v>0.23</v>
      </c>
      <c r="G1321" s="1025" t="s">
        <v>5369</v>
      </c>
      <c r="H1321" s="1025" t="s">
        <v>314</v>
      </c>
      <c r="I1321" s="1028" t="s">
        <v>398</v>
      </c>
      <c r="J1321" s="1026">
        <v>3060250608851</v>
      </c>
      <c r="K1321" s="1027">
        <v>45831</v>
      </c>
      <c r="L1321" s="1028"/>
      <c r="M1321" s="1027" t="s">
        <v>321</v>
      </c>
      <c r="N1321" s="1027">
        <v>46196</v>
      </c>
      <c r="O1321" s="706" t="s">
        <v>12</v>
      </c>
      <c r="P1321" s="289"/>
      <c r="Q1321" s="288"/>
      <c r="R1321" s="288"/>
      <c r="S1321" s="288"/>
      <c r="T1321" s="288"/>
      <c r="U1321" s="132"/>
      <c r="V1321" s="175"/>
      <c r="W1321" s="174"/>
      <c r="X1321" s="173"/>
      <c r="Y1321" s="173"/>
    </row>
    <row r="1322" spans="1:25" s="3" customFormat="1" ht="30" customHeight="1" x14ac:dyDescent="0.25">
      <c r="A1322" s="98">
        <v>477</v>
      </c>
      <c r="B1322" s="1025" t="s">
        <v>5370</v>
      </c>
      <c r="C1322" s="1025" t="s">
        <v>3542</v>
      </c>
      <c r="D1322" s="1025" t="s">
        <v>15</v>
      </c>
      <c r="E1322" s="1036">
        <v>0.2</v>
      </c>
      <c r="F1322" s="1025">
        <v>20</v>
      </c>
      <c r="G1322" s="1025" t="s">
        <v>3061</v>
      </c>
      <c r="H1322" s="1025" t="s">
        <v>320</v>
      </c>
      <c r="I1322" s="1028" t="s">
        <v>398</v>
      </c>
      <c r="J1322" s="1026">
        <v>3010240201599</v>
      </c>
      <c r="K1322" s="1027">
        <v>45812</v>
      </c>
      <c r="L1322" s="1028"/>
      <c r="M1322" s="1027" t="s">
        <v>321</v>
      </c>
      <c r="N1322" s="1027">
        <v>46177</v>
      </c>
      <c r="O1322" s="706" t="s">
        <v>12</v>
      </c>
      <c r="P1322" s="289"/>
      <c r="Q1322" s="288"/>
      <c r="R1322" s="288"/>
      <c r="S1322" s="288"/>
      <c r="T1322" s="288"/>
      <c r="U1322" s="132"/>
      <c r="V1322" s="175"/>
      <c r="W1322" s="174"/>
      <c r="X1322" s="173"/>
      <c r="Y1322" s="173"/>
    </row>
    <row r="1323" spans="1:25" s="3" customFormat="1" ht="30" customHeight="1" x14ac:dyDescent="0.25">
      <c r="A1323" s="98">
        <v>478</v>
      </c>
      <c r="B1323" s="1029" t="s">
        <v>4941</v>
      </c>
      <c r="C1323" s="1029" t="s">
        <v>301</v>
      </c>
      <c r="D1323" s="1029" t="s">
        <v>171</v>
      </c>
      <c r="E1323" s="1037">
        <v>0.14025000000000001</v>
      </c>
      <c r="F1323" s="1029">
        <v>20</v>
      </c>
      <c r="G1323" s="1029" t="s">
        <v>5371</v>
      </c>
      <c r="H1323" s="1029" t="s">
        <v>314</v>
      </c>
      <c r="I1323" s="1028" t="s">
        <v>398</v>
      </c>
      <c r="J1323" s="1030">
        <v>3030240804556</v>
      </c>
      <c r="K1323" s="1031">
        <v>45814</v>
      </c>
      <c r="L1323" s="1028"/>
      <c r="M1323" s="1027" t="s">
        <v>321</v>
      </c>
      <c r="N1323" s="1031">
        <v>46179</v>
      </c>
      <c r="O1323" s="706" t="s">
        <v>12</v>
      </c>
      <c r="P1323" s="289"/>
      <c r="Q1323" s="288"/>
      <c r="R1323" s="288"/>
      <c r="S1323" s="288"/>
      <c r="T1323" s="288"/>
      <c r="U1323" s="132"/>
      <c r="V1323" s="175"/>
      <c r="W1323" s="174"/>
      <c r="X1323" s="173"/>
      <c r="Y1323" s="173"/>
    </row>
    <row r="1324" spans="1:25" s="3" customFormat="1" ht="30" customHeight="1" x14ac:dyDescent="0.25">
      <c r="A1324" s="98">
        <v>479</v>
      </c>
      <c r="B1324" s="1025" t="s">
        <v>2826</v>
      </c>
      <c r="C1324" s="1025" t="s">
        <v>301</v>
      </c>
      <c r="D1324" s="1025" t="s">
        <v>171</v>
      </c>
      <c r="E1324" s="1036">
        <v>2.2999999999999998</v>
      </c>
      <c r="F1324" s="1025">
        <v>20</v>
      </c>
      <c r="G1324" s="1025" t="s">
        <v>5372</v>
      </c>
      <c r="H1324" s="1025" t="s">
        <v>314</v>
      </c>
      <c r="I1324" s="1028" t="s">
        <v>398</v>
      </c>
      <c r="J1324" s="1026">
        <v>3030240904891</v>
      </c>
      <c r="K1324" s="1027">
        <v>45819</v>
      </c>
      <c r="L1324" s="1028"/>
      <c r="M1324" s="1027" t="s">
        <v>321</v>
      </c>
      <c r="N1324" s="1027">
        <v>46184</v>
      </c>
      <c r="O1324" s="706" t="s">
        <v>12</v>
      </c>
      <c r="P1324" s="289"/>
      <c r="Q1324" s="288"/>
      <c r="R1324" s="288"/>
      <c r="S1324" s="288"/>
      <c r="T1324" s="288"/>
      <c r="U1324" s="132"/>
      <c r="V1324" s="175"/>
      <c r="W1324" s="174"/>
      <c r="X1324" s="173"/>
      <c r="Y1324" s="173"/>
    </row>
    <row r="1325" spans="1:25" s="3" customFormat="1" ht="30" customHeight="1" x14ac:dyDescent="0.25">
      <c r="A1325" s="98">
        <v>480</v>
      </c>
      <c r="B1325" s="1025" t="s">
        <v>8851</v>
      </c>
      <c r="C1325" s="1025" t="s">
        <v>3100</v>
      </c>
      <c r="D1325" s="1025" t="s">
        <v>171</v>
      </c>
      <c r="E1325" s="1036">
        <v>0.95095000000000007</v>
      </c>
      <c r="F1325" s="1038">
        <v>20</v>
      </c>
      <c r="G1325" s="1025" t="s">
        <v>8852</v>
      </c>
      <c r="H1325" s="1025" t="s">
        <v>314</v>
      </c>
      <c r="I1325" s="1028" t="s">
        <v>398</v>
      </c>
      <c r="J1325" s="1026">
        <v>3030241005620</v>
      </c>
      <c r="K1325" s="1027">
        <v>45855</v>
      </c>
      <c r="L1325" s="1028"/>
      <c r="M1325" s="1027" t="s">
        <v>321</v>
      </c>
      <c r="N1325" s="1034">
        <v>46220</v>
      </c>
      <c r="O1325" s="706" t="s">
        <v>12</v>
      </c>
      <c r="P1325" s="289"/>
      <c r="Q1325" s="288"/>
      <c r="R1325" s="288"/>
      <c r="S1325" s="288"/>
      <c r="T1325" s="288"/>
      <c r="U1325" s="132"/>
      <c r="V1325" s="175"/>
      <c r="W1325" s="174"/>
      <c r="X1325" s="173"/>
      <c r="Y1325" s="173"/>
    </row>
    <row r="1326" spans="1:25" s="3" customFormat="1" ht="30" customHeight="1" x14ac:dyDescent="0.25">
      <c r="A1326" s="98">
        <v>481</v>
      </c>
      <c r="B1326" s="1029" t="s">
        <v>8853</v>
      </c>
      <c r="C1326" s="1029" t="s">
        <v>523</v>
      </c>
      <c r="D1326" s="1029" t="s">
        <v>289</v>
      </c>
      <c r="E1326" s="1037">
        <v>9.8000000000000014E-3</v>
      </c>
      <c r="F1326" s="1029">
        <v>0.23</v>
      </c>
      <c r="G1326" s="1029" t="s">
        <v>8854</v>
      </c>
      <c r="H1326" s="1029" t="s">
        <v>314</v>
      </c>
      <c r="I1326" s="1028" t="s">
        <v>398</v>
      </c>
      <c r="J1326" s="1030">
        <v>3060241108890</v>
      </c>
      <c r="K1326" s="1031">
        <v>45864</v>
      </c>
      <c r="L1326" s="1028"/>
      <c r="M1326" s="1027" t="s">
        <v>321</v>
      </c>
      <c r="N1326" s="1034">
        <v>46229</v>
      </c>
      <c r="O1326" s="706" t="s">
        <v>12</v>
      </c>
      <c r="P1326" s="289"/>
      <c r="Q1326" s="288"/>
      <c r="R1326" s="288"/>
      <c r="S1326" s="288"/>
      <c r="T1326" s="288"/>
      <c r="U1326" s="132"/>
      <c r="V1326" s="175"/>
      <c r="W1326" s="174"/>
      <c r="X1326" s="173"/>
      <c r="Y1326" s="173"/>
    </row>
    <row r="1327" spans="1:25" s="3" customFormat="1" ht="30" customHeight="1" x14ac:dyDescent="0.25">
      <c r="A1327" s="98">
        <v>482</v>
      </c>
      <c r="B1327" s="1025" t="s">
        <v>8855</v>
      </c>
      <c r="C1327" s="1025" t="s">
        <v>1980</v>
      </c>
      <c r="D1327" s="1025" t="s">
        <v>289</v>
      </c>
      <c r="E1327" s="1036">
        <v>0.7</v>
      </c>
      <c r="F1327" s="1025">
        <v>20</v>
      </c>
      <c r="G1327" s="1025" t="s">
        <v>8856</v>
      </c>
      <c r="H1327" s="1025" t="s">
        <v>320</v>
      </c>
      <c r="I1327" s="1028" t="s">
        <v>398</v>
      </c>
      <c r="J1327" s="1026">
        <v>3060250201078</v>
      </c>
      <c r="K1327" s="1027">
        <v>45855</v>
      </c>
      <c r="L1327" s="1028"/>
      <c r="M1327" s="1027" t="s">
        <v>321</v>
      </c>
      <c r="N1327" s="1034">
        <v>46220</v>
      </c>
      <c r="O1327" s="706" t="s">
        <v>12</v>
      </c>
      <c r="P1327" s="289"/>
      <c r="Q1327" s="288"/>
      <c r="R1327" s="288"/>
      <c r="S1327" s="288"/>
      <c r="T1327" s="288"/>
      <c r="U1327" s="132"/>
      <c r="V1327" s="175"/>
      <c r="W1327" s="174"/>
      <c r="X1327" s="173"/>
      <c r="Y1327" s="173"/>
    </row>
    <row r="1328" spans="1:25" s="3" customFormat="1" ht="30" customHeight="1" x14ac:dyDescent="0.25">
      <c r="A1328" s="98">
        <v>483</v>
      </c>
      <c r="B1328" s="1025" t="s">
        <v>8857</v>
      </c>
      <c r="C1328" s="1025" t="s">
        <v>415</v>
      </c>
      <c r="D1328" s="1025" t="s">
        <v>289</v>
      </c>
      <c r="E1328" s="1036">
        <v>0.2</v>
      </c>
      <c r="F1328" s="1025">
        <v>20</v>
      </c>
      <c r="G1328" s="1025" t="s">
        <v>8858</v>
      </c>
      <c r="H1328" s="1025" t="s">
        <v>314</v>
      </c>
      <c r="I1328" s="1028" t="s">
        <v>398</v>
      </c>
      <c r="J1328" s="1026">
        <v>3060250302345</v>
      </c>
      <c r="K1328" s="1027">
        <v>45853</v>
      </c>
      <c r="L1328" s="1028"/>
      <c r="M1328" s="1027" t="s">
        <v>321</v>
      </c>
      <c r="N1328" s="1034">
        <v>46218</v>
      </c>
      <c r="O1328" s="706" t="s">
        <v>12</v>
      </c>
      <c r="P1328" s="289"/>
      <c r="Q1328" s="288"/>
      <c r="R1328" s="288"/>
      <c r="S1328" s="288"/>
      <c r="T1328" s="288"/>
      <c r="U1328" s="132"/>
      <c r="V1328" s="175"/>
      <c r="W1328" s="174"/>
      <c r="X1328" s="173"/>
      <c r="Y1328" s="173"/>
    </row>
    <row r="1329" spans="1:25" s="3" customFormat="1" ht="30" customHeight="1" x14ac:dyDescent="0.25">
      <c r="A1329" s="98">
        <v>484</v>
      </c>
      <c r="B1329" s="1029" t="s">
        <v>8859</v>
      </c>
      <c r="C1329" s="1029" t="s">
        <v>8860</v>
      </c>
      <c r="D1329" s="1029" t="s">
        <v>15</v>
      </c>
      <c r="E1329" s="1037">
        <v>2.5000000000000001E-2</v>
      </c>
      <c r="F1329" s="1029">
        <v>0.4</v>
      </c>
      <c r="G1329" s="1029" t="s">
        <v>8861</v>
      </c>
      <c r="H1329" s="1029" t="s">
        <v>314</v>
      </c>
      <c r="I1329" s="1028" t="s">
        <v>398</v>
      </c>
      <c r="J1329" s="1030">
        <v>3010250403737</v>
      </c>
      <c r="K1329" s="1031">
        <v>45841</v>
      </c>
      <c r="L1329" s="1028"/>
      <c r="M1329" s="1027" t="s">
        <v>321</v>
      </c>
      <c r="N1329" s="1034">
        <v>46206</v>
      </c>
      <c r="O1329" s="706" t="s">
        <v>12</v>
      </c>
      <c r="P1329" s="289"/>
      <c r="Q1329" s="288"/>
      <c r="R1329" s="288"/>
      <c r="S1329" s="288"/>
      <c r="T1329" s="288"/>
      <c r="U1329" s="132"/>
      <c r="V1329" s="175"/>
      <c r="W1329" s="174"/>
      <c r="X1329" s="173"/>
      <c r="Y1329" s="173"/>
    </row>
    <row r="1330" spans="1:25" s="3" customFormat="1" ht="30" customHeight="1" x14ac:dyDescent="0.25">
      <c r="A1330" s="98">
        <v>485</v>
      </c>
      <c r="B1330" s="1029" t="s">
        <v>8862</v>
      </c>
      <c r="C1330" s="1029" t="s">
        <v>1848</v>
      </c>
      <c r="D1330" s="1029" t="s">
        <v>289</v>
      </c>
      <c r="E1330" s="1037">
        <v>6.0000000000000001E-3</v>
      </c>
      <c r="F1330" s="1029">
        <v>0.23</v>
      </c>
      <c r="G1330" s="1029" t="s">
        <v>8863</v>
      </c>
      <c r="H1330" s="1029" t="s">
        <v>314</v>
      </c>
      <c r="I1330" s="1028" t="s">
        <v>398</v>
      </c>
      <c r="J1330" s="1030">
        <v>3060250403170</v>
      </c>
      <c r="K1330" s="1031">
        <v>45839</v>
      </c>
      <c r="L1330" s="1028"/>
      <c r="M1330" s="1027" t="s">
        <v>321</v>
      </c>
      <c r="N1330" s="1034">
        <v>46204</v>
      </c>
      <c r="O1330" s="706" t="s">
        <v>12</v>
      </c>
      <c r="P1330" s="289"/>
      <c r="Q1330" s="288"/>
      <c r="R1330" s="288"/>
      <c r="S1330" s="288"/>
      <c r="T1330" s="288"/>
      <c r="U1330" s="132"/>
      <c r="V1330" s="175"/>
      <c r="W1330" s="174"/>
      <c r="X1330" s="173"/>
      <c r="Y1330" s="173"/>
    </row>
    <row r="1331" spans="1:25" s="3" customFormat="1" ht="30" customHeight="1" x14ac:dyDescent="0.25">
      <c r="A1331" s="98">
        <v>486</v>
      </c>
      <c r="B1331" s="1025" t="s">
        <v>8864</v>
      </c>
      <c r="C1331" s="1025" t="s">
        <v>301</v>
      </c>
      <c r="D1331" s="1025" t="s">
        <v>171</v>
      </c>
      <c r="E1331" s="1036">
        <v>0.20124</v>
      </c>
      <c r="F1331" s="1025">
        <v>20</v>
      </c>
      <c r="G1331" s="1025" t="s">
        <v>8865</v>
      </c>
      <c r="H1331" s="1025" t="s">
        <v>314</v>
      </c>
      <c r="I1331" s="1028" t="s">
        <v>398</v>
      </c>
      <c r="J1331" s="1026">
        <v>3030250502933</v>
      </c>
      <c r="K1331" s="1027">
        <v>45846</v>
      </c>
      <c r="L1331" s="1028"/>
      <c r="M1331" s="1027" t="s">
        <v>321</v>
      </c>
      <c r="N1331" s="1034">
        <v>46211</v>
      </c>
      <c r="O1331" s="706" t="s">
        <v>12</v>
      </c>
      <c r="P1331" s="289"/>
      <c r="Q1331" s="288"/>
      <c r="R1331" s="288"/>
      <c r="S1331" s="288"/>
      <c r="T1331" s="288"/>
      <c r="U1331" s="132"/>
      <c r="V1331" s="175"/>
      <c r="W1331" s="174"/>
      <c r="X1331" s="173"/>
      <c r="Y1331" s="173"/>
    </row>
    <row r="1332" spans="1:25" s="3" customFormat="1" ht="30" customHeight="1" x14ac:dyDescent="0.25">
      <c r="A1332" s="98">
        <v>487</v>
      </c>
      <c r="B1332" s="1029" t="s">
        <v>4301</v>
      </c>
      <c r="C1332" s="1029" t="s">
        <v>2143</v>
      </c>
      <c r="D1332" s="1029" t="s">
        <v>289</v>
      </c>
      <c r="E1332" s="1037">
        <v>0.11609999999999999</v>
      </c>
      <c r="F1332" s="1029">
        <v>20</v>
      </c>
      <c r="G1332" s="1029" t="s">
        <v>5313</v>
      </c>
      <c r="H1332" s="1029" t="s">
        <v>314</v>
      </c>
      <c r="I1332" s="1028" t="s">
        <v>398</v>
      </c>
      <c r="J1332" s="1030">
        <v>3060250504000</v>
      </c>
      <c r="K1332" s="1031">
        <v>45863</v>
      </c>
      <c r="L1332" s="1028"/>
      <c r="M1332" s="1027" t="s">
        <v>321</v>
      </c>
      <c r="N1332" s="1034">
        <v>46228</v>
      </c>
      <c r="O1332" s="706" t="s">
        <v>12</v>
      </c>
      <c r="P1332" s="289"/>
      <c r="Q1332" s="288"/>
      <c r="R1332" s="288"/>
      <c r="S1332" s="288"/>
      <c r="T1332" s="288"/>
      <c r="U1332" s="132"/>
      <c r="V1332" s="175"/>
      <c r="W1332" s="174"/>
      <c r="X1332" s="173"/>
      <c r="Y1332" s="173"/>
    </row>
    <row r="1333" spans="1:25" s="3" customFormat="1" ht="30" customHeight="1" x14ac:dyDescent="0.25">
      <c r="A1333" s="98">
        <v>488</v>
      </c>
      <c r="B1333" s="1029" t="s">
        <v>8867</v>
      </c>
      <c r="C1333" s="1029" t="s">
        <v>1980</v>
      </c>
      <c r="D1333" s="1029" t="s">
        <v>289</v>
      </c>
      <c r="E1333" s="1037">
        <v>8.0000000000000002E-3</v>
      </c>
      <c r="F1333" s="1029">
        <v>0.23</v>
      </c>
      <c r="G1333" s="1029" t="s">
        <v>3056</v>
      </c>
      <c r="H1333" s="1029" t="s">
        <v>314</v>
      </c>
      <c r="I1333" s="1028" t="s">
        <v>398</v>
      </c>
      <c r="J1333" s="1030">
        <v>3060250504052</v>
      </c>
      <c r="K1333" s="1031">
        <v>45856</v>
      </c>
      <c r="L1333" s="1028"/>
      <c r="M1333" s="1027" t="s">
        <v>321</v>
      </c>
      <c r="N1333" s="1034">
        <v>46221</v>
      </c>
      <c r="O1333" s="706" t="s">
        <v>12</v>
      </c>
      <c r="P1333" s="289"/>
      <c r="Q1333" s="288"/>
      <c r="R1333" s="288"/>
      <c r="S1333" s="288"/>
      <c r="T1333" s="288"/>
      <c r="U1333" s="132"/>
      <c r="V1333" s="175"/>
      <c r="W1333" s="174"/>
      <c r="X1333" s="173"/>
      <c r="Y1333" s="173"/>
    </row>
    <row r="1334" spans="1:25" s="3" customFormat="1" ht="30" customHeight="1" x14ac:dyDescent="0.25">
      <c r="A1334" s="98">
        <v>489</v>
      </c>
      <c r="B1334" s="1029" t="s">
        <v>8868</v>
      </c>
      <c r="C1334" s="1029" t="s">
        <v>8869</v>
      </c>
      <c r="D1334" s="1029" t="s">
        <v>300</v>
      </c>
      <c r="E1334" s="1037">
        <v>0.2</v>
      </c>
      <c r="F1334" s="1029">
        <v>20</v>
      </c>
      <c r="G1334" s="1029" t="s">
        <v>821</v>
      </c>
      <c r="H1334" s="1029" t="s">
        <v>320</v>
      </c>
      <c r="I1334" s="1028" t="s">
        <v>398</v>
      </c>
      <c r="J1334" s="1030">
        <v>3010250505251</v>
      </c>
      <c r="K1334" s="1031">
        <v>45859</v>
      </c>
      <c r="L1334" s="1028"/>
      <c r="M1334" s="1027" t="s">
        <v>321</v>
      </c>
      <c r="N1334" s="1034">
        <v>46224</v>
      </c>
      <c r="O1334" s="706" t="s">
        <v>12</v>
      </c>
      <c r="P1334" s="289"/>
      <c r="Q1334" s="288"/>
      <c r="R1334" s="288"/>
      <c r="S1334" s="288"/>
      <c r="T1334" s="288"/>
      <c r="U1334" s="132"/>
      <c r="V1334" s="175"/>
      <c r="W1334" s="174"/>
      <c r="X1334" s="173"/>
      <c r="Y1334" s="173"/>
    </row>
    <row r="1335" spans="1:25" s="3" customFormat="1" ht="30" customHeight="1" x14ac:dyDescent="0.25">
      <c r="A1335" s="98">
        <v>490</v>
      </c>
      <c r="B1335" s="1029" t="s">
        <v>8871</v>
      </c>
      <c r="C1335" s="1029" t="s">
        <v>462</v>
      </c>
      <c r="D1335" s="1029" t="s">
        <v>15</v>
      </c>
      <c r="E1335" s="1037">
        <v>8.0000000000000002E-3</v>
      </c>
      <c r="F1335" s="1029">
        <v>0.23</v>
      </c>
      <c r="G1335" s="1029" t="s">
        <v>8872</v>
      </c>
      <c r="H1335" s="1029" t="s">
        <v>314</v>
      </c>
      <c r="I1335" s="1028" t="s">
        <v>398</v>
      </c>
      <c r="J1335" s="1030">
        <v>3010250611254</v>
      </c>
      <c r="K1335" s="1031">
        <v>45868</v>
      </c>
      <c r="L1335" s="1028"/>
      <c r="M1335" s="1027" t="s">
        <v>321</v>
      </c>
      <c r="N1335" s="1034">
        <v>46233</v>
      </c>
      <c r="O1335" s="706" t="s">
        <v>12</v>
      </c>
      <c r="P1335" s="289"/>
      <c r="Q1335" s="288"/>
      <c r="R1335" s="288"/>
      <c r="S1335" s="288"/>
      <c r="T1335" s="288"/>
      <c r="U1335" s="132"/>
      <c r="V1335" s="175"/>
      <c r="W1335" s="174"/>
      <c r="X1335" s="173"/>
      <c r="Y1335" s="173"/>
    </row>
    <row r="1336" spans="1:25" s="3" customFormat="1" ht="30" customHeight="1" x14ac:dyDescent="0.25">
      <c r="A1336" s="98">
        <v>491</v>
      </c>
      <c r="B1336" s="1029" t="s">
        <v>8873</v>
      </c>
      <c r="C1336" s="1029" t="s">
        <v>8874</v>
      </c>
      <c r="D1336" s="1029" t="s">
        <v>13</v>
      </c>
      <c r="E1336" s="1037">
        <v>0.04</v>
      </c>
      <c r="F1336" s="1029">
        <v>0.4</v>
      </c>
      <c r="G1336" s="1029" t="s">
        <v>8875</v>
      </c>
      <c r="H1336" s="1029" t="s">
        <v>314</v>
      </c>
      <c r="I1336" s="1028" t="s">
        <v>398</v>
      </c>
      <c r="J1336" s="1030">
        <v>3020250605476</v>
      </c>
      <c r="K1336" s="1031">
        <v>45841</v>
      </c>
      <c r="L1336" s="1028"/>
      <c r="M1336" s="1027" t="s">
        <v>321</v>
      </c>
      <c r="N1336" s="1034">
        <v>46206</v>
      </c>
      <c r="O1336" s="706" t="s">
        <v>12</v>
      </c>
      <c r="P1336" s="289"/>
      <c r="Q1336" s="288"/>
      <c r="R1336" s="288"/>
      <c r="S1336" s="288"/>
      <c r="T1336" s="288"/>
      <c r="U1336" s="132"/>
      <c r="V1336" s="175"/>
      <c r="W1336" s="174"/>
      <c r="X1336" s="173"/>
      <c r="Y1336" s="173"/>
    </row>
    <row r="1337" spans="1:25" s="3" customFormat="1" ht="30" customHeight="1" x14ac:dyDescent="0.25">
      <c r="A1337" s="98">
        <v>492</v>
      </c>
      <c r="B1337" s="1025" t="s">
        <v>8873</v>
      </c>
      <c r="C1337" s="1025" t="s">
        <v>8874</v>
      </c>
      <c r="D1337" s="1025" t="s">
        <v>13</v>
      </c>
      <c r="E1337" s="1036">
        <v>1.44E-2</v>
      </c>
      <c r="F1337" s="1025">
        <v>0.4</v>
      </c>
      <c r="G1337" s="1025" t="s">
        <v>8875</v>
      </c>
      <c r="H1337" s="1025" t="s">
        <v>314</v>
      </c>
      <c r="I1337" s="1028" t="s">
        <v>398</v>
      </c>
      <c r="J1337" s="1026">
        <v>3020250605478</v>
      </c>
      <c r="K1337" s="1027">
        <v>45841</v>
      </c>
      <c r="L1337" s="1028"/>
      <c r="M1337" s="1027" t="s">
        <v>321</v>
      </c>
      <c r="N1337" s="1034">
        <v>46206</v>
      </c>
      <c r="O1337" s="706" t="s">
        <v>12</v>
      </c>
      <c r="P1337" s="289"/>
      <c r="Q1337" s="288"/>
      <c r="R1337" s="288"/>
      <c r="S1337" s="288"/>
      <c r="T1337" s="288"/>
      <c r="U1337" s="132"/>
      <c r="V1337" s="175"/>
      <c r="W1337" s="174"/>
      <c r="X1337" s="173"/>
      <c r="Y1337" s="173"/>
    </row>
    <row r="1338" spans="1:25" s="3" customFormat="1" ht="30" customHeight="1" x14ac:dyDescent="0.25">
      <c r="A1338" s="98">
        <v>493</v>
      </c>
      <c r="B1338" s="1029" t="s">
        <v>8876</v>
      </c>
      <c r="C1338" s="1029" t="s">
        <v>8874</v>
      </c>
      <c r="D1338" s="1029" t="s">
        <v>13</v>
      </c>
      <c r="E1338" s="1037">
        <v>0.04</v>
      </c>
      <c r="F1338" s="1029">
        <v>0.4</v>
      </c>
      <c r="G1338" s="1029" t="s">
        <v>8875</v>
      </c>
      <c r="H1338" s="1029" t="s">
        <v>314</v>
      </c>
      <c r="I1338" s="1028" t="s">
        <v>398</v>
      </c>
      <c r="J1338" s="1030">
        <v>3020250605482</v>
      </c>
      <c r="K1338" s="1031">
        <v>45841</v>
      </c>
      <c r="L1338" s="1028"/>
      <c r="M1338" s="1027" t="s">
        <v>321</v>
      </c>
      <c r="N1338" s="1034">
        <v>46206</v>
      </c>
      <c r="O1338" s="706" t="s">
        <v>12</v>
      </c>
      <c r="P1338" s="289"/>
      <c r="Q1338" s="288"/>
      <c r="R1338" s="288"/>
      <c r="S1338" s="288"/>
      <c r="T1338" s="288"/>
      <c r="U1338" s="132"/>
      <c r="V1338" s="175"/>
      <c r="W1338" s="174"/>
      <c r="X1338" s="173"/>
      <c r="Y1338" s="173"/>
    </row>
    <row r="1339" spans="1:25" s="3" customFormat="1" ht="30" customHeight="1" x14ac:dyDescent="0.25">
      <c r="A1339" s="98">
        <v>494</v>
      </c>
      <c r="B1339" s="1025" t="s">
        <v>1888</v>
      </c>
      <c r="C1339" s="1025" t="s">
        <v>416</v>
      </c>
      <c r="D1339" s="1025" t="s">
        <v>190</v>
      </c>
      <c r="E1339" s="1036">
        <v>0.03</v>
      </c>
      <c r="F1339" s="1025">
        <v>0.4</v>
      </c>
      <c r="G1339" s="1025" t="s">
        <v>1889</v>
      </c>
      <c r="H1339" s="1025" t="s">
        <v>314</v>
      </c>
      <c r="I1339" s="1028" t="s">
        <v>398</v>
      </c>
      <c r="J1339" s="1026">
        <v>3040250616528</v>
      </c>
      <c r="K1339" s="1027">
        <v>45842</v>
      </c>
      <c r="L1339" s="1028"/>
      <c r="M1339" s="1027" t="s">
        <v>321</v>
      </c>
      <c r="N1339" s="1034">
        <v>46207</v>
      </c>
      <c r="O1339" s="706" t="s">
        <v>12</v>
      </c>
      <c r="P1339" s="289"/>
      <c r="Q1339" s="288"/>
      <c r="R1339" s="288"/>
      <c r="S1339" s="288"/>
      <c r="T1339" s="288"/>
      <c r="U1339" s="132"/>
      <c r="V1339" s="175"/>
      <c r="W1339" s="174"/>
      <c r="X1339" s="173"/>
      <c r="Y1339" s="173"/>
    </row>
    <row r="1340" spans="1:25" s="3" customFormat="1" ht="30" customHeight="1" x14ac:dyDescent="0.25">
      <c r="A1340" s="98">
        <v>495</v>
      </c>
      <c r="B1340" s="1025" t="s">
        <v>3486</v>
      </c>
      <c r="C1340" s="1025" t="s">
        <v>414</v>
      </c>
      <c r="D1340" s="1025" t="s">
        <v>15</v>
      </c>
      <c r="E1340" s="1036">
        <v>1.2150000000000001E-2</v>
      </c>
      <c r="F1340" s="1025">
        <v>0.4</v>
      </c>
      <c r="G1340" s="1025" t="s">
        <v>3487</v>
      </c>
      <c r="H1340" s="1025" t="s">
        <v>314</v>
      </c>
      <c r="I1340" s="1028" t="s">
        <v>398</v>
      </c>
      <c r="J1340" s="1026">
        <v>3010250611974</v>
      </c>
      <c r="K1340" s="1027">
        <v>45860</v>
      </c>
      <c r="L1340" s="1028"/>
      <c r="M1340" s="1027" t="s">
        <v>321</v>
      </c>
      <c r="N1340" s="1034">
        <v>46225</v>
      </c>
      <c r="O1340" s="706" t="s">
        <v>12</v>
      </c>
      <c r="P1340" s="289"/>
      <c r="Q1340" s="288"/>
      <c r="R1340" s="288"/>
      <c r="S1340" s="288"/>
      <c r="T1340" s="288"/>
      <c r="U1340" s="132"/>
      <c r="V1340" s="175"/>
      <c r="W1340" s="174"/>
      <c r="X1340" s="173"/>
      <c r="Y1340" s="173"/>
    </row>
    <row r="1341" spans="1:25" s="3" customFormat="1" ht="30" customHeight="1" x14ac:dyDescent="0.25">
      <c r="A1341" s="98">
        <v>496</v>
      </c>
      <c r="B1341" s="1029" t="s">
        <v>8877</v>
      </c>
      <c r="C1341" s="1029" t="s">
        <v>564</v>
      </c>
      <c r="D1341" s="1029" t="s">
        <v>190</v>
      </c>
      <c r="E1341" s="1037">
        <v>9.9000000000000008E-3</v>
      </c>
      <c r="F1341" s="1029">
        <v>0.4</v>
      </c>
      <c r="G1341" s="1029" t="s">
        <v>8878</v>
      </c>
      <c r="H1341" s="1029" t="s">
        <v>314</v>
      </c>
      <c r="I1341" s="1028" t="s">
        <v>398</v>
      </c>
      <c r="J1341" s="1030">
        <v>3040250616578</v>
      </c>
      <c r="K1341" s="1031">
        <v>45845</v>
      </c>
      <c r="L1341" s="1028"/>
      <c r="M1341" s="1027" t="s">
        <v>321</v>
      </c>
      <c r="N1341" s="1034">
        <v>46210</v>
      </c>
      <c r="O1341" s="706" t="s">
        <v>12</v>
      </c>
      <c r="P1341" s="289"/>
      <c r="Q1341" s="288"/>
      <c r="R1341" s="288"/>
      <c r="S1341" s="288"/>
      <c r="T1341" s="288"/>
      <c r="U1341" s="132"/>
      <c r="V1341" s="175"/>
      <c r="W1341" s="174"/>
      <c r="X1341" s="173"/>
      <c r="Y1341" s="173"/>
    </row>
    <row r="1342" spans="1:25" s="3" customFormat="1" ht="30" customHeight="1" x14ac:dyDescent="0.25">
      <c r="A1342" s="98">
        <v>497</v>
      </c>
      <c r="B1342" s="1029" t="s">
        <v>945</v>
      </c>
      <c r="C1342" s="1029" t="s">
        <v>685</v>
      </c>
      <c r="D1342" s="1029" t="s">
        <v>190</v>
      </c>
      <c r="E1342" s="1037">
        <v>0.39900000000000002</v>
      </c>
      <c r="F1342" s="1029">
        <v>20</v>
      </c>
      <c r="G1342" s="1029" t="s">
        <v>686</v>
      </c>
      <c r="H1342" s="1029" t="s">
        <v>314</v>
      </c>
      <c r="I1342" s="1028" t="s">
        <v>398</v>
      </c>
      <c r="J1342" s="1030">
        <v>3040250616606</v>
      </c>
      <c r="K1342" s="1031">
        <v>45852</v>
      </c>
      <c r="L1342" s="1028"/>
      <c r="M1342" s="1027" t="s">
        <v>321</v>
      </c>
      <c r="N1342" s="1034">
        <v>46217</v>
      </c>
      <c r="O1342" s="706" t="s">
        <v>12</v>
      </c>
      <c r="P1342" s="289"/>
      <c r="Q1342" s="288"/>
      <c r="R1342" s="288"/>
      <c r="S1342" s="288"/>
      <c r="T1342" s="288"/>
      <c r="U1342" s="132"/>
      <c r="V1342" s="175"/>
      <c r="W1342" s="174"/>
      <c r="X1342" s="173"/>
      <c r="Y1342" s="173"/>
    </row>
    <row r="1343" spans="1:25" s="3" customFormat="1" ht="30" customHeight="1" x14ac:dyDescent="0.25">
      <c r="A1343" s="98">
        <v>498</v>
      </c>
      <c r="B1343" s="1029" t="s">
        <v>8879</v>
      </c>
      <c r="C1343" s="1029" t="s">
        <v>469</v>
      </c>
      <c r="D1343" s="1029" t="s">
        <v>13</v>
      </c>
      <c r="E1343" s="1037">
        <v>1.3699999999999999E-2</v>
      </c>
      <c r="F1343" s="1029">
        <v>0.4</v>
      </c>
      <c r="G1343" s="1029" t="s">
        <v>8880</v>
      </c>
      <c r="H1343" s="1029" t="s">
        <v>314</v>
      </c>
      <c r="I1343" s="1028" t="s">
        <v>398</v>
      </c>
      <c r="J1343" s="1030">
        <v>3020250605727</v>
      </c>
      <c r="K1343" s="1031">
        <v>45852</v>
      </c>
      <c r="L1343" s="1028"/>
      <c r="M1343" s="1027" t="s">
        <v>321</v>
      </c>
      <c r="N1343" s="1034">
        <v>46217</v>
      </c>
      <c r="O1343" s="706" t="s">
        <v>12</v>
      </c>
      <c r="P1343" s="289"/>
      <c r="Q1343" s="288"/>
      <c r="R1343" s="288"/>
      <c r="S1343" s="288"/>
      <c r="T1343" s="288"/>
      <c r="U1343" s="132"/>
      <c r="V1343" s="175"/>
      <c r="W1343" s="174"/>
      <c r="X1343" s="173"/>
      <c r="Y1343" s="173"/>
    </row>
    <row r="1344" spans="1:25" s="3" customFormat="1" ht="30" customHeight="1" x14ac:dyDescent="0.25">
      <c r="A1344" s="98">
        <v>499</v>
      </c>
      <c r="B1344" s="1025" t="s">
        <v>8881</v>
      </c>
      <c r="C1344" s="1025" t="s">
        <v>413</v>
      </c>
      <c r="D1344" s="1025" t="s">
        <v>190</v>
      </c>
      <c r="E1344" s="1036">
        <v>1.085E-2</v>
      </c>
      <c r="F1344" s="1025">
        <v>0.23</v>
      </c>
      <c r="G1344" s="1025" t="s">
        <v>8882</v>
      </c>
      <c r="H1344" s="1025" t="s">
        <v>314</v>
      </c>
      <c r="I1344" s="1028" t="s">
        <v>398</v>
      </c>
      <c r="J1344" s="1026">
        <v>3040250616649</v>
      </c>
      <c r="K1344" s="1027">
        <v>45854</v>
      </c>
      <c r="L1344" s="1028"/>
      <c r="M1344" s="1027" t="s">
        <v>321</v>
      </c>
      <c r="N1344" s="1034">
        <v>46219</v>
      </c>
      <c r="O1344" s="706" t="s">
        <v>12</v>
      </c>
      <c r="P1344" s="289"/>
      <c r="Q1344" s="288"/>
      <c r="R1344" s="288"/>
      <c r="S1344" s="288"/>
      <c r="T1344" s="288"/>
      <c r="U1344" s="132"/>
      <c r="V1344" s="175"/>
      <c r="W1344" s="174"/>
      <c r="X1344" s="173"/>
      <c r="Y1344" s="173"/>
    </row>
    <row r="1345" spans="1:25" s="3" customFormat="1" ht="30" customHeight="1" x14ac:dyDescent="0.25">
      <c r="A1345" s="98">
        <v>500</v>
      </c>
      <c r="B1345" s="1029" t="s">
        <v>2434</v>
      </c>
      <c r="C1345" s="1029" t="s">
        <v>2435</v>
      </c>
      <c r="D1345" s="1029" t="s">
        <v>262</v>
      </c>
      <c r="E1345" s="1037">
        <v>0.39804</v>
      </c>
      <c r="F1345" s="1029">
        <v>20</v>
      </c>
      <c r="G1345" s="1029" t="s">
        <v>2436</v>
      </c>
      <c r="H1345" s="1029" t="s">
        <v>314</v>
      </c>
      <c r="I1345" s="1028" t="s">
        <v>398</v>
      </c>
      <c r="J1345" s="1030">
        <v>3050250609214</v>
      </c>
      <c r="K1345" s="1031">
        <v>45856</v>
      </c>
      <c r="L1345" s="1028"/>
      <c r="M1345" s="1027" t="s">
        <v>321</v>
      </c>
      <c r="N1345" s="1034">
        <v>46221</v>
      </c>
      <c r="O1345" s="706" t="s">
        <v>12</v>
      </c>
      <c r="P1345" s="289"/>
      <c r="Q1345" s="288"/>
      <c r="R1345" s="288"/>
      <c r="S1345" s="288"/>
      <c r="T1345" s="288"/>
      <c r="U1345" s="132"/>
      <c r="V1345" s="175"/>
      <c r="W1345" s="174"/>
      <c r="X1345" s="173"/>
      <c r="Y1345" s="173"/>
    </row>
    <row r="1346" spans="1:25" s="3" customFormat="1" ht="30" customHeight="1" x14ac:dyDescent="0.25">
      <c r="A1346" s="98">
        <v>501</v>
      </c>
      <c r="B1346" s="1029" t="s">
        <v>8883</v>
      </c>
      <c r="C1346" s="1029" t="s">
        <v>448</v>
      </c>
      <c r="D1346" s="1029" t="s">
        <v>262</v>
      </c>
      <c r="E1346" s="1037">
        <v>6.0000000000000001E-3</v>
      </c>
      <c r="F1346" s="1029">
        <v>0.4</v>
      </c>
      <c r="G1346" s="1029" t="s">
        <v>8884</v>
      </c>
      <c r="H1346" s="1029" t="s">
        <v>314</v>
      </c>
      <c r="I1346" s="1028" t="s">
        <v>398</v>
      </c>
      <c r="J1346" s="1030">
        <v>3050250609243</v>
      </c>
      <c r="K1346" s="1031">
        <v>45846</v>
      </c>
      <c r="L1346" s="1028"/>
      <c r="M1346" s="1027" t="s">
        <v>321</v>
      </c>
      <c r="N1346" s="1034">
        <v>46211</v>
      </c>
      <c r="O1346" s="706" t="s">
        <v>12</v>
      </c>
      <c r="P1346" s="289"/>
      <c r="Q1346" s="288"/>
      <c r="R1346" s="288"/>
      <c r="S1346" s="288"/>
      <c r="T1346" s="288"/>
      <c r="U1346" s="132"/>
      <c r="V1346" s="175"/>
      <c r="W1346" s="174"/>
      <c r="X1346" s="173"/>
      <c r="Y1346" s="173"/>
    </row>
    <row r="1347" spans="1:25" s="3" customFormat="1" ht="30" customHeight="1" x14ac:dyDescent="0.25">
      <c r="A1347" s="98">
        <v>502</v>
      </c>
      <c r="B1347" s="1025" t="s">
        <v>8885</v>
      </c>
      <c r="C1347" s="1025" t="s">
        <v>1705</v>
      </c>
      <c r="D1347" s="1025" t="s">
        <v>190</v>
      </c>
      <c r="E1347" s="1036">
        <v>8.0000000000000002E-3</v>
      </c>
      <c r="F1347" s="1025">
        <v>0.23</v>
      </c>
      <c r="G1347" s="1025" t="s">
        <v>8870</v>
      </c>
      <c r="H1347" s="1025" t="s">
        <v>314</v>
      </c>
      <c r="I1347" s="1028" t="s">
        <v>398</v>
      </c>
      <c r="J1347" s="1026">
        <v>3040250616717</v>
      </c>
      <c r="K1347" s="1027">
        <v>45863</v>
      </c>
      <c r="L1347" s="1028"/>
      <c r="M1347" s="1027" t="s">
        <v>321</v>
      </c>
      <c r="N1347" s="1034">
        <v>46228</v>
      </c>
      <c r="O1347" s="706" t="s">
        <v>12</v>
      </c>
      <c r="P1347" s="289"/>
      <c r="Q1347" s="288"/>
      <c r="R1347" s="288"/>
      <c r="S1347" s="288"/>
      <c r="T1347" s="288"/>
      <c r="U1347" s="132"/>
      <c r="V1347" s="175"/>
      <c r="W1347" s="174"/>
      <c r="X1347" s="173"/>
      <c r="Y1347" s="173"/>
    </row>
    <row r="1348" spans="1:25" s="3" customFormat="1" ht="30" customHeight="1" x14ac:dyDescent="0.25">
      <c r="A1348" s="98">
        <v>503</v>
      </c>
      <c r="B1348" s="1029" t="s">
        <v>1408</v>
      </c>
      <c r="C1348" s="1029" t="s">
        <v>947</v>
      </c>
      <c r="D1348" s="1029" t="s">
        <v>289</v>
      </c>
      <c r="E1348" s="1037">
        <v>0.23</v>
      </c>
      <c r="F1348" s="1029">
        <v>20</v>
      </c>
      <c r="G1348" s="1029" t="s">
        <v>2453</v>
      </c>
      <c r="H1348" s="1029" t="s">
        <v>314</v>
      </c>
      <c r="I1348" s="1028" t="s">
        <v>398</v>
      </c>
      <c r="J1348" s="1030">
        <v>3060250609056</v>
      </c>
      <c r="K1348" s="1031">
        <v>45860</v>
      </c>
      <c r="L1348" s="1028"/>
      <c r="M1348" s="1027" t="s">
        <v>321</v>
      </c>
      <c r="N1348" s="1034">
        <v>46225</v>
      </c>
      <c r="O1348" s="706" t="s">
        <v>12</v>
      </c>
      <c r="P1348" s="289"/>
      <c r="Q1348" s="288"/>
      <c r="R1348" s="288"/>
      <c r="S1348" s="288"/>
      <c r="T1348" s="288"/>
      <c r="U1348" s="132"/>
      <c r="V1348" s="175"/>
      <c r="W1348" s="174"/>
      <c r="X1348" s="173"/>
      <c r="Y1348" s="173"/>
    </row>
    <row r="1349" spans="1:25" s="3" customFormat="1" ht="30" customHeight="1" x14ac:dyDescent="0.25">
      <c r="A1349" s="98">
        <v>504</v>
      </c>
      <c r="B1349" s="1025" t="s">
        <v>8886</v>
      </c>
      <c r="C1349" s="1025" t="s">
        <v>878</v>
      </c>
      <c r="D1349" s="1025" t="s">
        <v>262</v>
      </c>
      <c r="E1349" s="1036">
        <v>6.0000000000000001E-3</v>
      </c>
      <c r="F1349" s="1025">
        <v>0.23</v>
      </c>
      <c r="G1349" s="1025" t="s">
        <v>8887</v>
      </c>
      <c r="H1349" s="1025" t="s">
        <v>314</v>
      </c>
      <c r="I1349" s="1028" t="s">
        <v>398</v>
      </c>
      <c r="J1349" s="1026">
        <v>3050250609339</v>
      </c>
      <c r="K1349" s="1027">
        <v>45852</v>
      </c>
      <c r="L1349" s="1028"/>
      <c r="M1349" s="1027" t="s">
        <v>321</v>
      </c>
      <c r="N1349" s="1034">
        <v>46217</v>
      </c>
      <c r="O1349" s="706" t="s">
        <v>12</v>
      </c>
      <c r="P1349" s="289"/>
      <c r="Q1349" s="288"/>
      <c r="R1349" s="288"/>
      <c r="S1349" s="288"/>
      <c r="T1349" s="288"/>
      <c r="U1349" s="132"/>
      <c r="V1349" s="175"/>
      <c r="W1349" s="174"/>
      <c r="X1349" s="173"/>
      <c r="Y1349" s="173"/>
    </row>
    <row r="1350" spans="1:25" s="3" customFormat="1" ht="30" customHeight="1" x14ac:dyDescent="0.25">
      <c r="A1350" s="98">
        <v>505</v>
      </c>
      <c r="B1350" s="1029" t="s">
        <v>8888</v>
      </c>
      <c r="C1350" s="1029" t="s">
        <v>562</v>
      </c>
      <c r="D1350" s="1029" t="s">
        <v>15</v>
      </c>
      <c r="E1350" s="1037">
        <v>0.1</v>
      </c>
      <c r="F1350" s="1029">
        <v>20</v>
      </c>
      <c r="G1350" s="1029" t="s">
        <v>1887</v>
      </c>
      <c r="H1350" s="1029" t="s">
        <v>407</v>
      </c>
      <c r="I1350" s="1028" t="s">
        <v>398</v>
      </c>
      <c r="J1350" s="1030">
        <v>3010250612409</v>
      </c>
      <c r="K1350" s="1031">
        <v>45866</v>
      </c>
      <c r="L1350" s="1028"/>
      <c r="M1350" s="1027" t="s">
        <v>321</v>
      </c>
      <c r="N1350" s="1034">
        <v>46231</v>
      </c>
      <c r="O1350" s="706" t="s">
        <v>12</v>
      </c>
      <c r="P1350" s="289"/>
      <c r="Q1350" s="288"/>
      <c r="R1350" s="288"/>
      <c r="S1350" s="288"/>
      <c r="T1350" s="288"/>
      <c r="U1350" s="132"/>
      <c r="V1350" s="175"/>
      <c r="W1350" s="174"/>
      <c r="X1350" s="173"/>
      <c r="Y1350" s="173"/>
    </row>
    <row r="1351" spans="1:25" s="3" customFormat="1" ht="30" customHeight="1" x14ac:dyDescent="0.25">
      <c r="A1351" s="98">
        <v>506</v>
      </c>
      <c r="B1351" s="1025" t="s">
        <v>8889</v>
      </c>
      <c r="C1351" s="1025" t="s">
        <v>628</v>
      </c>
      <c r="D1351" s="1025" t="s">
        <v>190</v>
      </c>
      <c r="E1351" s="1036">
        <v>2.5000000000000001E-2</v>
      </c>
      <c r="F1351" s="1025">
        <v>0.4</v>
      </c>
      <c r="G1351" s="1025" t="s">
        <v>8890</v>
      </c>
      <c r="H1351" s="1025" t="s">
        <v>314</v>
      </c>
      <c r="I1351" s="1028" t="s">
        <v>398</v>
      </c>
      <c r="J1351" s="1026">
        <v>3040250616794</v>
      </c>
      <c r="K1351" s="1027">
        <v>45854</v>
      </c>
      <c r="L1351" s="1028"/>
      <c r="M1351" s="1027" t="s">
        <v>321</v>
      </c>
      <c r="N1351" s="1034">
        <v>46219</v>
      </c>
      <c r="O1351" s="706" t="s">
        <v>12</v>
      </c>
      <c r="P1351" s="289"/>
      <c r="Q1351" s="288"/>
      <c r="R1351" s="288"/>
      <c r="S1351" s="288"/>
      <c r="T1351" s="288"/>
      <c r="U1351" s="132"/>
      <c r="V1351" s="175"/>
      <c r="W1351" s="174"/>
      <c r="X1351" s="173"/>
      <c r="Y1351" s="173"/>
    </row>
    <row r="1352" spans="1:25" s="3" customFormat="1" ht="30" customHeight="1" x14ac:dyDescent="0.25">
      <c r="A1352" s="98">
        <v>507</v>
      </c>
      <c r="B1352" s="1025" t="s">
        <v>8891</v>
      </c>
      <c r="C1352" s="1025" t="s">
        <v>515</v>
      </c>
      <c r="D1352" s="1025" t="s">
        <v>15</v>
      </c>
      <c r="E1352" s="1036">
        <v>0.01</v>
      </c>
      <c r="F1352" s="1028">
        <v>0.4</v>
      </c>
      <c r="G1352" s="1028" t="s">
        <v>3919</v>
      </c>
      <c r="H1352" s="1025" t="s">
        <v>314</v>
      </c>
      <c r="I1352" s="1028" t="s">
        <v>398</v>
      </c>
      <c r="J1352" s="1026">
        <v>3010250612440</v>
      </c>
      <c r="K1352" s="1027">
        <v>45869</v>
      </c>
      <c r="L1352" s="1028"/>
      <c r="M1352" s="1027" t="s">
        <v>321</v>
      </c>
      <c r="N1352" s="1034">
        <v>46234</v>
      </c>
      <c r="O1352" s="706" t="s">
        <v>12</v>
      </c>
      <c r="P1352" s="289"/>
      <c r="Q1352" s="288"/>
      <c r="R1352" s="288"/>
      <c r="S1352" s="288"/>
      <c r="T1352" s="288"/>
      <c r="U1352" s="132"/>
      <c r="V1352" s="175"/>
      <c r="W1352" s="174"/>
      <c r="X1352" s="173"/>
      <c r="Y1352" s="173"/>
    </row>
    <row r="1353" spans="1:25" s="3" customFormat="1" ht="30" customHeight="1" x14ac:dyDescent="0.25">
      <c r="A1353" s="98">
        <v>508</v>
      </c>
      <c r="B1353" s="1029" t="s">
        <v>3517</v>
      </c>
      <c r="C1353" s="1029" t="s">
        <v>299</v>
      </c>
      <c r="D1353" s="1029" t="s">
        <v>262</v>
      </c>
      <c r="E1353" s="1037">
        <v>0.04</v>
      </c>
      <c r="F1353" s="1025">
        <v>6</v>
      </c>
      <c r="G1353" s="1025" t="s">
        <v>3518</v>
      </c>
      <c r="H1353" s="1029" t="s">
        <v>314</v>
      </c>
      <c r="I1353" s="1028" t="s">
        <v>398</v>
      </c>
      <c r="J1353" s="1030">
        <v>3050250609415</v>
      </c>
      <c r="K1353" s="1031">
        <v>45842</v>
      </c>
      <c r="L1353" s="1028"/>
      <c r="M1353" s="1027" t="s">
        <v>321</v>
      </c>
      <c r="N1353" s="1034">
        <v>46207</v>
      </c>
      <c r="O1353" s="706" t="s">
        <v>12</v>
      </c>
      <c r="P1353" s="289"/>
      <c r="Q1353" s="288"/>
      <c r="R1353" s="288"/>
      <c r="S1353" s="288"/>
      <c r="T1353" s="288"/>
      <c r="U1353" s="132"/>
      <c r="V1353" s="175"/>
      <c r="W1353" s="174"/>
      <c r="X1353" s="173"/>
      <c r="Y1353" s="173"/>
    </row>
    <row r="1354" spans="1:25" s="3" customFormat="1" ht="30" customHeight="1" x14ac:dyDescent="0.25">
      <c r="A1354" s="98">
        <v>509</v>
      </c>
      <c r="B1354" s="1029" t="s">
        <v>1766</v>
      </c>
      <c r="C1354" s="1029" t="s">
        <v>448</v>
      </c>
      <c r="D1354" s="1029" t="s">
        <v>262</v>
      </c>
      <c r="E1354" s="1037">
        <v>4.0000000000000001E-3</v>
      </c>
      <c r="F1354" s="1025">
        <v>0.23</v>
      </c>
      <c r="G1354" s="1025" t="s">
        <v>1767</v>
      </c>
      <c r="H1354" s="1029" t="s">
        <v>319</v>
      </c>
      <c r="I1354" s="1028" t="s">
        <v>398</v>
      </c>
      <c r="J1354" s="1030">
        <v>3050250709440</v>
      </c>
      <c r="K1354" s="1031">
        <v>45846</v>
      </c>
      <c r="L1354" s="1028"/>
      <c r="M1354" s="1027" t="s">
        <v>321</v>
      </c>
      <c r="N1354" s="1034">
        <v>46211</v>
      </c>
      <c r="O1354" s="706" t="s">
        <v>12</v>
      </c>
      <c r="P1354" s="289"/>
      <c r="Q1354" s="288"/>
      <c r="R1354" s="288"/>
      <c r="S1354" s="288"/>
      <c r="T1354" s="288"/>
      <c r="U1354" s="132"/>
      <c r="V1354" s="175"/>
      <c r="W1354" s="174"/>
      <c r="X1354" s="173"/>
      <c r="Y1354" s="173"/>
    </row>
    <row r="1355" spans="1:25" s="3" customFormat="1" ht="30" customHeight="1" x14ac:dyDescent="0.25">
      <c r="A1355" s="98">
        <v>510</v>
      </c>
      <c r="B1355" s="1025" t="s">
        <v>1073</v>
      </c>
      <c r="C1355" s="1025" t="s">
        <v>461</v>
      </c>
      <c r="D1355" s="1025" t="s">
        <v>171</v>
      </c>
      <c r="E1355" s="1036">
        <v>0.33299499999999999</v>
      </c>
      <c r="F1355" s="1029">
        <v>20</v>
      </c>
      <c r="G1355" s="1029" t="s">
        <v>612</v>
      </c>
      <c r="H1355" s="1025" t="s">
        <v>314</v>
      </c>
      <c r="I1355" s="1028" t="s">
        <v>398</v>
      </c>
      <c r="J1355" s="1026">
        <v>3030250705591</v>
      </c>
      <c r="K1355" s="1027">
        <v>45848</v>
      </c>
      <c r="L1355" s="1028"/>
      <c r="M1355" s="1027" t="s">
        <v>321</v>
      </c>
      <c r="N1355" s="1034">
        <v>46213</v>
      </c>
      <c r="O1355" s="706" t="s">
        <v>12</v>
      </c>
      <c r="P1355" s="289"/>
      <c r="Q1355" s="288"/>
      <c r="R1355" s="288"/>
      <c r="S1355" s="288"/>
      <c r="T1355" s="288"/>
      <c r="U1355" s="132"/>
      <c r="V1355" s="175"/>
      <c r="W1355" s="174"/>
      <c r="X1355" s="173"/>
      <c r="Y1355" s="173"/>
    </row>
    <row r="1356" spans="1:25" s="3" customFormat="1" ht="30" customHeight="1" x14ac:dyDescent="0.25">
      <c r="A1356" s="98">
        <v>511</v>
      </c>
      <c r="B1356" s="1025" t="s">
        <v>8892</v>
      </c>
      <c r="C1356" s="1025" t="s">
        <v>1752</v>
      </c>
      <c r="D1356" s="1025" t="s">
        <v>262</v>
      </c>
      <c r="E1356" s="1036">
        <v>6.0000000000000001E-3</v>
      </c>
      <c r="F1356" s="1029">
        <v>0.23</v>
      </c>
      <c r="G1356" s="1029" t="s">
        <v>1753</v>
      </c>
      <c r="H1356" s="1025" t="s">
        <v>314</v>
      </c>
      <c r="I1356" s="1028" t="s">
        <v>398</v>
      </c>
      <c r="J1356" s="1026">
        <v>3050250709462</v>
      </c>
      <c r="K1356" s="1027">
        <v>45841</v>
      </c>
      <c r="L1356" s="1028"/>
      <c r="M1356" s="1027" t="s">
        <v>321</v>
      </c>
      <c r="N1356" s="1034">
        <v>46206</v>
      </c>
      <c r="O1356" s="706" t="s">
        <v>12</v>
      </c>
      <c r="P1356" s="289"/>
      <c r="Q1356" s="288"/>
      <c r="R1356" s="288"/>
      <c r="S1356" s="288"/>
      <c r="T1356" s="288"/>
      <c r="U1356" s="132"/>
      <c r="V1356" s="175"/>
      <c r="W1356" s="174"/>
      <c r="X1356" s="173"/>
      <c r="Y1356" s="173"/>
    </row>
    <row r="1357" spans="1:25" s="3" customFormat="1" ht="30" customHeight="1" x14ac:dyDescent="0.25">
      <c r="A1357" s="98">
        <v>512</v>
      </c>
      <c r="B1357" s="1029" t="s">
        <v>8893</v>
      </c>
      <c r="C1357" s="1029" t="s">
        <v>8894</v>
      </c>
      <c r="D1357" s="1029" t="s">
        <v>190</v>
      </c>
      <c r="E1357" s="1037">
        <v>8.0000000000000002E-3</v>
      </c>
      <c r="F1357" s="1025">
        <v>0.23</v>
      </c>
      <c r="G1357" s="1025" t="s">
        <v>8895</v>
      </c>
      <c r="H1357" s="1029" t="s">
        <v>314</v>
      </c>
      <c r="I1357" s="1028" t="s">
        <v>398</v>
      </c>
      <c r="J1357" s="1030">
        <v>3040250716870</v>
      </c>
      <c r="K1357" s="1031">
        <v>45868</v>
      </c>
      <c r="L1357" s="1028"/>
      <c r="M1357" s="1027" t="s">
        <v>321</v>
      </c>
      <c r="N1357" s="1034">
        <v>46233</v>
      </c>
      <c r="O1357" s="706" t="s">
        <v>12</v>
      </c>
      <c r="P1357" s="289"/>
      <c r="Q1357" s="288"/>
      <c r="R1357" s="288"/>
      <c r="S1357" s="288"/>
      <c r="T1357" s="288"/>
      <c r="U1357" s="132"/>
      <c r="V1357" s="175"/>
      <c r="W1357" s="174"/>
      <c r="X1357" s="173"/>
      <c r="Y1357" s="173"/>
    </row>
    <row r="1358" spans="1:25" s="3" customFormat="1" ht="30" customHeight="1" x14ac:dyDescent="0.25">
      <c r="A1358" s="98">
        <v>513</v>
      </c>
      <c r="B1358" s="1029" t="s">
        <v>1952</v>
      </c>
      <c r="C1358" s="1029" t="s">
        <v>299</v>
      </c>
      <c r="D1358" s="1029" t="s">
        <v>262</v>
      </c>
      <c r="E1358" s="1037">
        <v>2.0640000000000002E-2</v>
      </c>
      <c r="F1358" s="1025">
        <v>20</v>
      </c>
      <c r="G1358" s="1025" t="s">
        <v>8896</v>
      </c>
      <c r="H1358" s="1029" t="s">
        <v>314</v>
      </c>
      <c r="I1358" s="1028" t="s">
        <v>398</v>
      </c>
      <c r="J1358" s="1030">
        <v>3050250709489</v>
      </c>
      <c r="K1358" s="1031">
        <v>45856</v>
      </c>
      <c r="L1358" s="1028"/>
      <c r="M1358" s="1027" t="s">
        <v>321</v>
      </c>
      <c r="N1358" s="1034">
        <v>46221</v>
      </c>
      <c r="O1358" s="706" t="s">
        <v>12</v>
      </c>
      <c r="P1358" s="289"/>
      <c r="Q1358" s="288"/>
      <c r="R1358" s="288"/>
      <c r="S1358" s="288"/>
      <c r="T1358" s="288"/>
      <c r="U1358" s="132"/>
      <c r="V1358" s="175"/>
      <c r="W1358" s="174"/>
      <c r="X1358" s="173"/>
      <c r="Y1358" s="173"/>
    </row>
    <row r="1359" spans="1:25" s="3" customFormat="1" ht="30" customHeight="1" x14ac:dyDescent="0.25">
      <c r="A1359" s="98">
        <v>514</v>
      </c>
      <c r="B1359" s="1025" t="s">
        <v>8897</v>
      </c>
      <c r="C1359" s="1025" t="s">
        <v>414</v>
      </c>
      <c r="D1359" s="1025" t="s">
        <v>15</v>
      </c>
      <c r="E1359" s="1036">
        <v>0.02</v>
      </c>
      <c r="F1359" s="1029">
        <v>0.4</v>
      </c>
      <c r="G1359" s="1029" t="s">
        <v>8898</v>
      </c>
      <c r="H1359" s="1025" t="s">
        <v>314</v>
      </c>
      <c r="I1359" s="1028" t="s">
        <v>398</v>
      </c>
      <c r="J1359" s="1026">
        <v>3010250712682</v>
      </c>
      <c r="K1359" s="1027">
        <v>45852</v>
      </c>
      <c r="L1359" s="1028"/>
      <c r="M1359" s="1027" t="s">
        <v>321</v>
      </c>
      <c r="N1359" s="1034">
        <v>46217</v>
      </c>
      <c r="O1359" s="706" t="s">
        <v>12</v>
      </c>
      <c r="P1359" s="289"/>
      <c r="Q1359" s="288"/>
      <c r="R1359" s="288"/>
      <c r="S1359" s="288"/>
      <c r="T1359" s="288"/>
      <c r="U1359" s="132"/>
      <c r="V1359" s="175"/>
      <c r="W1359" s="174"/>
      <c r="X1359" s="173"/>
      <c r="Y1359" s="173"/>
    </row>
    <row r="1360" spans="1:25" s="3" customFormat="1" ht="30" customHeight="1" x14ac:dyDescent="0.25">
      <c r="A1360" s="98">
        <v>515</v>
      </c>
      <c r="B1360" s="1025" t="s">
        <v>8899</v>
      </c>
      <c r="C1360" s="1025" t="s">
        <v>1676</v>
      </c>
      <c r="D1360" s="1025" t="s">
        <v>15</v>
      </c>
      <c r="E1360" s="1036">
        <v>3.0099999999999997E-3</v>
      </c>
      <c r="F1360" s="1029">
        <v>0.23</v>
      </c>
      <c r="G1360" s="1029" t="s">
        <v>8900</v>
      </c>
      <c r="H1360" s="1025" t="s">
        <v>314</v>
      </c>
      <c r="I1360" s="1028" t="s">
        <v>398</v>
      </c>
      <c r="J1360" s="1026">
        <v>3010250712749</v>
      </c>
      <c r="K1360" s="1027">
        <v>45860</v>
      </c>
      <c r="L1360" s="1028"/>
      <c r="M1360" s="1027" t="s">
        <v>321</v>
      </c>
      <c r="N1360" s="1034">
        <v>46225</v>
      </c>
      <c r="O1360" s="706" t="s">
        <v>12</v>
      </c>
      <c r="P1360" s="289"/>
      <c r="Q1360" s="288"/>
      <c r="R1360" s="288"/>
      <c r="S1360" s="288"/>
      <c r="T1360" s="288"/>
      <c r="U1360" s="132"/>
      <c r="V1360" s="175"/>
      <c r="W1360" s="174"/>
      <c r="X1360" s="173"/>
      <c r="Y1360" s="173"/>
    </row>
    <row r="1361" spans="1:25" s="3" customFormat="1" ht="30" customHeight="1" x14ac:dyDescent="0.25">
      <c r="A1361" s="98">
        <v>516</v>
      </c>
      <c r="B1361" s="1029" t="s">
        <v>8901</v>
      </c>
      <c r="C1361" s="1029" t="s">
        <v>618</v>
      </c>
      <c r="D1361" s="1029" t="s">
        <v>262</v>
      </c>
      <c r="E1361" s="1037">
        <v>7.5599999999999999E-3</v>
      </c>
      <c r="F1361" s="1025">
        <v>0.23</v>
      </c>
      <c r="G1361" s="1025" t="s">
        <v>8902</v>
      </c>
      <c r="H1361" s="1029" t="s">
        <v>314</v>
      </c>
      <c r="I1361" s="1028" t="s">
        <v>398</v>
      </c>
      <c r="J1361" s="1030">
        <v>3050250709635</v>
      </c>
      <c r="K1361" s="1031">
        <v>45848</v>
      </c>
      <c r="L1361" s="1028"/>
      <c r="M1361" s="1027" t="s">
        <v>321</v>
      </c>
      <c r="N1361" s="1034">
        <v>46213</v>
      </c>
      <c r="O1361" s="706" t="s">
        <v>12</v>
      </c>
      <c r="P1361" s="289"/>
      <c r="Q1361" s="288"/>
      <c r="R1361" s="288"/>
      <c r="S1361" s="288"/>
      <c r="T1361" s="288"/>
      <c r="U1361" s="132"/>
      <c r="V1361" s="175"/>
      <c r="W1361" s="174"/>
      <c r="X1361" s="173"/>
      <c r="Y1361" s="173"/>
    </row>
    <row r="1362" spans="1:25" s="3" customFormat="1" ht="30" customHeight="1" x14ac:dyDescent="0.25">
      <c r="A1362" s="98">
        <v>517</v>
      </c>
      <c r="B1362" s="1029" t="s">
        <v>8903</v>
      </c>
      <c r="C1362" s="1029" t="s">
        <v>3562</v>
      </c>
      <c r="D1362" s="1029" t="s">
        <v>15</v>
      </c>
      <c r="E1362" s="1037">
        <v>2.436E-2</v>
      </c>
      <c r="F1362" s="1025">
        <v>0.4</v>
      </c>
      <c r="G1362" s="1025" t="s">
        <v>8904</v>
      </c>
      <c r="H1362" s="1029" t="s">
        <v>314</v>
      </c>
      <c r="I1362" s="1028" t="s">
        <v>398</v>
      </c>
      <c r="J1362" s="1030">
        <v>3010250712774</v>
      </c>
      <c r="K1362" s="1031">
        <v>45866</v>
      </c>
      <c r="L1362" s="1028"/>
      <c r="M1362" s="1027" t="s">
        <v>321</v>
      </c>
      <c r="N1362" s="1034">
        <v>46231</v>
      </c>
      <c r="O1362" s="706" t="s">
        <v>12</v>
      </c>
      <c r="P1362" s="289"/>
      <c r="Q1362" s="288"/>
      <c r="R1362" s="288"/>
      <c r="S1362" s="288"/>
      <c r="T1362" s="288"/>
      <c r="U1362" s="132"/>
      <c r="V1362" s="175"/>
      <c r="W1362" s="174"/>
      <c r="X1362" s="173"/>
      <c r="Y1362" s="173"/>
    </row>
    <row r="1363" spans="1:25" s="3" customFormat="1" ht="30" customHeight="1" x14ac:dyDescent="0.25">
      <c r="A1363" s="98">
        <v>518</v>
      </c>
      <c r="B1363" s="1025" t="s">
        <v>8905</v>
      </c>
      <c r="C1363" s="1025" t="s">
        <v>8906</v>
      </c>
      <c r="D1363" s="1025" t="s">
        <v>15</v>
      </c>
      <c r="E1363" s="1036">
        <v>8.1899999999999994E-3</v>
      </c>
      <c r="F1363" s="1029">
        <v>0.23</v>
      </c>
      <c r="G1363" s="1029" t="s">
        <v>8907</v>
      </c>
      <c r="H1363" s="1025" t="s">
        <v>314</v>
      </c>
      <c r="I1363" s="1028" t="s">
        <v>398</v>
      </c>
      <c r="J1363" s="1026">
        <v>3010250712806</v>
      </c>
      <c r="K1363" s="1027">
        <v>45859</v>
      </c>
      <c r="L1363" s="1028"/>
      <c r="M1363" s="1027" t="s">
        <v>321</v>
      </c>
      <c r="N1363" s="1034">
        <v>46224</v>
      </c>
      <c r="O1363" s="706" t="s">
        <v>12</v>
      </c>
      <c r="P1363" s="289"/>
      <c r="Q1363" s="288"/>
      <c r="R1363" s="288"/>
      <c r="S1363" s="288"/>
      <c r="T1363" s="288"/>
      <c r="U1363" s="132"/>
      <c r="V1363" s="175"/>
      <c r="W1363" s="174"/>
      <c r="X1363" s="173"/>
      <c r="Y1363" s="173"/>
    </row>
    <row r="1364" spans="1:25" s="3" customFormat="1" ht="30" customHeight="1" x14ac:dyDescent="0.25">
      <c r="A1364" s="98">
        <v>519</v>
      </c>
      <c r="B1364" s="1029" t="s">
        <v>8908</v>
      </c>
      <c r="C1364" s="1029" t="s">
        <v>460</v>
      </c>
      <c r="D1364" s="1029" t="s">
        <v>15</v>
      </c>
      <c r="E1364" s="1037">
        <v>8.0000000000000002E-3</v>
      </c>
      <c r="F1364" s="1025">
        <v>0.23</v>
      </c>
      <c r="G1364" s="1025" t="s">
        <v>8909</v>
      </c>
      <c r="H1364" s="1029" t="s">
        <v>314</v>
      </c>
      <c r="I1364" s="1028" t="s">
        <v>398</v>
      </c>
      <c r="J1364" s="1030">
        <v>3010250712823</v>
      </c>
      <c r="K1364" s="1031">
        <v>45849</v>
      </c>
      <c r="L1364" s="1028"/>
      <c r="M1364" s="1027" t="s">
        <v>321</v>
      </c>
      <c r="N1364" s="1034">
        <v>46214</v>
      </c>
      <c r="O1364" s="706" t="s">
        <v>12</v>
      </c>
      <c r="P1364" s="289"/>
      <c r="Q1364" s="288"/>
      <c r="R1364" s="288"/>
      <c r="S1364" s="288"/>
      <c r="T1364" s="288"/>
      <c r="U1364" s="132"/>
      <c r="V1364" s="175"/>
      <c r="W1364" s="174"/>
      <c r="X1364" s="173"/>
      <c r="Y1364" s="173"/>
    </row>
    <row r="1365" spans="1:25" s="3" customFormat="1" ht="30" customHeight="1" x14ac:dyDescent="0.25">
      <c r="A1365" s="98">
        <v>520</v>
      </c>
      <c r="B1365" s="1025" t="s">
        <v>8910</v>
      </c>
      <c r="C1365" s="1025" t="s">
        <v>687</v>
      </c>
      <c r="D1365" s="1025" t="s">
        <v>15</v>
      </c>
      <c r="E1365" s="1036">
        <v>8.0000000000000002E-3</v>
      </c>
      <c r="F1365" s="1029">
        <v>0.23</v>
      </c>
      <c r="G1365" s="1029" t="s">
        <v>8911</v>
      </c>
      <c r="H1365" s="1025" t="s">
        <v>314</v>
      </c>
      <c r="I1365" s="1028" t="s">
        <v>398</v>
      </c>
      <c r="J1365" s="1026">
        <v>3010250712826</v>
      </c>
      <c r="K1365" s="1027">
        <v>45849</v>
      </c>
      <c r="L1365" s="1028"/>
      <c r="M1365" s="1027" t="s">
        <v>321</v>
      </c>
      <c r="N1365" s="1034">
        <v>46214</v>
      </c>
      <c r="O1365" s="706" t="s">
        <v>12</v>
      </c>
      <c r="P1365" s="289"/>
      <c r="Q1365" s="288"/>
      <c r="R1365" s="288"/>
      <c r="S1365" s="288"/>
      <c r="T1365" s="288"/>
      <c r="U1365" s="132"/>
      <c r="V1365" s="175"/>
      <c r="W1365" s="174"/>
      <c r="X1365" s="173"/>
      <c r="Y1365" s="173"/>
    </row>
    <row r="1366" spans="1:25" s="3" customFormat="1" ht="30" customHeight="1" x14ac:dyDescent="0.25">
      <c r="A1366" s="98">
        <v>521</v>
      </c>
      <c r="B1366" s="1025" t="s">
        <v>8912</v>
      </c>
      <c r="C1366" s="1025" t="s">
        <v>414</v>
      </c>
      <c r="D1366" s="1025" t="s">
        <v>15</v>
      </c>
      <c r="E1366" s="1036">
        <v>8.0000000000000002E-3</v>
      </c>
      <c r="F1366" s="1029">
        <v>0.23</v>
      </c>
      <c r="G1366" s="1029" t="s">
        <v>8913</v>
      </c>
      <c r="H1366" s="1025" t="s">
        <v>314</v>
      </c>
      <c r="I1366" s="1028" t="s">
        <v>398</v>
      </c>
      <c r="J1366" s="1026">
        <v>3010250712858</v>
      </c>
      <c r="K1366" s="1027">
        <v>45853</v>
      </c>
      <c r="L1366" s="1028"/>
      <c r="M1366" s="1027" t="s">
        <v>321</v>
      </c>
      <c r="N1366" s="1034">
        <v>46218</v>
      </c>
      <c r="O1366" s="706" t="s">
        <v>12</v>
      </c>
      <c r="P1366" s="289"/>
      <c r="Q1366" s="288"/>
      <c r="R1366" s="288"/>
      <c r="S1366" s="288"/>
      <c r="T1366" s="288"/>
      <c r="U1366" s="132"/>
      <c r="V1366" s="175"/>
      <c r="W1366" s="174"/>
      <c r="X1366" s="173"/>
      <c r="Y1366" s="173"/>
    </row>
    <row r="1367" spans="1:25" s="3" customFormat="1" ht="30" customHeight="1" x14ac:dyDescent="0.25">
      <c r="A1367" s="98">
        <v>522</v>
      </c>
      <c r="B1367" s="1025" t="s">
        <v>8914</v>
      </c>
      <c r="C1367" s="1025" t="s">
        <v>418</v>
      </c>
      <c r="D1367" s="1025" t="s">
        <v>262</v>
      </c>
      <c r="E1367" s="1036">
        <v>6.0000000000000001E-3</v>
      </c>
      <c r="F1367" s="1029">
        <v>0.23</v>
      </c>
      <c r="G1367" s="1029" t="s">
        <v>8915</v>
      </c>
      <c r="H1367" s="1025" t="s">
        <v>314</v>
      </c>
      <c r="I1367" s="1028" t="s">
        <v>398</v>
      </c>
      <c r="J1367" s="1026">
        <v>3050250709743</v>
      </c>
      <c r="K1367" s="1027">
        <v>45852</v>
      </c>
      <c r="L1367" s="1028"/>
      <c r="M1367" s="1027" t="s">
        <v>321</v>
      </c>
      <c r="N1367" s="1034">
        <v>46217</v>
      </c>
      <c r="O1367" s="706" t="s">
        <v>12</v>
      </c>
      <c r="P1367" s="289"/>
      <c r="Q1367" s="288"/>
      <c r="R1367" s="288"/>
      <c r="S1367" s="288"/>
      <c r="T1367" s="288"/>
      <c r="U1367" s="132"/>
      <c r="V1367" s="175"/>
      <c r="W1367" s="174"/>
      <c r="X1367" s="173"/>
      <c r="Y1367" s="173"/>
    </row>
    <row r="1368" spans="1:25" s="3" customFormat="1" ht="30" customHeight="1" x14ac:dyDescent="0.25">
      <c r="A1368" s="98">
        <v>523</v>
      </c>
      <c r="B1368" s="1025" t="s">
        <v>1973</v>
      </c>
      <c r="C1368" s="1025" t="s">
        <v>416</v>
      </c>
      <c r="D1368" s="1025" t="s">
        <v>190</v>
      </c>
      <c r="E1368" s="1036">
        <v>0.02</v>
      </c>
      <c r="F1368" s="1029">
        <v>20</v>
      </c>
      <c r="G1368" s="1029" t="s">
        <v>8916</v>
      </c>
      <c r="H1368" s="1025" t="s">
        <v>314</v>
      </c>
      <c r="I1368" s="1028" t="s">
        <v>398</v>
      </c>
      <c r="J1368" s="1026">
        <v>3040250717047</v>
      </c>
      <c r="K1368" s="1027">
        <v>45868</v>
      </c>
      <c r="L1368" s="1028"/>
      <c r="M1368" s="1027" t="s">
        <v>321</v>
      </c>
      <c r="N1368" s="1034">
        <v>46233</v>
      </c>
      <c r="O1368" s="706" t="s">
        <v>12</v>
      </c>
      <c r="P1368" s="289"/>
      <c r="Q1368" s="288"/>
      <c r="R1368" s="288"/>
      <c r="S1368" s="288"/>
      <c r="T1368" s="288"/>
      <c r="U1368" s="132"/>
      <c r="V1368" s="175"/>
      <c r="W1368" s="174"/>
      <c r="X1368" s="173"/>
      <c r="Y1368" s="173"/>
    </row>
    <row r="1369" spans="1:25" s="3" customFormat="1" ht="30" customHeight="1" x14ac:dyDescent="0.25">
      <c r="A1369" s="98">
        <v>524</v>
      </c>
      <c r="B1369" s="1025" t="s">
        <v>8917</v>
      </c>
      <c r="C1369" s="1025" t="s">
        <v>618</v>
      </c>
      <c r="D1369" s="1025" t="s">
        <v>262</v>
      </c>
      <c r="E1369" s="1036">
        <v>6.0000000000000001E-3</v>
      </c>
      <c r="F1369" s="1029">
        <v>0.23</v>
      </c>
      <c r="G1369" s="1029" t="s">
        <v>8902</v>
      </c>
      <c r="H1369" s="1025" t="s">
        <v>314</v>
      </c>
      <c r="I1369" s="1028" t="s">
        <v>398</v>
      </c>
      <c r="J1369" s="1026">
        <v>3050250709755</v>
      </c>
      <c r="K1369" s="1027">
        <v>45852</v>
      </c>
      <c r="L1369" s="1028"/>
      <c r="M1369" s="1027" t="s">
        <v>321</v>
      </c>
      <c r="N1369" s="1034">
        <v>46217</v>
      </c>
      <c r="O1369" s="706" t="s">
        <v>12</v>
      </c>
      <c r="P1369" s="289"/>
      <c r="Q1369" s="288"/>
      <c r="R1369" s="288"/>
      <c r="S1369" s="288"/>
      <c r="T1369" s="288"/>
      <c r="U1369" s="132"/>
      <c r="V1369" s="175"/>
      <c r="W1369" s="174"/>
      <c r="X1369" s="173"/>
      <c r="Y1369" s="173"/>
    </row>
    <row r="1370" spans="1:25" s="3" customFormat="1" ht="30" customHeight="1" x14ac:dyDescent="0.25">
      <c r="A1370" s="98">
        <v>525</v>
      </c>
      <c r="B1370" s="1029" t="s">
        <v>8918</v>
      </c>
      <c r="C1370" s="1029" t="s">
        <v>414</v>
      </c>
      <c r="D1370" s="1029" t="s">
        <v>15</v>
      </c>
      <c r="E1370" s="1037">
        <v>8.0000000000000002E-3</v>
      </c>
      <c r="F1370" s="1025">
        <v>0.23</v>
      </c>
      <c r="G1370" s="1025" t="s">
        <v>8919</v>
      </c>
      <c r="H1370" s="1029" t="s">
        <v>314</v>
      </c>
      <c r="I1370" s="1028" t="s">
        <v>398</v>
      </c>
      <c r="J1370" s="1030">
        <v>3010250712932</v>
      </c>
      <c r="K1370" s="1031">
        <v>45861</v>
      </c>
      <c r="L1370" s="1028"/>
      <c r="M1370" s="1027" t="s">
        <v>321</v>
      </c>
      <c r="N1370" s="1034">
        <v>46226</v>
      </c>
      <c r="O1370" s="706" t="s">
        <v>12</v>
      </c>
      <c r="P1370" s="289"/>
      <c r="Q1370" s="288"/>
      <c r="R1370" s="288"/>
      <c r="S1370" s="288"/>
      <c r="T1370" s="288"/>
      <c r="U1370" s="132"/>
      <c r="V1370" s="175"/>
      <c r="W1370" s="174"/>
      <c r="X1370" s="173"/>
      <c r="Y1370" s="173"/>
    </row>
    <row r="1371" spans="1:25" s="3" customFormat="1" ht="30" customHeight="1" x14ac:dyDescent="0.25">
      <c r="A1371" s="98">
        <v>526</v>
      </c>
      <c r="B1371" s="1025" t="s">
        <v>8920</v>
      </c>
      <c r="C1371" s="1025" t="s">
        <v>1802</v>
      </c>
      <c r="D1371" s="1025" t="s">
        <v>190</v>
      </c>
      <c r="E1371" s="1036">
        <v>8.0000000000000002E-3</v>
      </c>
      <c r="F1371" s="1029">
        <v>0.23</v>
      </c>
      <c r="G1371" s="1029" t="s">
        <v>8921</v>
      </c>
      <c r="H1371" s="1025" t="s">
        <v>314</v>
      </c>
      <c r="I1371" s="1028" t="s">
        <v>398</v>
      </c>
      <c r="J1371" s="1026">
        <v>3040250717060</v>
      </c>
      <c r="K1371" s="1027">
        <v>45863</v>
      </c>
      <c r="L1371" s="1028"/>
      <c r="M1371" s="1027" t="s">
        <v>321</v>
      </c>
      <c r="N1371" s="1034">
        <v>46228</v>
      </c>
      <c r="O1371" s="706" t="s">
        <v>12</v>
      </c>
      <c r="P1371" s="289"/>
      <c r="Q1371" s="288"/>
      <c r="R1371" s="288"/>
      <c r="S1371" s="288"/>
      <c r="T1371" s="288"/>
      <c r="U1371" s="132"/>
      <c r="V1371" s="175"/>
      <c r="W1371" s="174"/>
      <c r="X1371" s="173"/>
      <c r="Y1371" s="173"/>
    </row>
    <row r="1372" spans="1:25" s="3" customFormat="1" ht="30" customHeight="1" x14ac:dyDescent="0.25">
      <c r="A1372" s="98">
        <v>527</v>
      </c>
      <c r="B1372" s="1025" t="s">
        <v>8922</v>
      </c>
      <c r="C1372" s="1025" t="s">
        <v>3971</v>
      </c>
      <c r="D1372" s="1025" t="s">
        <v>262</v>
      </c>
      <c r="E1372" s="1036">
        <v>6.0000000000000001E-3</v>
      </c>
      <c r="F1372" s="1029">
        <v>0.23</v>
      </c>
      <c r="G1372" s="1029" t="s">
        <v>8923</v>
      </c>
      <c r="H1372" s="1025" t="s">
        <v>314</v>
      </c>
      <c r="I1372" s="1028" t="s">
        <v>398</v>
      </c>
      <c r="J1372" s="1026">
        <v>3050250709787</v>
      </c>
      <c r="K1372" s="1027">
        <v>45860</v>
      </c>
      <c r="L1372" s="1028"/>
      <c r="M1372" s="1027" t="s">
        <v>321</v>
      </c>
      <c r="N1372" s="1034">
        <v>46225</v>
      </c>
      <c r="O1372" s="706" t="s">
        <v>12</v>
      </c>
      <c r="P1372" s="289"/>
      <c r="Q1372" s="288"/>
      <c r="R1372" s="288"/>
      <c r="S1372" s="288"/>
      <c r="T1372" s="288"/>
      <c r="U1372" s="132"/>
      <c r="V1372" s="175"/>
      <c r="W1372" s="174"/>
      <c r="X1372" s="173"/>
      <c r="Y1372" s="173"/>
    </row>
    <row r="1373" spans="1:25" s="3" customFormat="1" ht="30" customHeight="1" x14ac:dyDescent="0.25">
      <c r="A1373" s="98">
        <v>528</v>
      </c>
      <c r="B1373" s="1029" t="s">
        <v>8924</v>
      </c>
      <c r="C1373" s="1029" t="s">
        <v>8925</v>
      </c>
      <c r="D1373" s="1029" t="s">
        <v>15</v>
      </c>
      <c r="E1373" s="1037">
        <v>5.0000000000000001E-3</v>
      </c>
      <c r="F1373" s="1025">
        <v>0.23</v>
      </c>
      <c r="G1373" s="1025" t="s">
        <v>8926</v>
      </c>
      <c r="H1373" s="1029" t="s">
        <v>314</v>
      </c>
      <c r="I1373" s="1028" t="s">
        <v>398</v>
      </c>
      <c r="J1373" s="1030">
        <v>3010250712967</v>
      </c>
      <c r="K1373" s="1031">
        <v>45868</v>
      </c>
      <c r="L1373" s="1028"/>
      <c r="M1373" s="1027" t="s">
        <v>321</v>
      </c>
      <c r="N1373" s="1034">
        <v>46233</v>
      </c>
      <c r="O1373" s="706" t="s">
        <v>12</v>
      </c>
      <c r="P1373" s="289"/>
      <c r="Q1373" s="288"/>
      <c r="R1373" s="288"/>
      <c r="S1373" s="288"/>
      <c r="T1373" s="288"/>
      <c r="U1373" s="132"/>
      <c r="V1373" s="175"/>
      <c r="W1373" s="174"/>
      <c r="X1373" s="173"/>
      <c r="Y1373" s="173"/>
    </row>
    <row r="1374" spans="1:25" s="3" customFormat="1" ht="30" customHeight="1" x14ac:dyDescent="0.25">
      <c r="A1374" s="98">
        <v>529</v>
      </c>
      <c r="B1374" s="1025" t="s">
        <v>8927</v>
      </c>
      <c r="C1374" s="1025" t="s">
        <v>8866</v>
      </c>
      <c r="D1374" s="1025" t="s">
        <v>15</v>
      </c>
      <c r="E1374" s="1036">
        <v>5.0000000000000001E-3</v>
      </c>
      <c r="F1374" s="1029">
        <v>0.23</v>
      </c>
      <c r="G1374" s="1029" t="s">
        <v>8928</v>
      </c>
      <c r="H1374" s="1025" t="s">
        <v>314</v>
      </c>
      <c r="I1374" s="1028" t="s">
        <v>398</v>
      </c>
      <c r="J1374" s="1026">
        <v>3010250713010</v>
      </c>
      <c r="K1374" s="1027">
        <v>45862</v>
      </c>
      <c r="L1374" s="1028"/>
      <c r="M1374" s="1027" t="s">
        <v>321</v>
      </c>
      <c r="N1374" s="1034">
        <v>46227</v>
      </c>
      <c r="O1374" s="706" t="s">
        <v>12</v>
      </c>
      <c r="P1374" s="289"/>
      <c r="Q1374" s="288"/>
      <c r="R1374" s="288"/>
      <c r="S1374" s="288"/>
      <c r="T1374" s="288"/>
      <c r="U1374" s="132"/>
      <c r="V1374" s="175"/>
      <c r="W1374" s="174"/>
      <c r="X1374" s="173"/>
      <c r="Y1374" s="173"/>
    </row>
    <row r="1375" spans="1:25" s="3" customFormat="1" ht="30" customHeight="1" x14ac:dyDescent="0.25">
      <c r="A1375" s="98">
        <v>530</v>
      </c>
      <c r="B1375" s="1029" t="s">
        <v>8929</v>
      </c>
      <c r="C1375" s="1029" t="s">
        <v>462</v>
      </c>
      <c r="D1375" s="1029" t="s">
        <v>15</v>
      </c>
      <c r="E1375" s="1037">
        <v>7.980000000000001E-3</v>
      </c>
      <c r="F1375" s="1025">
        <v>0.23</v>
      </c>
      <c r="G1375" s="1025" t="s">
        <v>8930</v>
      </c>
      <c r="H1375" s="1029" t="s">
        <v>314</v>
      </c>
      <c r="I1375" s="1028" t="s">
        <v>398</v>
      </c>
      <c r="J1375" s="1030">
        <v>3010250713023</v>
      </c>
      <c r="K1375" s="1031">
        <v>45862</v>
      </c>
      <c r="L1375" s="1028"/>
      <c r="M1375" s="1027" t="s">
        <v>321</v>
      </c>
      <c r="N1375" s="1034">
        <v>46227</v>
      </c>
      <c r="O1375" s="706" t="s">
        <v>12</v>
      </c>
      <c r="P1375" s="289"/>
      <c r="Q1375" s="288"/>
      <c r="R1375" s="288"/>
      <c r="S1375" s="288"/>
      <c r="T1375" s="288"/>
      <c r="U1375" s="132"/>
      <c r="V1375" s="175"/>
      <c r="W1375" s="174"/>
      <c r="X1375" s="173"/>
      <c r="Y1375" s="173"/>
    </row>
    <row r="1376" spans="1:25" s="3" customFormat="1" ht="30" customHeight="1" x14ac:dyDescent="0.25">
      <c r="A1376" s="98">
        <v>531</v>
      </c>
      <c r="B1376" s="1025" t="s">
        <v>8931</v>
      </c>
      <c r="C1376" s="1025" t="s">
        <v>682</v>
      </c>
      <c r="D1376" s="1025" t="s">
        <v>15</v>
      </c>
      <c r="E1376" s="1036">
        <v>6.0000000000000001E-3</v>
      </c>
      <c r="F1376" s="1029">
        <v>0.23</v>
      </c>
      <c r="G1376" s="1029" t="s">
        <v>8932</v>
      </c>
      <c r="H1376" s="1025" t="s">
        <v>314</v>
      </c>
      <c r="I1376" s="1028" t="s">
        <v>398</v>
      </c>
      <c r="J1376" s="1026">
        <v>3010250713226</v>
      </c>
      <c r="K1376" s="1027">
        <v>45861</v>
      </c>
      <c r="L1376" s="1028"/>
      <c r="M1376" s="1027" t="s">
        <v>321</v>
      </c>
      <c r="N1376" s="1034">
        <v>46226</v>
      </c>
      <c r="O1376" s="706" t="s">
        <v>12</v>
      </c>
      <c r="P1376" s="289"/>
      <c r="Q1376" s="288"/>
      <c r="R1376" s="288"/>
      <c r="S1376" s="288"/>
      <c r="T1376" s="288"/>
      <c r="U1376" s="132"/>
      <c r="V1376" s="175"/>
      <c r="W1376" s="174"/>
      <c r="X1376" s="173"/>
      <c r="Y1376" s="173"/>
    </row>
    <row r="1377" spans="1:25" s="3" customFormat="1" ht="30" customHeight="1" x14ac:dyDescent="0.25">
      <c r="A1377" s="98">
        <v>532</v>
      </c>
      <c r="B1377" s="1029" t="s">
        <v>8933</v>
      </c>
      <c r="C1377" s="1029" t="s">
        <v>759</v>
      </c>
      <c r="D1377" s="1029" t="s">
        <v>15</v>
      </c>
      <c r="E1377" s="1037">
        <v>6.0000000000000001E-3</v>
      </c>
      <c r="F1377" s="1025">
        <v>0.23</v>
      </c>
      <c r="G1377" s="1025" t="s">
        <v>8934</v>
      </c>
      <c r="H1377" s="1029" t="s">
        <v>314</v>
      </c>
      <c r="I1377" s="1028" t="s">
        <v>398</v>
      </c>
      <c r="J1377" s="1030">
        <v>3010250713237</v>
      </c>
      <c r="K1377" s="1031">
        <v>45861</v>
      </c>
      <c r="L1377" s="1028"/>
      <c r="M1377" s="1027" t="s">
        <v>321</v>
      </c>
      <c r="N1377" s="1034">
        <v>46226</v>
      </c>
      <c r="O1377" s="706" t="s">
        <v>12</v>
      </c>
      <c r="P1377" s="289"/>
      <c r="Q1377" s="288"/>
      <c r="R1377" s="288"/>
      <c r="S1377" s="288"/>
      <c r="T1377" s="288"/>
      <c r="U1377" s="132"/>
      <c r="V1377" s="175"/>
      <c r="W1377" s="174"/>
      <c r="X1377" s="173"/>
      <c r="Y1377" s="173"/>
    </row>
    <row r="1378" spans="1:25" s="3" customFormat="1" ht="30" customHeight="1" x14ac:dyDescent="0.25">
      <c r="A1378" s="98">
        <v>533</v>
      </c>
      <c r="B1378" s="1029" t="s">
        <v>8935</v>
      </c>
      <c r="C1378" s="1029" t="s">
        <v>618</v>
      </c>
      <c r="D1378" s="1029" t="s">
        <v>262</v>
      </c>
      <c r="E1378" s="1037">
        <v>9.9049999999999989E-3</v>
      </c>
      <c r="F1378" s="1025">
        <v>0.23</v>
      </c>
      <c r="G1378" s="1025" t="s">
        <v>4905</v>
      </c>
      <c r="H1378" s="1029" t="s">
        <v>314</v>
      </c>
      <c r="I1378" s="1028" t="s">
        <v>398</v>
      </c>
      <c r="J1378" s="1030">
        <v>3050250709996</v>
      </c>
      <c r="K1378" s="1031">
        <v>45867</v>
      </c>
      <c r="L1378" s="1028"/>
      <c r="M1378" s="1027" t="s">
        <v>321</v>
      </c>
      <c r="N1378" s="1034">
        <v>46232</v>
      </c>
      <c r="O1378" s="706" t="s">
        <v>12</v>
      </c>
      <c r="P1378" s="289"/>
      <c r="Q1378" s="288"/>
      <c r="R1378" s="288"/>
      <c r="S1378" s="288"/>
      <c r="T1378" s="288"/>
      <c r="U1378" s="132"/>
      <c r="V1378" s="175"/>
      <c r="W1378" s="174"/>
      <c r="X1378" s="173"/>
      <c r="Y1378" s="173"/>
    </row>
    <row r="1379" spans="1:25" s="3" customFormat="1" ht="30" customHeight="1" x14ac:dyDescent="0.25">
      <c r="A1379" s="98">
        <v>534</v>
      </c>
      <c r="B1379" s="1025" t="s">
        <v>8936</v>
      </c>
      <c r="C1379" s="1025" t="s">
        <v>474</v>
      </c>
      <c r="D1379" s="1025" t="s">
        <v>15</v>
      </c>
      <c r="E1379" s="1036">
        <v>8.0000000000000002E-3</v>
      </c>
      <c r="F1379" s="1029">
        <v>0.23</v>
      </c>
      <c r="G1379" s="1029" t="s">
        <v>8937</v>
      </c>
      <c r="H1379" s="1025" t="s">
        <v>314</v>
      </c>
      <c r="I1379" s="1028" t="s">
        <v>398</v>
      </c>
      <c r="J1379" s="1026">
        <v>3010250713277</v>
      </c>
      <c r="K1379" s="1027">
        <v>45867</v>
      </c>
      <c r="L1379" s="1028"/>
      <c r="M1379" s="1027" t="s">
        <v>321</v>
      </c>
      <c r="N1379" s="1034">
        <v>46232</v>
      </c>
      <c r="O1379" s="706" t="s">
        <v>12</v>
      </c>
      <c r="P1379" s="289"/>
      <c r="Q1379" s="288"/>
      <c r="R1379" s="288"/>
      <c r="S1379" s="288"/>
      <c r="T1379" s="288"/>
      <c r="U1379" s="132"/>
      <c r="V1379" s="175"/>
      <c r="W1379" s="174"/>
      <c r="X1379" s="173"/>
      <c r="Y1379" s="173"/>
    </row>
    <row r="1380" spans="1:25" s="3" customFormat="1" ht="30" customHeight="1" x14ac:dyDescent="0.25">
      <c r="A1380" s="98">
        <v>535</v>
      </c>
      <c r="B1380" s="1029" t="s">
        <v>1973</v>
      </c>
      <c r="C1380" s="1029" t="s">
        <v>416</v>
      </c>
      <c r="D1380" s="1029" t="s">
        <v>190</v>
      </c>
      <c r="E1380" s="1037">
        <v>9.9000000000000008E-3</v>
      </c>
      <c r="F1380" s="1028">
        <v>20</v>
      </c>
      <c r="G1380" s="1035" t="s">
        <v>8939</v>
      </c>
      <c r="H1380" s="1029" t="s">
        <v>314</v>
      </c>
      <c r="I1380" s="1028" t="s">
        <v>398</v>
      </c>
      <c r="J1380" s="1030">
        <v>3040250717252</v>
      </c>
      <c r="K1380" s="1031">
        <v>45869</v>
      </c>
      <c r="L1380" s="1028"/>
      <c r="M1380" s="1027" t="s">
        <v>321</v>
      </c>
      <c r="N1380" s="1034">
        <v>46234</v>
      </c>
      <c r="O1380" s="706" t="s">
        <v>12</v>
      </c>
      <c r="P1380" s="289"/>
      <c r="Q1380" s="288"/>
      <c r="R1380" s="288"/>
      <c r="S1380" s="288"/>
      <c r="T1380" s="288"/>
      <c r="U1380" s="132"/>
      <c r="V1380" s="175"/>
      <c r="W1380" s="174"/>
      <c r="X1380" s="173"/>
      <c r="Y1380" s="173"/>
    </row>
    <row r="1381" spans="1:25" s="3" customFormat="1" ht="30" customHeight="1" x14ac:dyDescent="0.25">
      <c r="A1381" s="98">
        <v>536</v>
      </c>
      <c r="B1381" s="1025" t="s">
        <v>8940</v>
      </c>
      <c r="C1381" s="1025" t="s">
        <v>8941</v>
      </c>
      <c r="D1381" s="1025" t="s">
        <v>262</v>
      </c>
      <c r="E1381" s="1036">
        <v>1.4999999999999999E-2</v>
      </c>
      <c r="F1381" s="1029">
        <v>0.4</v>
      </c>
      <c r="G1381" s="1029" t="s">
        <v>8942</v>
      </c>
      <c r="H1381" s="1025" t="s">
        <v>314</v>
      </c>
      <c r="I1381" s="1028" t="s">
        <v>398</v>
      </c>
      <c r="J1381" s="1026">
        <v>3050250710027</v>
      </c>
      <c r="K1381" s="1027">
        <v>45863</v>
      </c>
      <c r="L1381" s="1028"/>
      <c r="M1381" s="1027" t="s">
        <v>321</v>
      </c>
      <c r="N1381" s="1034">
        <v>46228</v>
      </c>
      <c r="O1381" s="706" t="s">
        <v>12</v>
      </c>
      <c r="P1381" s="289"/>
      <c r="Q1381" s="288"/>
      <c r="R1381" s="288"/>
      <c r="S1381" s="288"/>
      <c r="T1381" s="288"/>
      <c r="U1381" s="132"/>
      <c r="V1381" s="175"/>
      <c r="W1381" s="174"/>
      <c r="X1381" s="173"/>
      <c r="Y1381" s="173"/>
    </row>
    <row r="1382" spans="1:25" s="3" customFormat="1" ht="30" customHeight="1" x14ac:dyDescent="0.25">
      <c r="A1382" s="98">
        <v>537</v>
      </c>
      <c r="B1382" s="1029" t="s">
        <v>8940</v>
      </c>
      <c r="C1382" s="1029" t="s">
        <v>8941</v>
      </c>
      <c r="D1382" s="1029" t="s">
        <v>262</v>
      </c>
      <c r="E1382" s="1037">
        <v>6.0000000000000001E-3</v>
      </c>
      <c r="F1382" s="1025">
        <v>0.4</v>
      </c>
      <c r="G1382" s="1025" t="s">
        <v>8942</v>
      </c>
      <c r="H1382" s="1029" t="s">
        <v>314</v>
      </c>
      <c r="I1382" s="1028" t="s">
        <v>398</v>
      </c>
      <c r="J1382" s="1030">
        <v>3050250710029</v>
      </c>
      <c r="K1382" s="1031">
        <v>45863</v>
      </c>
      <c r="L1382" s="1028"/>
      <c r="M1382" s="1027" t="s">
        <v>321</v>
      </c>
      <c r="N1382" s="1034">
        <v>46228</v>
      </c>
      <c r="O1382" s="706" t="s">
        <v>12</v>
      </c>
      <c r="P1382" s="289"/>
      <c r="Q1382" s="288"/>
      <c r="R1382" s="288"/>
      <c r="S1382" s="288"/>
      <c r="T1382" s="288"/>
      <c r="U1382" s="132"/>
      <c r="V1382" s="175"/>
      <c r="W1382" s="174"/>
      <c r="X1382" s="173"/>
      <c r="Y1382" s="173"/>
    </row>
    <row r="1383" spans="1:25" s="3" customFormat="1" ht="30" customHeight="1" x14ac:dyDescent="0.25">
      <c r="A1383" s="98">
        <v>538</v>
      </c>
      <c r="B1383" s="1025" t="s">
        <v>8940</v>
      </c>
      <c r="C1383" s="1025" t="s">
        <v>8941</v>
      </c>
      <c r="D1383" s="1025" t="s">
        <v>262</v>
      </c>
      <c r="E1383" s="1036">
        <v>6.0000000000000001E-3</v>
      </c>
      <c r="F1383" s="1029">
        <v>0.4</v>
      </c>
      <c r="G1383" s="1029" t="s">
        <v>8942</v>
      </c>
      <c r="H1383" s="1025" t="s">
        <v>314</v>
      </c>
      <c r="I1383" s="1028" t="s">
        <v>398</v>
      </c>
      <c r="J1383" s="1026">
        <v>3050250710037</v>
      </c>
      <c r="K1383" s="1027">
        <v>45863</v>
      </c>
      <c r="L1383" s="1028"/>
      <c r="M1383" s="1027" t="s">
        <v>321</v>
      </c>
      <c r="N1383" s="1034">
        <v>46228</v>
      </c>
      <c r="O1383" s="706" t="s">
        <v>12</v>
      </c>
      <c r="P1383" s="289"/>
      <c r="Q1383" s="288"/>
      <c r="R1383" s="288"/>
      <c r="S1383" s="288"/>
      <c r="T1383" s="288"/>
      <c r="U1383" s="132"/>
      <c r="V1383" s="175"/>
      <c r="W1383" s="174"/>
      <c r="X1383" s="173"/>
      <c r="Y1383" s="173"/>
    </row>
    <row r="1384" spans="1:25" s="3" customFormat="1" ht="30" customHeight="1" x14ac:dyDescent="0.25">
      <c r="A1384" s="98">
        <v>539</v>
      </c>
      <c r="B1384" s="1025" t="s">
        <v>8940</v>
      </c>
      <c r="C1384" s="1025" t="s">
        <v>8941</v>
      </c>
      <c r="D1384" s="1025" t="s">
        <v>262</v>
      </c>
      <c r="E1384" s="1036">
        <v>0.01</v>
      </c>
      <c r="F1384" s="1029">
        <v>0.4</v>
      </c>
      <c r="G1384" s="1029" t="s">
        <v>8942</v>
      </c>
      <c r="H1384" s="1025" t="s">
        <v>314</v>
      </c>
      <c r="I1384" s="1028" t="s">
        <v>398</v>
      </c>
      <c r="J1384" s="1026">
        <v>3050250710041</v>
      </c>
      <c r="K1384" s="1027">
        <v>45863</v>
      </c>
      <c r="L1384" s="1028"/>
      <c r="M1384" s="1027" t="s">
        <v>321</v>
      </c>
      <c r="N1384" s="1034">
        <v>46228</v>
      </c>
      <c r="O1384" s="706" t="s">
        <v>12</v>
      </c>
      <c r="P1384" s="289"/>
      <c r="Q1384" s="288"/>
      <c r="R1384" s="288"/>
      <c r="S1384" s="288"/>
      <c r="T1384" s="288"/>
      <c r="U1384" s="132"/>
      <c r="V1384" s="175"/>
      <c r="W1384" s="174"/>
      <c r="X1384" s="173"/>
      <c r="Y1384" s="173"/>
    </row>
    <row r="1385" spans="1:25" s="3" customFormat="1" ht="30" customHeight="1" x14ac:dyDescent="0.25">
      <c r="A1385" s="98">
        <v>540</v>
      </c>
      <c r="B1385" s="1025" t="s">
        <v>8940</v>
      </c>
      <c r="C1385" s="1025" t="s">
        <v>8941</v>
      </c>
      <c r="D1385" s="1025" t="s">
        <v>262</v>
      </c>
      <c r="E1385" s="1036">
        <v>8.0000000000000002E-3</v>
      </c>
      <c r="F1385" s="1029">
        <v>0.4</v>
      </c>
      <c r="G1385" s="1029" t="s">
        <v>8943</v>
      </c>
      <c r="H1385" s="1025" t="s">
        <v>407</v>
      </c>
      <c r="I1385" s="1028" t="s">
        <v>398</v>
      </c>
      <c r="J1385" s="1026">
        <v>3050250710043</v>
      </c>
      <c r="K1385" s="1027">
        <v>45863</v>
      </c>
      <c r="L1385" s="1028"/>
      <c r="M1385" s="1027" t="s">
        <v>321</v>
      </c>
      <c r="N1385" s="1034">
        <v>46228</v>
      </c>
      <c r="O1385" s="706" t="s">
        <v>12</v>
      </c>
      <c r="P1385" s="289"/>
      <c r="Q1385" s="288"/>
      <c r="R1385" s="288"/>
      <c r="S1385" s="288"/>
      <c r="T1385" s="288"/>
      <c r="U1385" s="132"/>
      <c r="V1385" s="175"/>
      <c r="W1385" s="174"/>
      <c r="X1385" s="173"/>
      <c r="Y1385" s="173"/>
    </row>
    <row r="1386" spans="1:25" s="3" customFormat="1" ht="30" customHeight="1" x14ac:dyDescent="0.25">
      <c r="A1386" s="98">
        <v>541</v>
      </c>
      <c r="B1386" s="1029" t="s">
        <v>8940</v>
      </c>
      <c r="C1386" s="1029" t="s">
        <v>8941</v>
      </c>
      <c r="D1386" s="1029" t="s">
        <v>262</v>
      </c>
      <c r="E1386" s="1037">
        <v>0.01</v>
      </c>
      <c r="F1386" s="1025">
        <v>0.4</v>
      </c>
      <c r="G1386" s="1025" t="s">
        <v>8943</v>
      </c>
      <c r="H1386" s="1029" t="s">
        <v>314</v>
      </c>
      <c r="I1386" s="1028" t="s">
        <v>398</v>
      </c>
      <c r="J1386" s="1030">
        <v>3050250710044</v>
      </c>
      <c r="K1386" s="1031">
        <v>45863</v>
      </c>
      <c r="L1386" s="1028"/>
      <c r="M1386" s="1027" t="s">
        <v>321</v>
      </c>
      <c r="N1386" s="1034">
        <v>46228</v>
      </c>
      <c r="O1386" s="706" t="s">
        <v>12</v>
      </c>
      <c r="P1386" s="289"/>
      <c r="Q1386" s="288"/>
      <c r="R1386" s="288"/>
      <c r="S1386" s="288"/>
      <c r="T1386" s="288"/>
      <c r="U1386" s="132"/>
      <c r="V1386" s="175"/>
      <c r="W1386" s="174"/>
      <c r="X1386" s="173"/>
      <c r="Y1386" s="173"/>
    </row>
    <row r="1387" spans="1:25" s="3" customFormat="1" ht="30" customHeight="1" x14ac:dyDescent="0.25">
      <c r="A1387" s="98">
        <v>542</v>
      </c>
      <c r="B1387" s="1029" t="s">
        <v>8944</v>
      </c>
      <c r="C1387" s="1029" t="s">
        <v>3564</v>
      </c>
      <c r="D1387" s="1029" t="s">
        <v>262</v>
      </c>
      <c r="E1387" s="1037">
        <v>6.0000000000000001E-3</v>
      </c>
      <c r="F1387" s="1025">
        <v>0.23</v>
      </c>
      <c r="G1387" s="1025" t="s">
        <v>8945</v>
      </c>
      <c r="H1387" s="1029" t="s">
        <v>314</v>
      </c>
      <c r="I1387" s="1028" t="s">
        <v>398</v>
      </c>
      <c r="J1387" s="1030">
        <v>3050250710086</v>
      </c>
      <c r="K1387" s="1031">
        <v>45867</v>
      </c>
      <c r="L1387" s="1028"/>
      <c r="M1387" s="1027" t="s">
        <v>321</v>
      </c>
      <c r="N1387" s="1034">
        <v>46232</v>
      </c>
      <c r="O1387" s="706" t="s">
        <v>12</v>
      </c>
      <c r="P1387" s="289"/>
      <c r="Q1387" s="288"/>
      <c r="R1387" s="288"/>
      <c r="S1387" s="288"/>
      <c r="T1387" s="288"/>
      <c r="U1387" s="132"/>
      <c r="V1387" s="175"/>
      <c r="W1387" s="174"/>
      <c r="X1387" s="173"/>
      <c r="Y1387" s="173"/>
    </row>
    <row r="1388" spans="1:25" s="3" customFormat="1" ht="30" customHeight="1" x14ac:dyDescent="0.25">
      <c r="A1388" s="98">
        <v>543</v>
      </c>
      <c r="B1388" s="1025" t="s">
        <v>8946</v>
      </c>
      <c r="C1388" s="1025" t="s">
        <v>474</v>
      </c>
      <c r="D1388" s="1025" t="s">
        <v>15</v>
      </c>
      <c r="E1388" s="1036">
        <v>8.0000000000000002E-3</v>
      </c>
      <c r="F1388" s="1029">
        <v>0.23</v>
      </c>
      <c r="G1388" s="1029" t="s">
        <v>8947</v>
      </c>
      <c r="H1388" s="1025" t="s">
        <v>314</v>
      </c>
      <c r="I1388" s="1028" t="s">
        <v>398</v>
      </c>
      <c r="J1388" s="1026">
        <v>3010250713432</v>
      </c>
      <c r="K1388" s="1027">
        <v>45868</v>
      </c>
      <c r="L1388" s="1028"/>
      <c r="M1388" s="1027" t="s">
        <v>321</v>
      </c>
      <c r="N1388" s="1034">
        <v>46233</v>
      </c>
      <c r="O1388" s="706" t="s">
        <v>12</v>
      </c>
      <c r="P1388" s="289"/>
      <c r="Q1388" s="288"/>
      <c r="R1388" s="288"/>
      <c r="S1388" s="288"/>
      <c r="T1388" s="288"/>
      <c r="U1388" s="132"/>
      <c r="V1388" s="175"/>
      <c r="W1388" s="174"/>
      <c r="X1388" s="173"/>
      <c r="Y1388" s="173"/>
    </row>
    <row r="1389" spans="1:25" s="3" customFormat="1" ht="30" customHeight="1" x14ac:dyDescent="0.25">
      <c r="A1389" s="98">
        <v>544</v>
      </c>
      <c r="B1389" s="1029" t="s">
        <v>8948</v>
      </c>
      <c r="C1389" s="1029" t="s">
        <v>4842</v>
      </c>
      <c r="D1389" s="1029" t="s">
        <v>289</v>
      </c>
      <c r="E1389" s="1037">
        <v>0.6</v>
      </c>
      <c r="F1389" s="1025">
        <v>20</v>
      </c>
      <c r="G1389" s="1025" t="s">
        <v>8949</v>
      </c>
      <c r="H1389" s="1029" t="s">
        <v>319</v>
      </c>
      <c r="I1389" s="1028" t="s">
        <v>398</v>
      </c>
      <c r="J1389" s="1030">
        <v>3060250710179</v>
      </c>
      <c r="K1389" s="1031">
        <v>45862</v>
      </c>
      <c r="L1389" s="1028"/>
      <c r="M1389" s="1027" t="s">
        <v>321</v>
      </c>
      <c r="N1389" s="1034">
        <v>46227</v>
      </c>
      <c r="O1389" s="706" t="s">
        <v>12</v>
      </c>
      <c r="P1389" s="289"/>
      <c r="Q1389" s="288"/>
      <c r="R1389" s="288"/>
      <c r="S1389" s="288"/>
      <c r="T1389" s="288"/>
      <c r="U1389" s="132"/>
      <c r="V1389" s="175"/>
      <c r="W1389" s="174"/>
      <c r="X1389" s="173"/>
      <c r="Y1389" s="173"/>
    </row>
    <row r="1390" spans="1:25" s="3" customFormat="1" ht="30" customHeight="1" x14ac:dyDescent="0.25">
      <c r="A1390" s="98">
        <v>545</v>
      </c>
      <c r="B1390" s="1025" t="s">
        <v>8950</v>
      </c>
      <c r="C1390" s="1025" t="s">
        <v>416</v>
      </c>
      <c r="D1390" s="1025" t="s">
        <v>190</v>
      </c>
      <c r="E1390" s="1036">
        <v>0.4</v>
      </c>
      <c r="F1390" s="1029">
        <v>20</v>
      </c>
      <c r="G1390" s="1029" t="s">
        <v>8951</v>
      </c>
      <c r="H1390" s="1025" t="s">
        <v>320</v>
      </c>
      <c r="I1390" s="1028" t="s">
        <v>398</v>
      </c>
      <c r="J1390" s="1026">
        <v>3040240401377</v>
      </c>
      <c r="K1390" s="1027">
        <v>45853</v>
      </c>
      <c r="L1390" s="1028"/>
      <c r="M1390" s="1027" t="s">
        <v>321</v>
      </c>
      <c r="N1390" s="1034">
        <v>46218</v>
      </c>
      <c r="O1390" s="706" t="s">
        <v>12</v>
      </c>
      <c r="P1390" s="289"/>
      <c r="Q1390" s="288"/>
      <c r="R1390" s="288"/>
      <c r="S1390" s="288"/>
      <c r="T1390" s="288"/>
      <c r="U1390" s="132"/>
      <c r="V1390" s="175"/>
      <c r="W1390" s="174"/>
      <c r="X1390" s="173"/>
      <c r="Y1390" s="173"/>
    </row>
    <row r="1391" spans="1:25" s="3" customFormat="1" ht="30" customHeight="1" x14ac:dyDescent="0.25">
      <c r="A1391" s="98">
        <v>546</v>
      </c>
      <c r="B1391" s="1029" t="s">
        <v>8952</v>
      </c>
      <c r="C1391" s="1029" t="s">
        <v>8953</v>
      </c>
      <c r="D1391" s="1029" t="s">
        <v>171</v>
      </c>
      <c r="E1391" s="1037">
        <v>0.4</v>
      </c>
      <c r="F1391" s="1025">
        <v>20</v>
      </c>
      <c r="G1391" s="1025" t="s">
        <v>8954</v>
      </c>
      <c r="H1391" s="1029" t="s">
        <v>314</v>
      </c>
      <c r="I1391" s="1028" t="s">
        <v>398</v>
      </c>
      <c r="J1391" s="1030">
        <v>3030240704245</v>
      </c>
      <c r="K1391" s="1031">
        <v>45862</v>
      </c>
      <c r="L1391" s="1028"/>
      <c r="M1391" s="1027" t="s">
        <v>321</v>
      </c>
      <c r="N1391" s="1034">
        <v>46227</v>
      </c>
      <c r="O1391" s="706" t="s">
        <v>12</v>
      </c>
      <c r="P1391" s="289"/>
      <c r="Q1391" s="288"/>
      <c r="R1391" s="288"/>
      <c r="S1391" s="288"/>
      <c r="T1391" s="288"/>
      <c r="U1391" s="132"/>
      <c r="V1391" s="175"/>
      <c r="W1391" s="174"/>
      <c r="X1391" s="173"/>
      <c r="Y1391" s="173"/>
    </row>
    <row r="1392" spans="1:25" s="3" customFormat="1" ht="30" customHeight="1" x14ac:dyDescent="0.25">
      <c r="A1392" s="98">
        <v>547</v>
      </c>
      <c r="B1392" s="1025" t="s">
        <v>8955</v>
      </c>
      <c r="C1392" s="1025" t="s">
        <v>462</v>
      </c>
      <c r="D1392" s="1025" t="s">
        <v>15</v>
      </c>
      <c r="E1392" s="1036">
        <v>0.3</v>
      </c>
      <c r="F1392" s="1029">
        <v>20</v>
      </c>
      <c r="G1392" s="1029" t="s">
        <v>8956</v>
      </c>
      <c r="H1392" s="1025" t="s">
        <v>319</v>
      </c>
      <c r="I1392" s="1028" t="s">
        <v>398</v>
      </c>
      <c r="J1392" s="1026">
        <v>3010240707836</v>
      </c>
      <c r="K1392" s="1027">
        <v>45848</v>
      </c>
      <c r="L1392" s="1028"/>
      <c r="M1392" s="1027" t="s">
        <v>321</v>
      </c>
      <c r="N1392" s="1034">
        <v>46213</v>
      </c>
      <c r="O1392" s="706" t="s">
        <v>12</v>
      </c>
      <c r="P1392" s="289"/>
      <c r="Q1392" s="288"/>
      <c r="R1392" s="288"/>
      <c r="S1392" s="288"/>
      <c r="T1392" s="288"/>
      <c r="U1392" s="132"/>
      <c r="V1392" s="175"/>
      <c r="W1392" s="174"/>
      <c r="X1392" s="173"/>
      <c r="Y1392" s="173"/>
    </row>
    <row r="1393" spans="1:25" s="3" customFormat="1" ht="30" customHeight="1" x14ac:dyDescent="0.25">
      <c r="A1393" s="98">
        <v>548</v>
      </c>
      <c r="B1393" s="1025" t="s">
        <v>2826</v>
      </c>
      <c r="C1393" s="1025" t="s">
        <v>474</v>
      </c>
      <c r="D1393" s="1025" t="s">
        <v>15</v>
      </c>
      <c r="E1393" s="1036">
        <v>1.78</v>
      </c>
      <c r="F1393" s="1029">
        <v>20</v>
      </c>
      <c r="G1393" s="1029" t="s">
        <v>8957</v>
      </c>
      <c r="H1393" s="1025" t="s">
        <v>314</v>
      </c>
      <c r="I1393" s="1028" t="s">
        <v>398</v>
      </c>
      <c r="J1393" s="1026">
        <v>3010240909487</v>
      </c>
      <c r="K1393" s="1027">
        <v>45852</v>
      </c>
      <c r="L1393" s="1028"/>
      <c r="M1393" s="1027" t="s">
        <v>321</v>
      </c>
      <c r="N1393" s="1034">
        <v>46217</v>
      </c>
      <c r="O1393" s="706" t="s">
        <v>12</v>
      </c>
      <c r="P1393" s="289"/>
      <c r="Q1393" s="288"/>
      <c r="R1393" s="288"/>
      <c r="S1393" s="288"/>
      <c r="T1393" s="288"/>
      <c r="U1393" s="132"/>
      <c r="V1393" s="175"/>
      <c r="W1393" s="174"/>
      <c r="X1393" s="173"/>
      <c r="Y1393" s="173"/>
    </row>
    <row r="1394" spans="1:25" s="3" customFormat="1" ht="30" customHeight="1" x14ac:dyDescent="0.25">
      <c r="A1394" s="98">
        <v>549</v>
      </c>
      <c r="B1394" s="1029" t="s">
        <v>2826</v>
      </c>
      <c r="C1394" s="1029" t="s">
        <v>515</v>
      </c>
      <c r="D1394" s="1029" t="s">
        <v>15</v>
      </c>
      <c r="E1394" s="1037">
        <v>2.2000000000000002</v>
      </c>
      <c r="F1394" s="1025">
        <v>20</v>
      </c>
      <c r="G1394" s="1025" t="s">
        <v>8958</v>
      </c>
      <c r="H1394" s="1029" t="s">
        <v>314</v>
      </c>
      <c r="I1394" s="1028" t="s">
        <v>398</v>
      </c>
      <c r="J1394" s="1030">
        <v>3010240909488</v>
      </c>
      <c r="K1394" s="1031">
        <v>45853</v>
      </c>
      <c r="L1394" s="1028"/>
      <c r="M1394" s="1027" t="s">
        <v>321</v>
      </c>
      <c r="N1394" s="1034">
        <v>46218</v>
      </c>
      <c r="O1394" s="706" t="s">
        <v>12</v>
      </c>
      <c r="P1394" s="289"/>
      <c r="Q1394" s="288"/>
      <c r="R1394" s="288"/>
      <c r="S1394" s="288"/>
      <c r="T1394" s="288"/>
      <c r="U1394" s="132"/>
      <c r="V1394" s="175"/>
      <c r="W1394" s="174"/>
      <c r="X1394" s="173"/>
      <c r="Y1394" s="173"/>
    </row>
    <row r="1395" spans="1:25" s="3" customFormat="1" ht="30" customHeight="1" x14ac:dyDescent="0.25">
      <c r="A1395" s="98">
        <v>550</v>
      </c>
      <c r="B1395" s="1025" t="s">
        <v>9555</v>
      </c>
      <c r="C1395" s="1025" t="s">
        <v>1670</v>
      </c>
      <c r="D1395" s="1025" t="s">
        <v>15</v>
      </c>
      <c r="E1395" s="1036">
        <v>0.8</v>
      </c>
      <c r="F1395" s="1025">
        <v>20</v>
      </c>
      <c r="G1395" s="1025" t="s">
        <v>2450</v>
      </c>
      <c r="H1395" s="1025" t="s">
        <v>314</v>
      </c>
      <c r="I1395" s="1028" t="s">
        <v>398</v>
      </c>
      <c r="J1395" s="1026">
        <v>3010250100859</v>
      </c>
      <c r="K1395" s="1027">
        <v>45870</v>
      </c>
      <c r="L1395" s="1028"/>
      <c r="M1395" s="1027" t="s">
        <v>321</v>
      </c>
      <c r="N1395" s="1034">
        <v>46235</v>
      </c>
      <c r="O1395" s="706" t="s">
        <v>12</v>
      </c>
      <c r="P1395" s="289"/>
      <c r="Q1395" s="288"/>
      <c r="R1395" s="288"/>
      <c r="S1395" s="288"/>
      <c r="T1395" s="288"/>
      <c r="U1395" s="132"/>
      <c r="V1395" s="175"/>
      <c r="W1395" s="174"/>
      <c r="X1395" s="173"/>
      <c r="Y1395" s="173"/>
    </row>
    <row r="1396" spans="1:25" s="3" customFormat="1" ht="30" customHeight="1" x14ac:dyDescent="0.25">
      <c r="A1396" s="98">
        <v>551</v>
      </c>
      <c r="B1396" s="1029" t="s">
        <v>9556</v>
      </c>
      <c r="C1396" s="1029" t="s">
        <v>615</v>
      </c>
      <c r="D1396" s="1029" t="s">
        <v>262</v>
      </c>
      <c r="E1396" s="1037">
        <v>0.8</v>
      </c>
      <c r="F1396" s="1029">
        <v>20</v>
      </c>
      <c r="G1396" s="1029" t="s">
        <v>496</v>
      </c>
      <c r="H1396" s="1029" t="s">
        <v>314</v>
      </c>
      <c r="I1396" s="1028" t="s">
        <v>398</v>
      </c>
      <c r="J1396" s="1030">
        <v>3050250301811</v>
      </c>
      <c r="K1396" s="1031">
        <v>45890</v>
      </c>
      <c r="L1396" s="1028"/>
      <c r="M1396" s="1027" t="s">
        <v>321</v>
      </c>
      <c r="N1396" s="1034">
        <v>46255</v>
      </c>
      <c r="O1396" s="706" t="s">
        <v>12</v>
      </c>
      <c r="P1396" s="289"/>
      <c r="Q1396" s="288"/>
      <c r="R1396" s="288"/>
      <c r="S1396" s="288"/>
      <c r="T1396" s="288"/>
      <c r="U1396" s="132"/>
      <c r="V1396" s="175"/>
      <c r="W1396" s="174"/>
      <c r="X1396" s="173"/>
      <c r="Y1396" s="173"/>
    </row>
    <row r="1397" spans="1:25" s="3" customFormat="1" ht="30" customHeight="1" x14ac:dyDescent="0.25">
      <c r="A1397" s="98">
        <v>552</v>
      </c>
      <c r="B1397" s="1029" t="s">
        <v>1971</v>
      </c>
      <c r="C1397" s="1029" t="s">
        <v>4835</v>
      </c>
      <c r="D1397" s="1029" t="s">
        <v>15</v>
      </c>
      <c r="E1397" s="1037">
        <v>0.3</v>
      </c>
      <c r="F1397" s="1029">
        <v>20</v>
      </c>
      <c r="G1397" s="1029" t="s">
        <v>9557</v>
      </c>
      <c r="H1397" s="1029" t="s">
        <v>319</v>
      </c>
      <c r="I1397" s="1028" t="s">
        <v>398</v>
      </c>
      <c r="J1397" s="1030">
        <v>3010250403507</v>
      </c>
      <c r="K1397" s="1031">
        <v>45889</v>
      </c>
      <c r="L1397" s="1028"/>
      <c r="M1397" s="1027" t="s">
        <v>321</v>
      </c>
      <c r="N1397" s="1034">
        <v>46254</v>
      </c>
      <c r="O1397" s="706" t="s">
        <v>12</v>
      </c>
      <c r="P1397" s="289"/>
      <c r="Q1397" s="288"/>
      <c r="R1397" s="288"/>
      <c r="S1397" s="288"/>
      <c r="T1397" s="288"/>
      <c r="U1397" s="132"/>
      <c r="V1397" s="175"/>
      <c r="W1397" s="174"/>
      <c r="X1397" s="173"/>
      <c r="Y1397" s="173"/>
    </row>
    <row r="1398" spans="1:25" s="3" customFormat="1" ht="30" customHeight="1" x14ac:dyDescent="0.25">
      <c r="A1398" s="98">
        <v>553</v>
      </c>
      <c r="B1398" s="1025" t="s">
        <v>9558</v>
      </c>
      <c r="C1398" s="1025" t="s">
        <v>1676</v>
      </c>
      <c r="D1398" s="1025" t="s">
        <v>15</v>
      </c>
      <c r="E1398" s="1036">
        <v>0.4</v>
      </c>
      <c r="F1398" s="1025">
        <v>20</v>
      </c>
      <c r="G1398" s="1025" t="s">
        <v>9559</v>
      </c>
      <c r="H1398" s="1025" t="s">
        <v>319</v>
      </c>
      <c r="I1398" s="1028" t="s">
        <v>398</v>
      </c>
      <c r="J1398" s="1026">
        <v>3010250403509</v>
      </c>
      <c r="K1398" s="1027">
        <v>45890</v>
      </c>
      <c r="L1398" s="1028"/>
      <c r="M1398" s="1027" t="s">
        <v>321</v>
      </c>
      <c r="N1398" s="1034">
        <v>46255</v>
      </c>
      <c r="O1398" s="706" t="s">
        <v>12</v>
      </c>
      <c r="P1398" s="289"/>
      <c r="Q1398" s="288"/>
      <c r="R1398" s="288"/>
      <c r="S1398" s="288"/>
      <c r="T1398" s="288"/>
      <c r="U1398" s="132"/>
      <c r="V1398" s="175"/>
      <c r="W1398" s="174"/>
      <c r="X1398" s="173"/>
      <c r="Y1398" s="173"/>
    </row>
    <row r="1399" spans="1:25" s="3" customFormat="1" ht="30" customHeight="1" x14ac:dyDescent="0.25">
      <c r="A1399" s="98">
        <v>554</v>
      </c>
      <c r="B1399" s="1029" t="s">
        <v>9560</v>
      </c>
      <c r="C1399" s="1029" t="s">
        <v>693</v>
      </c>
      <c r="D1399" s="1029" t="s">
        <v>289</v>
      </c>
      <c r="E1399" s="1037">
        <v>0.3</v>
      </c>
      <c r="F1399" s="1029">
        <v>20</v>
      </c>
      <c r="G1399" s="1029" t="s">
        <v>9561</v>
      </c>
      <c r="H1399" s="1029" t="s">
        <v>320</v>
      </c>
      <c r="I1399" s="1028" t="s">
        <v>398</v>
      </c>
      <c r="J1399" s="1030">
        <v>3060250403004</v>
      </c>
      <c r="K1399" s="1031">
        <v>45881</v>
      </c>
      <c r="L1399" s="1028"/>
      <c r="M1399" s="1027" t="s">
        <v>321</v>
      </c>
      <c r="N1399" s="1034">
        <v>46246</v>
      </c>
      <c r="O1399" s="706" t="s">
        <v>12</v>
      </c>
      <c r="P1399" s="289"/>
      <c r="Q1399" s="288"/>
      <c r="R1399" s="288"/>
      <c r="S1399" s="288"/>
      <c r="T1399" s="288"/>
      <c r="U1399" s="132"/>
      <c r="V1399" s="175"/>
      <c r="W1399" s="174"/>
      <c r="X1399" s="173"/>
      <c r="Y1399" s="173"/>
    </row>
    <row r="1400" spans="1:25" s="3" customFormat="1" ht="30" customHeight="1" x14ac:dyDescent="0.25">
      <c r="A1400" s="98">
        <v>555</v>
      </c>
      <c r="B1400" s="1029" t="s">
        <v>9562</v>
      </c>
      <c r="C1400" s="1029" t="s">
        <v>523</v>
      </c>
      <c r="D1400" s="1029" t="s">
        <v>289</v>
      </c>
      <c r="E1400" s="1037">
        <v>8.0000000000000002E-3</v>
      </c>
      <c r="F1400" s="1029">
        <v>0.23</v>
      </c>
      <c r="G1400" s="1029" t="s">
        <v>9563</v>
      </c>
      <c r="H1400" s="1029" t="s">
        <v>314</v>
      </c>
      <c r="I1400" s="1028" t="s">
        <v>398</v>
      </c>
      <c r="J1400" s="1030">
        <v>3060250403306</v>
      </c>
      <c r="K1400" s="1031">
        <v>45880</v>
      </c>
      <c r="L1400" s="1028"/>
      <c r="M1400" s="1027" t="s">
        <v>321</v>
      </c>
      <c r="N1400" s="1034">
        <v>46245</v>
      </c>
      <c r="O1400" s="706" t="s">
        <v>12</v>
      </c>
      <c r="P1400" s="289"/>
      <c r="Q1400" s="288"/>
      <c r="R1400" s="288"/>
      <c r="S1400" s="288"/>
      <c r="T1400" s="288"/>
      <c r="U1400" s="132"/>
      <c r="V1400" s="175"/>
      <c r="W1400" s="174"/>
      <c r="X1400" s="173"/>
      <c r="Y1400" s="173"/>
    </row>
    <row r="1401" spans="1:25" s="3" customFormat="1" ht="30" customHeight="1" x14ac:dyDescent="0.25">
      <c r="A1401" s="98">
        <v>556</v>
      </c>
      <c r="B1401" s="1025" t="s">
        <v>9564</v>
      </c>
      <c r="C1401" s="1025" t="s">
        <v>763</v>
      </c>
      <c r="D1401" s="1025" t="s">
        <v>289</v>
      </c>
      <c r="E1401" s="1036">
        <v>8.0000000000000002E-3</v>
      </c>
      <c r="F1401" s="1025">
        <v>0.23</v>
      </c>
      <c r="G1401" s="1025" t="s">
        <v>9565</v>
      </c>
      <c r="H1401" s="1025" t="s">
        <v>314</v>
      </c>
      <c r="I1401" s="1028" t="s">
        <v>398</v>
      </c>
      <c r="J1401" s="1026">
        <v>3060250503658</v>
      </c>
      <c r="K1401" s="1027">
        <v>45881</v>
      </c>
      <c r="L1401" s="1028"/>
      <c r="M1401" s="1027" t="s">
        <v>321</v>
      </c>
      <c r="N1401" s="1034">
        <v>46246</v>
      </c>
      <c r="O1401" s="706" t="s">
        <v>12</v>
      </c>
      <c r="P1401" s="289"/>
      <c r="Q1401" s="288"/>
      <c r="R1401" s="288"/>
      <c r="S1401" s="288"/>
      <c r="T1401" s="288"/>
      <c r="U1401" s="132"/>
      <c r="V1401" s="175"/>
      <c r="W1401" s="174"/>
      <c r="X1401" s="173"/>
      <c r="Y1401" s="173"/>
    </row>
    <row r="1402" spans="1:25" s="3" customFormat="1" ht="30" customHeight="1" x14ac:dyDescent="0.25">
      <c r="A1402" s="98">
        <v>557</v>
      </c>
      <c r="B1402" s="1029" t="s">
        <v>9566</v>
      </c>
      <c r="C1402" s="1029" t="s">
        <v>525</v>
      </c>
      <c r="D1402" s="1029" t="s">
        <v>289</v>
      </c>
      <c r="E1402" s="1037">
        <v>6.0000000000000001E-3</v>
      </c>
      <c r="F1402" s="1029">
        <v>0.23</v>
      </c>
      <c r="G1402" s="1029" t="s">
        <v>9567</v>
      </c>
      <c r="H1402" s="1029" t="s">
        <v>314</v>
      </c>
      <c r="I1402" s="1028" t="s">
        <v>398</v>
      </c>
      <c r="J1402" s="1030">
        <v>3060250503736</v>
      </c>
      <c r="K1402" s="1031">
        <v>45880</v>
      </c>
      <c r="L1402" s="1028"/>
      <c r="M1402" s="1027" t="s">
        <v>321</v>
      </c>
      <c r="N1402" s="1034">
        <v>46245</v>
      </c>
      <c r="O1402" s="706" t="s">
        <v>12</v>
      </c>
      <c r="P1402" s="289"/>
      <c r="Q1402" s="288"/>
      <c r="R1402" s="288"/>
      <c r="S1402" s="288"/>
      <c r="T1402" s="288"/>
      <c r="U1402" s="132"/>
      <c r="V1402" s="175"/>
      <c r="W1402" s="174"/>
      <c r="X1402" s="173"/>
      <c r="Y1402" s="173"/>
    </row>
    <row r="1403" spans="1:25" s="3" customFormat="1" ht="30" customHeight="1" x14ac:dyDescent="0.25">
      <c r="A1403" s="98">
        <v>558</v>
      </c>
      <c r="B1403" s="1029" t="s">
        <v>9568</v>
      </c>
      <c r="C1403" s="1029" t="s">
        <v>9569</v>
      </c>
      <c r="D1403" s="1029" t="s">
        <v>289</v>
      </c>
      <c r="E1403" s="1037">
        <v>6.0000000000000001E-3</v>
      </c>
      <c r="F1403" s="1029">
        <v>0.23</v>
      </c>
      <c r="G1403" s="1029" t="s">
        <v>9570</v>
      </c>
      <c r="H1403" s="1029" t="s">
        <v>314</v>
      </c>
      <c r="I1403" s="1028" t="s">
        <v>398</v>
      </c>
      <c r="J1403" s="1030">
        <v>3060250504392</v>
      </c>
      <c r="K1403" s="1031">
        <v>45881</v>
      </c>
      <c r="L1403" s="1028"/>
      <c r="M1403" s="1027" t="s">
        <v>321</v>
      </c>
      <c r="N1403" s="1034">
        <v>46246</v>
      </c>
      <c r="O1403" s="706" t="s">
        <v>12</v>
      </c>
      <c r="P1403" s="289"/>
      <c r="Q1403" s="288"/>
      <c r="R1403" s="288"/>
      <c r="S1403" s="288"/>
      <c r="T1403" s="288"/>
      <c r="U1403" s="132"/>
      <c r="V1403" s="175"/>
      <c r="W1403" s="174"/>
      <c r="X1403" s="173"/>
      <c r="Y1403" s="173"/>
    </row>
    <row r="1404" spans="1:25" s="3" customFormat="1" ht="30" customHeight="1" x14ac:dyDescent="0.25">
      <c r="A1404" s="98">
        <v>559</v>
      </c>
      <c r="B1404" s="1029" t="s">
        <v>9571</v>
      </c>
      <c r="C1404" s="1029" t="s">
        <v>415</v>
      </c>
      <c r="D1404" s="1029" t="s">
        <v>289</v>
      </c>
      <c r="E1404" s="1037">
        <v>8.9999999999999993E-3</v>
      </c>
      <c r="F1404" s="1029">
        <v>0.23</v>
      </c>
      <c r="G1404" s="1029" t="s">
        <v>9572</v>
      </c>
      <c r="H1404" s="1029" t="s">
        <v>314</v>
      </c>
      <c r="I1404" s="1028" t="s">
        <v>398</v>
      </c>
      <c r="J1404" s="1030">
        <v>3060250507841</v>
      </c>
      <c r="K1404" s="1031">
        <v>45874</v>
      </c>
      <c r="L1404" s="1028"/>
      <c r="M1404" s="1027" t="s">
        <v>321</v>
      </c>
      <c r="N1404" s="1034">
        <v>46239</v>
      </c>
      <c r="O1404" s="706" t="s">
        <v>12</v>
      </c>
      <c r="P1404" s="289"/>
      <c r="Q1404" s="288"/>
      <c r="R1404" s="288"/>
      <c r="S1404" s="288"/>
      <c r="T1404" s="288"/>
      <c r="U1404" s="132"/>
      <c r="V1404" s="175"/>
      <c r="W1404" s="174"/>
      <c r="X1404" s="173"/>
      <c r="Y1404" s="173"/>
    </row>
    <row r="1405" spans="1:25" s="3" customFormat="1" ht="30" customHeight="1" x14ac:dyDescent="0.25">
      <c r="A1405" s="98">
        <v>560</v>
      </c>
      <c r="B1405" s="1025" t="s">
        <v>9573</v>
      </c>
      <c r="C1405" s="1025" t="s">
        <v>1779</v>
      </c>
      <c r="D1405" s="1025" t="s">
        <v>289</v>
      </c>
      <c r="E1405" s="1036">
        <v>0.01</v>
      </c>
      <c r="F1405" s="1025">
        <v>0.4</v>
      </c>
      <c r="G1405" s="1025" t="s">
        <v>1780</v>
      </c>
      <c r="H1405" s="1025" t="s">
        <v>314</v>
      </c>
      <c r="I1405" s="1028" t="s">
        <v>398</v>
      </c>
      <c r="J1405" s="1026">
        <v>3060250507875</v>
      </c>
      <c r="K1405" s="1027">
        <v>45874</v>
      </c>
      <c r="L1405" s="1028"/>
      <c r="M1405" s="1027" t="s">
        <v>321</v>
      </c>
      <c r="N1405" s="1034">
        <v>46239</v>
      </c>
      <c r="O1405" s="706" t="s">
        <v>12</v>
      </c>
      <c r="P1405" s="289"/>
      <c r="Q1405" s="288"/>
      <c r="R1405" s="288"/>
      <c r="S1405" s="288"/>
      <c r="T1405" s="288"/>
      <c r="U1405" s="132"/>
      <c r="V1405" s="175"/>
      <c r="W1405" s="174"/>
      <c r="X1405" s="173"/>
      <c r="Y1405" s="173"/>
    </row>
    <row r="1406" spans="1:25" s="3" customFormat="1" ht="30" customHeight="1" x14ac:dyDescent="0.25">
      <c r="A1406" s="98">
        <v>561</v>
      </c>
      <c r="B1406" s="1025" t="s">
        <v>9574</v>
      </c>
      <c r="C1406" s="1025" t="s">
        <v>293</v>
      </c>
      <c r="D1406" s="1025" t="s">
        <v>13</v>
      </c>
      <c r="E1406" s="1036">
        <v>2.7E-2</v>
      </c>
      <c r="F1406" s="1025">
        <v>0.4</v>
      </c>
      <c r="G1406" s="1025" t="s">
        <v>9575</v>
      </c>
      <c r="H1406" s="1025" t="s">
        <v>314</v>
      </c>
      <c r="I1406" s="1028" t="s">
        <v>398</v>
      </c>
      <c r="J1406" s="1026">
        <v>3020250505361</v>
      </c>
      <c r="K1406" s="1027">
        <v>45870</v>
      </c>
      <c r="L1406" s="1028"/>
      <c r="M1406" s="1027" t="s">
        <v>321</v>
      </c>
      <c r="N1406" s="1034">
        <v>46235</v>
      </c>
      <c r="O1406" s="706" t="s">
        <v>12</v>
      </c>
      <c r="P1406" s="289"/>
      <c r="Q1406" s="288"/>
      <c r="R1406" s="288"/>
      <c r="S1406" s="288"/>
      <c r="T1406" s="288"/>
      <c r="U1406" s="132"/>
      <c r="V1406" s="175"/>
      <c r="W1406" s="174"/>
      <c r="X1406" s="173"/>
      <c r="Y1406" s="173"/>
    </row>
    <row r="1407" spans="1:25" s="3" customFormat="1" ht="30" customHeight="1" x14ac:dyDescent="0.25">
      <c r="A1407" s="98">
        <v>562</v>
      </c>
      <c r="B1407" s="1029" t="s">
        <v>9576</v>
      </c>
      <c r="C1407" s="1029" t="s">
        <v>413</v>
      </c>
      <c r="D1407" s="1029" t="s">
        <v>190</v>
      </c>
      <c r="E1407" s="1037">
        <v>4.5149999999999997</v>
      </c>
      <c r="F1407" s="1029">
        <v>20</v>
      </c>
      <c r="G1407" s="1029" t="s">
        <v>9577</v>
      </c>
      <c r="H1407" s="1029" t="s">
        <v>320</v>
      </c>
      <c r="I1407" s="1028" t="s">
        <v>398</v>
      </c>
      <c r="J1407" s="1030">
        <v>3040250516238</v>
      </c>
      <c r="K1407" s="1031">
        <v>45883</v>
      </c>
      <c r="L1407" s="1028"/>
      <c r="M1407" s="1027" t="s">
        <v>321</v>
      </c>
      <c r="N1407" s="1034">
        <v>46248</v>
      </c>
      <c r="O1407" s="706" t="s">
        <v>12</v>
      </c>
      <c r="P1407" s="289"/>
      <c r="Q1407" s="288"/>
      <c r="R1407" s="288"/>
      <c r="S1407" s="288"/>
      <c r="T1407" s="288"/>
      <c r="U1407" s="132"/>
      <c r="V1407" s="175"/>
      <c r="W1407" s="174"/>
      <c r="X1407" s="173"/>
      <c r="Y1407" s="173"/>
    </row>
    <row r="1408" spans="1:25" s="3" customFormat="1" ht="30" customHeight="1" x14ac:dyDescent="0.25">
      <c r="A1408" s="98">
        <v>563</v>
      </c>
      <c r="B1408" s="1025" t="s">
        <v>9578</v>
      </c>
      <c r="C1408" s="1025" t="s">
        <v>413</v>
      </c>
      <c r="D1408" s="1025" t="s">
        <v>190</v>
      </c>
      <c r="E1408" s="1036">
        <v>4.5149999999999997</v>
      </c>
      <c r="F1408" s="1025">
        <v>20</v>
      </c>
      <c r="G1408" s="1025" t="s">
        <v>9577</v>
      </c>
      <c r="H1408" s="1025" t="s">
        <v>320</v>
      </c>
      <c r="I1408" s="1028" t="s">
        <v>398</v>
      </c>
      <c r="J1408" s="1026">
        <v>3040250516239</v>
      </c>
      <c r="K1408" s="1027">
        <v>45883</v>
      </c>
      <c r="L1408" s="1028"/>
      <c r="M1408" s="1027" t="s">
        <v>321</v>
      </c>
      <c r="N1408" s="1034">
        <v>46248</v>
      </c>
      <c r="O1408" s="706" t="s">
        <v>12</v>
      </c>
      <c r="P1408" s="289"/>
      <c r="Q1408" s="288"/>
      <c r="R1408" s="288"/>
      <c r="S1408" s="288"/>
      <c r="T1408" s="288"/>
      <c r="U1408" s="132"/>
      <c r="V1408" s="175"/>
      <c r="W1408" s="174"/>
      <c r="X1408" s="173"/>
      <c r="Y1408" s="173"/>
    </row>
    <row r="1409" spans="1:25" s="3" customFormat="1" ht="30" customHeight="1" x14ac:dyDescent="0.25">
      <c r="A1409" s="98">
        <v>564</v>
      </c>
      <c r="B1409" s="1029" t="s">
        <v>9579</v>
      </c>
      <c r="C1409" s="1029" t="s">
        <v>413</v>
      </c>
      <c r="D1409" s="1029" t="s">
        <v>190</v>
      </c>
      <c r="E1409" s="1037">
        <v>4.5149999999999997</v>
      </c>
      <c r="F1409" s="1029">
        <v>20</v>
      </c>
      <c r="G1409" s="1029" t="s">
        <v>5327</v>
      </c>
      <c r="H1409" s="1029" t="s">
        <v>320</v>
      </c>
      <c r="I1409" s="1028" t="s">
        <v>398</v>
      </c>
      <c r="J1409" s="1030">
        <v>3040250516247</v>
      </c>
      <c r="K1409" s="1031">
        <v>45883</v>
      </c>
      <c r="L1409" s="1028"/>
      <c r="M1409" s="1027" t="s">
        <v>321</v>
      </c>
      <c r="N1409" s="1034">
        <v>46248</v>
      </c>
      <c r="O1409" s="706" t="s">
        <v>12</v>
      </c>
      <c r="P1409" s="289"/>
      <c r="Q1409" s="288"/>
      <c r="R1409" s="288"/>
      <c r="S1409" s="288"/>
      <c r="T1409" s="288"/>
      <c r="U1409" s="132"/>
      <c r="V1409" s="175"/>
      <c r="W1409" s="174"/>
      <c r="X1409" s="173"/>
      <c r="Y1409" s="173"/>
    </row>
    <row r="1410" spans="1:25" s="3" customFormat="1" ht="30" customHeight="1" x14ac:dyDescent="0.25">
      <c r="A1410" s="98">
        <v>565</v>
      </c>
      <c r="B1410" s="1025" t="s">
        <v>9578</v>
      </c>
      <c r="C1410" s="1025" t="s">
        <v>1086</v>
      </c>
      <c r="D1410" s="1025" t="s">
        <v>190</v>
      </c>
      <c r="E1410" s="1036">
        <v>3.9990000000000001</v>
      </c>
      <c r="F1410" s="1025">
        <v>20</v>
      </c>
      <c r="G1410" s="1025" t="s">
        <v>9580</v>
      </c>
      <c r="H1410" s="1025" t="s">
        <v>320</v>
      </c>
      <c r="I1410" s="1028" t="s">
        <v>398</v>
      </c>
      <c r="J1410" s="1026">
        <v>3040250516250</v>
      </c>
      <c r="K1410" s="1027">
        <v>45883</v>
      </c>
      <c r="L1410" s="1028"/>
      <c r="M1410" s="1027" t="s">
        <v>321</v>
      </c>
      <c r="N1410" s="1034">
        <v>46248</v>
      </c>
      <c r="O1410" s="706" t="s">
        <v>12</v>
      </c>
      <c r="P1410" s="289"/>
      <c r="Q1410" s="288"/>
      <c r="R1410" s="288"/>
      <c r="S1410" s="288"/>
      <c r="T1410" s="288"/>
      <c r="U1410" s="132"/>
      <c r="V1410" s="175"/>
      <c r="W1410" s="174"/>
      <c r="X1410" s="173"/>
      <c r="Y1410" s="173"/>
    </row>
    <row r="1411" spans="1:25" s="3" customFormat="1" ht="30" customHeight="1" x14ac:dyDescent="0.25">
      <c r="A1411" s="98">
        <v>566</v>
      </c>
      <c r="B1411" s="1029" t="s">
        <v>9581</v>
      </c>
      <c r="C1411" s="1029" t="s">
        <v>1086</v>
      </c>
      <c r="D1411" s="1029" t="s">
        <v>190</v>
      </c>
      <c r="E1411" s="1037">
        <v>3.57</v>
      </c>
      <c r="F1411" s="1029">
        <v>20</v>
      </c>
      <c r="G1411" s="1029" t="s">
        <v>9580</v>
      </c>
      <c r="H1411" s="1029" t="s">
        <v>320</v>
      </c>
      <c r="I1411" s="1028" t="s">
        <v>398</v>
      </c>
      <c r="J1411" s="1030">
        <v>3040250516252</v>
      </c>
      <c r="K1411" s="1031">
        <v>45883</v>
      </c>
      <c r="L1411" s="1028"/>
      <c r="M1411" s="1027" t="s">
        <v>321</v>
      </c>
      <c r="N1411" s="1034">
        <v>46248</v>
      </c>
      <c r="O1411" s="706" t="s">
        <v>12</v>
      </c>
      <c r="P1411" s="289"/>
      <c r="Q1411" s="288"/>
      <c r="R1411" s="288"/>
      <c r="S1411" s="288"/>
      <c r="T1411" s="288"/>
      <c r="U1411" s="132"/>
      <c r="V1411" s="175"/>
      <c r="W1411" s="174"/>
      <c r="X1411" s="173"/>
      <c r="Y1411" s="173"/>
    </row>
    <row r="1412" spans="1:25" s="3" customFormat="1" ht="30" customHeight="1" x14ac:dyDescent="0.25">
      <c r="A1412" s="98">
        <v>567</v>
      </c>
      <c r="B1412" s="1025" t="s">
        <v>9582</v>
      </c>
      <c r="C1412" s="1025" t="s">
        <v>467</v>
      </c>
      <c r="D1412" s="1025" t="s">
        <v>289</v>
      </c>
      <c r="E1412" s="1036">
        <v>8.9999999999999993E-3</v>
      </c>
      <c r="F1412" s="1025">
        <v>0.23</v>
      </c>
      <c r="G1412" s="1025" t="s">
        <v>9583</v>
      </c>
      <c r="H1412" s="1025" t="s">
        <v>314</v>
      </c>
      <c r="I1412" s="1028" t="s">
        <v>398</v>
      </c>
      <c r="J1412" s="1026">
        <v>3060250507983</v>
      </c>
      <c r="K1412" s="1027">
        <v>45880</v>
      </c>
      <c r="L1412" s="1028"/>
      <c r="M1412" s="1027" t="s">
        <v>321</v>
      </c>
      <c r="N1412" s="1034">
        <v>46245</v>
      </c>
      <c r="O1412" s="706" t="s">
        <v>12</v>
      </c>
      <c r="P1412" s="289"/>
      <c r="Q1412" s="288"/>
      <c r="R1412" s="288"/>
      <c r="S1412" s="288"/>
      <c r="T1412" s="288"/>
      <c r="U1412" s="132"/>
      <c r="V1412" s="175"/>
      <c r="W1412" s="174"/>
      <c r="X1412" s="173"/>
      <c r="Y1412" s="173"/>
    </row>
    <row r="1413" spans="1:25" s="3" customFormat="1" ht="30" customHeight="1" x14ac:dyDescent="0.25">
      <c r="A1413" s="98">
        <v>568</v>
      </c>
      <c r="B1413" s="1025" t="s">
        <v>9584</v>
      </c>
      <c r="C1413" s="1025" t="s">
        <v>413</v>
      </c>
      <c r="D1413" s="1025" t="s">
        <v>289</v>
      </c>
      <c r="E1413" s="1036">
        <v>7.7000000000000002E-3</v>
      </c>
      <c r="F1413" s="1025">
        <v>0.23</v>
      </c>
      <c r="G1413" s="1025" t="s">
        <v>9585</v>
      </c>
      <c r="H1413" s="1025" t="s">
        <v>314</v>
      </c>
      <c r="I1413" s="1028" t="s">
        <v>398</v>
      </c>
      <c r="J1413" s="1026">
        <v>3060250507994</v>
      </c>
      <c r="K1413" s="1027">
        <v>45880</v>
      </c>
      <c r="L1413" s="1028"/>
      <c r="M1413" s="1027" t="s">
        <v>321</v>
      </c>
      <c r="N1413" s="1034">
        <v>46245</v>
      </c>
      <c r="O1413" s="706" t="s">
        <v>12</v>
      </c>
      <c r="P1413" s="289"/>
      <c r="Q1413" s="288"/>
      <c r="R1413" s="288"/>
      <c r="S1413" s="288"/>
      <c r="T1413" s="288"/>
      <c r="U1413" s="132"/>
      <c r="V1413" s="175"/>
      <c r="W1413" s="174"/>
      <c r="X1413" s="173"/>
      <c r="Y1413" s="173"/>
    </row>
    <row r="1414" spans="1:25" s="3" customFormat="1" ht="30" customHeight="1" x14ac:dyDescent="0.25">
      <c r="A1414" s="98">
        <v>569</v>
      </c>
      <c r="B1414" s="1025" t="s">
        <v>9586</v>
      </c>
      <c r="C1414" s="1025" t="s">
        <v>941</v>
      </c>
      <c r="D1414" s="1025" t="s">
        <v>289</v>
      </c>
      <c r="E1414" s="1036">
        <v>6.3699999999999998E-3</v>
      </c>
      <c r="F1414" s="1025">
        <v>0.23</v>
      </c>
      <c r="G1414" s="1025" t="s">
        <v>9587</v>
      </c>
      <c r="H1414" s="1025" t="s">
        <v>314</v>
      </c>
      <c r="I1414" s="1028" t="s">
        <v>398</v>
      </c>
      <c r="J1414" s="1026">
        <v>3060250608145</v>
      </c>
      <c r="K1414" s="1027">
        <v>45874</v>
      </c>
      <c r="L1414" s="1028"/>
      <c r="M1414" s="1027" t="s">
        <v>321</v>
      </c>
      <c r="N1414" s="1034">
        <v>46239</v>
      </c>
      <c r="O1414" s="706" t="s">
        <v>12</v>
      </c>
      <c r="P1414" s="289"/>
      <c r="Q1414" s="288"/>
      <c r="R1414" s="288"/>
      <c r="S1414" s="288"/>
      <c r="T1414" s="288"/>
      <c r="U1414" s="132"/>
      <c r="V1414" s="175"/>
      <c r="W1414" s="174"/>
      <c r="X1414" s="173"/>
      <c r="Y1414" s="173"/>
    </row>
    <row r="1415" spans="1:25" s="3" customFormat="1" ht="30" customHeight="1" x14ac:dyDescent="0.25">
      <c r="A1415" s="98">
        <v>570</v>
      </c>
      <c r="B1415" s="1025" t="s">
        <v>9588</v>
      </c>
      <c r="C1415" s="1025" t="s">
        <v>5366</v>
      </c>
      <c r="D1415" s="1025" t="s">
        <v>289</v>
      </c>
      <c r="E1415" s="1036">
        <v>6.0000000000000001E-3</v>
      </c>
      <c r="F1415" s="1025">
        <v>0.23</v>
      </c>
      <c r="G1415" s="1025" t="s">
        <v>9589</v>
      </c>
      <c r="H1415" s="1025" t="s">
        <v>314</v>
      </c>
      <c r="I1415" s="1028" t="s">
        <v>398</v>
      </c>
      <c r="J1415" s="1026">
        <v>3060250608188</v>
      </c>
      <c r="K1415" s="1027">
        <v>45881</v>
      </c>
      <c r="L1415" s="1028"/>
      <c r="M1415" s="1027" t="s">
        <v>321</v>
      </c>
      <c r="N1415" s="1034">
        <v>46246</v>
      </c>
      <c r="O1415" s="706" t="s">
        <v>12</v>
      </c>
      <c r="P1415" s="289"/>
      <c r="Q1415" s="288"/>
      <c r="R1415" s="288"/>
      <c r="S1415" s="288"/>
      <c r="T1415" s="288"/>
      <c r="U1415" s="132"/>
      <c r="V1415" s="175"/>
      <c r="W1415" s="174"/>
      <c r="X1415" s="173"/>
      <c r="Y1415" s="173"/>
    </row>
    <row r="1416" spans="1:25" s="3" customFormat="1" ht="30" customHeight="1" x14ac:dyDescent="0.25">
      <c r="A1416" s="98">
        <v>571</v>
      </c>
      <c r="B1416" s="1025" t="s">
        <v>9590</v>
      </c>
      <c r="C1416" s="1025" t="s">
        <v>476</v>
      </c>
      <c r="D1416" s="1025" t="s">
        <v>289</v>
      </c>
      <c r="E1416" s="1036">
        <v>6.0000000000000001E-3</v>
      </c>
      <c r="F1416" s="1025">
        <v>0.23</v>
      </c>
      <c r="G1416" s="1025" t="s">
        <v>9591</v>
      </c>
      <c r="H1416" s="1025" t="s">
        <v>314</v>
      </c>
      <c r="I1416" s="1028" t="s">
        <v>398</v>
      </c>
      <c r="J1416" s="1026">
        <v>3060250608272</v>
      </c>
      <c r="K1416" s="1027">
        <v>45880</v>
      </c>
      <c r="L1416" s="1028"/>
      <c r="M1416" s="1027" t="s">
        <v>321</v>
      </c>
      <c r="N1416" s="1034">
        <v>46245</v>
      </c>
      <c r="O1416" s="706" t="s">
        <v>12</v>
      </c>
      <c r="P1416" s="289"/>
      <c r="Q1416" s="288"/>
      <c r="R1416" s="288"/>
      <c r="S1416" s="288"/>
      <c r="T1416" s="288"/>
      <c r="U1416" s="132"/>
      <c r="V1416" s="175"/>
      <c r="W1416" s="174"/>
      <c r="X1416" s="173"/>
      <c r="Y1416" s="173"/>
    </row>
    <row r="1417" spans="1:25" s="3" customFormat="1" ht="30" customHeight="1" x14ac:dyDescent="0.25">
      <c r="A1417" s="98">
        <v>572</v>
      </c>
      <c r="B1417" s="1029" t="s">
        <v>9592</v>
      </c>
      <c r="C1417" s="1029" t="s">
        <v>415</v>
      </c>
      <c r="D1417" s="1029" t="s">
        <v>289</v>
      </c>
      <c r="E1417" s="1037">
        <v>8.0000000000000002E-3</v>
      </c>
      <c r="F1417" s="1029">
        <v>0.23</v>
      </c>
      <c r="G1417" s="1029" t="s">
        <v>9593</v>
      </c>
      <c r="H1417" s="1029" t="s">
        <v>314</v>
      </c>
      <c r="I1417" s="1028" t="s">
        <v>398</v>
      </c>
      <c r="J1417" s="1030">
        <v>3060250608360</v>
      </c>
      <c r="K1417" s="1031">
        <v>45882</v>
      </c>
      <c r="L1417" s="1028"/>
      <c r="M1417" s="1027" t="s">
        <v>321</v>
      </c>
      <c r="N1417" s="1034">
        <v>46247</v>
      </c>
      <c r="O1417" s="706" t="s">
        <v>12</v>
      </c>
      <c r="P1417" s="289"/>
      <c r="Q1417" s="288"/>
      <c r="R1417" s="288"/>
      <c r="S1417" s="288"/>
      <c r="T1417" s="288"/>
      <c r="U1417" s="132"/>
      <c r="V1417" s="175"/>
      <c r="W1417" s="174"/>
      <c r="X1417" s="173"/>
      <c r="Y1417" s="173"/>
    </row>
    <row r="1418" spans="1:25" s="3" customFormat="1" ht="30" customHeight="1" x14ac:dyDescent="0.25">
      <c r="A1418" s="98">
        <v>573</v>
      </c>
      <c r="B1418" s="1029" t="s">
        <v>9594</v>
      </c>
      <c r="C1418" s="1029" t="s">
        <v>562</v>
      </c>
      <c r="D1418" s="1029" t="s">
        <v>15</v>
      </c>
      <c r="E1418" s="1037">
        <v>0.2</v>
      </c>
      <c r="F1418" s="1029">
        <v>20</v>
      </c>
      <c r="G1418" s="1029" t="s">
        <v>563</v>
      </c>
      <c r="H1418" s="1029" t="s">
        <v>407</v>
      </c>
      <c r="I1418" s="1028" t="s">
        <v>398</v>
      </c>
      <c r="J1418" s="1030">
        <v>3010250611725</v>
      </c>
      <c r="K1418" s="1031">
        <v>45880</v>
      </c>
      <c r="L1418" s="1028"/>
      <c r="M1418" s="1027" t="s">
        <v>321</v>
      </c>
      <c r="N1418" s="1034">
        <v>46245</v>
      </c>
      <c r="O1418" s="706" t="s">
        <v>12</v>
      </c>
      <c r="P1418" s="289"/>
      <c r="Q1418" s="288"/>
      <c r="R1418" s="288"/>
      <c r="S1418" s="288"/>
      <c r="T1418" s="288"/>
      <c r="U1418" s="132"/>
      <c r="V1418" s="175"/>
      <c r="W1418" s="174"/>
      <c r="X1418" s="173"/>
      <c r="Y1418" s="173"/>
    </row>
    <row r="1419" spans="1:25" s="3" customFormat="1" ht="30" customHeight="1" x14ac:dyDescent="0.25">
      <c r="A1419" s="98">
        <v>574</v>
      </c>
      <c r="B1419" s="1025" t="s">
        <v>9595</v>
      </c>
      <c r="C1419" s="1025" t="s">
        <v>616</v>
      </c>
      <c r="D1419" s="1025" t="s">
        <v>289</v>
      </c>
      <c r="E1419" s="1036">
        <v>8.0000000000000002E-3</v>
      </c>
      <c r="F1419" s="1025">
        <v>0.23</v>
      </c>
      <c r="G1419" s="1025" t="s">
        <v>9596</v>
      </c>
      <c r="H1419" s="1025" t="s">
        <v>314</v>
      </c>
      <c r="I1419" s="1028" t="s">
        <v>398</v>
      </c>
      <c r="J1419" s="1026">
        <v>3060250608607</v>
      </c>
      <c r="K1419" s="1027">
        <v>45880</v>
      </c>
      <c r="L1419" s="1028"/>
      <c r="M1419" s="1027" t="s">
        <v>321</v>
      </c>
      <c r="N1419" s="1034">
        <v>46245</v>
      </c>
      <c r="O1419" s="706" t="s">
        <v>12</v>
      </c>
      <c r="P1419" s="289"/>
      <c r="Q1419" s="288"/>
      <c r="R1419" s="288"/>
      <c r="S1419" s="288"/>
      <c r="T1419" s="288"/>
      <c r="U1419" s="132"/>
      <c r="V1419" s="175"/>
      <c r="W1419" s="174"/>
      <c r="X1419" s="173"/>
      <c r="Y1419" s="173"/>
    </row>
    <row r="1420" spans="1:25" s="3" customFormat="1" ht="30" customHeight="1" x14ac:dyDescent="0.25">
      <c r="A1420" s="98">
        <v>575</v>
      </c>
      <c r="B1420" s="1029" t="s">
        <v>9597</v>
      </c>
      <c r="C1420" s="1029" t="s">
        <v>3545</v>
      </c>
      <c r="D1420" s="1029" t="s">
        <v>13</v>
      </c>
      <c r="E1420" s="1037">
        <v>0.39962000000000003</v>
      </c>
      <c r="F1420" s="1029">
        <v>20</v>
      </c>
      <c r="G1420" s="1029" t="s">
        <v>9598</v>
      </c>
      <c r="H1420" s="1029" t="s">
        <v>320</v>
      </c>
      <c r="I1420" s="1028" t="s">
        <v>398</v>
      </c>
      <c r="J1420" s="1030">
        <v>3020250605783</v>
      </c>
      <c r="K1420" s="1031">
        <v>45889</v>
      </c>
      <c r="L1420" s="1028"/>
      <c r="M1420" s="1027" t="s">
        <v>321</v>
      </c>
      <c r="N1420" s="1034">
        <v>46254</v>
      </c>
      <c r="O1420" s="706" t="s">
        <v>12</v>
      </c>
      <c r="P1420" s="289"/>
      <c r="Q1420" s="288"/>
      <c r="R1420" s="288"/>
      <c r="S1420" s="288"/>
      <c r="T1420" s="288"/>
      <c r="U1420" s="132"/>
      <c r="V1420" s="175"/>
      <c r="W1420" s="174"/>
      <c r="X1420" s="173"/>
      <c r="Y1420" s="173"/>
    </row>
    <row r="1421" spans="1:25" s="3" customFormat="1" ht="30" customHeight="1" x14ac:dyDescent="0.25">
      <c r="A1421" s="98">
        <v>576</v>
      </c>
      <c r="B1421" s="1025" t="s">
        <v>9599</v>
      </c>
      <c r="C1421" s="1025" t="s">
        <v>826</v>
      </c>
      <c r="D1421" s="1025" t="s">
        <v>289</v>
      </c>
      <c r="E1421" s="1036">
        <v>6.0000000000000001E-3</v>
      </c>
      <c r="F1421" s="1025">
        <v>0.23</v>
      </c>
      <c r="G1421" s="1025" t="s">
        <v>9600</v>
      </c>
      <c r="H1421" s="1025" t="s">
        <v>314</v>
      </c>
      <c r="I1421" s="1028" t="s">
        <v>398</v>
      </c>
      <c r="J1421" s="1026">
        <v>3060250609174</v>
      </c>
      <c r="K1421" s="1027">
        <v>45890</v>
      </c>
      <c r="L1421" s="1028"/>
      <c r="M1421" s="1027" t="s">
        <v>321</v>
      </c>
      <c r="N1421" s="1034">
        <v>46255</v>
      </c>
      <c r="O1421" s="706" t="s">
        <v>12</v>
      </c>
      <c r="P1421" s="289"/>
      <c r="Q1421" s="288"/>
      <c r="R1421" s="288"/>
      <c r="S1421" s="288"/>
      <c r="T1421" s="288"/>
      <c r="U1421" s="132"/>
      <c r="V1421" s="175"/>
      <c r="W1421" s="174"/>
      <c r="X1421" s="173"/>
      <c r="Y1421" s="173"/>
    </row>
    <row r="1422" spans="1:25" s="3" customFormat="1" ht="30" customHeight="1" x14ac:dyDescent="0.25">
      <c r="A1422" s="98">
        <v>577</v>
      </c>
      <c r="B1422" s="1025" t="s">
        <v>9601</v>
      </c>
      <c r="C1422" s="1025" t="s">
        <v>955</v>
      </c>
      <c r="D1422" s="1025" t="s">
        <v>289</v>
      </c>
      <c r="E1422" s="1036">
        <v>5.0000000000000001E-3</v>
      </c>
      <c r="F1422" s="1025">
        <v>0.23</v>
      </c>
      <c r="G1422" s="1025" t="s">
        <v>9602</v>
      </c>
      <c r="H1422" s="1025" t="s">
        <v>314</v>
      </c>
      <c r="I1422" s="1028" t="s">
        <v>398</v>
      </c>
      <c r="J1422" s="1026">
        <v>3060250709390</v>
      </c>
      <c r="K1422" s="1027">
        <v>45870</v>
      </c>
      <c r="L1422" s="1028"/>
      <c r="M1422" s="1027" t="s">
        <v>321</v>
      </c>
      <c r="N1422" s="1034">
        <v>46235</v>
      </c>
      <c r="O1422" s="706" t="s">
        <v>12</v>
      </c>
      <c r="P1422" s="289"/>
      <c r="Q1422" s="288"/>
      <c r="R1422" s="288"/>
      <c r="S1422" s="288"/>
      <c r="T1422" s="288"/>
      <c r="U1422" s="132"/>
      <c r="V1422" s="175"/>
      <c r="W1422" s="174"/>
      <c r="X1422" s="173"/>
      <c r="Y1422" s="173"/>
    </row>
    <row r="1423" spans="1:25" s="3" customFormat="1" ht="30" customHeight="1" x14ac:dyDescent="0.25">
      <c r="A1423" s="98">
        <v>578</v>
      </c>
      <c r="B1423" s="1029" t="s">
        <v>9603</v>
      </c>
      <c r="C1423" s="1029" t="s">
        <v>685</v>
      </c>
      <c r="D1423" s="1029" t="s">
        <v>190</v>
      </c>
      <c r="E1423" s="1037">
        <v>0.7</v>
      </c>
      <c r="F1423" s="1029">
        <v>20</v>
      </c>
      <c r="G1423" s="1029" t="s">
        <v>9604</v>
      </c>
      <c r="H1423" s="1029" t="s">
        <v>314</v>
      </c>
      <c r="I1423" s="1028" t="s">
        <v>398</v>
      </c>
      <c r="J1423" s="1030">
        <v>3040250716963</v>
      </c>
      <c r="K1423" s="1031">
        <v>45875</v>
      </c>
      <c r="L1423" s="1028"/>
      <c r="M1423" s="1027" t="s">
        <v>321</v>
      </c>
      <c r="N1423" s="1034">
        <v>46240</v>
      </c>
      <c r="O1423" s="706" t="s">
        <v>12</v>
      </c>
      <c r="P1423" s="289"/>
      <c r="Q1423" s="288"/>
      <c r="R1423" s="288"/>
      <c r="S1423" s="288"/>
      <c r="T1423" s="288"/>
      <c r="U1423" s="132"/>
      <c r="V1423" s="175"/>
      <c r="W1423" s="174"/>
      <c r="X1423" s="173"/>
      <c r="Y1423" s="173"/>
    </row>
    <row r="1424" spans="1:25" s="3" customFormat="1" ht="30" customHeight="1" x14ac:dyDescent="0.25">
      <c r="A1424" s="98">
        <v>579</v>
      </c>
      <c r="B1424" s="1029" t="s">
        <v>9605</v>
      </c>
      <c r="C1424" s="1029" t="s">
        <v>9606</v>
      </c>
      <c r="D1424" s="1029" t="s">
        <v>190</v>
      </c>
      <c r="E1424" s="1037">
        <v>8.0000000000000002E-3</v>
      </c>
      <c r="F1424" s="1029">
        <v>0.23</v>
      </c>
      <c r="G1424" s="1029" t="s">
        <v>9607</v>
      </c>
      <c r="H1424" s="1029" t="s">
        <v>314</v>
      </c>
      <c r="I1424" s="1028" t="s">
        <v>398</v>
      </c>
      <c r="J1424" s="1030">
        <v>3040250716965</v>
      </c>
      <c r="K1424" s="1031">
        <v>45874</v>
      </c>
      <c r="L1424" s="1028"/>
      <c r="M1424" s="1027" t="s">
        <v>321</v>
      </c>
      <c r="N1424" s="1034">
        <v>46239</v>
      </c>
      <c r="O1424" s="706" t="s">
        <v>12</v>
      </c>
      <c r="P1424" s="289"/>
      <c r="Q1424" s="288"/>
      <c r="R1424" s="288"/>
      <c r="S1424" s="288"/>
      <c r="T1424" s="288"/>
      <c r="U1424" s="132"/>
      <c r="V1424" s="175"/>
      <c r="W1424" s="174"/>
      <c r="X1424" s="173"/>
      <c r="Y1424" s="173"/>
    </row>
    <row r="1425" spans="1:25" s="3" customFormat="1" ht="30" customHeight="1" x14ac:dyDescent="0.25">
      <c r="A1425" s="98">
        <v>580</v>
      </c>
      <c r="B1425" s="1029" t="s">
        <v>9608</v>
      </c>
      <c r="C1425" s="1029" t="s">
        <v>3134</v>
      </c>
      <c r="D1425" s="1029" t="s">
        <v>190</v>
      </c>
      <c r="E1425" s="1037">
        <v>8.0000000000000002E-3</v>
      </c>
      <c r="F1425" s="1029">
        <v>0.23</v>
      </c>
      <c r="G1425" s="1029" t="s">
        <v>9609</v>
      </c>
      <c r="H1425" s="1029" t="s">
        <v>314</v>
      </c>
      <c r="I1425" s="1028" t="s">
        <v>398</v>
      </c>
      <c r="J1425" s="1030">
        <v>3040250716991</v>
      </c>
      <c r="K1425" s="1031">
        <v>45870</v>
      </c>
      <c r="L1425" s="1028"/>
      <c r="M1425" s="1027" t="s">
        <v>321</v>
      </c>
      <c r="N1425" s="1034">
        <v>46235</v>
      </c>
      <c r="O1425" s="706" t="s">
        <v>12</v>
      </c>
      <c r="P1425" s="289"/>
      <c r="Q1425" s="288"/>
      <c r="R1425" s="288"/>
      <c r="S1425" s="288"/>
      <c r="T1425" s="288"/>
      <c r="U1425" s="132"/>
      <c r="V1425" s="175"/>
      <c r="W1425" s="174"/>
      <c r="X1425" s="173"/>
      <c r="Y1425" s="173"/>
    </row>
    <row r="1426" spans="1:25" s="3" customFormat="1" ht="30" customHeight="1" x14ac:dyDescent="0.25">
      <c r="A1426" s="98">
        <v>581</v>
      </c>
      <c r="B1426" s="1025" t="s">
        <v>9610</v>
      </c>
      <c r="C1426" s="1025" t="s">
        <v>513</v>
      </c>
      <c r="D1426" s="1025" t="s">
        <v>293</v>
      </c>
      <c r="E1426" s="1036">
        <v>0.15080000000000002</v>
      </c>
      <c r="F1426" s="1025">
        <v>20</v>
      </c>
      <c r="G1426" s="1025" t="s">
        <v>9611</v>
      </c>
      <c r="H1426" s="1025" t="s">
        <v>320</v>
      </c>
      <c r="I1426" s="1028" t="s">
        <v>398</v>
      </c>
      <c r="J1426" s="1026">
        <v>3020250706020</v>
      </c>
      <c r="K1426" s="1027">
        <v>45870</v>
      </c>
      <c r="L1426" s="1028"/>
      <c r="M1426" s="1027" t="s">
        <v>321</v>
      </c>
      <c r="N1426" s="1034">
        <v>46235</v>
      </c>
      <c r="O1426" s="706" t="s">
        <v>12</v>
      </c>
      <c r="P1426" s="289"/>
      <c r="Q1426" s="288"/>
      <c r="R1426" s="288"/>
      <c r="S1426" s="288"/>
      <c r="T1426" s="288"/>
      <c r="U1426" s="132"/>
      <c r="V1426" s="175"/>
      <c r="W1426" s="174"/>
      <c r="X1426" s="173"/>
      <c r="Y1426" s="173"/>
    </row>
    <row r="1427" spans="1:25" s="3" customFormat="1" ht="30" customHeight="1" x14ac:dyDescent="0.25">
      <c r="A1427" s="98">
        <v>582</v>
      </c>
      <c r="B1427" s="1029" t="s">
        <v>9612</v>
      </c>
      <c r="C1427" s="1029" t="s">
        <v>1071</v>
      </c>
      <c r="D1427" s="1029" t="s">
        <v>190</v>
      </c>
      <c r="E1427" s="1037">
        <v>8.0000000000000002E-3</v>
      </c>
      <c r="F1427" s="1029">
        <v>0.23</v>
      </c>
      <c r="G1427" s="1029" t="s">
        <v>9613</v>
      </c>
      <c r="H1427" s="1029" t="s">
        <v>314</v>
      </c>
      <c r="I1427" s="1028" t="s">
        <v>398</v>
      </c>
      <c r="J1427" s="1030">
        <v>3040250717054</v>
      </c>
      <c r="K1427" s="1031">
        <v>45870</v>
      </c>
      <c r="L1427" s="1028"/>
      <c r="M1427" s="1027" t="s">
        <v>321</v>
      </c>
      <c r="N1427" s="1034">
        <v>46235</v>
      </c>
      <c r="O1427" s="706" t="s">
        <v>12</v>
      </c>
      <c r="P1427" s="289"/>
      <c r="Q1427" s="288"/>
      <c r="R1427" s="288"/>
      <c r="S1427" s="288"/>
      <c r="T1427" s="288"/>
      <c r="U1427" s="132"/>
      <c r="V1427" s="175"/>
      <c r="W1427" s="174"/>
      <c r="X1427" s="173"/>
      <c r="Y1427" s="173"/>
    </row>
    <row r="1428" spans="1:25" s="3" customFormat="1" ht="30" customHeight="1" x14ac:dyDescent="0.25">
      <c r="A1428" s="98">
        <v>583</v>
      </c>
      <c r="B1428" s="1025" t="s">
        <v>9615</v>
      </c>
      <c r="C1428" s="1025" t="s">
        <v>3523</v>
      </c>
      <c r="D1428" s="1025" t="s">
        <v>13</v>
      </c>
      <c r="E1428" s="1036">
        <v>0.39754</v>
      </c>
      <c r="F1428" s="1029">
        <v>20</v>
      </c>
      <c r="G1428" s="1029" t="s">
        <v>9616</v>
      </c>
      <c r="H1428" s="1025" t="s">
        <v>314</v>
      </c>
      <c r="I1428" s="1028" t="s">
        <v>398</v>
      </c>
      <c r="J1428" s="1026">
        <v>3020250706080</v>
      </c>
      <c r="K1428" s="1027">
        <v>45874</v>
      </c>
      <c r="L1428" s="1028"/>
      <c r="M1428" s="1027" t="s">
        <v>321</v>
      </c>
      <c r="N1428" s="1034">
        <v>46239</v>
      </c>
      <c r="O1428" s="706" t="s">
        <v>12</v>
      </c>
      <c r="P1428" s="289"/>
      <c r="Q1428" s="288"/>
      <c r="R1428" s="288"/>
      <c r="S1428" s="288"/>
      <c r="T1428" s="288"/>
      <c r="U1428" s="132"/>
      <c r="V1428" s="175"/>
      <c r="W1428" s="174"/>
      <c r="X1428" s="173"/>
      <c r="Y1428" s="173"/>
    </row>
    <row r="1429" spans="1:25" s="3" customFormat="1" ht="30" customHeight="1" x14ac:dyDescent="0.25">
      <c r="A1429" s="98">
        <v>584</v>
      </c>
      <c r="B1429" s="1029" t="s">
        <v>9617</v>
      </c>
      <c r="C1429" s="1029" t="s">
        <v>9618</v>
      </c>
      <c r="D1429" s="1029" t="s">
        <v>13</v>
      </c>
      <c r="E1429" s="1037">
        <v>0.39754</v>
      </c>
      <c r="F1429" s="1025">
        <v>20</v>
      </c>
      <c r="G1429" s="1025" t="s">
        <v>9619</v>
      </c>
      <c r="H1429" s="1029" t="s">
        <v>314</v>
      </c>
      <c r="I1429" s="1028" t="s">
        <v>398</v>
      </c>
      <c r="J1429" s="1030">
        <v>3020250706085</v>
      </c>
      <c r="K1429" s="1031">
        <v>45874</v>
      </c>
      <c r="L1429" s="1028"/>
      <c r="M1429" s="1027" t="s">
        <v>321</v>
      </c>
      <c r="N1429" s="1034">
        <v>46239</v>
      </c>
      <c r="O1429" s="706" t="s">
        <v>12</v>
      </c>
      <c r="P1429" s="289"/>
      <c r="Q1429" s="288"/>
      <c r="R1429" s="288"/>
      <c r="S1429" s="288"/>
      <c r="T1429" s="288"/>
      <c r="U1429" s="132"/>
      <c r="V1429" s="175"/>
      <c r="W1429" s="174"/>
      <c r="X1429" s="173"/>
      <c r="Y1429" s="173"/>
    </row>
    <row r="1430" spans="1:25" s="3" customFormat="1" ht="30" customHeight="1" x14ac:dyDescent="0.25">
      <c r="A1430" s="98">
        <v>585</v>
      </c>
      <c r="B1430" s="1025" t="s">
        <v>9620</v>
      </c>
      <c r="C1430" s="1025" t="s">
        <v>419</v>
      </c>
      <c r="D1430" s="1025" t="s">
        <v>262</v>
      </c>
      <c r="E1430" s="1036">
        <v>0.05</v>
      </c>
      <c r="F1430" s="1029">
        <v>20</v>
      </c>
      <c r="G1430" s="1029" t="s">
        <v>9621</v>
      </c>
      <c r="H1430" s="1025" t="s">
        <v>314</v>
      </c>
      <c r="I1430" s="1028" t="s">
        <v>398</v>
      </c>
      <c r="J1430" s="1026">
        <v>3050250709927</v>
      </c>
      <c r="K1430" s="1027">
        <v>45870</v>
      </c>
      <c r="L1430" s="1028"/>
      <c r="M1430" s="1027" t="s">
        <v>321</v>
      </c>
      <c r="N1430" s="1034">
        <v>46235</v>
      </c>
      <c r="O1430" s="706" t="s">
        <v>12</v>
      </c>
      <c r="P1430" s="289"/>
      <c r="Q1430" s="288"/>
      <c r="R1430" s="288"/>
      <c r="S1430" s="288"/>
      <c r="T1430" s="288"/>
      <c r="U1430" s="132"/>
      <c r="V1430" s="175"/>
      <c r="W1430" s="174"/>
      <c r="X1430" s="173"/>
      <c r="Y1430" s="173"/>
    </row>
    <row r="1431" spans="1:25" s="3" customFormat="1" ht="30" customHeight="1" x14ac:dyDescent="0.25">
      <c r="A1431" s="98">
        <v>586</v>
      </c>
      <c r="B1431" s="1029" t="s">
        <v>5314</v>
      </c>
      <c r="C1431" s="1029" t="s">
        <v>5315</v>
      </c>
      <c r="D1431" s="1029" t="s">
        <v>171</v>
      </c>
      <c r="E1431" s="1037">
        <v>6.0000000000000001E-3</v>
      </c>
      <c r="F1431" s="1025">
        <v>0.23</v>
      </c>
      <c r="G1431" s="1025" t="s">
        <v>5316</v>
      </c>
      <c r="H1431" s="1029" t="s">
        <v>320</v>
      </c>
      <c r="I1431" s="1028" t="s">
        <v>398</v>
      </c>
      <c r="J1431" s="1030">
        <v>3030250706072</v>
      </c>
      <c r="K1431" s="1031">
        <v>45877</v>
      </c>
      <c r="L1431" s="1028"/>
      <c r="M1431" s="1027" t="s">
        <v>321</v>
      </c>
      <c r="N1431" s="1034">
        <v>46242</v>
      </c>
      <c r="O1431" s="706" t="s">
        <v>12</v>
      </c>
      <c r="P1431" s="289"/>
      <c r="Q1431" s="288"/>
      <c r="R1431" s="288"/>
      <c r="S1431" s="288"/>
      <c r="T1431" s="288"/>
      <c r="U1431" s="132"/>
      <c r="V1431" s="175"/>
      <c r="W1431" s="174"/>
      <c r="X1431" s="173"/>
      <c r="Y1431" s="173"/>
    </row>
    <row r="1432" spans="1:25" s="3" customFormat="1" ht="30" customHeight="1" x14ac:dyDescent="0.25">
      <c r="A1432" s="98">
        <v>587</v>
      </c>
      <c r="B1432" s="1029" t="s">
        <v>9622</v>
      </c>
      <c r="C1432" s="1029" t="s">
        <v>460</v>
      </c>
      <c r="D1432" s="1029" t="s">
        <v>15</v>
      </c>
      <c r="E1432" s="1037">
        <v>6.0000000000000001E-3</v>
      </c>
      <c r="F1432" s="1025">
        <v>0.23</v>
      </c>
      <c r="G1432" s="1025" t="s">
        <v>9623</v>
      </c>
      <c r="H1432" s="1029" t="s">
        <v>314</v>
      </c>
      <c r="I1432" s="1028" t="s">
        <v>398</v>
      </c>
      <c r="J1432" s="1030">
        <v>3010250713392</v>
      </c>
      <c r="K1432" s="1031">
        <v>45881</v>
      </c>
      <c r="L1432" s="1028"/>
      <c r="M1432" s="1027" t="s">
        <v>321</v>
      </c>
      <c r="N1432" s="1034">
        <v>46246</v>
      </c>
      <c r="O1432" s="706" t="s">
        <v>12</v>
      </c>
      <c r="P1432" s="289"/>
      <c r="Q1432" s="288"/>
      <c r="R1432" s="288"/>
      <c r="S1432" s="288"/>
      <c r="T1432" s="288"/>
      <c r="U1432" s="132"/>
      <c r="V1432" s="175"/>
      <c r="W1432" s="174"/>
      <c r="X1432" s="173"/>
      <c r="Y1432" s="173"/>
    </row>
    <row r="1433" spans="1:25" s="3" customFormat="1" ht="30" customHeight="1" x14ac:dyDescent="0.25">
      <c r="A1433" s="98">
        <v>588</v>
      </c>
      <c r="B1433" s="1025" t="s">
        <v>9620</v>
      </c>
      <c r="C1433" s="1025" t="s">
        <v>419</v>
      </c>
      <c r="D1433" s="1025" t="s">
        <v>262</v>
      </c>
      <c r="E1433" s="1036">
        <v>9.2999999999999999E-2</v>
      </c>
      <c r="F1433" s="1029">
        <v>20</v>
      </c>
      <c r="G1433" s="1029" t="s">
        <v>9621</v>
      </c>
      <c r="H1433" s="1025" t="s">
        <v>314</v>
      </c>
      <c r="I1433" s="1028" t="s">
        <v>398</v>
      </c>
      <c r="J1433" s="1026">
        <v>3050250710110</v>
      </c>
      <c r="K1433" s="1027">
        <v>45870</v>
      </c>
      <c r="L1433" s="1028"/>
      <c r="M1433" s="1027" t="s">
        <v>321</v>
      </c>
      <c r="N1433" s="1034">
        <v>46235</v>
      </c>
      <c r="O1433" s="706" t="s">
        <v>12</v>
      </c>
      <c r="P1433" s="289"/>
      <c r="Q1433" s="288"/>
      <c r="R1433" s="288"/>
      <c r="S1433" s="288"/>
      <c r="T1433" s="288"/>
      <c r="U1433" s="132"/>
      <c r="V1433" s="175"/>
      <c r="W1433" s="174"/>
      <c r="X1433" s="173"/>
      <c r="Y1433" s="173"/>
    </row>
    <row r="1434" spans="1:25" s="3" customFormat="1" ht="30" customHeight="1" x14ac:dyDescent="0.25">
      <c r="A1434" s="98">
        <v>589</v>
      </c>
      <c r="B1434" s="1025" t="s">
        <v>9620</v>
      </c>
      <c r="C1434" s="1025" t="s">
        <v>418</v>
      </c>
      <c r="D1434" s="1025" t="s">
        <v>262</v>
      </c>
      <c r="E1434" s="1036">
        <v>0.06</v>
      </c>
      <c r="F1434" s="1029">
        <v>0.4</v>
      </c>
      <c r="G1434" s="1029" t="s">
        <v>9624</v>
      </c>
      <c r="H1434" s="1025" t="s">
        <v>314</v>
      </c>
      <c r="I1434" s="1028" t="s">
        <v>398</v>
      </c>
      <c r="J1434" s="1026">
        <v>3050250710123</v>
      </c>
      <c r="K1434" s="1027">
        <v>45870</v>
      </c>
      <c r="L1434" s="1028"/>
      <c r="M1434" s="1027" t="s">
        <v>321</v>
      </c>
      <c r="N1434" s="1034">
        <v>46235</v>
      </c>
      <c r="O1434" s="706" t="s">
        <v>12</v>
      </c>
      <c r="P1434" s="289"/>
      <c r="Q1434" s="288"/>
      <c r="R1434" s="288"/>
      <c r="S1434" s="288"/>
      <c r="T1434" s="288"/>
      <c r="U1434" s="132"/>
      <c r="V1434" s="175"/>
      <c r="W1434" s="174"/>
      <c r="X1434" s="173"/>
      <c r="Y1434" s="173"/>
    </row>
    <row r="1435" spans="1:25" s="3" customFormat="1" ht="30" customHeight="1" x14ac:dyDescent="0.25">
      <c r="A1435" s="98">
        <v>590</v>
      </c>
      <c r="B1435" s="1029" t="s">
        <v>9625</v>
      </c>
      <c r="C1435" s="1029" t="s">
        <v>9626</v>
      </c>
      <c r="D1435" s="1029" t="s">
        <v>13</v>
      </c>
      <c r="E1435" s="1037">
        <v>8.0000000000000002E-3</v>
      </c>
      <c r="F1435" s="1025">
        <v>0.23</v>
      </c>
      <c r="G1435" s="1025" t="s">
        <v>9627</v>
      </c>
      <c r="H1435" s="1029" t="s">
        <v>314</v>
      </c>
      <c r="I1435" s="1028" t="s">
        <v>398</v>
      </c>
      <c r="J1435" s="1030">
        <v>3020250706257</v>
      </c>
      <c r="K1435" s="1031">
        <v>45882</v>
      </c>
      <c r="L1435" s="1028"/>
      <c r="M1435" s="1027" t="s">
        <v>321</v>
      </c>
      <c r="N1435" s="1034">
        <v>46247</v>
      </c>
      <c r="O1435" s="706" t="s">
        <v>12</v>
      </c>
      <c r="P1435" s="289"/>
      <c r="Q1435" s="288"/>
      <c r="R1435" s="288"/>
      <c r="S1435" s="288"/>
      <c r="T1435" s="288"/>
      <c r="U1435" s="132"/>
      <c r="V1435" s="175"/>
      <c r="W1435" s="174"/>
      <c r="X1435" s="173"/>
      <c r="Y1435" s="173"/>
    </row>
    <row r="1436" spans="1:25" s="3" customFormat="1" ht="30" customHeight="1" x14ac:dyDescent="0.25">
      <c r="A1436" s="98">
        <v>591</v>
      </c>
      <c r="B1436" s="1025" t="s">
        <v>9628</v>
      </c>
      <c r="C1436" s="1025" t="s">
        <v>413</v>
      </c>
      <c r="D1436" s="1025" t="s">
        <v>190</v>
      </c>
      <c r="E1436" s="1036">
        <v>0.15959999999999999</v>
      </c>
      <c r="F1436" s="1029">
        <v>0.4</v>
      </c>
      <c r="G1436" s="1029" t="s">
        <v>9629</v>
      </c>
      <c r="H1436" s="1025" t="s">
        <v>314</v>
      </c>
      <c r="I1436" s="1028" t="s">
        <v>398</v>
      </c>
      <c r="J1436" s="1026">
        <v>3040250717314</v>
      </c>
      <c r="K1436" s="1027">
        <v>45888</v>
      </c>
      <c r="L1436" s="1028"/>
      <c r="M1436" s="1027" t="s">
        <v>321</v>
      </c>
      <c r="N1436" s="1034">
        <v>46253</v>
      </c>
      <c r="O1436" s="706" t="s">
        <v>12</v>
      </c>
      <c r="P1436" s="289"/>
      <c r="Q1436" s="288"/>
      <c r="R1436" s="288"/>
      <c r="S1436" s="288"/>
      <c r="T1436" s="288"/>
      <c r="U1436" s="132"/>
      <c r="V1436" s="175"/>
      <c r="W1436" s="174"/>
      <c r="X1436" s="173"/>
      <c r="Y1436" s="173"/>
    </row>
    <row r="1437" spans="1:25" s="3" customFormat="1" ht="30" customHeight="1" x14ac:dyDescent="0.25">
      <c r="A1437" s="98">
        <v>592</v>
      </c>
      <c r="B1437" s="1029" t="s">
        <v>3933</v>
      </c>
      <c r="C1437" s="1029" t="s">
        <v>1800</v>
      </c>
      <c r="D1437" s="1029" t="s">
        <v>190</v>
      </c>
      <c r="E1437" s="1037">
        <v>1.4999999999999999E-2</v>
      </c>
      <c r="F1437" s="1025">
        <v>0.4</v>
      </c>
      <c r="G1437" s="1025" t="s">
        <v>3951</v>
      </c>
      <c r="H1437" s="1029" t="s">
        <v>314</v>
      </c>
      <c r="I1437" s="1028" t="s">
        <v>398</v>
      </c>
      <c r="J1437" s="1030">
        <v>3040250717398</v>
      </c>
      <c r="K1437" s="1031">
        <v>45875</v>
      </c>
      <c r="L1437" s="1028"/>
      <c r="M1437" s="1027" t="s">
        <v>321</v>
      </c>
      <c r="N1437" s="1034">
        <v>46240</v>
      </c>
      <c r="O1437" s="706" t="s">
        <v>12</v>
      </c>
      <c r="P1437" s="289"/>
      <c r="Q1437" s="288"/>
      <c r="R1437" s="288"/>
      <c r="S1437" s="288"/>
      <c r="T1437" s="288"/>
      <c r="U1437" s="132"/>
      <c r="V1437" s="175"/>
      <c r="W1437" s="174"/>
      <c r="X1437" s="173"/>
      <c r="Y1437" s="173"/>
    </row>
    <row r="1438" spans="1:25" s="3" customFormat="1" ht="30" customHeight="1" x14ac:dyDescent="0.25">
      <c r="A1438" s="98">
        <v>593</v>
      </c>
      <c r="B1438" s="1025" t="s">
        <v>3136</v>
      </c>
      <c r="C1438" s="1025" t="s">
        <v>3137</v>
      </c>
      <c r="D1438" s="1025" t="s">
        <v>190</v>
      </c>
      <c r="E1438" s="1036">
        <v>8.3000000000000004E-2</v>
      </c>
      <c r="F1438" s="1029">
        <v>20</v>
      </c>
      <c r="G1438" s="1029" t="s">
        <v>1634</v>
      </c>
      <c r="H1438" s="1025" t="s">
        <v>320</v>
      </c>
      <c r="I1438" s="1028" t="s">
        <v>398</v>
      </c>
      <c r="J1438" s="1026">
        <v>3040250717429</v>
      </c>
      <c r="K1438" s="1027">
        <v>45891</v>
      </c>
      <c r="L1438" s="1028"/>
      <c r="M1438" s="1027" t="s">
        <v>321</v>
      </c>
      <c r="N1438" s="1034">
        <v>46256</v>
      </c>
      <c r="O1438" s="706" t="s">
        <v>12</v>
      </c>
      <c r="P1438" s="289"/>
      <c r="Q1438" s="288"/>
      <c r="R1438" s="288"/>
      <c r="S1438" s="288"/>
      <c r="T1438" s="288"/>
      <c r="U1438" s="132"/>
      <c r="V1438" s="175"/>
      <c r="W1438" s="174"/>
      <c r="X1438" s="173"/>
      <c r="Y1438" s="173"/>
    </row>
    <row r="1439" spans="1:25" s="3" customFormat="1" ht="30" customHeight="1" x14ac:dyDescent="0.25">
      <c r="A1439" s="98">
        <v>594</v>
      </c>
      <c r="B1439" s="1029" t="s">
        <v>9631</v>
      </c>
      <c r="C1439" s="1029" t="s">
        <v>567</v>
      </c>
      <c r="D1439" s="1029" t="s">
        <v>262</v>
      </c>
      <c r="E1439" s="1037">
        <v>6.0000000000000001E-3</v>
      </c>
      <c r="F1439" s="1025">
        <v>0.23</v>
      </c>
      <c r="G1439" s="1025" t="s">
        <v>9632</v>
      </c>
      <c r="H1439" s="1029" t="s">
        <v>314</v>
      </c>
      <c r="I1439" s="1028" t="s">
        <v>398</v>
      </c>
      <c r="J1439" s="1030">
        <v>3050250710245</v>
      </c>
      <c r="K1439" s="1031">
        <v>45894</v>
      </c>
      <c r="L1439" s="1028"/>
      <c r="M1439" s="1027" t="s">
        <v>321</v>
      </c>
      <c r="N1439" s="1034">
        <v>46259</v>
      </c>
      <c r="O1439" s="706" t="s">
        <v>12</v>
      </c>
      <c r="P1439" s="289"/>
      <c r="Q1439" s="288"/>
      <c r="R1439" s="288"/>
      <c r="S1439" s="288"/>
      <c r="T1439" s="288"/>
      <c r="U1439" s="132"/>
      <c r="V1439" s="175"/>
      <c r="W1439" s="174"/>
      <c r="X1439" s="173"/>
      <c r="Y1439" s="173"/>
    </row>
    <row r="1440" spans="1:25" s="3" customFormat="1" ht="30" customHeight="1" x14ac:dyDescent="0.25">
      <c r="A1440" s="98">
        <v>595</v>
      </c>
      <c r="B1440" s="1029" t="s">
        <v>9633</v>
      </c>
      <c r="C1440" s="1029" t="s">
        <v>3924</v>
      </c>
      <c r="D1440" s="1029" t="s">
        <v>292</v>
      </c>
      <c r="E1440" s="1037">
        <v>4.5</v>
      </c>
      <c r="F1440" s="1025">
        <v>20</v>
      </c>
      <c r="G1440" s="1025" t="s">
        <v>2441</v>
      </c>
      <c r="H1440" s="1029" t="s">
        <v>320</v>
      </c>
      <c r="I1440" s="1028" t="s">
        <v>398</v>
      </c>
      <c r="J1440" s="1030">
        <v>3060230820530</v>
      </c>
      <c r="K1440" s="1031">
        <v>45874</v>
      </c>
      <c r="L1440" s="1028"/>
      <c r="M1440" s="1027" t="s">
        <v>321</v>
      </c>
      <c r="N1440" s="1034">
        <v>46239</v>
      </c>
      <c r="O1440" s="706" t="s">
        <v>12</v>
      </c>
      <c r="P1440" s="289"/>
      <c r="Q1440" s="288"/>
      <c r="R1440" s="288"/>
      <c r="S1440" s="288"/>
      <c r="T1440" s="288"/>
      <c r="U1440" s="132"/>
      <c r="V1440" s="175"/>
      <c r="W1440" s="174"/>
      <c r="X1440" s="173"/>
      <c r="Y1440" s="173"/>
    </row>
    <row r="1441" spans="1:25" s="3" customFormat="1" ht="30" customHeight="1" x14ac:dyDescent="0.25">
      <c r="A1441" s="98">
        <v>596</v>
      </c>
      <c r="B1441" s="1025" t="s">
        <v>9634</v>
      </c>
      <c r="C1441" s="1025" t="s">
        <v>687</v>
      </c>
      <c r="D1441" s="1025" t="s">
        <v>300</v>
      </c>
      <c r="E1441" s="1036">
        <v>1.575</v>
      </c>
      <c r="F1441" s="1029">
        <v>20</v>
      </c>
      <c r="G1441" s="1029" t="s">
        <v>1972</v>
      </c>
      <c r="H1441" s="1025" t="s">
        <v>320</v>
      </c>
      <c r="I1441" s="1028" t="s">
        <v>398</v>
      </c>
      <c r="J1441" s="1026">
        <v>3010231234037</v>
      </c>
      <c r="K1441" s="1027">
        <v>45882</v>
      </c>
      <c r="L1441" s="1028"/>
      <c r="M1441" s="1027" t="s">
        <v>321</v>
      </c>
      <c r="N1441" s="1034">
        <v>46247</v>
      </c>
      <c r="O1441" s="706" t="s">
        <v>12</v>
      </c>
      <c r="P1441" s="289"/>
      <c r="Q1441" s="288"/>
      <c r="R1441" s="288"/>
      <c r="S1441" s="288"/>
      <c r="T1441" s="288"/>
      <c r="U1441" s="132"/>
      <c r="V1441" s="175"/>
      <c r="W1441" s="174"/>
      <c r="X1441" s="173"/>
      <c r="Y1441" s="173"/>
    </row>
    <row r="1442" spans="1:25" s="3" customFormat="1" ht="30" customHeight="1" x14ac:dyDescent="0.25">
      <c r="A1442" s="98">
        <v>597</v>
      </c>
      <c r="B1442" s="1029" t="s">
        <v>9635</v>
      </c>
      <c r="C1442" s="1029" t="s">
        <v>9636</v>
      </c>
      <c r="D1442" s="1029" t="s">
        <v>289</v>
      </c>
      <c r="E1442" s="1037">
        <v>10.35</v>
      </c>
      <c r="F1442" s="1025">
        <v>20</v>
      </c>
      <c r="G1442" s="1025" t="s">
        <v>9637</v>
      </c>
      <c r="H1442" s="1029" t="s">
        <v>2207</v>
      </c>
      <c r="I1442" s="1028" t="s">
        <v>398</v>
      </c>
      <c r="J1442" s="1030">
        <v>3060240402376</v>
      </c>
      <c r="K1442" s="1031">
        <v>45870</v>
      </c>
      <c r="L1442" s="1028"/>
      <c r="M1442" s="1027" t="s">
        <v>321</v>
      </c>
      <c r="N1442" s="1034">
        <v>46235</v>
      </c>
      <c r="O1442" s="706" t="s">
        <v>12</v>
      </c>
      <c r="P1442" s="289"/>
      <c r="Q1442" s="288"/>
      <c r="R1442" s="288"/>
      <c r="S1442" s="288"/>
      <c r="T1442" s="288"/>
      <c r="U1442" s="132"/>
      <c r="V1442" s="175"/>
      <c r="W1442" s="174"/>
      <c r="X1442" s="173"/>
      <c r="Y1442" s="173"/>
    </row>
    <row r="1443" spans="1:25" s="3" customFormat="1" ht="30" customHeight="1" x14ac:dyDescent="0.25">
      <c r="A1443" s="98">
        <v>598</v>
      </c>
      <c r="B1443" s="1025" t="s">
        <v>9638</v>
      </c>
      <c r="C1443" s="1025" t="s">
        <v>828</v>
      </c>
      <c r="D1443" s="1025" t="s">
        <v>13</v>
      </c>
      <c r="E1443" s="1036">
        <v>1.5</v>
      </c>
      <c r="F1443" s="1029">
        <v>20</v>
      </c>
      <c r="G1443" s="1029" t="s">
        <v>9639</v>
      </c>
      <c r="H1443" s="1025" t="s">
        <v>320</v>
      </c>
      <c r="I1443" s="1028" t="s">
        <v>398</v>
      </c>
      <c r="J1443" s="1026">
        <v>3020240401015</v>
      </c>
      <c r="K1443" s="1027">
        <v>45874</v>
      </c>
      <c r="L1443" s="1028"/>
      <c r="M1443" s="1027" t="s">
        <v>321</v>
      </c>
      <c r="N1443" s="1034">
        <v>46239</v>
      </c>
      <c r="O1443" s="706" t="s">
        <v>12</v>
      </c>
      <c r="P1443" s="289"/>
      <c r="Q1443" s="288"/>
      <c r="R1443" s="288"/>
      <c r="S1443" s="288"/>
      <c r="T1443" s="288"/>
      <c r="U1443" s="132"/>
      <c r="V1443" s="175"/>
      <c r="W1443" s="174"/>
      <c r="X1443" s="173"/>
      <c r="Y1443" s="173"/>
    </row>
    <row r="1444" spans="1:25" s="3" customFormat="1" ht="30" customHeight="1" x14ac:dyDescent="0.25">
      <c r="A1444" s="98">
        <v>599</v>
      </c>
      <c r="B1444" s="1029" t="s">
        <v>9640</v>
      </c>
      <c r="C1444" s="1029" t="s">
        <v>9641</v>
      </c>
      <c r="D1444" s="1029" t="s">
        <v>15</v>
      </c>
      <c r="E1444" s="1037">
        <v>0.39903500000000003</v>
      </c>
      <c r="F1444" s="1025">
        <v>0.4</v>
      </c>
      <c r="G1444" s="1025" t="s">
        <v>9642</v>
      </c>
      <c r="H1444" s="1029" t="s">
        <v>319</v>
      </c>
      <c r="I1444" s="1028" t="s">
        <v>398</v>
      </c>
      <c r="J1444" s="1030">
        <v>3010240707796</v>
      </c>
      <c r="K1444" s="1031">
        <v>45880</v>
      </c>
      <c r="L1444" s="1028"/>
      <c r="M1444" s="1027" t="s">
        <v>321</v>
      </c>
      <c r="N1444" s="1034">
        <v>46245</v>
      </c>
      <c r="O1444" s="706" t="s">
        <v>12</v>
      </c>
      <c r="P1444" s="289"/>
      <c r="Q1444" s="288"/>
      <c r="R1444" s="288"/>
      <c r="S1444" s="288"/>
      <c r="T1444" s="288"/>
      <c r="U1444" s="132"/>
      <c r="V1444" s="175"/>
      <c r="W1444" s="174"/>
      <c r="X1444" s="173"/>
      <c r="Y1444" s="173"/>
    </row>
    <row r="1445" spans="1:25" s="3" customFormat="1" ht="30" customHeight="1" x14ac:dyDescent="0.25">
      <c r="A1445" s="98">
        <v>600</v>
      </c>
      <c r="B1445" s="1028" t="s">
        <v>11367</v>
      </c>
      <c r="C1445" s="1025" t="s">
        <v>415</v>
      </c>
      <c r="D1445" s="1025" t="s">
        <v>292</v>
      </c>
      <c r="E1445" s="1036">
        <v>0.3</v>
      </c>
      <c r="F1445" s="1025">
        <v>0.4</v>
      </c>
      <c r="G1445" s="1028" t="s">
        <v>506</v>
      </c>
      <c r="H1445" s="1025" t="s">
        <v>11368</v>
      </c>
      <c r="I1445" s="1028" t="s">
        <v>398</v>
      </c>
      <c r="J1445" s="1026">
        <v>3060250800397</v>
      </c>
      <c r="K1445" s="1027">
        <v>45908</v>
      </c>
      <c r="L1445" s="1028"/>
      <c r="M1445" s="1027" t="s">
        <v>321</v>
      </c>
      <c r="N1445" s="1034">
        <v>46273</v>
      </c>
      <c r="O1445" s="706" t="s">
        <v>12</v>
      </c>
      <c r="P1445" s="289"/>
      <c r="Q1445" s="288"/>
      <c r="R1445" s="288"/>
      <c r="S1445" s="288"/>
      <c r="T1445" s="288"/>
      <c r="U1445" s="132"/>
      <c r="V1445" s="175"/>
      <c r="W1445" s="174"/>
      <c r="X1445" s="173"/>
      <c r="Y1445" s="173"/>
    </row>
    <row r="1446" spans="1:25" s="3" customFormat="1" ht="30" customHeight="1" x14ac:dyDescent="0.25">
      <c r="A1446" s="98">
        <v>601</v>
      </c>
      <c r="B1446" s="1028" t="s">
        <v>11369</v>
      </c>
      <c r="C1446" s="1029" t="s">
        <v>448</v>
      </c>
      <c r="D1446" s="1029" t="s">
        <v>302</v>
      </c>
      <c r="E1446" s="1037">
        <v>8.0000000000000002E-3</v>
      </c>
      <c r="F1446" s="1029">
        <v>0.23</v>
      </c>
      <c r="G1446" s="1028" t="s">
        <v>506</v>
      </c>
      <c r="H1446" s="1029" t="s">
        <v>5955</v>
      </c>
      <c r="I1446" s="1028" t="s">
        <v>398</v>
      </c>
      <c r="J1446" s="1030">
        <v>3040250800413</v>
      </c>
      <c r="K1446" s="1031">
        <v>45902</v>
      </c>
      <c r="L1446" s="1028"/>
      <c r="M1446" s="1027" t="s">
        <v>321</v>
      </c>
      <c r="N1446" s="1034">
        <v>46267</v>
      </c>
      <c r="O1446" s="706" t="s">
        <v>12</v>
      </c>
      <c r="P1446" s="289"/>
      <c r="Q1446" s="288"/>
      <c r="R1446" s="288"/>
      <c r="S1446" s="288"/>
      <c r="T1446" s="288"/>
      <c r="U1446" s="132"/>
      <c r="V1446" s="175"/>
      <c r="W1446" s="174"/>
      <c r="X1446" s="173"/>
      <c r="Y1446" s="173"/>
    </row>
    <row r="1447" spans="1:25" s="3" customFormat="1" ht="30" customHeight="1" x14ac:dyDescent="0.25">
      <c r="A1447" s="98">
        <v>602</v>
      </c>
      <c r="B1447" s="1028" t="s">
        <v>11370</v>
      </c>
      <c r="C1447" s="1025" t="s">
        <v>467</v>
      </c>
      <c r="D1447" s="1025" t="s">
        <v>292</v>
      </c>
      <c r="E1447" s="1036">
        <v>6.0000000000000001E-3</v>
      </c>
      <c r="F1447" s="1025">
        <v>0.23</v>
      </c>
      <c r="G1447" s="1028" t="s">
        <v>506</v>
      </c>
      <c r="H1447" s="1025" t="s">
        <v>5955</v>
      </c>
      <c r="I1447" s="1028" t="s">
        <v>398</v>
      </c>
      <c r="J1447" s="1026">
        <v>3060250800517</v>
      </c>
      <c r="K1447" s="1027">
        <v>45904</v>
      </c>
      <c r="L1447" s="1028"/>
      <c r="M1447" s="1027" t="s">
        <v>321</v>
      </c>
      <c r="N1447" s="1034">
        <v>46269</v>
      </c>
      <c r="O1447" s="706" t="s">
        <v>12</v>
      </c>
      <c r="P1447" s="289"/>
      <c r="Q1447" s="288"/>
      <c r="R1447" s="288"/>
      <c r="S1447" s="288"/>
      <c r="T1447" s="288"/>
      <c r="U1447" s="132"/>
      <c r="V1447" s="175"/>
      <c r="W1447" s="174"/>
      <c r="X1447" s="173"/>
      <c r="Y1447" s="173"/>
    </row>
    <row r="1448" spans="1:25" s="3" customFormat="1" ht="30" customHeight="1" x14ac:dyDescent="0.25">
      <c r="A1448" s="98">
        <v>603</v>
      </c>
      <c r="B1448" s="1028" t="s">
        <v>11371</v>
      </c>
      <c r="C1448" s="1029" t="s">
        <v>301</v>
      </c>
      <c r="D1448" s="1029" t="s">
        <v>301</v>
      </c>
      <c r="E1448" s="1037">
        <v>5.1799999999999997E-3</v>
      </c>
      <c r="F1448" s="1029">
        <v>0.4</v>
      </c>
      <c r="G1448" s="1028" t="s">
        <v>506</v>
      </c>
      <c r="H1448" s="1029" t="s">
        <v>5955</v>
      </c>
      <c r="I1448" s="1028" t="s">
        <v>398</v>
      </c>
      <c r="J1448" s="1030">
        <v>3030250800595</v>
      </c>
      <c r="K1448" s="1031">
        <v>45909</v>
      </c>
      <c r="L1448" s="1028"/>
      <c r="M1448" s="1027" t="s">
        <v>321</v>
      </c>
      <c r="N1448" s="1034">
        <v>46274</v>
      </c>
      <c r="O1448" s="706" t="s">
        <v>12</v>
      </c>
      <c r="P1448" s="289"/>
      <c r="Q1448" s="288"/>
      <c r="R1448" s="288"/>
      <c r="S1448" s="288"/>
      <c r="T1448" s="288"/>
      <c r="U1448" s="132"/>
      <c r="V1448" s="175"/>
      <c r="W1448" s="174"/>
      <c r="X1448" s="173"/>
      <c r="Y1448" s="173"/>
    </row>
    <row r="1449" spans="1:25" s="3" customFormat="1" ht="30" customHeight="1" x14ac:dyDescent="0.25">
      <c r="A1449" s="98">
        <v>604</v>
      </c>
      <c r="B1449" s="1028" t="s">
        <v>11372</v>
      </c>
      <c r="C1449" s="1025" t="s">
        <v>515</v>
      </c>
      <c r="D1449" s="1025" t="s">
        <v>300</v>
      </c>
      <c r="E1449" s="1036">
        <v>8.0000000000000002E-3</v>
      </c>
      <c r="F1449" s="1025">
        <v>0.4</v>
      </c>
      <c r="G1449" s="1028" t="s">
        <v>506</v>
      </c>
      <c r="H1449" s="1025" t="s">
        <v>5955</v>
      </c>
      <c r="I1449" s="1028" t="s">
        <v>398</v>
      </c>
      <c r="J1449" s="1026">
        <v>3010250901151</v>
      </c>
      <c r="K1449" s="1027">
        <v>45905</v>
      </c>
      <c r="L1449" s="1028"/>
      <c r="M1449" s="1027" t="s">
        <v>321</v>
      </c>
      <c r="N1449" s="1034">
        <v>46270</v>
      </c>
      <c r="O1449" s="706" t="s">
        <v>12</v>
      </c>
      <c r="P1449" s="289"/>
      <c r="Q1449" s="288"/>
      <c r="R1449" s="288"/>
      <c r="S1449" s="288"/>
      <c r="T1449" s="288"/>
      <c r="U1449" s="132"/>
      <c r="V1449" s="175"/>
      <c r="W1449" s="174"/>
      <c r="X1449" s="173"/>
      <c r="Y1449" s="173"/>
    </row>
    <row r="1450" spans="1:25" s="3" customFormat="1" ht="30" customHeight="1" x14ac:dyDescent="0.25">
      <c r="A1450" s="98">
        <v>605</v>
      </c>
      <c r="B1450" s="1028" t="s">
        <v>11373</v>
      </c>
      <c r="C1450" s="1029" t="s">
        <v>825</v>
      </c>
      <c r="D1450" s="1029" t="s">
        <v>300</v>
      </c>
      <c r="E1450" s="1037">
        <v>8.0000000000000002E-3</v>
      </c>
      <c r="F1450" s="1029">
        <v>0.4</v>
      </c>
      <c r="G1450" s="1028" t="s">
        <v>506</v>
      </c>
      <c r="H1450" s="1029" t="s">
        <v>5955</v>
      </c>
      <c r="I1450" s="1028" t="s">
        <v>398</v>
      </c>
      <c r="J1450" s="1030">
        <v>3010250901165</v>
      </c>
      <c r="K1450" s="1031">
        <v>45905</v>
      </c>
      <c r="L1450" s="1028"/>
      <c r="M1450" s="1027" t="s">
        <v>321</v>
      </c>
      <c r="N1450" s="1034">
        <v>46270</v>
      </c>
      <c r="O1450" s="706" t="s">
        <v>12</v>
      </c>
      <c r="P1450" s="289"/>
      <c r="Q1450" s="288"/>
      <c r="R1450" s="288"/>
      <c r="S1450" s="288"/>
      <c r="T1450" s="288"/>
      <c r="U1450" s="132"/>
      <c r="V1450" s="175"/>
      <c r="W1450" s="174"/>
      <c r="X1450" s="173"/>
      <c r="Y1450" s="173"/>
    </row>
    <row r="1451" spans="1:25" s="3" customFormat="1" ht="30" customHeight="1" x14ac:dyDescent="0.25">
      <c r="A1451" s="98">
        <v>606</v>
      </c>
      <c r="B1451" s="1028" t="s">
        <v>11374</v>
      </c>
      <c r="C1451" s="1025" t="s">
        <v>416</v>
      </c>
      <c r="D1451" s="1025" t="s">
        <v>302</v>
      </c>
      <c r="E1451" s="1036">
        <v>8.0000000000000002E-3</v>
      </c>
      <c r="F1451" s="1025">
        <v>0.23</v>
      </c>
      <c r="G1451" s="1028" t="s">
        <v>506</v>
      </c>
      <c r="H1451" s="1025" t="s">
        <v>5955</v>
      </c>
      <c r="I1451" s="1028" t="s">
        <v>398</v>
      </c>
      <c r="J1451" s="1026">
        <v>3040250800351</v>
      </c>
      <c r="K1451" s="1027">
        <v>45901</v>
      </c>
      <c r="L1451" s="1028"/>
      <c r="M1451" s="1027" t="s">
        <v>321</v>
      </c>
      <c r="N1451" s="1034">
        <v>46266</v>
      </c>
      <c r="O1451" s="706" t="s">
        <v>12</v>
      </c>
      <c r="P1451" s="289"/>
      <c r="Q1451" s="288"/>
      <c r="R1451" s="288"/>
      <c r="S1451" s="288"/>
      <c r="T1451" s="288"/>
      <c r="U1451" s="132"/>
      <c r="V1451" s="175"/>
      <c r="W1451" s="174"/>
      <c r="X1451" s="173"/>
      <c r="Y1451" s="173"/>
    </row>
    <row r="1452" spans="1:25" s="3" customFormat="1" ht="30" customHeight="1" x14ac:dyDescent="0.25">
      <c r="A1452" s="98">
        <v>607</v>
      </c>
      <c r="B1452" s="1028" t="s">
        <v>11375</v>
      </c>
      <c r="C1452" s="1029" t="s">
        <v>416</v>
      </c>
      <c r="D1452" s="1029" t="s">
        <v>302</v>
      </c>
      <c r="E1452" s="1037">
        <v>1.4999999999999999E-2</v>
      </c>
      <c r="F1452" s="1029">
        <v>0.4</v>
      </c>
      <c r="G1452" s="1028" t="s">
        <v>506</v>
      </c>
      <c r="H1452" s="1029" t="s">
        <v>5955</v>
      </c>
      <c r="I1452" s="1028" t="s">
        <v>398</v>
      </c>
      <c r="J1452" s="1030">
        <v>3040250800396</v>
      </c>
      <c r="K1452" s="1031">
        <v>45902</v>
      </c>
      <c r="L1452" s="1028"/>
      <c r="M1452" s="1027" t="s">
        <v>321</v>
      </c>
      <c r="N1452" s="1034">
        <v>46267</v>
      </c>
      <c r="O1452" s="706" t="s">
        <v>12</v>
      </c>
      <c r="P1452" s="289"/>
      <c r="Q1452" s="288"/>
      <c r="R1452" s="288"/>
      <c r="S1452" s="288"/>
      <c r="T1452" s="288"/>
      <c r="U1452" s="132"/>
      <c r="V1452" s="175"/>
      <c r="W1452" s="174"/>
      <c r="X1452" s="173"/>
      <c r="Y1452" s="173"/>
    </row>
    <row r="1453" spans="1:25" s="3" customFormat="1" ht="30" customHeight="1" x14ac:dyDescent="0.25">
      <c r="A1453" s="98">
        <v>608</v>
      </c>
      <c r="B1453" s="1028" t="s">
        <v>11376</v>
      </c>
      <c r="C1453" s="1025" t="s">
        <v>3995</v>
      </c>
      <c r="D1453" s="1025" t="s">
        <v>292</v>
      </c>
      <c r="E1453" s="1036">
        <v>8.0000000000000002E-3</v>
      </c>
      <c r="F1453" s="1025">
        <v>0.23</v>
      </c>
      <c r="G1453" s="1028" t="s">
        <v>506</v>
      </c>
      <c r="H1453" s="1025" t="s">
        <v>5955</v>
      </c>
      <c r="I1453" s="1028" t="s">
        <v>398</v>
      </c>
      <c r="J1453" s="1026">
        <v>3060250800192</v>
      </c>
      <c r="K1453" s="1027">
        <v>45901</v>
      </c>
      <c r="L1453" s="1028"/>
      <c r="M1453" s="1027" t="s">
        <v>321</v>
      </c>
      <c r="N1453" s="1034">
        <v>46266</v>
      </c>
      <c r="O1453" s="706" t="s">
        <v>12</v>
      </c>
      <c r="P1453" s="289"/>
      <c r="Q1453" s="288"/>
      <c r="R1453" s="288"/>
      <c r="S1453" s="288"/>
      <c r="T1453" s="288"/>
      <c r="U1453" s="132"/>
      <c r="V1453" s="175"/>
      <c r="W1453" s="174"/>
      <c r="X1453" s="173"/>
      <c r="Y1453" s="173"/>
    </row>
    <row r="1454" spans="1:25" s="3" customFormat="1" ht="30" customHeight="1" x14ac:dyDescent="0.25">
      <c r="A1454" s="98">
        <v>609</v>
      </c>
      <c r="B1454" s="1028" t="s">
        <v>11377</v>
      </c>
      <c r="C1454" s="1029" t="s">
        <v>946</v>
      </c>
      <c r="D1454" s="1029" t="s">
        <v>292</v>
      </c>
      <c r="E1454" s="1037">
        <v>5.8499999999999993E-3</v>
      </c>
      <c r="F1454" s="1029">
        <v>0.23</v>
      </c>
      <c r="G1454" s="1028" t="s">
        <v>506</v>
      </c>
      <c r="H1454" s="1029" t="s">
        <v>5955</v>
      </c>
      <c r="I1454" s="1028" t="s">
        <v>398</v>
      </c>
      <c r="J1454" s="1030">
        <v>3060250800124</v>
      </c>
      <c r="K1454" s="1031">
        <v>45901</v>
      </c>
      <c r="L1454" s="1028"/>
      <c r="M1454" s="1027" t="s">
        <v>321</v>
      </c>
      <c r="N1454" s="1034">
        <v>46266</v>
      </c>
      <c r="O1454" s="706" t="s">
        <v>12</v>
      </c>
      <c r="P1454" s="289"/>
      <c r="Q1454" s="288"/>
      <c r="R1454" s="288"/>
      <c r="S1454" s="288"/>
      <c r="T1454" s="288"/>
      <c r="U1454" s="132"/>
      <c r="V1454" s="175"/>
      <c r="W1454" s="174"/>
      <c r="X1454" s="173"/>
      <c r="Y1454" s="173"/>
    </row>
    <row r="1455" spans="1:25" s="3" customFormat="1" ht="30" customHeight="1" x14ac:dyDescent="0.25">
      <c r="A1455" s="98">
        <v>610</v>
      </c>
      <c r="B1455" s="1028" t="s">
        <v>11378</v>
      </c>
      <c r="C1455" s="1025" t="s">
        <v>3111</v>
      </c>
      <c r="D1455" s="1025" t="s">
        <v>301</v>
      </c>
      <c r="E1455" s="1036">
        <v>48</v>
      </c>
      <c r="F1455" s="1025">
        <v>110</v>
      </c>
      <c r="G1455" s="1035" t="s">
        <v>11379</v>
      </c>
      <c r="H1455" s="1025" t="s">
        <v>1777</v>
      </c>
      <c r="I1455" s="1028" t="s">
        <v>398</v>
      </c>
      <c r="J1455" s="1026">
        <v>3030250900675</v>
      </c>
      <c r="K1455" s="1027">
        <v>45904</v>
      </c>
      <c r="L1455" s="1028"/>
      <c r="M1455" s="1027" t="s">
        <v>321</v>
      </c>
      <c r="N1455" s="1034">
        <v>46269</v>
      </c>
      <c r="O1455" s="706" t="s">
        <v>12</v>
      </c>
      <c r="P1455" s="289"/>
      <c r="Q1455" s="288"/>
      <c r="R1455" s="288"/>
      <c r="S1455" s="288"/>
      <c r="T1455" s="288"/>
      <c r="U1455" s="132"/>
      <c r="V1455" s="175"/>
      <c r="W1455" s="174"/>
      <c r="X1455" s="173"/>
      <c r="Y1455" s="173"/>
    </row>
    <row r="1456" spans="1:25" s="3" customFormat="1" ht="30" customHeight="1" x14ac:dyDescent="0.25">
      <c r="A1456" s="98">
        <v>611</v>
      </c>
      <c r="B1456" s="1028" t="s">
        <v>11380</v>
      </c>
      <c r="C1456" s="1029" t="s">
        <v>416</v>
      </c>
      <c r="D1456" s="1029" t="s">
        <v>302</v>
      </c>
      <c r="E1456" s="1037">
        <v>8.0000000000000002E-3</v>
      </c>
      <c r="F1456" s="1029">
        <v>0.23</v>
      </c>
      <c r="G1456" s="1028" t="s">
        <v>506</v>
      </c>
      <c r="H1456" s="1029" t="s">
        <v>5955</v>
      </c>
      <c r="I1456" s="1028" t="s">
        <v>398</v>
      </c>
      <c r="J1456" s="1030">
        <v>3040250800195</v>
      </c>
      <c r="K1456" s="1031">
        <v>45901</v>
      </c>
      <c r="L1456" s="1028"/>
      <c r="M1456" s="1027" t="s">
        <v>321</v>
      </c>
      <c r="N1456" s="1034">
        <v>46266</v>
      </c>
      <c r="O1456" s="706" t="s">
        <v>12</v>
      </c>
      <c r="P1456" s="289"/>
      <c r="Q1456" s="288"/>
      <c r="R1456" s="288"/>
      <c r="S1456" s="288"/>
      <c r="T1456" s="288"/>
      <c r="U1456" s="132"/>
      <c r="V1456" s="175"/>
      <c r="W1456" s="174"/>
      <c r="X1456" s="173"/>
      <c r="Y1456" s="173"/>
    </row>
    <row r="1457" spans="1:25" s="3" customFormat="1" ht="30" customHeight="1" x14ac:dyDescent="0.25">
      <c r="A1457" s="98">
        <v>612</v>
      </c>
      <c r="B1457" s="1028" t="s">
        <v>11381</v>
      </c>
      <c r="C1457" s="1025" t="s">
        <v>749</v>
      </c>
      <c r="D1457" s="1025" t="s">
        <v>300</v>
      </c>
      <c r="E1457" s="1036">
        <v>5.0000000000000001E-3</v>
      </c>
      <c r="F1457" s="1025">
        <v>0.23</v>
      </c>
      <c r="G1457" s="1028" t="s">
        <v>506</v>
      </c>
      <c r="H1457" s="1025" t="s">
        <v>5955</v>
      </c>
      <c r="I1457" s="1028" t="s">
        <v>398</v>
      </c>
      <c r="J1457" s="1026">
        <v>3010250800724</v>
      </c>
      <c r="K1457" s="1027">
        <v>45902</v>
      </c>
      <c r="L1457" s="1028"/>
      <c r="M1457" s="1027" t="s">
        <v>321</v>
      </c>
      <c r="N1457" s="1034">
        <v>46267</v>
      </c>
      <c r="O1457" s="706" t="s">
        <v>12</v>
      </c>
      <c r="P1457" s="289"/>
      <c r="Q1457" s="288"/>
      <c r="R1457" s="288"/>
      <c r="S1457" s="288"/>
      <c r="T1457" s="288"/>
      <c r="U1457" s="132"/>
      <c r="V1457" s="175"/>
      <c r="W1457" s="174"/>
      <c r="X1457" s="173"/>
      <c r="Y1457" s="173"/>
    </row>
    <row r="1458" spans="1:25" s="3" customFormat="1" ht="30" customHeight="1" x14ac:dyDescent="0.25">
      <c r="A1458" s="98">
        <v>613</v>
      </c>
      <c r="B1458" s="1028" t="s">
        <v>11382</v>
      </c>
      <c r="C1458" s="1029" t="s">
        <v>1978</v>
      </c>
      <c r="D1458" s="1029" t="s">
        <v>292</v>
      </c>
      <c r="E1458" s="1037">
        <v>6.0000000000000001E-3</v>
      </c>
      <c r="F1458" s="1029">
        <v>0.23</v>
      </c>
      <c r="G1458" s="1028" t="s">
        <v>506</v>
      </c>
      <c r="H1458" s="1029" t="s">
        <v>5955</v>
      </c>
      <c r="I1458" s="1028" t="s">
        <v>398</v>
      </c>
      <c r="J1458" s="1030">
        <v>3060250800239</v>
      </c>
      <c r="K1458" s="1031">
        <v>45901</v>
      </c>
      <c r="L1458" s="1028"/>
      <c r="M1458" s="1027" t="s">
        <v>321</v>
      </c>
      <c r="N1458" s="1034">
        <v>46266</v>
      </c>
      <c r="O1458" s="706" t="s">
        <v>12</v>
      </c>
      <c r="P1458" s="289"/>
      <c r="Q1458" s="288"/>
      <c r="R1458" s="288"/>
      <c r="S1458" s="288"/>
      <c r="T1458" s="288"/>
      <c r="U1458" s="132"/>
      <c r="V1458" s="175"/>
      <c r="W1458" s="174"/>
      <c r="X1458" s="173"/>
      <c r="Y1458" s="173"/>
    </row>
    <row r="1459" spans="1:25" s="3" customFormat="1" ht="30" customHeight="1" x14ac:dyDescent="0.25">
      <c r="A1459" s="98">
        <v>614</v>
      </c>
      <c r="B1459" s="1028" t="s">
        <v>11383</v>
      </c>
      <c r="C1459" s="1025" t="s">
        <v>416</v>
      </c>
      <c r="D1459" s="1025" t="s">
        <v>302</v>
      </c>
      <c r="E1459" s="1036">
        <v>8.0000000000000002E-3</v>
      </c>
      <c r="F1459" s="1025">
        <v>0.23</v>
      </c>
      <c r="G1459" s="1028" t="s">
        <v>506</v>
      </c>
      <c r="H1459" s="1025" t="s">
        <v>5955</v>
      </c>
      <c r="I1459" s="1028" t="s">
        <v>398</v>
      </c>
      <c r="J1459" s="1026">
        <v>3040250800131</v>
      </c>
      <c r="K1459" s="1027">
        <v>45901</v>
      </c>
      <c r="L1459" s="1028"/>
      <c r="M1459" s="1027" t="s">
        <v>321</v>
      </c>
      <c r="N1459" s="1034">
        <v>46266</v>
      </c>
      <c r="O1459" s="706" t="s">
        <v>12</v>
      </c>
      <c r="P1459" s="289"/>
      <c r="Q1459" s="288"/>
      <c r="R1459" s="288"/>
      <c r="S1459" s="288"/>
      <c r="T1459" s="288"/>
      <c r="U1459" s="132"/>
      <c r="V1459" s="175"/>
      <c r="W1459" s="174"/>
      <c r="X1459" s="173"/>
      <c r="Y1459" s="173"/>
    </row>
    <row r="1460" spans="1:25" s="3" customFormat="1" ht="30" customHeight="1" x14ac:dyDescent="0.25">
      <c r="A1460" s="98">
        <v>615</v>
      </c>
      <c r="B1460" s="1028" t="s">
        <v>11384</v>
      </c>
      <c r="C1460" s="1029" t="s">
        <v>416</v>
      </c>
      <c r="D1460" s="1029" t="s">
        <v>302</v>
      </c>
      <c r="E1460" s="1037">
        <v>8.0000000000000002E-3</v>
      </c>
      <c r="F1460" s="1029">
        <v>0.23</v>
      </c>
      <c r="G1460" s="1028" t="s">
        <v>506</v>
      </c>
      <c r="H1460" s="1029" t="s">
        <v>5955</v>
      </c>
      <c r="I1460" s="1028" t="s">
        <v>398</v>
      </c>
      <c r="J1460" s="1030">
        <v>3040250800132</v>
      </c>
      <c r="K1460" s="1031">
        <v>45901</v>
      </c>
      <c r="L1460" s="1028"/>
      <c r="M1460" s="1027" t="s">
        <v>321</v>
      </c>
      <c r="N1460" s="1034">
        <v>46266</v>
      </c>
      <c r="O1460" s="706" t="s">
        <v>12</v>
      </c>
      <c r="P1460" s="289"/>
      <c r="Q1460" s="288"/>
      <c r="R1460" s="288"/>
      <c r="S1460" s="288"/>
      <c r="T1460" s="288"/>
      <c r="U1460" s="132"/>
      <c r="V1460" s="175"/>
      <c r="W1460" s="174"/>
      <c r="X1460" s="173"/>
      <c r="Y1460" s="173"/>
    </row>
    <row r="1461" spans="1:25" s="3" customFormat="1" ht="30" customHeight="1" x14ac:dyDescent="0.25">
      <c r="A1461" s="98">
        <v>616</v>
      </c>
      <c r="B1461" s="1028" t="s">
        <v>11385</v>
      </c>
      <c r="C1461" s="1025" t="s">
        <v>564</v>
      </c>
      <c r="D1461" s="1025" t="s">
        <v>302</v>
      </c>
      <c r="E1461" s="1036">
        <v>8.0000000000000002E-3</v>
      </c>
      <c r="F1461" s="1025">
        <v>0.23</v>
      </c>
      <c r="G1461" s="1028" t="s">
        <v>506</v>
      </c>
      <c r="H1461" s="1025" t="s">
        <v>5955</v>
      </c>
      <c r="I1461" s="1028" t="s">
        <v>398</v>
      </c>
      <c r="J1461" s="1026">
        <v>3040250800302</v>
      </c>
      <c r="K1461" s="1027">
        <v>45901</v>
      </c>
      <c r="L1461" s="1028"/>
      <c r="M1461" s="1027" t="s">
        <v>321</v>
      </c>
      <c r="N1461" s="1034">
        <v>46266</v>
      </c>
      <c r="O1461" s="706" t="s">
        <v>12</v>
      </c>
      <c r="P1461" s="289"/>
      <c r="Q1461" s="288"/>
      <c r="R1461" s="288"/>
      <c r="S1461" s="288"/>
      <c r="T1461" s="288"/>
      <c r="U1461" s="132"/>
      <c r="V1461" s="175"/>
      <c r="W1461" s="174"/>
      <c r="X1461" s="173"/>
      <c r="Y1461" s="173"/>
    </row>
    <row r="1462" spans="1:25" s="3" customFormat="1" ht="30" customHeight="1" x14ac:dyDescent="0.25">
      <c r="A1462" s="98">
        <v>617</v>
      </c>
      <c r="B1462" s="1028" t="s">
        <v>11386</v>
      </c>
      <c r="C1462" s="1029" t="s">
        <v>416</v>
      </c>
      <c r="D1462" s="1029" t="s">
        <v>302</v>
      </c>
      <c r="E1462" s="1037">
        <v>8.0000000000000002E-3</v>
      </c>
      <c r="F1462" s="1029">
        <v>0.23</v>
      </c>
      <c r="G1462" s="1028" t="s">
        <v>506</v>
      </c>
      <c r="H1462" s="1029" t="s">
        <v>5955</v>
      </c>
      <c r="I1462" s="1028" t="s">
        <v>398</v>
      </c>
      <c r="J1462" s="1030">
        <v>3040250800462</v>
      </c>
      <c r="K1462" s="1031">
        <v>45901</v>
      </c>
      <c r="L1462" s="1028"/>
      <c r="M1462" s="1027" t="s">
        <v>321</v>
      </c>
      <c r="N1462" s="1034">
        <v>46266</v>
      </c>
      <c r="O1462" s="706" t="s">
        <v>12</v>
      </c>
      <c r="P1462" s="289"/>
      <c r="Q1462" s="288"/>
      <c r="R1462" s="288"/>
      <c r="S1462" s="288"/>
      <c r="T1462" s="288"/>
      <c r="U1462" s="132"/>
      <c r="V1462" s="175"/>
      <c r="W1462" s="174"/>
      <c r="X1462" s="173"/>
      <c r="Y1462" s="173"/>
    </row>
    <row r="1463" spans="1:25" s="3" customFormat="1" ht="30" customHeight="1" x14ac:dyDescent="0.25">
      <c r="A1463" s="98">
        <v>618</v>
      </c>
      <c r="B1463" s="1028" t="s">
        <v>11387</v>
      </c>
      <c r="C1463" s="1025" t="s">
        <v>1969</v>
      </c>
      <c r="D1463" s="1025" t="s">
        <v>299</v>
      </c>
      <c r="E1463" s="1036">
        <v>5.0000000000000001E-3</v>
      </c>
      <c r="F1463" s="1025">
        <v>0.23</v>
      </c>
      <c r="G1463" s="1028" t="s">
        <v>506</v>
      </c>
      <c r="H1463" s="1025" t="s">
        <v>5955</v>
      </c>
      <c r="I1463" s="1028" t="s">
        <v>398</v>
      </c>
      <c r="J1463" s="1026">
        <v>3050250800556</v>
      </c>
      <c r="K1463" s="1027">
        <v>45903</v>
      </c>
      <c r="L1463" s="1028"/>
      <c r="M1463" s="1027" t="s">
        <v>321</v>
      </c>
      <c r="N1463" s="1034">
        <v>46268</v>
      </c>
      <c r="O1463" s="706" t="s">
        <v>12</v>
      </c>
      <c r="P1463" s="289"/>
      <c r="Q1463" s="288"/>
      <c r="R1463" s="288"/>
      <c r="S1463" s="288"/>
      <c r="T1463" s="288"/>
      <c r="U1463" s="132"/>
      <c r="V1463" s="175"/>
      <c r="W1463" s="174"/>
      <c r="X1463" s="173"/>
      <c r="Y1463" s="173"/>
    </row>
    <row r="1464" spans="1:25" s="3" customFormat="1" ht="30" customHeight="1" x14ac:dyDescent="0.25">
      <c r="A1464" s="98">
        <v>619</v>
      </c>
      <c r="B1464" s="1028" t="s">
        <v>11388</v>
      </c>
      <c r="C1464" s="1029" t="s">
        <v>11389</v>
      </c>
      <c r="D1464" s="1029" t="s">
        <v>300</v>
      </c>
      <c r="E1464" s="1037">
        <v>6.8300000000000001E-3</v>
      </c>
      <c r="F1464" s="1029">
        <v>0.23</v>
      </c>
      <c r="G1464" s="1028" t="s">
        <v>506</v>
      </c>
      <c r="H1464" s="1029" t="s">
        <v>5955</v>
      </c>
      <c r="I1464" s="1028" t="s">
        <v>398</v>
      </c>
      <c r="J1464" s="1030">
        <v>3010250800927</v>
      </c>
      <c r="K1464" s="1031">
        <v>45909</v>
      </c>
      <c r="L1464" s="1028"/>
      <c r="M1464" s="1027" t="s">
        <v>321</v>
      </c>
      <c r="N1464" s="1034">
        <v>46274</v>
      </c>
      <c r="O1464" s="706" t="s">
        <v>12</v>
      </c>
      <c r="P1464" s="289"/>
      <c r="Q1464" s="288"/>
      <c r="R1464" s="288"/>
      <c r="S1464" s="288"/>
      <c r="T1464" s="288"/>
      <c r="U1464" s="132"/>
      <c r="V1464" s="175"/>
      <c r="W1464" s="174"/>
      <c r="X1464" s="173"/>
      <c r="Y1464" s="173"/>
    </row>
    <row r="1465" spans="1:25" s="3" customFormat="1" ht="30" customHeight="1" x14ac:dyDescent="0.25">
      <c r="A1465" s="98">
        <v>620</v>
      </c>
      <c r="B1465" s="1028" t="s">
        <v>11390</v>
      </c>
      <c r="C1465" s="1025" t="s">
        <v>687</v>
      </c>
      <c r="D1465" s="1025" t="s">
        <v>300</v>
      </c>
      <c r="E1465" s="1036">
        <v>8.0999999999999996E-3</v>
      </c>
      <c r="F1465" s="1025">
        <v>0.23</v>
      </c>
      <c r="G1465" s="1028" t="s">
        <v>506</v>
      </c>
      <c r="H1465" s="1025" t="s">
        <v>5955</v>
      </c>
      <c r="I1465" s="1028" t="s">
        <v>398</v>
      </c>
      <c r="J1465" s="1026">
        <v>3010250901089</v>
      </c>
      <c r="K1465" s="1027">
        <v>45904</v>
      </c>
      <c r="L1465" s="1028"/>
      <c r="M1465" s="1027" t="s">
        <v>321</v>
      </c>
      <c r="N1465" s="1034">
        <v>46269</v>
      </c>
      <c r="O1465" s="706" t="s">
        <v>12</v>
      </c>
      <c r="P1465" s="289"/>
      <c r="Q1465" s="288"/>
      <c r="R1465" s="288"/>
      <c r="S1465" s="288"/>
      <c r="T1465" s="288"/>
      <c r="U1465" s="132"/>
      <c r="V1465" s="175"/>
      <c r="W1465" s="174"/>
      <c r="X1465" s="173"/>
      <c r="Y1465" s="173"/>
    </row>
    <row r="1466" spans="1:25" s="3" customFormat="1" ht="30" customHeight="1" x14ac:dyDescent="0.25">
      <c r="A1466" s="98">
        <v>621</v>
      </c>
      <c r="B1466" s="1028" t="s">
        <v>11391</v>
      </c>
      <c r="C1466" s="1029" t="s">
        <v>3573</v>
      </c>
      <c r="D1466" s="1029" t="s">
        <v>292</v>
      </c>
      <c r="E1466" s="1037">
        <v>6.0000000000000001E-3</v>
      </c>
      <c r="F1466" s="1029">
        <v>0.23</v>
      </c>
      <c r="G1466" s="1028" t="s">
        <v>506</v>
      </c>
      <c r="H1466" s="1029" t="s">
        <v>5955</v>
      </c>
      <c r="I1466" s="1028" t="s">
        <v>398</v>
      </c>
      <c r="J1466" s="1030">
        <v>3060250800133</v>
      </c>
      <c r="K1466" s="1031">
        <v>45901</v>
      </c>
      <c r="L1466" s="1028"/>
      <c r="M1466" s="1027" t="s">
        <v>321</v>
      </c>
      <c r="N1466" s="1034">
        <v>46266</v>
      </c>
      <c r="O1466" s="706" t="s">
        <v>12</v>
      </c>
      <c r="P1466" s="289"/>
      <c r="Q1466" s="288"/>
      <c r="R1466" s="288"/>
      <c r="S1466" s="288"/>
      <c r="T1466" s="288"/>
      <c r="U1466" s="132"/>
      <c r="V1466" s="175"/>
      <c r="W1466" s="174"/>
      <c r="X1466" s="173"/>
      <c r="Y1466" s="173"/>
    </row>
    <row r="1467" spans="1:25" s="3" customFormat="1" ht="30" customHeight="1" x14ac:dyDescent="0.25">
      <c r="A1467" s="98">
        <v>622</v>
      </c>
      <c r="B1467" s="1028" t="s">
        <v>11392</v>
      </c>
      <c r="C1467" s="1025" t="s">
        <v>468</v>
      </c>
      <c r="D1467" s="1025" t="s">
        <v>301</v>
      </c>
      <c r="E1467" s="1036">
        <v>8.1899999999999994E-3</v>
      </c>
      <c r="F1467" s="1025">
        <v>0.4</v>
      </c>
      <c r="G1467" s="1028" t="s">
        <v>506</v>
      </c>
      <c r="H1467" s="1025" t="s">
        <v>5955</v>
      </c>
      <c r="I1467" s="1028" t="s">
        <v>398</v>
      </c>
      <c r="J1467" s="1026">
        <v>3030250800427</v>
      </c>
      <c r="K1467" s="1027">
        <v>45909</v>
      </c>
      <c r="L1467" s="1028"/>
      <c r="M1467" s="1027" t="s">
        <v>321</v>
      </c>
      <c r="N1467" s="1034">
        <v>46274</v>
      </c>
      <c r="O1467" s="706" t="s">
        <v>12</v>
      </c>
      <c r="P1467" s="289"/>
      <c r="Q1467" s="288"/>
      <c r="R1467" s="288"/>
      <c r="S1467" s="288"/>
      <c r="T1467" s="288"/>
      <c r="U1467" s="132"/>
      <c r="V1467" s="175"/>
      <c r="W1467" s="174"/>
      <c r="X1467" s="173"/>
      <c r="Y1467" s="173"/>
    </row>
    <row r="1468" spans="1:25" s="3" customFormat="1" ht="30" customHeight="1" x14ac:dyDescent="0.25">
      <c r="A1468" s="98">
        <v>623</v>
      </c>
      <c r="B1468" s="1028" t="s">
        <v>11393</v>
      </c>
      <c r="C1468" s="1029" t="s">
        <v>11394</v>
      </c>
      <c r="D1468" s="1029" t="s">
        <v>300</v>
      </c>
      <c r="E1468" s="1037">
        <v>5.0000000000000001E-3</v>
      </c>
      <c r="F1468" s="1029">
        <v>0.23</v>
      </c>
      <c r="G1468" s="1028" t="s">
        <v>506</v>
      </c>
      <c r="H1468" s="1029" t="s">
        <v>5955</v>
      </c>
      <c r="I1468" s="1028" t="s">
        <v>398</v>
      </c>
      <c r="J1468" s="1030">
        <v>3010250901217</v>
      </c>
      <c r="K1468" s="1031">
        <v>45909</v>
      </c>
      <c r="L1468" s="1028"/>
      <c r="M1468" s="1027" t="s">
        <v>321</v>
      </c>
      <c r="N1468" s="1034">
        <v>46274</v>
      </c>
      <c r="O1468" s="706" t="s">
        <v>12</v>
      </c>
      <c r="P1468" s="289"/>
      <c r="Q1468" s="288"/>
      <c r="R1468" s="288"/>
      <c r="S1468" s="288"/>
      <c r="T1468" s="288"/>
      <c r="U1468" s="132"/>
      <c r="V1468" s="175"/>
      <c r="W1468" s="174"/>
      <c r="X1468" s="173"/>
      <c r="Y1468" s="173"/>
    </row>
    <row r="1469" spans="1:25" s="3" customFormat="1" ht="30" customHeight="1" x14ac:dyDescent="0.25">
      <c r="A1469" s="98">
        <v>624</v>
      </c>
      <c r="B1469" s="1028" t="s">
        <v>11367</v>
      </c>
      <c r="C1469" s="1025" t="s">
        <v>415</v>
      </c>
      <c r="D1469" s="1025" t="s">
        <v>292</v>
      </c>
      <c r="E1469" s="1036">
        <v>0.36180000000000001</v>
      </c>
      <c r="F1469" s="1025">
        <v>0.4</v>
      </c>
      <c r="G1469" s="1028" t="s">
        <v>506</v>
      </c>
      <c r="H1469" s="1025" t="s">
        <v>11368</v>
      </c>
      <c r="I1469" s="1028" t="s">
        <v>398</v>
      </c>
      <c r="J1469" s="1026">
        <v>3060250800399</v>
      </c>
      <c r="K1469" s="1027">
        <v>45905</v>
      </c>
      <c r="L1469" s="1028"/>
      <c r="M1469" s="1027" t="s">
        <v>321</v>
      </c>
      <c r="N1469" s="1034">
        <v>46270</v>
      </c>
      <c r="O1469" s="706" t="s">
        <v>12</v>
      </c>
      <c r="P1469" s="289"/>
      <c r="Q1469" s="288"/>
      <c r="R1469" s="288"/>
      <c r="S1469" s="288"/>
      <c r="T1469" s="288"/>
      <c r="U1469" s="132"/>
      <c r="V1469" s="175"/>
      <c r="W1469" s="174"/>
      <c r="X1469" s="173"/>
      <c r="Y1469" s="173"/>
    </row>
    <row r="1470" spans="1:25" s="3" customFormat="1" ht="30" customHeight="1" x14ac:dyDescent="0.25">
      <c r="A1470" s="98">
        <v>625</v>
      </c>
      <c r="B1470" s="1028" t="s">
        <v>11395</v>
      </c>
      <c r="C1470" s="1029" t="s">
        <v>682</v>
      </c>
      <c r="D1470" s="1029" t="s">
        <v>300</v>
      </c>
      <c r="E1470" s="1037">
        <v>8.0000000000000002E-3</v>
      </c>
      <c r="F1470" s="1029">
        <v>0.23</v>
      </c>
      <c r="G1470" s="1028" t="s">
        <v>506</v>
      </c>
      <c r="H1470" s="1029" t="s">
        <v>5955</v>
      </c>
      <c r="I1470" s="1028" t="s">
        <v>398</v>
      </c>
      <c r="J1470" s="1030">
        <v>3010250901160</v>
      </c>
      <c r="K1470" s="1031">
        <v>45909</v>
      </c>
      <c r="L1470" s="1028"/>
      <c r="M1470" s="1027" t="s">
        <v>321</v>
      </c>
      <c r="N1470" s="1034">
        <v>46274</v>
      </c>
      <c r="O1470" s="706" t="s">
        <v>12</v>
      </c>
      <c r="P1470" s="289"/>
      <c r="Q1470" s="288"/>
      <c r="R1470" s="288"/>
      <c r="S1470" s="288"/>
      <c r="T1470" s="288"/>
      <c r="U1470" s="132"/>
      <c r="V1470" s="175"/>
      <c r="W1470" s="174"/>
      <c r="X1470" s="173"/>
      <c r="Y1470" s="173"/>
    </row>
    <row r="1471" spans="1:25" s="3" customFormat="1" ht="30" customHeight="1" x14ac:dyDescent="0.25">
      <c r="A1471" s="98">
        <v>626</v>
      </c>
      <c r="B1471" s="1028" t="s">
        <v>11396</v>
      </c>
      <c r="C1471" s="1025" t="s">
        <v>11397</v>
      </c>
      <c r="D1471" s="1025" t="s">
        <v>302</v>
      </c>
      <c r="E1471" s="1036">
        <v>7.7350000000000006E-3</v>
      </c>
      <c r="F1471" s="1025">
        <v>0.23</v>
      </c>
      <c r="G1471" s="1028" t="s">
        <v>506</v>
      </c>
      <c r="H1471" s="1025" t="s">
        <v>5955</v>
      </c>
      <c r="I1471" s="1028" t="s">
        <v>398</v>
      </c>
      <c r="J1471" s="1026">
        <v>3040250800305</v>
      </c>
      <c r="K1471" s="1027">
        <v>45902</v>
      </c>
      <c r="L1471" s="1028"/>
      <c r="M1471" s="1027" t="s">
        <v>321</v>
      </c>
      <c r="N1471" s="1034">
        <v>46267</v>
      </c>
      <c r="O1471" s="706" t="s">
        <v>12</v>
      </c>
      <c r="P1471" s="289"/>
      <c r="Q1471" s="288"/>
      <c r="R1471" s="288"/>
      <c r="S1471" s="288"/>
      <c r="T1471" s="288"/>
      <c r="U1471" s="132"/>
      <c r="V1471" s="175"/>
      <c r="W1471" s="174"/>
      <c r="X1471" s="173"/>
      <c r="Y1471" s="173"/>
    </row>
    <row r="1472" spans="1:25" s="3" customFormat="1" ht="30" customHeight="1" x14ac:dyDescent="0.25">
      <c r="A1472" s="98">
        <v>627</v>
      </c>
      <c r="B1472" s="1028" t="s">
        <v>8938</v>
      </c>
      <c r="C1472" s="1029" t="s">
        <v>950</v>
      </c>
      <c r="D1472" s="1029" t="s">
        <v>300</v>
      </c>
      <c r="E1472" s="1037">
        <v>0</v>
      </c>
      <c r="F1472" s="1029">
        <v>0.23</v>
      </c>
      <c r="G1472" s="1028" t="s">
        <v>506</v>
      </c>
      <c r="H1472" s="1029" t="s">
        <v>5955</v>
      </c>
      <c r="I1472" s="1028" t="s">
        <v>398</v>
      </c>
      <c r="J1472" s="1030">
        <v>3010250901145</v>
      </c>
      <c r="K1472" s="1031">
        <v>45904</v>
      </c>
      <c r="L1472" s="1028"/>
      <c r="M1472" s="1027" t="s">
        <v>321</v>
      </c>
      <c r="N1472" s="1034">
        <v>46269</v>
      </c>
      <c r="O1472" s="706" t="s">
        <v>12</v>
      </c>
      <c r="P1472" s="289"/>
      <c r="Q1472" s="288"/>
      <c r="R1472" s="288"/>
      <c r="S1472" s="288"/>
      <c r="T1472" s="288"/>
      <c r="U1472" s="132"/>
      <c r="V1472" s="175"/>
      <c r="W1472" s="174"/>
      <c r="X1472" s="173"/>
      <c r="Y1472" s="173"/>
    </row>
    <row r="1473" spans="1:25" s="3" customFormat="1" ht="30" customHeight="1" x14ac:dyDescent="0.25">
      <c r="A1473" s="98">
        <v>628</v>
      </c>
      <c r="B1473" s="1028" t="s">
        <v>11398</v>
      </c>
      <c r="C1473" s="1025" t="s">
        <v>3098</v>
      </c>
      <c r="D1473" s="1025" t="s">
        <v>292</v>
      </c>
      <c r="E1473" s="1036">
        <v>6.0000000000000001E-3</v>
      </c>
      <c r="F1473" s="1025">
        <v>0.23</v>
      </c>
      <c r="G1473" s="1028" t="s">
        <v>506</v>
      </c>
      <c r="H1473" s="1025" t="s">
        <v>5955</v>
      </c>
      <c r="I1473" s="1028" t="s">
        <v>398</v>
      </c>
      <c r="J1473" s="1026">
        <v>3060250800172</v>
      </c>
      <c r="K1473" s="1027">
        <v>45901</v>
      </c>
      <c r="L1473" s="1028"/>
      <c r="M1473" s="1027" t="s">
        <v>321</v>
      </c>
      <c r="N1473" s="1034">
        <v>46266</v>
      </c>
      <c r="O1473" s="706" t="s">
        <v>12</v>
      </c>
      <c r="P1473" s="289"/>
      <c r="Q1473" s="288"/>
      <c r="R1473" s="288"/>
      <c r="S1473" s="288"/>
      <c r="T1473" s="288"/>
      <c r="U1473" s="132"/>
      <c r="V1473" s="175"/>
      <c r="W1473" s="174"/>
      <c r="X1473" s="173"/>
      <c r="Y1473" s="173"/>
    </row>
    <row r="1474" spans="1:25" s="3" customFormat="1" ht="30" customHeight="1" x14ac:dyDescent="0.25">
      <c r="A1474" s="98">
        <v>629</v>
      </c>
      <c r="B1474" s="1028" t="s">
        <v>11399</v>
      </c>
      <c r="C1474" s="1029" t="s">
        <v>685</v>
      </c>
      <c r="D1474" s="1029" t="s">
        <v>302</v>
      </c>
      <c r="E1474" s="1037">
        <v>7.4999999999999997E-2</v>
      </c>
      <c r="F1474" s="1029">
        <v>20</v>
      </c>
      <c r="G1474" s="1035" t="s">
        <v>11400</v>
      </c>
      <c r="H1474" s="1029" t="s">
        <v>5955</v>
      </c>
      <c r="I1474" s="1028" t="s">
        <v>398</v>
      </c>
      <c r="J1474" s="1030">
        <v>3040250800116</v>
      </c>
      <c r="K1474" s="1031">
        <v>45902</v>
      </c>
      <c r="L1474" s="1028"/>
      <c r="M1474" s="1027" t="s">
        <v>321</v>
      </c>
      <c r="N1474" s="1034">
        <v>46267</v>
      </c>
      <c r="O1474" s="706" t="s">
        <v>12</v>
      </c>
      <c r="P1474" s="289"/>
      <c r="Q1474" s="288"/>
      <c r="R1474" s="288"/>
      <c r="S1474" s="288"/>
      <c r="T1474" s="288"/>
      <c r="U1474" s="132"/>
      <c r="V1474" s="175"/>
      <c r="W1474" s="174"/>
      <c r="X1474" s="173"/>
      <c r="Y1474" s="173"/>
    </row>
    <row r="1475" spans="1:25" s="3" customFormat="1" ht="30" customHeight="1" x14ac:dyDescent="0.25">
      <c r="A1475" s="98">
        <v>630</v>
      </c>
      <c r="B1475" s="1028" t="s">
        <v>11401</v>
      </c>
      <c r="C1475" s="1025" t="s">
        <v>610</v>
      </c>
      <c r="D1475" s="1025" t="s">
        <v>292</v>
      </c>
      <c r="E1475" s="1036">
        <v>6.6E-3</v>
      </c>
      <c r="F1475" s="1025">
        <v>0.23</v>
      </c>
      <c r="G1475" s="1028" t="s">
        <v>506</v>
      </c>
      <c r="H1475" s="1025" t="s">
        <v>5955</v>
      </c>
      <c r="I1475" s="1028" t="s">
        <v>398</v>
      </c>
      <c r="J1475" s="1026">
        <v>3060250800540</v>
      </c>
      <c r="K1475" s="1027">
        <v>45901</v>
      </c>
      <c r="L1475" s="1028"/>
      <c r="M1475" s="1027" t="s">
        <v>321</v>
      </c>
      <c r="N1475" s="1034">
        <v>46266</v>
      </c>
      <c r="O1475" s="706" t="s">
        <v>12</v>
      </c>
      <c r="P1475" s="289"/>
      <c r="Q1475" s="288"/>
      <c r="R1475" s="288"/>
      <c r="S1475" s="288"/>
      <c r="T1475" s="288"/>
      <c r="U1475" s="132"/>
      <c r="V1475" s="175"/>
      <c r="W1475" s="174"/>
      <c r="X1475" s="173"/>
      <c r="Y1475" s="173"/>
    </row>
    <row r="1476" spans="1:25" s="3" customFormat="1" ht="30" customHeight="1" x14ac:dyDescent="0.25">
      <c r="A1476" s="98">
        <v>631</v>
      </c>
      <c r="B1476" s="1028" t="s">
        <v>5330</v>
      </c>
      <c r="C1476" s="1029" t="s">
        <v>5331</v>
      </c>
      <c r="D1476" s="1029" t="s">
        <v>302</v>
      </c>
      <c r="E1476" s="1037">
        <v>0.15</v>
      </c>
      <c r="F1476" s="1029">
        <v>20</v>
      </c>
      <c r="G1476" s="1035" t="s">
        <v>11402</v>
      </c>
      <c r="H1476" s="1029" t="s">
        <v>11403</v>
      </c>
      <c r="I1476" s="1028" t="s">
        <v>398</v>
      </c>
      <c r="J1476" s="1030">
        <v>3040250800388</v>
      </c>
      <c r="K1476" s="1031">
        <v>45909</v>
      </c>
      <c r="L1476" s="1028"/>
      <c r="M1476" s="1027" t="s">
        <v>321</v>
      </c>
      <c r="N1476" s="1034">
        <v>46274</v>
      </c>
      <c r="O1476" s="706" t="s">
        <v>12</v>
      </c>
      <c r="P1476" s="289"/>
      <c r="Q1476" s="288"/>
      <c r="R1476" s="288"/>
      <c r="S1476" s="288"/>
      <c r="T1476" s="288"/>
      <c r="U1476" s="132"/>
      <c r="V1476" s="175"/>
      <c r="W1476" s="174"/>
      <c r="X1476" s="173"/>
      <c r="Y1476" s="173"/>
    </row>
    <row r="1477" spans="1:25" s="3" customFormat="1" ht="30" customHeight="1" x14ac:dyDescent="0.25">
      <c r="A1477" s="98">
        <v>632</v>
      </c>
      <c r="B1477" s="1028" t="s">
        <v>11404</v>
      </c>
      <c r="C1477" s="1025" t="s">
        <v>462</v>
      </c>
      <c r="D1477" s="1025" t="s">
        <v>300</v>
      </c>
      <c r="E1477" s="1036">
        <v>5.0000000000000001E-3</v>
      </c>
      <c r="F1477" s="1025">
        <v>0.23</v>
      </c>
      <c r="G1477" s="1028" t="s">
        <v>506</v>
      </c>
      <c r="H1477" s="1025" t="s">
        <v>5955</v>
      </c>
      <c r="I1477" s="1028" t="s">
        <v>398</v>
      </c>
      <c r="J1477" s="1026">
        <v>3010250801016</v>
      </c>
      <c r="K1477" s="1027">
        <v>45903</v>
      </c>
      <c r="L1477" s="1028"/>
      <c r="M1477" s="1027" t="s">
        <v>321</v>
      </c>
      <c r="N1477" s="1034">
        <v>46268</v>
      </c>
      <c r="O1477" s="706" t="s">
        <v>12</v>
      </c>
      <c r="P1477" s="289"/>
      <c r="Q1477" s="288"/>
      <c r="R1477" s="288"/>
      <c r="S1477" s="288"/>
      <c r="T1477" s="288"/>
      <c r="U1477" s="132"/>
      <c r="V1477" s="175"/>
      <c r="W1477" s="174"/>
      <c r="X1477" s="173"/>
      <c r="Y1477" s="173"/>
    </row>
    <row r="1478" spans="1:25" s="3" customFormat="1" ht="30" customHeight="1" x14ac:dyDescent="0.25">
      <c r="A1478" s="98">
        <v>633</v>
      </c>
      <c r="B1478" s="1028" t="s">
        <v>11405</v>
      </c>
      <c r="C1478" s="1029" t="s">
        <v>828</v>
      </c>
      <c r="D1478" s="1029" t="s">
        <v>293</v>
      </c>
      <c r="E1478" s="1037">
        <v>6.0000000000000001E-3</v>
      </c>
      <c r="F1478" s="1029">
        <v>0.23</v>
      </c>
      <c r="G1478" s="1028" t="s">
        <v>506</v>
      </c>
      <c r="H1478" s="1029" t="s">
        <v>5955</v>
      </c>
      <c r="I1478" s="1028" t="s">
        <v>398</v>
      </c>
      <c r="J1478" s="1030">
        <v>3020250800236</v>
      </c>
      <c r="K1478" s="1031">
        <v>45905</v>
      </c>
      <c r="L1478" s="1028"/>
      <c r="M1478" s="1027" t="s">
        <v>321</v>
      </c>
      <c r="N1478" s="1034">
        <v>46270</v>
      </c>
      <c r="O1478" s="706" t="s">
        <v>12</v>
      </c>
      <c r="P1478" s="289"/>
      <c r="Q1478" s="288"/>
      <c r="R1478" s="288"/>
      <c r="S1478" s="288"/>
      <c r="T1478" s="288"/>
      <c r="U1478" s="132"/>
      <c r="V1478" s="175"/>
      <c r="W1478" s="174"/>
      <c r="X1478" s="173"/>
      <c r="Y1478" s="173"/>
    </row>
    <row r="1479" spans="1:25" s="3" customFormat="1" ht="30" customHeight="1" x14ac:dyDescent="0.25">
      <c r="A1479" s="98">
        <v>634</v>
      </c>
      <c r="B1479" s="1028" t="s">
        <v>11406</v>
      </c>
      <c r="C1479" s="1025" t="s">
        <v>3500</v>
      </c>
      <c r="D1479" s="1025" t="s">
        <v>300</v>
      </c>
      <c r="E1479" s="1036">
        <v>5.0000000000000001E-3</v>
      </c>
      <c r="F1479" s="1025">
        <v>0.23</v>
      </c>
      <c r="G1479" s="1028" t="s">
        <v>506</v>
      </c>
      <c r="H1479" s="1025" t="s">
        <v>5955</v>
      </c>
      <c r="I1479" s="1028" t="s">
        <v>398</v>
      </c>
      <c r="J1479" s="1026">
        <v>3010250901084</v>
      </c>
      <c r="K1479" s="1027">
        <v>45904</v>
      </c>
      <c r="L1479" s="1028"/>
      <c r="M1479" s="1027" t="s">
        <v>321</v>
      </c>
      <c r="N1479" s="1034">
        <v>46269</v>
      </c>
      <c r="O1479" s="706" t="s">
        <v>12</v>
      </c>
      <c r="P1479" s="289"/>
      <c r="Q1479" s="288"/>
      <c r="R1479" s="288"/>
      <c r="S1479" s="288"/>
      <c r="T1479" s="288"/>
      <c r="U1479" s="132"/>
      <c r="V1479" s="175"/>
      <c r="W1479" s="174"/>
      <c r="X1479" s="173"/>
      <c r="Y1479" s="173"/>
    </row>
    <row r="1480" spans="1:25" s="3" customFormat="1" ht="30" customHeight="1" x14ac:dyDescent="0.25">
      <c r="A1480" s="98">
        <v>635</v>
      </c>
      <c r="B1480" s="1028" t="s">
        <v>11407</v>
      </c>
      <c r="C1480" s="1029" t="s">
        <v>877</v>
      </c>
      <c r="D1480" s="1029" t="s">
        <v>299</v>
      </c>
      <c r="E1480" s="1037">
        <v>6.0000000000000001E-3</v>
      </c>
      <c r="F1480" s="1029">
        <v>0.23</v>
      </c>
      <c r="G1480" s="1028" t="s">
        <v>506</v>
      </c>
      <c r="H1480" s="1029" t="s">
        <v>5955</v>
      </c>
      <c r="I1480" s="1028" t="s">
        <v>398</v>
      </c>
      <c r="J1480" s="1030">
        <v>3050250800617</v>
      </c>
      <c r="K1480" s="1031">
        <v>45903</v>
      </c>
      <c r="L1480" s="1028"/>
      <c r="M1480" s="1027" t="s">
        <v>321</v>
      </c>
      <c r="N1480" s="1034">
        <v>46268</v>
      </c>
      <c r="O1480" s="706" t="s">
        <v>12</v>
      </c>
      <c r="P1480" s="289"/>
      <c r="Q1480" s="288"/>
      <c r="R1480" s="288"/>
      <c r="S1480" s="288"/>
      <c r="T1480" s="288"/>
      <c r="U1480" s="132"/>
      <c r="V1480" s="175"/>
      <c r="W1480" s="174"/>
      <c r="X1480" s="173"/>
      <c r="Y1480" s="173"/>
    </row>
    <row r="1481" spans="1:25" s="3" customFormat="1" ht="30" customHeight="1" x14ac:dyDescent="0.25">
      <c r="A1481" s="98">
        <v>636</v>
      </c>
      <c r="B1481" s="1028" t="s">
        <v>11408</v>
      </c>
      <c r="C1481" s="1025" t="s">
        <v>1721</v>
      </c>
      <c r="D1481" s="1025" t="s">
        <v>302</v>
      </c>
      <c r="E1481" s="1036">
        <v>8.0000000000000002E-3</v>
      </c>
      <c r="F1481" s="1025">
        <v>0.23</v>
      </c>
      <c r="G1481" s="1028" t="s">
        <v>506</v>
      </c>
      <c r="H1481" s="1025" t="s">
        <v>5955</v>
      </c>
      <c r="I1481" s="1028" t="s">
        <v>398</v>
      </c>
      <c r="J1481" s="1026">
        <v>3040250800238</v>
      </c>
      <c r="K1481" s="1027">
        <v>45901</v>
      </c>
      <c r="L1481" s="1028"/>
      <c r="M1481" s="1027" t="s">
        <v>321</v>
      </c>
      <c r="N1481" s="1034">
        <v>46266</v>
      </c>
      <c r="O1481" s="706" t="s">
        <v>12</v>
      </c>
      <c r="P1481" s="289"/>
      <c r="Q1481" s="288"/>
      <c r="R1481" s="288"/>
      <c r="S1481" s="288"/>
      <c r="T1481" s="288"/>
      <c r="U1481" s="132"/>
      <c r="V1481" s="175"/>
      <c r="W1481" s="174"/>
      <c r="X1481" s="173"/>
      <c r="Y1481" s="173"/>
    </row>
    <row r="1482" spans="1:25" s="3" customFormat="1" ht="30" customHeight="1" x14ac:dyDescent="0.25">
      <c r="A1482" s="98">
        <v>637</v>
      </c>
      <c r="B1482" s="1028" t="s">
        <v>11409</v>
      </c>
      <c r="C1482" s="1029" t="s">
        <v>1848</v>
      </c>
      <c r="D1482" s="1029" t="s">
        <v>292</v>
      </c>
      <c r="E1482" s="1037">
        <v>6.0000000000000001E-3</v>
      </c>
      <c r="F1482" s="1029">
        <v>0.23</v>
      </c>
      <c r="G1482" s="1028" t="s">
        <v>506</v>
      </c>
      <c r="H1482" s="1029" t="s">
        <v>5955</v>
      </c>
      <c r="I1482" s="1028" t="s">
        <v>398</v>
      </c>
      <c r="J1482" s="1030">
        <v>3060250800671</v>
      </c>
      <c r="K1482" s="1031">
        <v>45904</v>
      </c>
      <c r="L1482" s="1028"/>
      <c r="M1482" s="1027" t="s">
        <v>321</v>
      </c>
      <c r="N1482" s="1034">
        <v>46269</v>
      </c>
      <c r="O1482" s="706" t="s">
        <v>12</v>
      </c>
      <c r="P1482" s="289"/>
      <c r="Q1482" s="288"/>
      <c r="R1482" s="288"/>
      <c r="S1482" s="288"/>
      <c r="T1482" s="288"/>
      <c r="U1482" s="132"/>
      <c r="V1482" s="175"/>
      <c r="W1482" s="174"/>
      <c r="X1482" s="173"/>
      <c r="Y1482" s="173"/>
    </row>
    <row r="1483" spans="1:25" s="3" customFormat="1" ht="30" customHeight="1" x14ac:dyDescent="0.25">
      <c r="A1483" s="98">
        <v>638</v>
      </c>
      <c r="B1483" s="1028" t="s">
        <v>11410</v>
      </c>
      <c r="C1483" s="1025" t="s">
        <v>299</v>
      </c>
      <c r="D1483" s="1025" t="s">
        <v>299</v>
      </c>
      <c r="E1483" s="1036">
        <v>5.0000000000000001E-3</v>
      </c>
      <c r="F1483" s="1025">
        <v>0.4</v>
      </c>
      <c r="G1483" s="1028" t="s">
        <v>506</v>
      </c>
      <c r="H1483" s="1025" t="s">
        <v>5955</v>
      </c>
      <c r="I1483" s="1028" t="s">
        <v>398</v>
      </c>
      <c r="J1483" s="1026">
        <v>3050250900718</v>
      </c>
      <c r="K1483" s="1027">
        <v>45909</v>
      </c>
      <c r="L1483" s="1028"/>
      <c r="M1483" s="1027" t="s">
        <v>321</v>
      </c>
      <c r="N1483" s="1034">
        <v>46274</v>
      </c>
      <c r="O1483" s="706" t="s">
        <v>12</v>
      </c>
      <c r="P1483" s="289"/>
      <c r="Q1483" s="288"/>
      <c r="R1483" s="288"/>
      <c r="S1483" s="288"/>
      <c r="T1483" s="288"/>
      <c r="U1483" s="132"/>
      <c r="V1483" s="175"/>
      <c r="W1483" s="174"/>
      <c r="X1483" s="173"/>
      <c r="Y1483" s="173"/>
    </row>
    <row r="1484" spans="1:25" s="3" customFormat="1" ht="30" customHeight="1" x14ac:dyDescent="0.25">
      <c r="A1484" s="98">
        <v>639</v>
      </c>
      <c r="B1484" s="1028" t="s">
        <v>3087</v>
      </c>
      <c r="C1484" s="1029" t="s">
        <v>749</v>
      </c>
      <c r="D1484" s="1029" t="s">
        <v>301</v>
      </c>
      <c r="E1484" s="1037">
        <v>0.13</v>
      </c>
      <c r="F1484" s="1029">
        <v>20</v>
      </c>
      <c r="G1484" s="1035" t="s">
        <v>11411</v>
      </c>
      <c r="H1484" s="1029" t="s">
        <v>5955</v>
      </c>
      <c r="I1484" s="1028" t="s">
        <v>398</v>
      </c>
      <c r="J1484" s="1030">
        <v>3030250800122</v>
      </c>
      <c r="K1484" s="1031">
        <v>45903</v>
      </c>
      <c r="L1484" s="1028"/>
      <c r="M1484" s="1027" t="s">
        <v>321</v>
      </c>
      <c r="N1484" s="1034">
        <v>46268</v>
      </c>
      <c r="O1484" s="706" t="s">
        <v>12</v>
      </c>
      <c r="P1484" s="289"/>
      <c r="Q1484" s="288"/>
      <c r="R1484" s="288"/>
      <c r="S1484" s="288"/>
      <c r="T1484" s="288"/>
      <c r="U1484" s="132"/>
      <c r="V1484" s="175"/>
      <c r="W1484" s="174"/>
      <c r="X1484" s="173"/>
      <c r="Y1484" s="173"/>
    </row>
    <row r="1485" spans="1:25" s="3" customFormat="1" ht="30" customHeight="1" x14ac:dyDescent="0.25">
      <c r="A1485" s="98">
        <v>640</v>
      </c>
      <c r="B1485" s="1028" t="s">
        <v>11412</v>
      </c>
      <c r="C1485" s="1025" t="s">
        <v>3924</v>
      </c>
      <c r="D1485" s="1025" t="s">
        <v>292</v>
      </c>
      <c r="E1485" s="1036">
        <v>8.0000000000000002E-3</v>
      </c>
      <c r="F1485" s="1025">
        <v>0.23</v>
      </c>
      <c r="G1485" s="1028" t="s">
        <v>506</v>
      </c>
      <c r="H1485" s="1025" t="s">
        <v>5955</v>
      </c>
      <c r="I1485" s="1028" t="s">
        <v>398</v>
      </c>
      <c r="J1485" s="1026">
        <v>3060250800680</v>
      </c>
      <c r="K1485" s="1027">
        <v>45904</v>
      </c>
      <c r="L1485" s="1028"/>
      <c r="M1485" s="1027" t="s">
        <v>321</v>
      </c>
      <c r="N1485" s="1034">
        <v>46269</v>
      </c>
      <c r="O1485" s="706" t="s">
        <v>12</v>
      </c>
      <c r="P1485" s="289"/>
      <c r="Q1485" s="288"/>
      <c r="R1485" s="288"/>
      <c r="S1485" s="288"/>
      <c r="T1485" s="288"/>
      <c r="U1485" s="132"/>
      <c r="V1485" s="175"/>
      <c r="W1485" s="174"/>
      <c r="X1485" s="173"/>
      <c r="Y1485" s="173"/>
    </row>
    <row r="1486" spans="1:25" s="3" customFormat="1" ht="30" customHeight="1" x14ac:dyDescent="0.25">
      <c r="A1486" s="98">
        <v>641</v>
      </c>
      <c r="B1486" s="1028" t="s">
        <v>11413</v>
      </c>
      <c r="C1486" s="1029" t="s">
        <v>448</v>
      </c>
      <c r="D1486" s="1029" t="s">
        <v>299</v>
      </c>
      <c r="E1486" s="1037">
        <v>9.7899999999999984E-3</v>
      </c>
      <c r="F1486" s="1029">
        <v>0.4</v>
      </c>
      <c r="G1486" s="1028" t="s">
        <v>506</v>
      </c>
      <c r="H1486" s="1029" t="s">
        <v>5955</v>
      </c>
      <c r="I1486" s="1028" t="s">
        <v>398</v>
      </c>
      <c r="J1486" s="1030">
        <v>3050250800427</v>
      </c>
      <c r="K1486" s="1031">
        <v>45905</v>
      </c>
      <c r="L1486" s="1028"/>
      <c r="M1486" s="1027" t="s">
        <v>321</v>
      </c>
      <c r="N1486" s="1034">
        <v>46270</v>
      </c>
      <c r="O1486" s="706" t="s">
        <v>12</v>
      </c>
      <c r="P1486" s="289"/>
      <c r="Q1486" s="288"/>
      <c r="R1486" s="288"/>
      <c r="S1486" s="288"/>
      <c r="T1486" s="288"/>
      <c r="U1486" s="132"/>
      <c r="V1486" s="175"/>
      <c r="W1486" s="174"/>
      <c r="X1486" s="173"/>
      <c r="Y1486" s="173"/>
    </row>
    <row r="1487" spans="1:25" s="3" customFormat="1" ht="30" customHeight="1" x14ac:dyDescent="0.25">
      <c r="A1487" s="98">
        <v>642</v>
      </c>
      <c r="B1487" s="1028" t="s">
        <v>11414</v>
      </c>
      <c r="C1487" s="1025" t="s">
        <v>11415</v>
      </c>
      <c r="D1487" s="1025" t="s">
        <v>301</v>
      </c>
      <c r="E1487" s="1036">
        <v>0.61699999999999999</v>
      </c>
      <c r="F1487" s="1025">
        <v>20</v>
      </c>
      <c r="G1487" s="1035" t="s">
        <v>11416</v>
      </c>
      <c r="H1487" s="1025" t="s">
        <v>5955</v>
      </c>
      <c r="I1487" s="1028" t="s">
        <v>398</v>
      </c>
      <c r="J1487" s="1026">
        <v>3030250900659</v>
      </c>
      <c r="K1487" s="1027">
        <v>45902</v>
      </c>
      <c r="L1487" s="1028"/>
      <c r="M1487" s="1027" t="s">
        <v>321</v>
      </c>
      <c r="N1487" s="1034">
        <v>46267</v>
      </c>
      <c r="O1487" s="706" t="s">
        <v>12</v>
      </c>
      <c r="P1487" s="289"/>
      <c r="Q1487" s="288"/>
      <c r="R1487" s="288"/>
      <c r="S1487" s="288"/>
      <c r="T1487" s="288"/>
      <c r="U1487" s="132"/>
      <c r="V1487" s="175"/>
      <c r="W1487" s="174"/>
      <c r="X1487" s="173"/>
      <c r="Y1487" s="173"/>
    </row>
    <row r="1488" spans="1:25" s="3" customFormat="1" ht="30" customHeight="1" x14ac:dyDescent="0.25">
      <c r="A1488" s="98">
        <v>643</v>
      </c>
      <c r="B1488" s="1028" t="s">
        <v>11417</v>
      </c>
      <c r="C1488" s="1029" t="s">
        <v>525</v>
      </c>
      <c r="D1488" s="1029" t="s">
        <v>292</v>
      </c>
      <c r="E1488" s="1037">
        <v>6.0000000000000001E-3</v>
      </c>
      <c r="F1488" s="1029">
        <v>0.23</v>
      </c>
      <c r="G1488" s="1028" t="s">
        <v>506</v>
      </c>
      <c r="H1488" s="1029" t="s">
        <v>5955</v>
      </c>
      <c r="I1488" s="1028" t="s">
        <v>398</v>
      </c>
      <c r="J1488" s="1030">
        <v>3060250800127</v>
      </c>
      <c r="K1488" s="1031">
        <v>45901</v>
      </c>
      <c r="L1488" s="1028"/>
      <c r="M1488" s="1027" t="s">
        <v>321</v>
      </c>
      <c r="N1488" s="1034">
        <v>46266</v>
      </c>
      <c r="O1488" s="706" t="s">
        <v>12</v>
      </c>
      <c r="P1488" s="289"/>
      <c r="Q1488" s="288"/>
      <c r="R1488" s="288"/>
      <c r="S1488" s="288"/>
      <c r="T1488" s="288"/>
      <c r="U1488" s="132"/>
      <c r="V1488" s="175"/>
      <c r="W1488" s="174"/>
      <c r="X1488" s="173"/>
      <c r="Y1488" s="173"/>
    </row>
    <row r="1489" spans="1:25" s="3" customFormat="1" ht="30" customHeight="1" x14ac:dyDescent="0.25">
      <c r="A1489" s="98">
        <v>644</v>
      </c>
      <c r="B1489" s="1028" t="s">
        <v>11418</v>
      </c>
      <c r="C1489" s="1025" t="s">
        <v>462</v>
      </c>
      <c r="D1489" s="1025" t="s">
        <v>300</v>
      </c>
      <c r="E1489" s="1036">
        <v>5.0000000000000001E-3</v>
      </c>
      <c r="F1489" s="1025">
        <v>0.23</v>
      </c>
      <c r="G1489" s="1028" t="s">
        <v>506</v>
      </c>
      <c r="H1489" s="1025" t="s">
        <v>5955</v>
      </c>
      <c r="I1489" s="1028" t="s">
        <v>398</v>
      </c>
      <c r="J1489" s="1026">
        <v>3010250801014</v>
      </c>
      <c r="K1489" s="1027">
        <v>45903</v>
      </c>
      <c r="L1489" s="1028"/>
      <c r="M1489" s="1027" t="s">
        <v>321</v>
      </c>
      <c r="N1489" s="1034">
        <v>46268</v>
      </c>
      <c r="O1489" s="706" t="s">
        <v>12</v>
      </c>
      <c r="P1489" s="289"/>
      <c r="Q1489" s="288"/>
      <c r="R1489" s="288"/>
      <c r="S1489" s="288"/>
      <c r="T1489" s="288"/>
      <c r="U1489" s="132"/>
      <c r="V1489" s="175"/>
      <c r="W1489" s="174"/>
      <c r="X1489" s="173"/>
      <c r="Y1489" s="173"/>
    </row>
    <row r="1490" spans="1:25" s="3" customFormat="1" ht="30" customHeight="1" x14ac:dyDescent="0.25">
      <c r="A1490" s="98">
        <v>645</v>
      </c>
      <c r="B1490" s="1028" t="s">
        <v>11419</v>
      </c>
      <c r="C1490" s="1029" t="s">
        <v>3491</v>
      </c>
      <c r="D1490" s="1029" t="s">
        <v>293</v>
      </c>
      <c r="E1490" s="1037">
        <v>8.0000000000000002E-3</v>
      </c>
      <c r="F1490" s="1029">
        <v>0.23</v>
      </c>
      <c r="G1490" s="1028" t="s">
        <v>506</v>
      </c>
      <c r="H1490" s="1029" t="s">
        <v>5955</v>
      </c>
      <c r="I1490" s="1028" t="s">
        <v>398</v>
      </c>
      <c r="J1490" s="1030">
        <v>3020250800114</v>
      </c>
      <c r="K1490" s="1031">
        <v>45905</v>
      </c>
      <c r="L1490" s="1028"/>
      <c r="M1490" s="1027" t="s">
        <v>321</v>
      </c>
      <c r="N1490" s="1034">
        <v>46270</v>
      </c>
      <c r="O1490" s="706" t="s">
        <v>12</v>
      </c>
      <c r="P1490" s="289"/>
      <c r="Q1490" s="288"/>
      <c r="R1490" s="288"/>
      <c r="S1490" s="288"/>
      <c r="T1490" s="288"/>
      <c r="U1490" s="132"/>
      <c r="V1490" s="175"/>
      <c r="W1490" s="174"/>
      <c r="X1490" s="173"/>
      <c r="Y1490" s="173"/>
    </row>
    <row r="1491" spans="1:25" s="3" customFormat="1" ht="30" customHeight="1" x14ac:dyDescent="0.25">
      <c r="A1491" s="98">
        <v>646</v>
      </c>
      <c r="B1491" s="1028" t="s">
        <v>11420</v>
      </c>
      <c r="C1491" s="1025" t="s">
        <v>463</v>
      </c>
      <c r="D1491" s="1025" t="s">
        <v>301</v>
      </c>
      <c r="E1491" s="1036">
        <v>1.2E-2</v>
      </c>
      <c r="F1491" s="1025">
        <v>0.4</v>
      </c>
      <c r="G1491" s="1028" t="s">
        <v>506</v>
      </c>
      <c r="H1491" s="1025" t="s">
        <v>5955</v>
      </c>
      <c r="I1491" s="1028" t="s">
        <v>398</v>
      </c>
      <c r="J1491" s="1026">
        <v>3030250800395</v>
      </c>
      <c r="K1491" s="1027">
        <v>45903</v>
      </c>
      <c r="L1491" s="1028"/>
      <c r="M1491" s="1027" t="s">
        <v>321</v>
      </c>
      <c r="N1491" s="1034">
        <v>46268</v>
      </c>
      <c r="O1491" s="706" t="s">
        <v>12</v>
      </c>
      <c r="P1491" s="289"/>
      <c r="Q1491" s="288"/>
      <c r="R1491" s="288"/>
      <c r="S1491" s="288"/>
      <c r="T1491" s="288"/>
      <c r="U1491" s="132"/>
      <c r="V1491" s="175"/>
      <c r="W1491" s="174"/>
      <c r="X1491" s="173"/>
      <c r="Y1491" s="173"/>
    </row>
    <row r="1492" spans="1:25" s="3" customFormat="1" ht="30" customHeight="1" x14ac:dyDescent="0.25">
      <c r="A1492" s="98">
        <v>647</v>
      </c>
      <c r="B1492" s="1028" t="s">
        <v>11421</v>
      </c>
      <c r="C1492" s="1029" t="s">
        <v>413</v>
      </c>
      <c r="D1492" s="1029" t="s">
        <v>302</v>
      </c>
      <c r="E1492" s="1037">
        <v>1.2E-2</v>
      </c>
      <c r="F1492" s="1029">
        <v>0.4</v>
      </c>
      <c r="G1492" s="1028" t="s">
        <v>506</v>
      </c>
      <c r="H1492" s="1029" t="s">
        <v>5955</v>
      </c>
      <c r="I1492" s="1028" t="s">
        <v>398</v>
      </c>
      <c r="J1492" s="1030">
        <v>3040250800023</v>
      </c>
      <c r="K1492" s="1031">
        <v>45903</v>
      </c>
      <c r="L1492" s="1028"/>
      <c r="M1492" s="1027" t="s">
        <v>321</v>
      </c>
      <c r="N1492" s="1034">
        <v>46268</v>
      </c>
      <c r="O1492" s="706" t="s">
        <v>12</v>
      </c>
      <c r="P1492" s="289"/>
      <c r="Q1492" s="288"/>
      <c r="R1492" s="288"/>
      <c r="S1492" s="288"/>
      <c r="T1492" s="288"/>
      <c r="U1492" s="132"/>
      <c r="V1492" s="175"/>
      <c r="W1492" s="174"/>
      <c r="X1492" s="173"/>
      <c r="Y1492" s="173"/>
    </row>
    <row r="1493" spans="1:25" s="3" customFormat="1" ht="30" customHeight="1" x14ac:dyDescent="0.25">
      <c r="A1493" s="98">
        <v>648</v>
      </c>
      <c r="B1493" s="1028" t="s">
        <v>11422</v>
      </c>
      <c r="C1493" s="1025" t="s">
        <v>9657</v>
      </c>
      <c r="D1493" s="1025" t="s">
        <v>292</v>
      </c>
      <c r="E1493" s="1036">
        <v>6.0000000000000001E-3</v>
      </c>
      <c r="F1493" s="1025">
        <v>0.23</v>
      </c>
      <c r="G1493" s="1028" t="s">
        <v>506</v>
      </c>
      <c r="H1493" s="1025" t="s">
        <v>5955</v>
      </c>
      <c r="I1493" s="1028" t="s">
        <v>398</v>
      </c>
      <c r="J1493" s="1026">
        <v>3060250800690</v>
      </c>
      <c r="K1493" s="1027">
        <v>45904</v>
      </c>
      <c r="L1493" s="1028"/>
      <c r="M1493" s="1027" t="s">
        <v>321</v>
      </c>
      <c r="N1493" s="1034">
        <v>46269</v>
      </c>
      <c r="O1493" s="706" t="s">
        <v>12</v>
      </c>
      <c r="P1493" s="289"/>
      <c r="Q1493" s="288"/>
      <c r="R1493" s="288"/>
      <c r="S1493" s="288"/>
      <c r="T1493" s="288"/>
      <c r="U1493" s="132"/>
      <c r="V1493" s="175"/>
      <c r="W1493" s="174"/>
      <c r="X1493" s="173"/>
      <c r="Y1493" s="173"/>
    </row>
    <row r="1494" spans="1:25" s="3" customFormat="1" ht="30" customHeight="1" x14ac:dyDescent="0.25">
      <c r="A1494" s="98">
        <v>649</v>
      </c>
      <c r="B1494" s="1028" t="s">
        <v>11423</v>
      </c>
      <c r="C1494" s="1029" t="s">
        <v>299</v>
      </c>
      <c r="D1494" s="1029" t="s">
        <v>299</v>
      </c>
      <c r="E1494" s="1037">
        <v>6.0000000000000001E-3</v>
      </c>
      <c r="F1494" s="1029">
        <v>0.23</v>
      </c>
      <c r="G1494" s="1028" t="s">
        <v>506</v>
      </c>
      <c r="H1494" s="1029" t="s">
        <v>5955</v>
      </c>
      <c r="I1494" s="1028" t="s">
        <v>398</v>
      </c>
      <c r="J1494" s="1030">
        <v>3050250900753</v>
      </c>
      <c r="K1494" s="1031">
        <v>45909</v>
      </c>
      <c r="L1494" s="1028"/>
      <c r="M1494" s="1027" t="s">
        <v>321</v>
      </c>
      <c r="N1494" s="1034">
        <v>46274</v>
      </c>
      <c r="O1494" s="706" t="s">
        <v>12</v>
      </c>
      <c r="P1494" s="289"/>
      <c r="Q1494" s="288"/>
      <c r="R1494" s="288"/>
      <c r="S1494" s="288"/>
      <c r="T1494" s="288"/>
      <c r="U1494" s="132"/>
      <c r="V1494" s="175"/>
      <c r="W1494" s="174"/>
      <c r="X1494" s="173"/>
      <c r="Y1494" s="173"/>
    </row>
    <row r="1495" spans="1:25" s="3" customFormat="1" ht="30" customHeight="1" x14ac:dyDescent="0.25">
      <c r="A1495" s="98">
        <v>650</v>
      </c>
      <c r="B1495" s="1028" t="s">
        <v>11424</v>
      </c>
      <c r="C1495" s="1025" t="s">
        <v>11425</v>
      </c>
      <c r="D1495" s="1025" t="s">
        <v>301</v>
      </c>
      <c r="E1495" s="1036">
        <v>1.4999999999999999E-2</v>
      </c>
      <c r="F1495" s="1025">
        <v>0.4</v>
      </c>
      <c r="G1495" s="1028" t="s">
        <v>506</v>
      </c>
      <c r="H1495" s="1025" t="s">
        <v>5955</v>
      </c>
      <c r="I1495" s="1028" t="s">
        <v>398</v>
      </c>
      <c r="J1495" s="1026">
        <v>3030250800460</v>
      </c>
      <c r="K1495" s="1027">
        <v>45904</v>
      </c>
      <c r="L1495" s="1028"/>
      <c r="M1495" s="1027" t="s">
        <v>321</v>
      </c>
      <c r="N1495" s="1034">
        <v>46269</v>
      </c>
      <c r="O1495" s="706" t="s">
        <v>12</v>
      </c>
      <c r="P1495" s="289"/>
      <c r="Q1495" s="288"/>
      <c r="R1495" s="288"/>
      <c r="S1495" s="288"/>
      <c r="T1495" s="288"/>
      <c r="U1495" s="132"/>
      <c r="V1495" s="175"/>
      <c r="W1495" s="174"/>
      <c r="X1495" s="173"/>
      <c r="Y1495" s="173"/>
    </row>
    <row r="1496" spans="1:25" s="3" customFormat="1" ht="30" customHeight="1" x14ac:dyDescent="0.25">
      <c r="A1496" s="98">
        <v>651</v>
      </c>
      <c r="B1496" s="1028" t="s">
        <v>11426</v>
      </c>
      <c r="C1496" s="1029" t="s">
        <v>462</v>
      </c>
      <c r="D1496" s="1029" t="s">
        <v>300</v>
      </c>
      <c r="E1496" s="1037">
        <v>3.0800000000000003E-3</v>
      </c>
      <c r="F1496" s="1029">
        <v>0.23</v>
      </c>
      <c r="G1496" s="1028" t="s">
        <v>506</v>
      </c>
      <c r="H1496" s="1029" t="s">
        <v>5955</v>
      </c>
      <c r="I1496" s="1028" t="s">
        <v>398</v>
      </c>
      <c r="J1496" s="1030">
        <v>3010250800731</v>
      </c>
      <c r="K1496" s="1031">
        <v>45902</v>
      </c>
      <c r="L1496" s="1028"/>
      <c r="M1496" s="1027" t="s">
        <v>321</v>
      </c>
      <c r="N1496" s="1034">
        <v>46267</v>
      </c>
      <c r="O1496" s="706" t="s">
        <v>12</v>
      </c>
      <c r="P1496" s="289"/>
      <c r="Q1496" s="288"/>
      <c r="R1496" s="288"/>
      <c r="S1496" s="288"/>
      <c r="T1496" s="288"/>
      <c r="U1496" s="132"/>
      <c r="V1496" s="175"/>
      <c r="W1496" s="174"/>
      <c r="X1496" s="173"/>
      <c r="Y1496" s="173"/>
    </row>
    <row r="1497" spans="1:25" s="3" customFormat="1" ht="30" customHeight="1" x14ac:dyDescent="0.25">
      <c r="A1497" s="98">
        <v>652</v>
      </c>
      <c r="B1497" s="1028" t="s">
        <v>11427</v>
      </c>
      <c r="C1497" s="1025" t="s">
        <v>751</v>
      </c>
      <c r="D1497" s="1025" t="s">
        <v>292</v>
      </c>
      <c r="E1497" s="1036">
        <v>6.0000000000000001E-3</v>
      </c>
      <c r="F1497" s="1025">
        <v>0.23</v>
      </c>
      <c r="G1497" s="1028" t="s">
        <v>506</v>
      </c>
      <c r="H1497" s="1025" t="s">
        <v>5955</v>
      </c>
      <c r="I1497" s="1028" t="s">
        <v>398</v>
      </c>
      <c r="J1497" s="1026">
        <v>3060250800280</v>
      </c>
      <c r="K1497" s="1027">
        <v>45901</v>
      </c>
      <c r="L1497" s="1028"/>
      <c r="M1497" s="1027" t="s">
        <v>321</v>
      </c>
      <c r="N1497" s="1034">
        <v>46266</v>
      </c>
      <c r="O1497" s="706" t="s">
        <v>12</v>
      </c>
      <c r="P1497" s="289"/>
      <c r="Q1497" s="288"/>
      <c r="R1497" s="288"/>
      <c r="S1497" s="288"/>
      <c r="T1497" s="288"/>
      <c r="U1497" s="132"/>
      <c r="V1497" s="175"/>
      <c r="W1497" s="174"/>
      <c r="X1497" s="173"/>
      <c r="Y1497" s="173"/>
    </row>
    <row r="1498" spans="1:25" s="3" customFormat="1" ht="30" customHeight="1" x14ac:dyDescent="0.25">
      <c r="A1498" s="98">
        <v>653</v>
      </c>
      <c r="B1498" s="1028" t="s">
        <v>11428</v>
      </c>
      <c r="C1498" s="1029" t="s">
        <v>1752</v>
      </c>
      <c r="D1498" s="1029" t="s">
        <v>299</v>
      </c>
      <c r="E1498" s="1037">
        <v>6.0000000000000001E-3</v>
      </c>
      <c r="F1498" s="1029">
        <v>0.23</v>
      </c>
      <c r="G1498" s="1028" t="s">
        <v>506</v>
      </c>
      <c r="H1498" s="1029" t="s">
        <v>5955</v>
      </c>
      <c r="I1498" s="1028" t="s">
        <v>398</v>
      </c>
      <c r="J1498" s="1030">
        <v>3050250900812</v>
      </c>
      <c r="K1498" s="1031">
        <v>45909</v>
      </c>
      <c r="L1498" s="1028"/>
      <c r="M1498" s="1027" t="s">
        <v>321</v>
      </c>
      <c r="N1498" s="1034">
        <v>46274</v>
      </c>
      <c r="O1498" s="706" t="s">
        <v>12</v>
      </c>
      <c r="P1498" s="289"/>
      <c r="Q1498" s="288"/>
      <c r="R1498" s="288"/>
      <c r="S1498" s="288"/>
      <c r="T1498" s="288"/>
      <c r="U1498" s="132"/>
      <c r="V1498" s="175"/>
      <c r="W1498" s="174"/>
      <c r="X1498" s="173"/>
      <c r="Y1498" s="173"/>
    </row>
    <row r="1499" spans="1:25" s="3" customFormat="1" ht="30" customHeight="1" x14ac:dyDescent="0.25">
      <c r="A1499" s="98">
        <v>654</v>
      </c>
      <c r="B1499" s="1028" t="s">
        <v>11429</v>
      </c>
      <c r="C1499" s="1025" t="s">
        <v>419</v>
      </c>
      <c r="D1499" s="1025" t="s">
        <v>299</v>
      </c>
      <c r="E1499" s="1036">
        <v>6.0000000000000001E-3</v>
      </c>
      <c r="F1499" s="1025">
        <v>0.23</v>
      </c>
      <c r="G1499" s="1028" t="s">
        <v>506</v>
      </c>
      <c r="H1499" s="1025" t="s">
        <v>5955</v>
      </c>
      <c r="I1499" s="1028" t="s">
        <v>398</v>
      </c>
      <c r="J1499" s="1026">
        <v>3050250800603</v>
      </c>
      <c r="K1499" s="1027">
        <v>45903</v>
      </c>
      <c r="L1499" s="1028"/>
      <c r="M1499" s="1027" t="s">
        <v>321</v>
      </c>
      <c r="N1499" s="1034">
        <v>46268</v>
      </c>
      <c r="O1499" s="706" t="s">
        <v>12</v>
      </c>
      <c r="P1499" s="289"/>
      <c r="Q1499" s="288"/>
      <c r="R1499" s="288"/>
      <c r="S1499" s="288"/>
      <c r="T1499" s="288"/>
      <c r="U1499" s="132"/>
      <c r="V1499" s="175"/>
      <c r="W1499" s="174"/>
      <c r="X1499" s="173"/>
      <c r="Y1499" s="173"/>
    </row>
    <row r="1500" spans="1:25" s="3" customFormat="1" ht="30" customHeight="1" x14ac:dyDescent="0.25">
      <c r="A1500" s="98">
        <v>655</v>
      </c>
      <c r="B1500" s="1028" t="s">
        <v>11430</v>
      </c>
      <c r="C1500" s="1029" t="s">
        <v>11431</v>
      </c>
      <c r="D1500" s="1029" t="s">
        <v>300</v>
      </c>
      <c r="E1500" s="1037">
        <v>3.0800000000000003E-3</v>
      </c>
      <c r="F1500" s="1029">
        <v>0.23</v>
      </c>
      <c r="G1500" s="1028" t="s">
        <v>506</v>
      </c>
      <c r="H1500" s="1029" t="s">
        <v>5955</v>
      </c>
      <c r="I1500" s="1028" t="s">
        <v>398</v>
      </c>
      <c r="J1500" s="1030">
        <v>3010250800728</v>
      </c>
      <c r="K1500" s="1031">
        <v>45902</v>
      </c>
      <c r="L1500" s="1028"/>
      <c r="M1500" s="1027" t="s">
        <v>321</v>
      </c>
      <c r="N1500" s="1034">
        <v>46267</v>
      </c>
      <c r="O1500" s="706" t="s">
        <v>12</v>
      </c>
      <c r="P1500" s="289"/>
      <c r="Q1500" s="288"/>
      <c r="R1500" s="288"/>
      <c r="S1500" s="288"/>
      <c r="T1500" s="288"/>
      <c r="U1500" s="132"/>
      <c r="V1500" s="175"/>
      <c r="W1500" s="174"/>
      <c r="X1500" s="173"/>
      <c r="Y1500" s="173"/>
    </row>
    <row r="1501" spans="1:25" s="3" customFormat="1" ht="30" customHeight="1" x14ac:dyDescent="0.25">
      <c r="A1501" s="98">
        <v>656</v>
      </c>
      <c r="B1501" s="1028" t="s">
        <v>11432</v>
      </c>
      <c r="C1501" s="1025" t="s">
        <v>1848</v>
      </c>
      <c r="D1501" s="1025" t="s">
        <v>292</v>
      </c>
      <c r="E1501" s="1036">
        <v>1.4999999999999999E-2</v>
      </c>
      <c r="F1501" s="1025">
        <v>0.4</v>
      </c>
      <c r="G1501" s="1028" t="s">
        <v>506</v>
      </c>
      <c r="H1501" s="1025" t="s">
        <v>5955</v>
      </c>
      <c r="I1501" s="1028" t="s">
        <v>398</v>
      </c>
      <c r="J1501" s="1026">
        <v>3060250900885</v>
      </c>
      <c r="K1501" s="1027">
        <v>45902</v>
      </c>
      <c r="L1501" s="1028"/>
      <c r="M1501" s="1027" t="s">
        <v>321</v>
      </c>
      <c r="N1501" s="1034">
        <v>46267</v>
      </c>
      <c r="O1501" s="706" t="s">
        <v>12</v>
      </c>
      <c r="P1501" s="289"/>
      <c r="Q1501" s="288"/>
      <c r="R1501" s="288"/>
      <c r="S1501" s="288"/>
      <c r="T1501" s="288"/>
      <c r="U1501" s="132"/>
      <c r="V1501" s="175"/>
      <c r="W1501" s="174"/>
      <c r="X1501" s="173"/>
      <c r="Y1501" s="173"/>
    </row>
    <row r="1502" spans="1:25" s="3" customFormat="1" ht="30" customHeight="1" x14ac:dyDescent="0.25">
      <c r="A1502" s="98">
        <v>657</v>
      </c>
      <c r="B1502" s="1028" t="s">
        <v>11433</v>
      </c>
      <c r="C1502" s="1029" t="s">
        <v>11434</v>
      </c>
      <c r="D1502" s="1029" t="s">
        <v>300</v>
      </c>
      <c r="E1502" s="1037">
        <v>7.0000000000000001E-3</v>
      </c>
      <c r="F1502" s="1029">
        <v>0.4</v>
      </c>
      <c r="G1502" s="1028" t="s">
        <v>506</v>
      </c>
      <c r="H1502" s="1029" t="s">
        <v>5955</v>
      </c>
      <c r="I1502" s="1028" t="s">
        <v>398</v>
      </c>
      <c r="J1502" s="1030">
        <v>3010250901231</v>
      </c>
      <c r="K1502" s="1031">
        <v>45909</v>
      </c>
      <c r="L1502" s="1028"/>
      <c r="M1502" s="1027" t="s">
        <v>321</v>
      </c>
      <c r="N1502" s="1034">
        <v>46274</v>
      </c>
      <c r="O1502" s="706" t="s">
        <v>12</v>
      </c>
      <c r="P1502" s="289"/>
      <c r="Q1502" s="288"/>
      <c r="R1502" s="288"/>
      <c r="S1502" s="288"/>
      <c r="T1502" s="288"/>
      <c r="U1502" s="132"/>
      <c r="V1502" s="175"/>
      <c r="W1502" s="174"/>
      <c r="X1502" s="173"/>
      <c r="Y1502" s="173"/>
    </row>
    <row r="1503" spans="1:25" s="3" customFormat="1" ht="30" customHeight="1" x14ac:dyDescent="0.25">
      <c r="A1503" s="98">
        <v>658</v>
      </c>
      <c r="B1503" s="1028" t="s">
        <v>11435</v>
      </c>
      <c r="C1503" s="1025" t="s">
        <v>11436</v>
      </c>
      <c r="D1503" s="1025" t="s">
        <v>299</v>
      </c>
      <c r="E1503" s="1036">
        <v>6.0000000000000001E-3</v>
      </c>
      <c r="F1503" s="1025">
        <v>0.23</v>
      </c>
      <c r="G1503" s="1028" t="s">
        <v>506</v>
      </c>
      <c r="H1503" s="1025" t="s">
        <v>5955</v>
      </c>
      <c r="I1503" s="1028" t="s">
        <v>398</v>
      </c>
      <c r="J1503" s="1026">
        <v>3050250800245</v>
      </c>
      <c r="K1503" s="1027">
        <v>45909</v>
      </c>
      <c r="L1503" s="1028"/>
      <c r="M1503" s="1027" t="s">
        <v>321</v>
      </c>
      <c r="N1503" s="1034">
        <v>46274</v>
      </c>
      <c r="O1503" s="706" t="s">
        <v>12</v>
      </c>
      <c r="P1503" s="289"/>
      <c r="Q1503" s="288"/>
      <c r="R1503" s="288"/>
      <c r="S1503" s="288"/>
      <c r="T1503" s="288"/>
      <c r="U1503" s="132"/>
      <c r="V1503" s="175"/>
      <c r="W1503" s="174"/>
      <c r="X1503" s="173"/>
      <c r="Y1503" s="173"/>
    </row>
    <row r="1504" spans="1:25" s="3" customFormat="1" ht="30" customHeight="1" x14ac:dyDescent="0.25">
      <c r="A1504" s="98">
        <v>659</v>
      </c>
      <c r="B1504" s="1028" t="s">
        <v>11437</v>
      </c>
      <c r="C1504" s="1029" t="s">
        <v>476</v>
      </c>
      <c r="D1504" s="1029" t="s">
        <v>292</v>
      </c>
      <c r="E1504" s="1037">
        <v>6.0000000000000001E-3</v>
      </c>
      <c r="F1504" s="1029">
        <v>0.23</v>
      </c>
      <c r="G1504" s="1028" t="s">
        <v>506</v>
      </c>
      <c r="H1504" s="1029" t="s">
        <v>5955</v>
      </c>
      <c r="I1504" s="1028" t="s">
        <v>398</v>
      </c>
      <c r="J1504" s="1030">
        <v>3060250800136</v>
      </c>
      <c r="K1504" s="1031">
        <v>45901</v>
      </c>
      <c r="L1504" s="1028"/>
      <c r="M1504" s="1027" t="s">
        <v>321</v>
      </c>
      <c r="N1504" s="1034">
        <v>46266</v>
      </c>
      <c r="O1504" s="706" t="s">
        <v>12</v>
      </c>
      <c r="P1504" s="289"/>
      <c r="Q1504" s="288"/>
      <c r="R1504" s="288"/>
      <c r="S1504" s="288"/>
      <c r="T1504" s="288"/>
      <c r="U1504" s="132"/>
      <c r="V1504" s="175"/>
      <c r="W1504" s="174"/>
      <c r="X1504" s="173"/>
      <c r="Y1504" s="173"/>
    </row>
    <row r="1505" spans="1:25" s="3" customFormat="1" ht="30" customHeight="1" x14ac:dyDescent="0.25">
      <c r="A1505" s="98">
        <v>660</v>
      </c>
      <c r="B1505" s="1028" t="s">
        <v>11438</v>
      </c>
      <c r="C1505" s="1025" t="s">
        <v>293</v>
      </c>
      <c r="D1505" s="1025" t="s">
        <v>293</v>
      </c>
      <c r="E1505" s="1036">
        <v>3.3000000000000002E-2</v>
      </c>
      <c r="F1505" s="1025">
        <v>0.4</v>
      </c>
      <c r="G1505" s="1028" t="s">
        <v>506</v>
      </c>
      <c r="H1505" s="1025" t="s">
        <v>5955</v>
      </c>
      <c r="I1505" s="1028" t="s">
        <v>398</v>
      </c>
      <c r="J1505" s="1026">
        <v>3020250800147</v>
      </c>
      <c r="K1505" s="1027">
        <v>45905</v>
      </c>
      <c r="L1505" s="1028"/>
      <c r="M1505" s="1027" t="s">
        <v>321</v>
      </c>
      <c r="N1505" s="1034">
        <v>46270</v>
      </c>
      <c r="O1505" s="706" t="s">
        <v>12</v>
      </c>
      <c r="P1505" s="289"/>
      <c r="Q1505" s="288"/>
      <c r="R1505" s="288"/>
      <c r="S1505" s="288"/>
      <c r="T1505" s="288"/>
      <c r="U1505" s="132"/>
      <c r="V1505" s="175"/>
      <c r="W1505" s="174"/>
      <c r="X1505" s="173"/>
      <c r="Y1505" s="173"/>
    </row>
    <row r="1506" spans="1:25" s="3" customFormat="1" ht="30" customHeight="1" x14ac:dyDescent="0.25">
      <c r="A1506" s="98">
        <v>661</v>
      </c>
      <c r="B1506" s="1028" t="s">
        <v>11439</v>
      </c>
      <c r="C1506" s="1029" t="s">
        <v>5358</v>
      </c>
      <c r="D1506" s="1029" t="s">
        <v>300</v>
      </c>
      <c r="E1506" s="1037">
        <v>5.0000000000000001E-3</v>
      </c>
      <c r="F1506" s="1029">
        <v>0.23</v>
      </c>
      <c r="G1506" s="1028" t="s">
        <v>506</v>
      </c>
      <c r="H1506" s="1029" t="s">
        <v>5955</v>
      </c>
      <c r="I1506" s="1028" t="s">
        <v>398</v>
      </c>
      <c r="J1506" s="1030">
        <v>3010250800997</v>
      </c>
      <c r="K1506" s="1031">
        <v>45904</v>
      </c>
      <c r="L1506" s="1028"/>
      <c r="M1506" s="1027" t="s">
        <v>321</v>
      </c>
      <c r="N1506" s="1034">
        <v>46269</v>
      </c>
      <c r="O1506" s="706" t="s">
        <v>12</v>
      </c>
      <c r="P1506" s="289"/>
      <c r="Q1506" s="288"/>
      <c r="R1506" s="288"/>
      <c r="S1506" s="288"/>
      <c r="T1506" s="288"/>
      <c r="U1506" s="132"/>
      <c r="V1506" s="175"/>
      <c r="W1506" s="174"/>
      <c r="X1506" s="173"/>
      <c r="Y1506" s="173"/>
    </row>
    <row r="1507" spans="1:25" s="3" customFormat="1" ht="30" customHeight="1" x14ac:dyDescent="0.25">
      <c r="A1507" s="98">
        <v>662</v>
      </c>
      <c r="B1507" s="1028" t="s">
        <v>11440</v>
      </c>
      <c r="C1507" s="1025" t="s">
        <v>959</v>
      </c>
      <c r="D1507" s="1025" t="s">
        <v>299</v>
      </c>
      <c r="E1507" s="1036">
        <v>6.0000000000000001E-3</v>
      </c>
      <c r="F1507" s="1025">
        <v>0.23</v>
      </c>
      <c r="G1507" s="1028" t="s">
        <v>506</v>
      </c>
      <c r="H1507" s="1025" t="s">
        <v>5955</v>
      </c>
      <c r="I1507" s="1028" t="s">
        <v>398</v>
      </c>
      <c r="J1507" s="1026">
        <v>3050250800575</v>
      </c>
      <c r="K1507" s="1027">
        <v>45905</v>
      </c>
      <c r="L1507" s="1028"/>
      <c r="M1507" s="1027" t="s">
        <v>321</v>
      </c>
      <c r="N1507" s="1034">
        <v>46270</v>
      </c>
      <c r="O1507" s="706" t="s">
        <v>12</v>
      </c>
      <c r="P1507" s="289"/>
      <c r="Q1507" s="288"/>
      <c r="R1507" s="288"/>
      <c r="S1507" s="288"/>
      <c r="T1507" s="288"/>
      <c r="U1507" s="132"/>
      <c r="V1507" s="175"/>
      <c r="W1507" s="174"/>
      <c r="X1507" s="173"/>
      <c r="Y1507" s="173"/>
    </row>
    <row r="1508" spans="1:25" s="3" customFormat="1" ht="30" customHeight="1" x14ac:dyDescent="0.25">
      <c r="A1508" s="98">
        <v>663</v>
      </c>
      <c r="B1508" s="1028" t="s">
        <v>11441</v>
      </c>
      <c r="C1508" s="1029" t="s">
        <v>1800</v>
      </c>
      <c r="D1508" s="1029" t="s">
        <v>302</v>
      </c>
      <c r="E1508" s="1037">
        <v>0.06</v>
      </c>
      <c r="F1508" s="1029">
        <v>0.4</v>
      </c>
      <c r="G1508" s="1028" t="s">
        <v>506</v>
      </c>
      <c r="H1508" s="1029" t="s">
        <v>5955</v>
      </c>
      <c r="I1508" s="1028" t="s">
        <v>398</v>
      </c>
      <c r="J1508" s="1030">
        <v>3040250800115</v>
      </c>
      <c r="K1508" s="1031">
        <v>45904</v>
      </c>
      <c r="L1508" s="1028"/>
      <c r="M1508" s="1027" t="s">
        <v>321</v>
      </c>
      <c r="N1508" s="1034">
        <v>46269</v>
      </c>
      <c r="O1508" s="706" t="s">
        <v>12</v>
      </c>
      <c r="P1508" s="289"/>
      <c r="Q1508" s="288"/>
      <c r="R1508" s="288"/>
      <c r="S1508" s="288"/>
      <c r="T1508" s="288"/>
      <c r="U1508" s="132"/>
      <c r="V1508" s="175"/>
      <c r="W1508" s="174"/>
      <c r="X1508" s="173"/>
      <c r="Y1508" s="173"/>
    </row>
    <row r="1509" spans="1:25" s="3" customFormat="1" ht="30" customHeight="1" x14ac:dyDescent="0.25">
      <c r="A1509" s="98">
        <v>664</v>
      </c>
      <c r="B1509" s="1028" t="s">
        <v>11442</v>
      </c>
      <c r="C1509" s="1025" t="s">
        <v>299</v>
      </c>
      <c r="D1509" s="1025" t="s">
        <v>299</v>
      </c>
      <c r="E1509" s="1036">
        <v>8.0000000000000002E-3</v>
      </c>
      <c r="F1509" s="1025">
        <v>0.23</v>
      </c>
      <c r="G1509" s="1028" t="s">
        <v>506</v>
      </c>
      <c r="H1509" s="1025" t="s">
        <v>5955</v>
      </c>
      <c r="I1509" s="1028" t="s">
        <v>398</v>
      </c>
      <c r="J1509" s="1026">
        <v>3050250800615</v>
      </c>
      <c r="K1509" s="1027">
        <v>45909</v>
      </c>
      <c r="L1509" s="1028"/>
      <c r="M1509" s="1027" t="s">
        <v>321</v>
      </c>
      <c r="N1509" s="1034">
        <v>46274</v>
      </c>
      <c r="O1509" s="706" t="s">
        <v>12</v>
      </c>
      <c r="P1509" s="289"/>
      <c r="Q1509" s="288"/>
      <c r="R1509" s="288"/>
      <c r="S1509" s="288"/>
      <c r="T1509" s="288"/>
      <c r="U1509" s="132"/>
      <c r="V1509" s="175"/>
      <c r="W1509" s="174"/>
      <c r="X1509" s="173"/>
      <c r="Y1509" s="173"/>
    </row>
    <row r="1510" spans="1:25" s="3" customFormat="1" ht="30" customHeight="1" x14ac:dyDescent="0.25">
      <c r="A1510" s="98">
        <v>665</v>
      </c>
      <c r="B1510" s="1028" t="s">
        <v>11443</v>
      </c>
      <c r="C1510" s="1029" t="s">
        <v>1701</v>
      </c>
      <c r="D1510" s="1029" t="s">
        <v>299</v>
      </c>
      <c r="E1510" s="1037">
        <v>6.0000000000000001E-3</v>
      </c>
      <c r="F1510" s="1029">
        <v>0.23</v>
      </c>
      <c r="G1510" s="1028" t="s">
        <v>506</v>
      </c>
      <c r="H1510" s="1029" t="s">
        <v>5955</v>
      </c>
      <c r="I1510" s="1028" t="s">
        <v>398</v>
      </c>
      <c r="J1510" s="1030">
        <v>3050250900736</v>
      </c>
      <c r="K1510" s="1031">
        <v>45909</v>
      </c>
      <c r="L1510" s="1028"/>
      <c r="M1510" s="1027" t="s">
        <v>321</v>
      </c>
      <c r="N1510" s="1034">
        <v>46274</v>
      </c>
      <c r="O1510" s="706" t="s">
        <v>12</v>
      </c>
      <c r="P1510" s="289"/>
      <c r="Q1510" s="288"/>
      <c r="R1510" s="288"/>
      <c r="S1510" s="288"/>
      <c r="T1510" s="288"/>
      <c r="U1510" s="132"/>
      <c r="V1510" s="175"/>
      <c r="W1510" s="174"/>
      <c r="X1510" s="173"/>
      <c r="Y1510" s="173"/>
    </row>
    <row r="1511" spans="1:25" s="3" customFormat="1" ht="30" customHeight="1" x14ac:dyDescent="0.25">
      <c r="A1511" s="98">
        <v>666</v>
      </c>
      <c r="B1511" s="1028" t="s">
        <v>11444</v>
      </c>
      <c r="C1511" s="1025" t="s">
        <v>299</v>
      </c>
      <c r="D1511" s="1025" t="s">
        <v>299</v>
      </c>
      <c r="E1511" s="1036">
        <v>6.0000000000000001E-3</v>
      </c>
      <c r="F1511" s="1025">
        <v>0.23</v>
      </c>
      <c r="G1511" s="1028" t="s">
        <v>506</v>
      </c>
      <c r="H1511" s="1025" t="s">
        <v>5955</v>
      </c>
      <c r="I1511" s="1028" t="s">
        <v>398</v>
      </c>
      <c r="J1511" s="1026">
        <v>3050250900703</v>
      </c>
      <c r="K1511" s="1027">
        <v>45909</v>
      </c>
      <c r="L1511" s="1028"/>
      <c r="M1511" s="1027" t="s">
        <v>321</v>
      </c>
      <c r="N1511" s="1034">
        <v>46274</v>
      </c>
      <c r="O1511" s="706" t="s">
        <v>12</v>
      </c>
      <c r="P1511" s="289"/>
      <c r="Q1511" s="288"/>
      <c r="R1511" s="288"/>
      <c r="S1511" s="288"/>
      <c r="T1511" s="288"/>
      <c r="U1511" s="132"/>
      <c r="V1511" s="175"/>
      <c r="W1511" s="174"/>
      <c r="X1511" s="173"/>
      <c r="Y1511" s="173"/>
    </row>
    <row r="1512" spans="1:25" s="3" customFormat="1" ht="30" customHeight="1" x14ac:dyDescent="0.25">
      <c r="A1512" s="98">
        <v>667</v>
      </c>
      <c r="B1512" s="1028" t="s">
        <v>11445</v>
      </c>
      <c r="C1512" s="1029" t="s">
        <v>299</v>
      </c>
      <c r="D1512" s="1029" t="s">
        <v>299</v>
      </c>
      <c r="E1512" s="1037">
        <v>6.0000000000000001E-3</v>
      </c>
      <c r="F1512" s="1029">
        <v>0.23</v>
      </c>
      <c r="G1512" s="1028" t="s">
        <v>506</v>
      </c>
      <c r="H1512" s="1029" t="s">
        <v>5955</v>
      </c>
      <c r="I1512" s="1028" t="s">
        <v>398</v>
      </c>
      <c r="J1512" s="1030">
        <v>3050250900685</v>
      </c>
      <c r="K1512" s="1031">
        <v>45909</v>
      </c>
      <c r="L1512" s="1028"/>
      <c r="M1512" s="1027" t="s">
        <v>321</v>
      </c>
      <c r="N1512" s="1034">
        <v>46274</v>
      </c>
      <c r="O1512" s="706" t="s">
        <v>12</v>
      </c>
      <c r="P1512" s="289"/>
      <c r="Q1512" s="288"/>
      <c r="R1512" s="288"/>
      <c r="S1512" s="288"/>
      <c r="T1512" s="288"/>
      <c r="U1512" s="132"/>
      <c r="V1512" s="175"/>
      <c r="W1512" s="174"/>
      <c r="X1512" s="173"/>
      <c r="Y1512" s="173"/>
    </row>
    <row r="1513" spans="1:25" s="3" customFormat="1" ht="30" customHeight="1" x14ac:dyDescent="0.25">
      <c r="A1513" s="98">
        <v>668</v>
      </c>
      <c r="B1513" s="1028" t="s">
        <v>11446</v>
      </c>
      <c r="C1513" s="1025" t="s">
        <v>418</v>
      </c>
      <c r="D1513" s="1025" t="s">
        <v>299</v>
      </c>
      <c r="E1513" s="1036">
        <v>6.0000000000000001E-3</v>
      </c>
      <c r="F1513" s="1025">
        <v>0.23</v>
      </c>
      <c r="G1513" s="1028" t="s">
        <v>506</v>
      </c>
      <c r="H1513" s="1025" t="s">
        <v>5955</v>
      </c>
      <c r="I1513" s="1028" t="s">
        <v>398</v>
      </c>
      <c r="J1513" s="1026">
        <v>3050250900741</v>
      </c>
      <c r="K1513" s="1027">
        <v>45908</v>
      </c>
      <c r="L1513" s="1028"/>
      <c r="M1513" s="1027" t="s">
        <v>321</v>
      </c>
      <c r="N1513" s="1034">
        <v>46273</v>
      </c>
      <c r="O1513" s="706" t="s">
        <v>12</v>
      </c>
      <c r="P1513" s="289"/>
      <c r="Q1513" s="288"/>
      <c r="R1513" s="288"/>
      <c r="S1513" s="288"/>
      <c r="T1513" s="288"/>
      <c r="U1513" s="132"/>
      <c r="V1513" s="175"/>
      <c r="W1513" s="174"/>
      <c r="X1513" s="173"/>
      <c r="Y1513" s="173"/>
    </row>
    <row r="1514" spans="1:25" s="3" customFormat="1" ht="30" customHeight="1" x14ac:dyDescent="0.25">
      <c r="A1514" s="98">
        <v>669</v>
      </c>
      <c r="B1514" s="1028" t="s">
        <v>11447</v>
      </c>
      <c r="C1514" s="1029" t="s">
        <v>462</v>
      </c>
      <c r="D1514" s="1029" t="s">
        <v>300</v>
      </c>
      <c r="E1514" s="1037">
        <v>1.323E-2</v>
      </c>
      <c r="F1514" s="1029">
        <v>0.4</v>
      </c>
      <c r="G1514" s="1028" t="s">
        <v>506</v>
      </c>
      <c r="H1514" s="1029" t="s">
        <v>5955</v>
      </c>
      <c r="I1514" s="1028" t="s">
        <v>398</v>
      </c>
      <c r="J1514" s="1030">
        <v>3010250800820</v>
      </c>
      <c r="K1514" s="1031">
        <v>45901</v>
      </c>
      <c r="L1514" s="1028"/>
      <c r="M1514" s="1027" t="s">
        <v>321</v>
      </c>
      <c r="N1514" s="1034">
        <v>46266</v>
      </c>
      <c r="O1514" s="706" t="s">
        <v>12</v>
      </c>
      <c r="P1514" s="289"/>
      <c r="Q1514" s="288"/>
      <c r="R1514" s="288"/>
      <c r="S1514" s="288"/>
      <c r="T1514" s="288"/>
      <c r="U1514" s="132"/>
      <c r="V1514" s="175"/>
      <c r="W1514" s="174"/>
      <c r="X1514" s="173"/>
      <c r="Y1514" s="173"/>
    </row>
    <row r="1515" spans="1:25" s="3" customFormat="1" ht="30" customHeight="1" x14ac:dyDescent="0.25">
      <c r="A1515" s="98">
        <v>670</v>
      </c>
      <c r="B1515" s="1028" t="s">
        <v>11448</v>
      </c>
      <c r="C1515" s="1025" t="s">
        <v>299</v>
      </c>
      <c r="D1515" s="1025" t="s">
        <v>299</v>
      </c>
      <c r="E1515" s="1036">
        <v>6.0000000000000001E-3</v>
      </c>
      <c r="F1515" s="1025">
        <v>0.4</v>
      </c>
      <c r="G1515" s="1028" t="s">
        <v>506</v>
      </c>
      <c r="H1515" s="1025" t="s">
        <v>5955</v>
      </c>
      <c r="I1515" s="1028" t="s">
        <v>398</v>
      </c>
      <c r="J1515" s="1026">
        <v>3050250900845</v>
      </c>
      <c r="K1515" s="1027">
        <v>45909</v>
      </c>
      <c r="L1515" s="1028"/>
      <c r="M1515" s="1027" t="s">
        <v>321</v>
      </c>
      <c r="N1515" s="1034">
        <v>46274</v>
      </c>
      <c r="O1515" s="706" t="s">
        <v>12</v>
      </c>
      <c r="P1515" s="289"/>
      <c r="Q1515" s="288"/>
      <c r="R1515" s="288"/>
      <c r="S1515" s="288"/>
      <c r="T1515" s="288"/>
      <c r="U1515" s="132"/>
      <c r="V1515" s="175"/>
      <c r="W1515" s="174"/>
      <c r="X1515" s="173"/>
      <c r="Y1515" s="173"/>
    </row>
    <row r="1516" spans="1:25" s="3" customFormat="1" ht="30" customHeight="1" x14ac:dyDescent="0.25">
      <c r="A1516" s="98">
        <v>671</v>
      </c>
      <c r="B1516" s="1028" t="s">
        <v>11449</v>
      </c>
      <c r="C1516" s="1029" t="s">
        <v>293</v>
      </c>
      <c r="D1516" s="1029" t="s">
        <v>293</v>
      </c>
      <c r="E1516" s="1037">
        <v>8.0000000000000002E-3</v>
      </c>
      <c r="F1516" s="1029">
        <v>0.23</v>
      </c>
      <c r="G1516" s="1028" t="s">
        <v>506</v>
      </c>
      <c r="H1516" s="1029" t="s">
        <v>5955</v>
      </c>
      <c r="I1516" s="1028" t="s">
        <v>398</v>
      </c>
      <c r="J1516" s="1030">
        <v>3020250800262</v>
      </c>
      <c r="K1516" s="1031">
        <v>45910</v>
      </c>
      <c r="L1516" s="1028"/>
      <c r="M1516" s="1027" t="s">
        <v>321</v>
      </c>
      <c r="N1516" s="1034">
        <v>46275</v>
      </c>
      <c r="O1516" s="706" t="s">
        <v>12</v>
      </c>
      <c r="P1516" s="289"/>
      <c r="Q1516" s="288"/>
      <c r="R1516" s="288"/>
      <c r="S1516" s="288"/>
      <c r="T1516" s="288"/>
      <c r="U1516" s="132"/>
      <c r="V1516" s="175"/>
      <c r="W1516" s="174"/>
      <c r="X1516" s="173"/>
      <c r="Y1516" s="173"/>
    </row>
    <row r="1517" spans="1:25" s="3" customFormat="1" ht="30" customHeight="1" x14ac:dyDescent="0.25">
      <c r="A1517" s="98">
        <v>672</v>
      </c>
      <c r="B1517" s="1028" t="s">
        <v>942</v>
      </c>
      <c r="C1517" s="1025" t="s">
        <v>299</v>
      </c>
      <c r="D1517" s="1025" t="s">
        <v>299</v>
      </c>
      <c r="E1517" s="1036">
        <v>1.7999999999999999E-2</v>
      </c>
      <c r="F1517" s="1025">
        <v>0.4</v>
      </c>
      <c r="G1517" s="1028" t="s">
        <v>506</v>
      </c>
      <c r="H1517" s="1025" t="s">
        <v>5955</v>
      </c>
      <c r="I1517" s="1028" t="s">
        <v>398</v>
      </c>
      <c r="J1517" s="1026">
        <v>3050250800041</v>
      </c>
      <c r="K1517" s="1027">
        <v>45908</v>
      </c>
      <c r="L1517" s="1028"/>
      <c r="M1517" s="1027" t="s">
        <v>321</v>
      </c>
      <c r="N1517" s="1034">
        <v>46273</v>
      </c>
      <c r="O1517" s="706" t="s">
        <v>12</v>
      </c>
      <c r="P1517" s="289"/>
      <c r="Q1517" s="288"/>
      <c r="R1517" s="288"/>
      <c r="S1517" s="288"/>
      <c r="T1517" s="288"/>
      <c r="U1517" s="132"/>
      <c r="V1517" s="175"/>
      <c r="W1517" s="174"/>
      <c r="X1517" s="173"/>
      <c r="Y1517" s="173"/>
    </row>
    <row r="1518" spans="1:25" s="3" customFormat="1" ht="30" customHeight="1" x14ac:dyDescent="0.25">
      <c r="A1518" s="98">
        <v>673</v>
      </c>
      <c r="B1518" s="1028" t="s">
        <v>11450</v>
      </c>
      <c r="C1518" s="1029" t="s">
        <v>299</v>
      </c>
      <c r="D1518" s="1029" t="s">
        <v>299</v>
      </c>
      <c r="E1518" s="1037">
        <v>2.6499999999999999E-2</v>
      </c>
      <c r="F1518" s="1029">
        <v>0.4</v>
      </c>
      <c r="G1518" s="1028" t="s">
        <v>506</v>
      </c>
      <c r="H1518" s="1029" t="s">
        <v>5955</v>
      </c>
      <c r="I1518" s="1028" t="s">
        <v>398</v>
      </c>
      <c r="J1518" s="1030">
        <v>3050250900700</v>
      </c>
      <c r="K1518" s="1031">
        <v>45909</v>
      </c>
      <c r="L1518" s="1028"/>
      <c r="M1518" s="1027" t="s">
        <v>321</v>
      </c>
      <c r="N1518" s="1034">
        <v>46274</v>
      </c>
      <c r="O1518" s="706" t="s">
        <v>12</v>
      </c>
      <c r="P1518" s="289"/>
      <c r="Q1518" s="288"/>
      <c r="R1518" s="288"/>
      <c r="S1518" s="288"/>
      <c r="T1518" s="288"/>
      <c r="U1518" s="132"/>
      <c r="V1518" s="175"/>
      <c r="W1518" s="174"/>
      <c r="X1518" s="173"/>
      <c r="Y1518" s="173"/>
    </row>
    <row r="1519" spans="1:25" s="3" customFormat="1" ht="30" customHeight="1" x14ac:dyDescent="0.25">
      <c r="A1519" s="98">
        <v>674</v>
      </c>
      <c r="B1519" s="1028" t="s">
        <v>11451</v>
      </c>
      <c r="C1519" s="1025" t="s">
        <v>618</v>
      </c>
      <c r="D1519" s="1025" t="s">
        <v>299</v>
      </c>
      <c r="E1519" s="1036">
        <v>8.0000000000000002E-3</v>
      </c>
      <c r="F1519" s="1025">
        <v>0.23</v>
      </c>
      <c r="G1519" s="1028" t="s">
        <v>506</v>
      </c>
      <c r="H1519" s="1025" t="s">
        <v>5955</v>
      </c>
      <c r="I1519" s="1028" t="s">
        <v>398</v>
      </c>
      <c r="J1519" s="1026">
        <v>3050250900847</v>
      </c>
      <c r="K1519" s="1027">
        <v>45909</v>
      </c>
      <c r="L1519" s="1028"/>
      <c r="M1519" s="1027" t="s">
        <v>321</v>
      </c>
      <c r="N1519" s="1034">
        <v>46274</v>
      </c>
      <c r="O1519" s="706" t="s">
        <v>12</v>
      </c>
      <c r="P1519" s="289"/>
      <c r="Q1519" s="288"/>
      <c r="R1519" s="288"/>
      <c r="S1519" s="288"/>
      <c r="T1519" s="288"/>
      <c r="U1519" s="132"/>
      <c r="V1519" s="175"/>
      <c r="W1519" s="174"/>
      <c r="X1519" s="173"/>
      <c r="Y1519" s="173"/>
    </row>
    <row r="1520" spans="1:25" s="3" customFormat="1" ht="30" customHeight="1" x14ac:dyDescent="0.25">
      <c r="A1520" s="98">
        <v>675</v>
      </c>
      <c r="B1520" s="1028" t="s">
        <v>11452</v>
      </c>
      <c r="C1520" s="1029" t="s">
        <v>4883</v>
      </c>
      <c r="D1520" s="1029" t="s">
        <v>299</v>
      </c>
      <c r="E1520" s="1037">
        <v>2.625</v>
      </c>
      <c r="F1520" s="1029">
        <v>20</v>
      </c>
      <c r="G1520" s="1028" t="s">
        <v>11453</v>
      </c>
      <c r="H1520" s="1029" t="s">
        <v>1777</v>
      </c>
      <c r="I1520" s="1028" t="s">
        <v>398</v>
      </c>
      <c r="J1520" s="1030">
        <v>3050250900821</v>
      </c>
      <c r="K1520" s="1031">
        <v>45909</v>
      </c>
      <c r="L1520" s="1028"/>
      <c r="M1520" s="1027" t="s">
        <v>321</v>
      </c>
      <c r="N1520" s="1034">
        <v>46274</v>
      </c>
      <c r="O1520" s="706" t="s">
        <v>12</v>
      </c>
      <c r="P1520" s="289"/>
      <c r="Q1520" s="288"/>
      <c r="R1520" s="288"/>
      <c r="S1520" s="288"/>
      <c r="T1520" s="288"/>
      <c r="U1520" s="132"/>
      <c r="V1520" s="175"/>
      <c r="W1520" s="174"/>
      <c r="X1520" s="173"/>
      <c r="Y1520" s="173"/>
    </row>
    <row r="1521" spans="1:25" s="3" customFormat="1" ht="30" customHeight="1" x14ac:dyDescent="0.25">
      <c r="A1521" s="98">
        <v>676</v>
      </c>
      <c r="B1521" s="1028" t="s">
        <v>11450</v>
      </c>
      <c r="C1521" s="1025" t="s">
        <v>299</v>
      </c>
      <c r="D1521" s="1025" t="s">
        <v>299</v>
      </c>
      <c r="E1521" s="1036">
        <v>2.6499999999999999E-2</v>
      </c>
      <c r="F1521" s="1025">
        <v>0.4</v>
      </c>
      <c r="G1521" s="1028" t="s">
        <v>506</v>
      </c>
      <c r="H1521" s="1025" t="s">
        <v>5955</v>
      </c>
      <c r="I1521" s="1028" t="s">
        <v>398</v>
      </c>
      <c r="J1521" s="1026">
        <v>3050250900701</v>
      </c>
      <c r="K1521" s="1027">
        <v>45909</v>
      </c>
      <c r="L1521" s="1028"/>
      <c r="M1521" s="1027" t="s">
        <v>321</v>
      </c>
      <c r="N1521" s="1034">
        <v>46274</v>
      </c>
      <c r="O1521" s="706" t="s">
        <v>12</v>
      </c>
      <c r="P1521" s="289"/>
      <c r="Q1521" s="288"/>
      <c r="R1521" s="288"/>
      <c r="S1521" s="288"/>
      <c r="T1521" s="288"/>
      <c r="U1521" s="132"/>
      <c r="V1521" s="175"/>
      <c r="W1521" s="174"/>
      <c r="X1521" s="173"/>
      <c r="Y1521" s="173"/>
    </row>
    <row r="1522" spans="1:25" s="3" customFormat="1" ht="30" customHeight="1" x14ac:dyDescent="0.25">
      <c r="A1522" s="98">
        <v>677</v>
      </c>
      <c r="B1522" s="1028" t="s">
        <v>11454</v>
      </c>
      <c r="C1522" s="1029" t="s">
        <v>350</v>
      </c>
      <c r="D1522" s="1029" t="s">
        <v>299</v>
      </c>
      <c r="E1522" s="1037">
        <v>6.0000000000000001E-3</v>
      </c>
      <c r="F1522" s="1029">
        <v>0.23</v>
      </c>
      <c r="G1522" s="1028" t="s">
        <v>506</v>
      </c>
      <c r="H1522" s="1029" t="s">
        <v>5955</v>
      </c>
      <c r="I1522" s="1028" t="s">
        <v>398</v>
      </c>
      <c r="J1522" s="1030">
        <v>3050250800580</v>
      </c>
      <c r="K1522" s="1031">
        <v>45905</v>
      </c>
      <c r="L1522" s="1028"/>
      <c r="M1522" s="1027" t="s">
        <v>321</v>
      </c>
      <c r="N1522" s="1034">
        <v>46270</v>
      </c>
      <c r="O1522" s="706" t="s">
        <v>12</v>
      </c>
      <c r="P1522" s="289"/>
      <c r="Q1522" s="288"/>
      <c r="R1522" s="288"/>
      <c r="S1522" s="288"/>
      <c r="T1522" s="288"/>
      <c r="U1522" s="132"/>
      <c r="V1522" s="175"/>
      <c r="W1522" s="174"/>
      <c r="X1522" s="173"/>
      <c r="Y1522" s="173"/>
    </row>
    <row r="1523" spans="1:25" s="3" customFormat="1" ht="30" customHeight="1" x14ac:dyDescent="0.25">
      <c r="A1523" s="98">
        <v>678</v>
      </c>
      <c r="B1523" s="1028" t="s">
        <v>11455</v>
      </c>
      <c r="C1523" s="1025" t="s">
        <v>1969</v>
      </c>
      <c r="D1523" s="1025" t="s">
        <v>299</v>
      </c>
      <c r="E1523" s="1036">
        <v>6.0000000000000001E-3</v>
      </c>
      <c r="F1523" s="1025">
        <v>0.23</v>
      </c>
      <c r="G1523" s="1028" t="s">
        <v>506</v>
      </c>
      <c r="H1523" s="1025" t="s">
        <v>5955</v>
      </c>
      <c r="I1523" s="1028" t="s">
        <v>398</v>
      </c>
      <c r="J1523" s="1026">
        <v>3050250900846</v>
      </c>
      <c r="K1523" s="1027">
        <v>45909</v>
      </c>
      <c r="L1523" s="1028"/>
      <c r="M1523" s="1027" t="s">
        <v>321</v>
      </c>
      <c r="N1523" s="1034">
        <v>46274</v>
      </c>
      <c r="O1523" s="706" t="s">
        <v>12</v>
      </c>
      <c r="P1523" s="289"/>
      <c r="Q1523" s="288"/>
      <c r="R1523" s="288"/>
      <c r="S1523" s="288"/>
      <c r="T1523" s="288"/>
      <c r="U1523" s="132"/>
      <c r="V1523" s="175"/>
      <c r="W1523" s="174"/>
      <c r="X1523" s="173"/>
      <c r="Y1523" s="173"/>
    </row>
    <row r="1524" spans="1:25" s="3" customFormat="1" ht="30" customHeight="1" x14ac:dyDescent="0.25">
      <c r="A1524" s="98">
        <v>679</v>
      </c>
      <c r="B1524" s="1025" t="s">
        <v>11456</v>
      </c>
      <c r="C1524" s="1025" t="s">
        <v>459</v>
      </c>
      <c r="D1524" s="1025" t="s">
        <v>289</v>
      </c>
      <c r="E1524" s="1036">
        <v>50.6</v>
      </c>
      <c r="F1524" s="1025">
        <v>110</v>
      </c>
      <c r="G1524" s="1025" t="s">
        <v>446</v>
      </c>
      <c r="H1524" s="1025" t="s">
        <v>11457</v>
      </c>
      <c r="I1524" s="1028" t="s">
        <v>398</v>
      </c>
      <c r="J1524" s="1026">
        <v>3060250200743</v>
      </c>
      <c r="K1524" s="1027">
        <v>45924</v>
      </c>
      <c r="L1524" s="1028"/>
      <c r="M1524" s="1027" t="s">
        <v>321</v>
      </c>
      <c r="N1524" s="1027">
        <v>46289</v>
      </c>
      <c r="O1524" s="706" t="s">
        <v>12</v>
      </c>
      <c r="P1524" s="289"/>
      <c r="Q1524" s="288"/>
      <c r="R1524" s="288"/>
      <c r="S1524" s="288"/>
      <c r="T1524" s="288"/>
      <c r="U1524" s="132"/>
      <c r="V1524" s="175"/>
      <c r="W1524" s="174"/>
      <c r="X1524" s="173"/>
      <c r="Y1524" s="173"/>
    </row>
    <row r="1525" spans="1:25" s="3" customFormat="1" ht="30" customHeight="1" x14ac:dyDescent="0.25">
      <c r="A1525" s="98">
        <v>680</v>
      </c>
      <c r="B1525" s="1029" t="s">
        <v>1903</v>
      </c>
      <c r="C1525" s="1029" t="s">
        <v>1904</v>
      </c>
      <c r="D1525" s="1029" t="s">
        <v>289</v>
      </c>
      <c r="E1525" s="1037">
        <v>2.5000000000000001E-2</v>
      </c>
      <c r="F1525" s="1029">
        <v>0.4</v>
      </c>
      <c r="G1525" s="1029" t="s">
        <v>11458</v>
      </c>
      <c r="H1525" s="1029" t="s">
        <v>314</v>
      </c>
      <c r="I1525" s="1028" t="s">
        <v>398</v>
      </c>
      <c r="J1525" s="1030">
        <v>3060250201124</v>
      </c>
      <c r="K1525" s="1031">
        <v>45902</v>
      </c>
      <c r="L1525" s="1028"/>
      <c r="M1525" s="1027" t="s">
        <v>321</v>
      </c>
      <c r="N1525" s="1031">
        <v>46267</v>
      </c>
      <c r="O1525" s="706" t="s">
        <v>12</v>
      </c>
      <c r="P1525" s="289"/>
      <c r="Q1525" s="288"/>
      <c r="R1525" s="288"/>
      <c r="S1525" s="288"/>
      <c r="T1525" s="288"/>
      <c r="U1525" s="132"/>
      <c r="V1525" s="175"/>
      <c r="W1525" s="174"/>
      <c r="X1525" s="173"/>
      <c r="Y1525" s="173"/>
    </row>
    <row r="1526" spans="1:25" s="3" customFormat="1" ht="30" customHeight="1" x14ac:dyDescent="0.25">
      <c r="A1526" s="98">
        <v>681</v>
      </c>
      <c r="B1526" s="1025" t="s">
        <v>11459</v>
      </c>
      <c r="C1526" s="1025" t="s">
        <v>515</v>
      </c>
      <c r="D1526" s="1025" t="s">
        <v>15</v>
      </c>
      <c r="E1526" s="1036">
        <v>0.625</v>
      </c>
      <c r="F1526" s="1025">
        <v>20</v>
      </c>
      <c r="G1526" s="1025" t="s">
        <v>11460</v>
      </c>
      <c r="H1526" s="1025" t="s">
        <v>314</v>
      </c>
      <c r="I1526" s="1028" t="s">
        <v>398</v>
      </c>
      <c r="J1526" s="1026">
        <v>3010250303313</v>
      </c>
      <c r="K1526" s="1027">
        <v>45924</v>
      </c>
      <c r="L1526" s="1028"/>
      <c r="M1526" s="1027" t="s">
        <v>321</v>
      </c>
      <c r="N1526" s="1027">
        <v>46289</v>
      </c>
      <c r="O1526" s="706" t="s">
        <v>12</v>
      </c>
      <c r="P1526" s="289"/>
      <c r="Q1526" s="288"/>
      <c r="R1526" s="288"/>
      <c r="S1526" s="288"/>
      <c r="T1526" s="288"/>
      <c r="U1526" s="132"/>
      <c r="V1526" s="175"/>
      <c r="W1526" s="174"/>
      <c r="X1526" s="173"/>
      <c r="Y1526" s="173"/>
    </row>
    <row r="1527" spans="1:25" s="3" customFormat="1" ht="30" customHeight="1" x14ac:dyDescent="0.25">
      <c r="A1527" s="98">
        <v>682</v>
      </c>
      <c r="B1527" s="1029" t="s">
        <v>11461</v>
      </c>
      <c r="C1527" s="1029" t="s">
        <v>8860</v>
      </c>
      <c r="D1527" s="1029" t="s">
        <v>15</v>
      </c>
      <c r="E1527" s="1037">
        <v>2.5000000000000001E-2</v>
      </c>
      <c r="F1527" s="1029">
        <v>0.4</v>
      </c>
      <c r="G1527" s="1029" t="s">
        <v>8861</v>
      </c>
      <c r="H1527" s="1029" t="s">
        <v>314</v>
      </c>
      <c r="I1527" s="1028" t="s">
        <v>398</v>
      </c>
      <c r="J1527" s="1030">
        <v>3010250403738</v>
      </c>
      <c r="K1527" s="1031">
        <v>45902</v>
      </c>
      <c r="L1527" s="1028"/>
      <c r="M1527" s="1027" t="s">
        <v>321</v>
      </c>
      <c r="N1527" s="1031">
        <v>46267</v>
      </c>
      <c r="O1527" s="706" t="s">
        <v>12</v>
      </c>
      <c r="P1527" s="289"/>
      <c r="Q1527" s="288"/>
      <c r="R1527" s="288"/>
      <c r="S1527" s="288"/>
      <c r="T1527" s="288"/>
      <c r="U1527" s="132"/>
      <c r="V1527" s="175"/>
      <c r="W1527" s="174"/>
      <c r="X1527" s="173"/>
      <c r="Y1527" s="173"/>
    </row>
    <row r="1528" spans="1:25" s="3" customFormat="1" ht="30" customHeight="1" x14ac:dyDescent="0.25">
      <c r="A1528" s="98">
        <v>683</v>
      </c>
      <c r="B1528" s="1029" t="s">
        <v>11462</v>
      </c>
      <c r="C1528" s="1029" t="s">
        <v>416</v>
      </c>
      <c r="D1528" s="1029" t="s">
        <v>190</v>
      </c>
      <c r="E1528" s="1037">
        <v>2.4</v>
      </c>
      <c r="F1528" s="1029">
        <v>20</v>
      </c>
      <c r="G1528" s="1029" t="s">
        <v>8951</v>
      </c>
      <c r="H1528" s="1029" t="s">
        <v>320</v>
      </c>
      <c r="I1528" s="1028" t="s">
        <v>398</v>
      </c>
      <c r="J1528" s="1030">
        <v>3040250502221</v>
      </c>
      <c r="K1528" s="1031">
        <v>45919</v>
      </c>
      <c r="L1528" s="1028"/>
      <c r="M1528" s="1027" t="s">
        <v>321</v>
      </c>
      <c r="N1528" s="1031">
        <v>46284</v>
      </c>
      <c r="O1528" s="706" t="s">
        <v>12</v>
      </c>
      <c r="P1528" s="289"/>
      <c r="Q1528" s="288"/>
      <c r="R1528" s="288"/>
      <c r="S1528" s="288"/>
      <c r="T1528" s="288"/>
      <c r="U1528" s="132"/>
      <c r="V1528" s="175"/>
      <c r="W1528" s="174"/>
      <c r="X1528" s="173"/>
      <c r="Y1528" s="173"/>
    </row>
    <row r="1529" spans="1:25" s="3" customFormat="1" ht="30" customHeight="1" x14ac:dyDescent="0.25">
      <c r="A1529" s="98">
        <v>684</v>
      </c>
      <c r="B1529" s="1025" t="s">
        <v>11463</v>
      </c>
      <c r="C1529" s="1025" t="s">
        <v>1072</v>
      </c>
      <c r="D1529" s="1025" t="s">
        <v>289</v>
      </c>
      <c r="E1529" s="1036">
        <v>6.6E-3</v>
      </c>
      <c r="F1529" s="1025">
        <v>0.23</v>
      </c>
      <c r="G1529" s="1025" t="s">
        <v>11464</v>
      </c>
      <c r="H1529" s="1025" t="s">
        <v>314</v>
      </c>
      <c r="I1529" s="1028" t="s">
        <v>398</v>
      </c>
      <c r="J1529" s="1026">
        <v>3060250508028</v>
      </c>
      <c r="K1529" s="1027">
        <v>45909</v>
      </c>
      <c r="L1529" s="1028"/>
      <c r="M1529" s="1027" t="s">
        <v>321</v>
      </c>
      <c r="N1529" s="1027">
        <v>46274</v>
      </c>
      <c r="O1529" s="706" t="s">
        <v>12</v>
      </c>
      <c r="P1529" s="289"/>
      <c r="Q1529" s="288"/>
      <c r="R1529" s="288"/>
      <c r="S1529" s="288"/>
      <c r="T1529" s="288"/>
      <c r="U1529" s="132"/>
      <c r="V1529" s="175"/>
      <c r="W1529" s="174"/>
      <c r="X1529" s="173"/>
      <c r="Y1529" s="173"/>
    </row>
    <row r="1530" spans="1:25" s="3" customFormat="1" ht="30" customHeight="1" x14ac:dyDescent="0.25">
      <c r="A1530" s="98">
        <v>685</v>
      </c>
      <c r="B1530" s="1029" t="s">
        <v>11465</v>
      </c>
      <c r="C1530" s="1029" t="s">
        <v>950</v>
      </c>
      <c r="D1530" s="1029" t="s">
        <v>15</v>
      </c>
      <c r="E1530" s="1037">
        <v>4.4000000000000003E-3</v>
      </c>
      <c r="F1530" s="1029">
        <v>0.23</v>
      </c>
      <c r="G1530" s="1029" t="s">
        <v>11466</v>
      </c>
      <c r="H1530" s="1029" t="s">
        <v>407</v>
      </c>
      <c r="I1530" s="1028" t="s">
        <v>398</v>
      </c>
      <c r="J1530" s="1030">
        <v>3010250612043</v>
      </c>
      <c r="K1530" s="1031">
        <v>45903</v>
      </c>
      <c r="L1530" s="1028"/>
      <c r="M1530" s="1027" t="s">
        <v>321</v>
      </c>
      <c r="N1530" s="1031">
        <v>46268</v>
      </c>
      <c r="O1530" s="706" t="s">
        <v>12</v>
      </c>
      <c r="P1530" s="289"/>
      <c r="Q1530" s="288"/>
      <c r="R1530" s="288"/>
      <c r="S1530" s="288"/>
      <c r="T1530" s="288"/>
      <c r="U1530" s="132"/>
      <c r="V1530" s="175"/>
      <c r="W1530" s="174"/>
      <c r="X1530" s="173"/>
      <c r="Y1530" s="173"/>
    </row>
    <row r="1531" spans="1:25" s="3" customFormat="1" ht="30" customHeight="1" x14ac:dyDescent="0.25">
      <c r="A1531" s="98">
        <v>686</v>
      </c>
      <c r="B1531" s="1025" t="s">
        <v>11467</v>
      </c>
      <c r="C1531" s="1025" t="s">
        <v>1656</v>
      </c>
      <c r="D1531" s="1025" t="s">
        <v>262</v>
      </c>
      <c r="E1531" s="1036">
        <v>0.46214999999999995</v>
      </c>
      <c r="F1531" s="1025">
        <v>20</v>
      </c>
      <c r="G1531" s="1025" t="s">
        <v>11468</v>
      </c>
      <c r="H1531" s="1025" t="s">
        <v>320</v>
      </c>
      <c r="I1531" s="1028" t="s">
        <v>398</v>
      </c>
      <c r="J1531" s="1026">
        <v>3050250609411</v>
      </c>
      <c r="K1531" s="1027">
        <v>45918</v>
      </c>
      <c r="L1531" s="1028"/>
      <c r="M1531" s="1027" t="s">
        <v>321</v>
      </c>
      <c r="N1531" s="1027">
        <v>46283</v>
      </c>
      <c r="O1531" s="706" t="s">
        <v>12</v>
      </c>
      <c r="P1531" s="289"/>
      <c r="Q1531" s="288"/>
      <c r="R1531" s="288"/>
      <c r="S1531" s="288"/>
      <c r="T1531" s="288"/>
      <c r="U1531" s="132"/>
      <c r="V1531" s="175"/>
      <c r="W1531" s="174"/>
      <c r="X1531" s="173"/>
      <c r="Y1531" s="173"/>
    </row>
    <row r="1532" spans="1:25" s="3" customFormat="1" ht="30" customHeight="1" x14ac:dyDescent="0.25">
      <c r="A1532" s="98">
        <v>687</v>
      </c>
      <c r="B1532" s="1029" t="s">
        <v>11469</v>
      </c>
      <c r="C1532" s="1029" t="s">
        <v>409</v>
      </c>
      <c r="D1532" s="1029" t="s">
        <v>15</v>
      </c>
      <c r="E1532" s="1037">
        <v>0.4</v>
      </c>
      <c r="F1532" s="1029">
        <v>20</v>
      </c>
      <c r="G1532" s="1029" t="s">
        <v>11470</v>
      </c>
      <c r="H1532" s="1029" t="s">
        <v>407</v>
      </c>
      <c r="I1532" s="1028" t="s">
        <v>398</v>
      </c>
      <c r="J1532" s="1030">
        <v>3010250612462</v>
      </c>
      <c r="K1532" s="1031">
        <v>45901</v>
      </c>
      <c r="L1532" s="1028"/>
      <c r="M1532" s="1027" t="s">
        <v>321</v>
      </c>
      <c r="N1532" s="1031">
        <v>46266</v>
      </c>
      <c r="O1532" s="706" t="s">
        <v>12</v>
      </c>
      <c r="P1532" s="289"/>
      <c r="Q1532" s="288"/>
      <c r="R1532" s="288"/>
      <c r="S1532" s="288"/>
      <c r="T1532" s="288"/>
      <c r="U1532" s="132"/>
      <c r="V1532" s="175"/>
      <c r="W1532" s="174"/>
      <c r="X1532" s="173"/>
      <c r="Y1532" s="173"/>
    </row>
    <row r="1533" spans="1:25" s="3" customFormat="1" ht="30" customHeight="1" x14ac:dyDescent="0.25">
      <c r="A1533" s="98">
        <v>688</v>
      </c>
      <c r="B1533" s="1025" t="s">
        <v>11471</v>
      </c>
      <c r="C1533" s="1025" t="s">
        <v>9172</v>
      </c>
      <c r="D1533" s="1025" t="s">
        <v>15</v>
      </c>
      <c r="E1533" s="1036">
        <v>8.0000000000000002E-3</v>
      </c>
      <c r="F1533" s="1025">
        <v>0.23</v>
      </c>
      <c r="G1533" s="1025" t="s">
        <v>11472</v>
      </c>
      <c r="H1533" s="1025" t="s">
        <v>314</v>
      </c>
      <c r="I1533" s="1028" t="s">
        <v>398</v>
      </c>
      <c r="J1533" s="1026">
        <v>3010250712949</v>
      </c>
      <c r="K1533" s="1027">
        <v>45916</v>
      </c>
      <c r="L1533" s="1028"/>
      <c r="M1533" s="1027" t="s">
        <v>321</v>
      </c>
      <c r="N1533" s="1027">
        <v>46281</v>
      </c>
      <c r="O1533" s="706" t="s">
        <v>12</v>
      </c>
      <c r="P1533" s="289"/>
      <c r="Q1533" s="288"/>
      <c r="R1533" s="288"/>
      <c r="S1533" s="288"/>
      <c r="T1533" s="288"/>
      <c r="U1533" s="132"/>
      <c r="V1533" s="175"/>
      <c r="W1533" s="174"/>
      <c r="X1533" s="173"/>
      <c r="Y1533" s="173"/>
    </row>
    <row r="1534" spans="1:25" s="3" customFormat="1" ht="30" customHeight="1" x14ac:dyDescent="0.25">
      <c r="A1534" s="98">
        <v>689</v>
      </c>
      <c r="B1534" s="1025" t="s">
        <v>11473</v>
      </c>
      <c r="C1534" s="1025" t="s">
        <v>462</v>
      </c>
      <c r="D1534" s="1025" t="s">
        <v>15</v>
      </c>
      <c r="E1534" s="1036">
        <v>1.3679999999999999E-2</v>
      </c>
      <c r="F1534" s="1025">
        <v>0.4</v>
      </c>
      <c r="G1534" s="1025" t="s">
        <v>11474</v>
      </c>
      <c r="H1534" s="1025" t="s">
        <v>314</v>
      </c>
      <c r="I1534" s="1028" t="s">
        <v>398</v>
      </c>
      <c r="J1534" s="1026">
        <v>3010250713182</v>
      </c>
      <c r="K1534" s="1027">
        <v>45902</v>
      </c>
      <c r="L1534" s="1028"/>
      <c r="M1534" s="1027" t="s">
        <v>321</v>
      </c>
      <c r="N1534" s="1027">
        <v>46267</v>
      </c>
      <c r="O1534" s="706" t="s">
        <v>12</v>
      </c>
      <c r="P1534" s="289"/>
      <c r="Q1534" s="288"/>
      <c r="R1534" s="288"/>
      <c r="S1534" s="288"/>
      <c r="T1534" s="288"/>
      <c r="U1534" s="132"/>
      <c r="V1534" s="175"/>
      <c r="W1534" s="174"/>
      <c r="X1534" s="173"/>
      <c r="Y1534" s="173"/>
    </row>
    <row r="1535" spans="1:25" s="3" customFormat="1" ht="30" customHeight="1" x14ac:dyDescent="0.25">
      <c r="A1535" s="98">
        <v>690</v>
      </c>
      <c r="B1535" s="1029" t="s">
        <v>11475</v>
      </c>
      <c r="C1535" s="1029" t="s">
        <v>462</v>
      </c>
      <c r="D1535" s="1029" t="s">
        <v>15</v>
      </c>
      <c r="E1535" s="1037">
        <v>5.0000000000000001E-3</v>
      </c>
      <c r="F1535" s="1029">
        <v>0.23</v>
      </c>
      <c r="G1535" s="1029" t="s">
        <v>11476</v>
      </c>
      <c r="H1535" s="1029" t="s">
        <v>314</v>
      </c>
      <c r="I1535" s="1028" t="s">
        <v>398</v>
      </c>
      <c r="J1535" s="1030">
        <v>3010250713260</v>
      </c>
      <c r="K1535" s="1031">
        <v>45916</v>
      </c>
      <c r="L1535" s="1028"/>
      <c r="M1535" s="1027" t="s">
        <v>321</v>
      </c>
      <c r="N1535" s="1031">
        <v>46281</v>
      </c>
      <c r="O1535" s="706" t="s">
        <v>12</v>
      </c>
      <c r="P1535" s="289"/>
      <c r="Q1535" s="288"/>
      <c r="R1535" s="288"/>
      <c r="S1535" s="288"/>
      <c r="T1535" s="288"/>
      <c r="U1535" s="132"/>
      <c r="V1535" s="175"/>
      <c r="W1535" s="174"/>
      <c r="X1535" s="173"/>
      <c r="Y1535" s="173"/>
    </row>
    <row r="1536" spans="1:25" s="3" customFormat="1" ht="30" customHeight="1" x14ac:dyDescent="0.25">
      <c r="A1536" s="98">
        <v>691</v>
      </c>
      <c r="B1536" s="1025" t="s">
        <v>8940</v>
      </c>
      <c r="C1536" s="1025" t="s">
        <v>8941</v>
      </c>
      <c r="D1536" s="1025" t="s">
        <v>262</v>
      </c>
      <c r="E1536" s="1036">
        <v>0.16985</v>
      </c>
      <c r="F1536" s="1025">
        <v>20</v>
      </c>
      <c r="G1536" s="1025" t="s">
        <v>11477</v>
      </c>
      <c r="H1536" s="1025" t="s">
        <v>314</v>
      </c>
      <c r="I1536" s="1028" t="s">
        <v>398</v>
      </c>
      <c r="J1536" s="1026">
        <v>3050250710032</v>
      </c>
      <c r="K1536" s="1027">
        <v>45926</v>
      </c>
      <c r="L1536" s="1028"/>
      <c r="M1536" s="1027" t="s">
        <v>321</v>
      </c>
      <c r="N1536" s="1027">
        <v>46291</v>
      </c>
      <c r="O1536" s="706" t="s">
        <v>12</v>
      </c>
      <c r="P1536" s="289"/>
      <c r="Q1536" s="288"/>
      <c r="R1536" s="288"/>
      <c r="S1536" s="288"/>
      <c r="T1536" s="288"/>
      <c r="U1536" s="132"/>
      <c r="V1536" s="175"/>
      <c r="W1536" s="174"/>
      <c r="X1536" s="173"/>
      <c r="Y1536" s="173"/>
    </row>
    <row r="1537" spans="1:25" s="3" customFormat="1" ht="30" customHeight="1" x14ac:dyDescent="0.25">
      <c r="A1537" s="98">
        <v>692</v>
      </c>
      <c r="B1537" s="1029" t="s">
        <v>11478</v>
      </c>
      <c r="C1537" s="1029" t="s">
        <v>611</v>
      </c>
      <c r="D1537" s="1029" t="s">
        <v>293</v>
      </c>
      <c r="E1537" s="1037">
        <v>36.799999999999997</v>
      </c>
      <c r="F1537" s="1029">
        <v>110</v>
      </c>
      <c r="G1537" s="1029" t="s">
        <v>11479</v>
      </c>
      <c r="H1537" s="1029" t="s">
        <v>320</v>
      </c>
      <c r="I1537" s="1028" t="s">
        <v>398</v>
      </c>
      <c r="J1537" s="1030">
        <v>3020230511161</v>
      </c>
      <c r="K1537" s="1031">
        <v>45929</v>
      </c>
      <c r="L1537" s="1028"/>
      <c r="M1537" s="1027" t="s">
        <v>321</v>
      </c>
      <c r="N1537" s="1031">
        <v>46294</v>
      </c>
      <c r="O1537" s="706" t="s">
        <v>12</v>
      </c>
      <c r="P1537" s="289"/>
      <c r="Q1537" s="288"/>
      <c r="R1537" s="288"/>
      <c r="S1537" s="288"/>
      <c r="T1537" s="288"/>
      <c r="U1537" s="132"/>
      <c r="V1537" s="175"/>
      <c r="W1537" s="174"/>
      <c r="X1537" s="173"/>
      <c r="Y1537" s="173"/>
    </row>
    <row r="1538" spans="1:25" s="3" customFormat="1" ht="30" customHeight="1" x14ac:dyDescent="0.25">
      <c r="A1538" s="98">
        <v>693</v>
      </c>
      <c r="B1538" s="1025" t="s">
        <v>11480</v>
      </c>
      <c r="C1538" s="1025" t="s">
        <v>474</v>
      </c>
      <c r="D1538" s="1025" t="s">
        <v>15</v>
      </c>
      <c r="E1538" s="1036">
        <v>0.8</v>
      </c>
      <c r="F1538" s="1025">
        <v>20</v>
      </c>
      <c r="G1538" s="1025" t="s">
        <v>1643</v>
      </c>
      <c r="H1538" s="1025" t="s">
        <v>320</v>
      </c>
      <c r="I1538" s="1028" t="s">
        <v>398</v>
      </c>
      <c r="J1538" s="1026">
        <v>3010231133330</v>
      </c>
      <c r="K1538" s="1027">
        <v>45905</v>
      </c>
      <c r="L1538" s="1028"/>
      <c r="M1538" s="1027" t="s">
        <v>321</v>
      </c>
      <c r="N1538" s="1027">
        <v>46270</v>
      </c>
      <c r="O1538" s="706" t="s">
        <v>12</v>
      </c>
      <c r="P1538" s="289"/>
      <c r="Q1538" s="288"/>
      <c r="R1538" s="288"/>
      <c r="S1538" s="288"/>
      <c r="T1538" s="288"/>
      <c r="U1538" s="132"/>
      <c r="V1538" s="175"/>
      <c r="W1538" s="174"/>
      <c r="X1538" s="173"/>
      <c r="Y1538" s="173"/>
    </row>
    <row r="1539" spans="1:25" s="3" customFormat="1" ht="30" customHeight="1" x14ac:dyDescent="0.25">
      <c r="A1539" s="98">
        <v>694</v>
      </c>
      <c r="B1539" s="1029" t="s">
        <v>3337</v>
      </c>
      <c r="C1539" s="1029" t="s">
        <v>1071</v>
      </c>
      <c r="D1539" s="1029" t="s">
        <v>302</v>
      </c>
      <c r="E1539" s="1037">
        <v>10.15</v>
      </c>
      <c r="F1539" s="1029">
        <v>20</v>
      </c>
      <c r="G1539" s="1029" t="s">
        <v>4845</v>
      </c>
      <c r="H1539" s="1029" t="s">
        <v>320</v>
      </c>
      <c r="I1539" s="1028" t="s">
        <v>398</v>
      </c>
      <c r="J1539" s="1030">
        <v>3040240100085</v>
      </c>
      <c r="K1539" s="1031">
        <v>45918</v>
      </c>
      <c r="L1539" s="1028"/>
      <c r="M1539" s="1027" t="s">
        <v>321</v>
      </c>
      <c r="N1539" s="1031">
        <v>46283</v>
      </c>
      <c r="O1539" s="706" t="s">
        <v>12</v>
      </c>
      <c r="P1539" s="289"/>
      <c r="Q1539" s="288"/>
      <c r="R1539" s="288"/>
      <c r="S1539" s="288"/>
      <c r="T1539" s="288"/>
      <c r="U1539" s="132"/>
      <c r="V1539" s="175"/>
      <c r="W1539" s="174"/>
      <c r="X1539" s="173"/>
      <c r="Y1539" s="173"/>
    </row>
    <row r="1540" spans="1:25" s="3" customFormat="1" ht="30" customHeight="1" x14ac:dyDescent="0.25">
      <c r="A1540" s="98">
        <v>695</v>
      </c>
      <c r="B1540" s="1025" t="s">
        <v>11481</v>
      </c>
      <c r="C1540" s="1025" t="s">
        <v>460</v>
      </c>
      <c r="D1540" s="1025" t="s">
        <v>15</v>
      </c>
      <c r="E1540" s="1036">
        <v>0.63200000000000001</v>
      </c>
      <c r="F1540" s="1025">
        <v>20</v>
      </c>
      <c r="G1540" s="1025" t="s">
        <v>11482</v>
      </c>
      <c r="H1540" s="1025" t="s">
        <v>314</v>
      </c>
      <c r="I1540" s="1028" t="s">
        <v>398</v>
      </c>
      <c r="J1540" s="1026">
        <v>3010240301904</v>
      </c>
      <c r="K1540" s="1027">
        <v>45908</v>
      </c>
      <c r="L1540" s="1028"/>
      <c r="M1540" s="1027" t="s">
        <v>321</v>
      </c>
      <c r="N1540" s="1027">
        <v>46273</v>
      </c>
      <c r="O1540" s="706" t="s">
        <v>12</v>
      </c>
      <c r="P1540" s="289"/>
      <c r="Q1540" s="288"/>
      <c r="R1540" s="288"/>
      <c r="S1540" s="288"/>
      <c r="T1540" s="288"/>
      <c r="U1540" s="132"/>
      <c r="V1540" s="175"/>
      <c r="W1540" s="174"/>
      <c r="X1540" s="173"/>
      <c r="Y1540" s="173"/>
    </row>
    <row r="1541" spans="1:25" s="3" customFormat="1" ht="30" customHeight="1" x14ac:dyDescent="0.25">
      <c r="A1541" s="98">
        <v>696</v>
      </c>
      <c r="B1541" s="1029" t="s">
        <v>11483</v>
      </c>
      <c r="C1541" s="1029" t="s">
        <v>941</v>
      </c>
      <c r="D1541" s="1029" t="s">
        <v>289</v>
      </c>
      <c r="E1541" s="1037">
        <v>6.8513000000000002</v>
      </c>
      <c r="F1541" s="1029">
        <v>110</v>
      </c>
      <c r="G1541" s="1029" t="s">
        <v>11484</v>
      </c>
      <c r="H1541" s="1029" t="s">
        <v>319</v>
      </c>
      <c r="I1541" s="1028" t="s">
        <v>398</v>
      </c>
      <c r="J1541" s="1030">
        <v>3060240705606</v>
      </c>
      <c r="K1541" s="1031">
        <v>45923</v>
      </c>
      <c r="L1541" s="1028"/>
      <c r="M1541" s="1027" t="s">
        <v>321</v>
      </c>
      <c r="N1541" s="1031">
        <v>46288</v>
      </c>
      <c r="O1541" s="706" t="s">
        <v>12</v>
      </c>
      <c r="P1541" s="289"/>
      <c r="Q1541" s="288"/>
      <c r="R1541" s="288"/>
      <c r="S1541" s="288"/>
      <c r="T1541" s="288"/>
      <c r="U1541" s="132"/>
      <c r="V1541" s="175"/>
      <c r="W1541" s="174"/>
      <c r="X1541" s="173"/>
      <c r="Y1541" s="173"/>
    </row>
    <row r="1542" spans="1:25" s="3" customFormat="1" ht="30" customHeight="1" x14ac:dyDescent="0.25">
      <c r="A1542" s="98">
        <v>697</v>
      </c>
      <c r="B1542" s="1025" t="s">
        <v>11485</v>
      </c>
      <c r="C1542" s="1025" t="s">
        <v>11486</v>
      </c>
      <c r="D1542" s="1025" t="s">
        <v>13</v>
      </c>
      <c r="E1542" s="1036">
        <v>2</v>
      </c>
      <c r="F1542" s="1025">
        <v>20</v>
      </c>
      <c r="G1542" s="1025" t="s">
        <v>11487</v>
      </c>
      <c r="H1542" s="1025" t="s">
        <v>320</v>
      </c>
      <c r="I1542" s="1028" t="s">
        <v>398</v>
      </c>
      <c r="J1542" s="1026">
        <v>3020240702588</v>
      </c>
      <c r="K1542" s="1027">
        <v>45930</v>
      </c>
      <c r="L1542" s="1028"/>
      <c r="M1542" s="1027" t="s">
        <v>321</v>
      </c>
      <c r="N1542" s="1027">
        <v>46295</v>
      </c>
      <c r="O1542" s="706" t="s">
        <v>12</v>
      </c>
      <c r="P1542" s="289"/>
      <c r="Q1542" s="288"/>
      <c r="R1542" s="288"/>
      <c r="S1542" s="288"/>
      <c r="T1542" s="288"/>
      <c r="U1542" s="132"/>
      <c r="V1542" s="175"/>
      <c r="W1542" s="174"/>
      <c r="X1542" s="173"/>
      <c r="Y1542" s="173"/>
    </row>
    <row r="1543" spans="1:25" s="3" customFormat="1" ht="30" customHeight="1" x14ac:dyDescent="0.25">
      <c r="A1543" s="98">
        <v>698</v>
      </c>
      <c r="B1543" s="1029" t="s">
        <v>11488</v>
      </c>
      <c r="C1543" s="1029" t="s">
        <v>464</v>
      </c>
      <c r="D1543" s="1029" t="s">
        <v>13</v>
      </c>
      <c r="E1543" s="1037">
        <v>10</v>
      </c>
      <c r="F1543" s="1029">
        <v>20</v>
      </c>
      <c r="G1543" s="1029" t="s">
        <v>745</v>
      </c>
      <c r="H1543" s="1029" t="s">
        <v>11489</v>
      </c>
      <c r="I1543" s="1028" t="s">
        <v>398</v>
      </c>
      <c r="J1543" s="1030">
        <v>3020240802960</v>
      </c>
      <c r="K1543" s="1031">
        <v>45918</v>
      </c>
      <c r="L1543" s="1028"/>
      <c r="M1543" s="1027" t="s">
        <v>321</v>
      </c>
      <c r="N1543" s="1031">
        <v>46283</v>
      </c>
      <c r="O1543" s="706" t="s">
        <v>12</v>
      </c>
      <c r="P1543" s="289"/>
      <c r="Q1543" s="288"/>
      <c r="R1543" s="288"/>
      <c r="S1543" s="288"/>
      <c r="T1543" s="288"/>
      <c r="U1543" s="132"/>
      <c r="V1543" s="175"/>
      <c r="W1543" s="174"/>
      <c r="X1543" s="173"/>
      <c r="Y1543" s="173"/>
    </row>
    <row r="1544" spans="1:25" s="3" customFormat="1" ht="30" customHeight="1" x14ac:dyDescent="0.25">
      <c r="A1544" s="98">
        <v>699</v>
      </c>
      <c r="B1544" s="1025" t="s">
        <v>1408</v>
      </c>
      <c r="C1544" s="1025" t="s">
        <v>9614</v>
      </c>
      <c r="D1544" s="1025" t="s">
        <v>15</v>
      </c>
      <c r="E1544" s="1036">
        <v>0.99946000000000002</v>
      </c>
      <c r="F1544" s="1025">
        <v>20</v>
      </c>
      <c r="G1544" s="1025" t="s">
        <v>1671</v>
      </c>
      <c r="H1544" s="1025" t="s">
        <v>314</v>
      </c>
      <c r="I1544" s="1028" t="s">
        <v>398</v>
      </c>
      <c r="J1544" s="1026">
        <v>3010240910005</v>
      </c>
      <c r="K1544" s="1027">
        <v>45917</v>
      </c>
      <c r="L1544" s="1028"/>
      <c r="M1544" s="1027" t="s">
        <v>321</v>
      </c>
      <c r="N1544" s="1027">
        <v>46282</v>
      </c>
      <c r="O1544" s="706" t="s">
        <v>12</v>
      </c>
      <c r="P1544" s="289"/>
      <c r="Q1544" s="288"/>
      <c r="R1544" s="288"/>
      <c r="S1544" s="288"/>
      <c r="T1544" s="288"/>
      <c r="U1544" s="132"/>
      <c r="V1544" s="175"/>
      <c r="W1544" s="174"/>
      <c r="X1544" s="173"/>
      <c r="Y1544" s="173"/>
    </row>
    <row r="1545" spans="1:25" s="3" customFormat="1" ht="30" customHeight="1" x14ac:dyDescent="0.25">
      <c r="A1545" s="98">
        <v>700</v>
      </c>
      <c r="B1545" s="1025" t="s">
        <v>11490</v>
      </c>
      <c r="C1545" s="1025" t="s">
        <v>301</v>
      </c>
      <c r="D1545" s="1025" t="s">
        <v>171</v>
      </c>
      <c r="E1545" s="1025">
        <v>0.20519999999999999</v>
      </c>
      <c r="F1545" s="1028">
        <v>20</v>
      </c>
      <c r="G1545" s="1028" t="s">
        <v>11491</v>
      </c>
      <c r="H1545" s="1025" t="s">
        <v>314</v>
      </c>
      <c r="I1545" s="1028" t="s">
        <v>398</v>
      </c>
      <c r="J1545" s="1026">
        <v>3030250705611</v>
      </c>
      <c r="K1545" s="1027">
        <v>45880</v>
      </c>
      <c r="L1545" s="1028"/>
      <c r="M1545" s="1027" t="s">
        <v>321</v>
      </c>
      <c r="N1545" s="1034">
        <v>46245</v>
      </c>
      <c r="O1545" s="706" t="s">
        <v>12</v>
      </c>
      <c r="P1545" s="289"/>
      <c r="Q1545" s="288"/>
      <c r="R1545" s="288"/>
      <c r="S1545" s="288"/>
      <c r="T1545" s="288"/>
      <c r="U1545" s="132"/>
      <c r="V1545" s="175"/>
      <c r="W1545" s="174"/>
      <c r="X1545" s="173"/>
      <c r="Y1545" s="173"/>
    </row>
    <row r="1546" spans="1:25" s="3" customFormat="1" ht="30" customHeight="1" x14ac:dyDescent="0.25">
      <c r="A1546" s="98">
        <v>701</v>
      </c>
      <c r="B1546" s="1029" t="s">
        <v>11492</v>
      </c>
      <c r="C1546" s="1029" t="s">
        <v>459</v>
      </c>
      <c r="D1546" s="1029" t="s">
        <v>289</v>
      </c>
      <c r="E1546" s="1029">
        <v>49.26</v>
      </c>
      <c r="F1546" s="1028">
        <v>110</v>
      </c>
      <c r="G1546" s="1028" t="s">
        <v>11493</v>
      </c>
      <c r="H1546" s="1029" t="s">
        <v>320</v>
      </c>
      <c r="I1546" s="1028" t="s">
        <v>398</v>
      </c>
      <c r="J1546" s="1030">
        <v>3060250709670</v>
      </c>
      <c r="K1546" s="1031">
        <v>45897</v>
      </c>
      <c r="L1546" s="1028"/>
      <c r="M1546" s="1027" t="s">
        <v>321</v>
      </c>
      <c r="N1546" s="1034">
        <v>46262</v>
      </c>
      <c r="O1546" s="706" t="s">
        <v>12</v>
      </c>
      <c r="P1546" s="289"/>
      <c r="Q1546" s="288"/>
      <c r="R1546" s="288"/>
      <c r="S1546" s="288"/>
      <c r="T1546" s="288"/>
      <c r="U1546" s="132"/>
      <c r="V1546" s="175"/>
      <c r="W1546" s="174"/>
      <c r="X1546" s="173"/>
      <c r="Y1546" s="173"/>
    </row>
    <row r="1547" spans="1:25" s="3" customFormat="1" ht="30" customHeight="1" x14ac:dyDescent="0.25">
      <c r="A1547" s="98">
        <v>702</v>
      </c>
      <c r="B1547" s="1029" t="s">
        <v>3915</v>
      </c>
      <c r="C1547" s="1029" t="s">
        <v>3510</v>
      </c>
      <c r="D1547" s="1029" t="s">
        <v>292</v>
      </c>
      <c r="E1547" s="1029">
        <v>0.1</v>
      </c>
      <c r="F1547" s="1028">
        <v>20</v>
      </c>
      <c r="G1547" s="1028" t="s">
        <v>11494</v>
      </c>
      <c r="H1547" s="1029" t="s">
        <v>314</v>
      </c>
      <c r="I1547" s="1028" t="s">
        <v>398</v>
      </c>
      <c r="J1547" s="1030">
        <v>3060250709913</v>
      </c>
      <c r="K1547" s="1031">
        <v>45881</v>
      </c>
      <c r="L1547" s="1028"/>
      <c r="M1547" s="1027" t="s">
        <v>321</v>
      </c>
      <c r="N1547" s="1034">
        <v>46246</v>
      </c>
      <c r="O1547" s="706" t="s">
        <v>12</v>
      </c>
      <c r="P1547" s="289"/>
      <c r="Q1547" s="288"/>
      <c r="R1547" s="288"/>
      <c r="S1547" s="288"/>
      <c r="T1547" s="288"/>
      <c r="U1547" s="132"/>
      <c r="V1547" s="175"/>
      <c r="W1547" s="174"/>
      <c r="X1547" s="173"/>
      <c r="Y1547" s="173"/>
    </row>
    <row r="1548" spans="1:25" s="3" customFormat="1" ht="30" customHeight="1" x14ac:dyDescent="0.25">
      <c r="A1548" s="98">
        <v>703</v>
      </c>
      <c r="B1548" s="1025" t="s">
        <v>11495</v>
      </c>
      <c r="C1548" s="1025" t="s">
        <v>5320</v>
      </c>
      <c r="D1548" s="1025" t="s">
        <v>289</v>
      </c>
      <c r="E1548" s="1025">
        <v>0.01</v>
      </c>
      <c r="F1548" s="1028">
        <v>0.4</v>
      </c>
      <c r="G1548" s="1028" t="s">
        <v>506</v>
      </c>
      <c r="H1548" s="1025" t="s">
        <v>314</v>
      </c>
      <c r="I1548" s="1028" t="s">
        <v>398</v>
      </c>
      <c r="J1548" s="1026">
        <v>3060250709914</v>
      </c>
      <c r="K1548" s="1027">
        <v>45880</v>
      </c>
      <c r="L1548" s="1028"/>
      <c r="M1548" s="1027" t="s">
        <v>321</v>
      </c>
      <c r="N1548" s="1034">
        <v>46245</v>
      </c>
      <c r="O1548" s="706" t="s">
        <v>12</v>
      </c>
      <c r="P1548" s="289"/>
      <c r="Q1548" s="288"/>
      <c r="R1548" s="288"/>
      <c r="S1548" s="288"/>
      <c r="T1548" s="288"/>
      <c r="U1548" s="132"/>
      <c r="V1548" s="175"/>
      <c r="W1548" s="174"/>
      <c r="X1548" s="173"/>
      <c r="Y1548" s="173"/>
    </row>
    <row r="1549" spans="1:25" s="3" customFormat="1" ht="30" customHeight="1" x14ac:dyDescent="0.25">
      <c r="A1549" s="98">
        <v>704</v>
      </c>
      <c r="B1549" s="1029" t="s">
        <v>11496</v>
      </c>
      <c r="C1549" s="1029" t="s">
        <v>2496</v>
      </c>
      <c r="D1549" s="1029" t="s">
        <v>289</v>
      </c>
      <c r="E1549" s="1029">
        <v>6.0000000000000001E-3</v>
      </c>
      <c r="F1549" s="1028">
        <v>0.4</v>
      </c>
      <c r="G1549" s="1028" t="s">
        <v>506</v>
      </c>
      <c r="H1549" s="1029" t="s">
        <v>314</v>
      </c>
      <c r="I1549" s="1028" t="s">
        <v>398</v>
      </c>
      <c r="J1549" s="1030">
        <v>3060250709934</v>
      </c>
      <c r="K1549" s="1031">
        <v>45883</v>
      </c>
      <c r="L1549" s="1028"/>
      <c r="M1549" s="1027" t="s">
        <v>321</v>
      </c>
      <c r="N1549" s="1034">
        <v>46248</v>
      </c>
      <c r="O1549" s="706" t="s">
        <v>12</v>
      </c>
      <c r="P1549" s="289"/>
      <c r="Q1549" s="288"/>
      <c r="R1549" s="288"/>
      <c r="S1549" s="288"/>
      <c r="T1549" s="288"/>
      <c r="U1549" s="132"/>
      <c r="V1549" s="175"/>
      <c r="W1549" s="174"/>
      <c r="X1549" s="173"/>
      <c r="Y1549" s="173"/>
    </row>
    <row r="1550" spans="1:25" s="3" customFormat="1" ht="30" customHeight="1" x14ac:dyDescent="0.25">
      <c r="A1550" s="98">
        <v>705</v>
      </c>
      <c r="B1550" s="1025" t="s">
        <v>11497</v>
      </c>
      <c r="C1550" s="1025" t="s">
        <v>1656</v>
      </c>
      <c r="D1550" s="1025" t="s">
        <v>262</v>
      </c>
      <c r="E1550" s="1025">
        <v>0.19313999999999998</v>
      </c>
      <c r="F1550" s="1028">
        <v>20</v>
      </c>
      <c r="G1550" s="1028" t="s">
        <v>11498</v>
      </c>
      <c r="H1550" s="1025" t="s">
        <v>314</v>
      </c>
      <c r="I1550" s="1028" t="s">
        <v>398</v>
      </c>
      <c r="J1550" s="1026">
        <v>3050250710026</v>
      </c>
      <c r="K1550" s="1027">
        <v>45870</v>
      </c>
      <c r="L1550" s="1028"/>
      <c r="M1550" s="1027" t="s">
        <v>321</v>
      </c>
      <c r="N1550" s="1034">
        <v>46235</v>
      </c>
      <c r="O1550" s="706" t="s">
        <v>12</v>
      </c>
      <c r="P1550" s="289"/>
      <c r="Q1550" s="288"/>
      <c r="R1550" s="288"/>
      <c r="S1550" s="288"/>
      <c r="T1550" s="288"/>
      <c r="U1550" s="132"/>
      <c r="V1550" s="175"/>
      <c r="W1550" s="174"/>
      <c r="X1550" s="173"/>
      <c r="Y1550" s="173"/>
    </row>
    <row r="1551" spans="1:25" s="3" customFormat="1" ht="30" customHeight="1" x14ac:dyDescent="0.25">
      <c r="A1551" s="98">
        <v>706</v>
      </c>
      <c r="B1551" s="1025" t="s">
        <v>11499</v>
      </c>
      <c r="C1551" s="1025" t="s">
        <v>467</v>
      </c>
      <c r="D1551" s="1025" t="s">
        <v>289</v>
      </c>
      <c r="E1551" s="1025">
        <v>6.0000000000000001E-3</v>
      </c>
      <c r="F1551" s="1028">
        <v>0.4</v>
      </c>
      <c r="G1551" s="1028" t="s">
        <v>506</v>
      </c>
      <c r="H1551" s="1025" t="s">
        <v>314</v>
      </c>
      <c r="I1551" s="1028" t="s">
        <v>398</v>
      </c>
      <c r="J1551" s="1026">
        <v>3060250710084</v>
      </c>
      <c r="K1551" s="1027">
        <v>45883</v>
      </c>
      <c r="L1551" s="1028"/>
      <c r="M1551" s="1027" t="s">
        <v>321</v>
      </c>
      <c r="N1551" s="1034">
        <v>46248</v>
      </c>
      <c r="O1551" s="706" t="s">
        <v>12</v>
      </c>
      <c r="P1551" s="289"/>
      <c r="Q1551" s="288"/>
      <c r="R1551" s="288"/>
      <c r="S1551" s="288"/>
      <c r="T1551" s="288"/>
      <c r="U1551" s="132"/>
      <c r="V1551" s="175"/>
      <c r="W1551" s="174"/>
      <c r="X1551" s="173"/>
      <c r="Y1551" s="173"/>
    </row>
    <row r="1552" spans="1:25" s="3" customFormat="1" ht="30" customHeight="1" x14ac:dyDescent="0.25">
      <c r="A1552" s="98">
        <v>707</v>
      </c>
      <c r="B1552" s="1025" t="s">
        <v>11500</v>
      </c>
      <c r="C1552" s="1025" t="s">
        <v>293</v>
      </c>
      <c r="D1552" s="1025" t="s">
        <v>13</v>
      </c>
      <c r="E1552" s="1025">
        <v>0.2</v>
      </c>
      <c r="F1552" s="1028">
        <v>20</v>
      </c>
      <c r="G1552" s="1028" t="s">
        <v>11501</v>
      </c>
      <c r="H1552" s="1025" t="s">
        <v>314</v>
      </c>
      <c r="I1552" s="1028" t="s">
        <v>398</v>
      </c>
      <c r="J1552" s="1026">
        <v>3020250706215</v>
      </c>
      <c r="K1552" s="1027">
        <v>45890</v>
      </c>
      <c r="L1552" s="1028"/>
      <c r="M1552" s="1027" t="s">
        <v>321</v>
      </c>
      <c r="N1552" s="1034">
        <v>46255</v>
      </c>
      <c r="O1552" s="706" t="s">
        <v>12</v>
      </c>
      <c r="P1552" s="289"/>
      <c r="Q1552" s="288"/>
      <c r="R1552" s="288"/>
      <c r="S1552" s="288"/>
      <c r="T1552" s="288"/>
      <c r="U1552" s="132"/>
      <c r="V1552" s="175"/>
      <c r="W1552" s="174"/>
      <c r="X1552" s="173"/>
      <c r="Y1552" s="173"/>
    </row>
    <row r="1553" spans="1:25" s="3" customFormat="1" ht="30" customHeight="1" x14ac:dyDescent="0.25">
      <c r="A1553" s="98">
        <v>708</v>
      </c>
      <c r="B1553" s="1029" t="s">
        <v>11502</v>
      </c>
      <c r="C1553" s="1029" t="s">
        <v>11503</v>
      </c>
      <c r="D1553" s="1029" t="s">
        <v>171</v>
      </c>
      <c r="E1553" s="1029">
        <v>1.2E-2</v>
      </c>
      <c r="F1553" s="1028">
        <v>0.4</v>
      </c>
      <c r="G1553" s="1028" t="s">
        <v>11504</v>
      </c>
      <c r="H1553" s="1029" t="s">
        <v>314</v>
      </c>
      <c r="I1553" s="1028" t="s">
        <v>398</v>
      </c>
      <c r="J1553" s="1030">
        <v>3030250706164</v>
      </c>
      <c r="K1553" s="1031">
        <v>45888</v>
      </c>
      <c r="L1553" s="1028"/>
      <c r="M1553" s="1027" t="s">
        <v>321</v>
      </c>
      <c r="N1553" s="1034">
        <v>46253</v>
      </c>
      <c r="O1553" s="706" t="s">
        <v>12</v>
      </c>
      <c r="P1553" s="289"/>
      <c r="Q1553" s="288"/>
      <c r="R1553" s="288"/>
      <c r="S1553" s="288"/>
      <c r="T1553" s="288"/>
      <c r="U1553" s="132"/>
      <c r="V1553" s="175"/>
      <c r="W1553" s="174"/>
      <c r="X1553" s="173"/>
      <c r="Y1553" s="173"/>
    </row>
    <row r="1554" spans="1:25" s="3" customFormat="1" ht="30" customHeight="1" x14ac:dyDescent="0.25">
      <c r="A1554" s="98">
        <v>709</v>
      </c>
      <c r="B1554" s="1025" t="s">
        <v>11505</v>
      </c>
      <c r="C1554" s="1025" t="s">
        <v>11506</v>
      </c>
      <c r="D1554" s="1025" t="s">
        <v>171</v>
      </c>
      <c r="E1554" s="1025">
        <v>5.8009999999999999E-2</v>
      </c>
      <c r="F1554" s="1028">
        <v>0.4</v>
      </c>
      <c r="G1554" s="1028" t="s">
        <v>11507</v>
      </c>
      <c r="H1554" s="1025" t="s">
        <v>314</v>
      </c>
      <c r="I1554" s="1028" t="s">
        <v>398</v>
      </c>
      <c r="J1554" s="1026">
        <v>3030250706199</v>
      </c>
      <c r="K1554" s="1027">
        <v>45888</v>
      </c>
      <c r="L1554" s="1028"/>
      <c r="M1554" s="1027" t="s">
        <v>321</v>
      </c>
      <c r="N1554" s="1034">
        <v>46253</v>
      </c>
      <c r="O1554" s="706" t="s">
        <v>12</v>
      </c>
      <c r="P1554" s="289"/>
      <c r="Q1554" s="288"/>
      <c r="R1554" s="288"/>
      <c r="S1554" s="288"/>
      <c r="T1554" s="288"/>
      <c r="U1554" s="132"/>
      <c r="V1554" s="175"/>
      <c r="W1554" s="174"/>
      <c r="X1554" s="173"/>
      <c r="Y1554" s="173"/>
    </row>
    <row r="1555" spans="1:25" s="3" customFormat="1" ht="30" customHeight="1" x14ac:dyDescent="0.25">
      <c r="A1555" s="98">
        <v>710</v>
      </c>
      <c r="B1555" s="1029" t="s">
        <v>11508</v>
      </c>
      <c r="C1555" s="1029" t="s">
        <v>476</v>
      </c>
      <c r="D1555" s="1029" t="s">
        <v>289</v>
      </c>
      <c r="E1555" s="1029">
        <v>1.0800000000000001E-2</v>
      </c>
      <c r="F1555" s="1028">
        <v>0.4</v>
      </c>
      <c r="G1555" s="1028" t="s">
        <v>506</v>
      </c>
      <c r="H1555" s="1029" t="s">
        <v>314</v>
      </c>
      <c r="I1555" s="1028" t="s">
        <v>398</v>
      </c>
      <c r="J1555" s="1030">
        <v>3060250710243</v>
      </c>
      <c r="K1555" s="1031">
        <v>45883</v>
      </c>
      <c r="L1555" s="1028"/>
      <c r="M1555" s="1027" t="s">
        <v>321</v>
      </c>
      <c r="N1555" s="1034">
        <v>46248</v>
      </c>
      <c r="O1555" s="706" t="s">
        <v>12</v>
      </c>
      <c r="P1555" s="289"/>
      <c r="Q1555" s="288"/>
      <c r="R1555" s="288"/>
      <c r="S1555" s="288"/>
      <c r="T1555" s="288"/>
      <c r="U1555" s="132"/>
      <c r="V1555" s="175"/>
      <c r="W1555" s="174"/>
      <c r="X1555" s="173"/>
      <c r="Y1555" s="173"/>
    </row>
    <row r="1556" spans="1:25" s="3" customFormat="1" ht="30" customHeight="1" x14ac:dyDescent="0.25">
      <c r="A1556" s="98">
        <v>711</v>
      </c>
      <c r="B1556" s="1025" t="s">
        <v>11509</v>
      </c>
      <c r="C1556" s="1025" t="s">
        <v>4842</v>
      </c>
      <c r="D1556" s="1025" t="s">
        <v>289</v>
      </c>
      <c r="E1556" s="1025">
        <v>6.0000000000000001E-3</v>
      </c>
      <c r="F1556" s="1028">
        <v>0.4</v>
      </c>
      <c r="G1556" s="1028" t="s">
        <v>506</v>
      </c>
      <c r="H1556" s="1025" t="s">
        <v>314</v>
      </c>
      <c r="I1556" s="1028" t="s">
        <v>398</v>
      </c>
      <c r="J1556" s="1026">
        <v>3060250710254</v>
      </c>
      <c r="K1556" s="1027">
        <v>45887</v>
      </c>
      <c r="L1556" s="1028"/>
      <c r="M1556" s="1027" t="s">
        <v>321</v>
      </c>
      <c r="N1556" s="1034">
        <v>46252</v>
      </c>
      <c r="O1556" s="706" t="s">
        <v>12</v>
      </c>
      <c r="P1556" s="289"/>
      <c r="Q1556" s="288"/>
      <c r="R1556" s="288"/>
      <c r="S1556" s="288"/>
      <c r="T1556" s="288"/>
      <c r="U1556" s="132"/>
      <c r="V1556" s="175"/>
      <c r="W1556" s="174"/>
      <c r="X1556" s="173"/>
      <c r="Y1556" s="173"/>
    </row>
    <row r="1557" spans="1:25" s="3" customFormat="1" ht="30" customHeight="1" x14ac:dyDescent="0.25">
      <c r="A1557" s="98">
        <v>712</v>
      </c>
      <c r="B1557" s="1029" t="s">
        <v>11510</v>
      </c>
      <c r="C1557" s="1029" t="s">
        <v>1966</v>
      </c>
      <c r="D1557" s="1029" t="s">
        <v>289</v>
      </c>
      <c r="E1557" s="1029">
        <v>6.0000000000000001E-3</v>
      </c>
      <c r="F1557" s="1028">
        <v>0.4</v>
      </c>
      <c r="G1557" s="1028" t="s">
        <v>506</v>
      </c>
      <c r="H1557" s="1029" t="s">
        <v>314</v>
      </c>
      <c r="I1557" s="1028" t="s">
        <v>398</v>
      </c>
      <c r="J1557" s="1030">
        <v>3060250710266</v>
      </c>
      <c r="K1557" s="1031">
        <v>45889</v>
      </c>
      <c r="L1557" s="1028"/>
      <c r="M1557" s="1027" t="s">
        <v>321</v>
      </c>
      <c r="N1557" s="1034">
        <v>46254</v>
      </c>
      <c r="O1557" s="706" t="s">
        <v>12</v>
      </c>
      <c r="P1557" s="289"/>
      <c r="Q1557" s="288"/>
      <c r="R1557" s="288"/>
      <c r="S1557" s="288"/>
      <c r="T1557" s="288"/>
      <c r="U1557" s="132"/>
      <c r="V1557" s="175"/>
      <c r="W1557" s="174"/>
      <c r="X1557" s="173"/>
      <c r="Y1557" s="173"/>
    </row>
    <row r="1558" spans="1:25" s="3" customFormat="1" ht="30" customHeight="1" x14ac:dyDescent="0.25">
      <c r="A1558" s="98">
        <v>713</v>
      </c>
      <c r="B1558" s="1025" t="s">
        <v>11511</v>
      </c>
      <c r="C1558" s="1025" t="s">
        <v>1686</v>
      </c>
      <c r="D1558" s="1025" t="s">
        <v>262</v>
      </c>
      <c r="E1558" s="1025">
        <v>0.16500000000000001</v>
      </c>
      <c r="F1558" s="1028">
        <v>20</v>
      </c>
      <c r="G1558" s="1028" t="s">
        <v>11512</v>
      </c>
      <c r="H1558" s="1025" t="s">
        <v>314</v>
      </c>
      <c r="I1558" s="1028" t="s">
        <v>398</v>
      </c>
      <c r="J1558" s="1026">
        <v>3050250710234</v>
      </c>
      <c r="K1558" s="1027">
        <v>45891</v>
      </c>
      <c r="L1558" s="1028"/>
      <c r="M1558" s="1027" t="s">
        <v>321</v>
      </c>
      <c r="N1558" s="1034">
        <v>46256</v>
      </c>
      <c r="O1558" s="706" t="s">
        <v>12</v>
      </c>
      <c r="P1558" s="289"/>
      <c r="Q1558" s="288"/>
      <c r="R1558" s="288"/>
      <c r="S1558" s="288"/>
      <c r="T1558" s="288"/>
      <c r="U1558" s="132"/>
      <c r="V1558" s="175"/>
      <c r="W1558" s="174"/>
      <c r="X1558" s="173"/>
      <c r="Y1558" s="173"/>
    </row>
    <row r="1559" spans="1:25" s="3" customFormat="1" ht="30" customHeight="1" x14ac:dyDescent="0.25">
      <c r="A1559" s="98">
        <v>714</v>
      </c>
      <c r="B1559" s="1029" t="s">
        <v>11513</v>
      </c>
      <c r="C1559" s="1029" t="s">
        <v>3573</v>
      </c>
      <c r="D1559" s="1029" t="s">
        <v>289</v>
      </c>
      <c r="E1559" s="1029">
        <v>40.200000000000003</v>
      </c>
      <c r="F1559" s="1028">
        <v>110</v>
      </c>
      <c r="G1559" s="1028" t="s">
        <v>3574</v>
      </c>
      <c r="H1559" s="1029" t="s">
        <v>320</v>
      </c>
      <c r="I1559" s="1028" t="s">
        <v>398</v>
      </c>
      <c r="J1559" s="1030">
        <v>3060240200947</v>
      </c>
      <c r="K1559" s="1031">
        <v>45897</v>
      </c>
      <c r="L1559" s="1028"/>
      <c r="M1559" s="1027" t="s">
        <v>321</v>
      </c>
      <c r="N1559" s="1034">
        <v>46262</v>
      </c>
      <c r="O1559" s="706" t="s">
        <v>12</v>
      </c>
      <c r="P1559" s="289"/>
      <c r="Q1559" s="288"/>
      <c r="R1559" s="288"/>
      <c r="S1559" s="288"/>
      <c r="T1559" s="288"/>
      <c r="U1559" s="132"/>
      <c r="V1559" s="175"/>
      <c r="W1559" s="174"/>
      <c r="X1559" s="173"/>
      <c r="Y1559" s="173"/>
    </row>
    <row r="1560" spans="1:25" s="3" customFormat="1" ht="30" customHeight="1" thickBot="1" x14ac:dyDescent="0.3">
      <c r="A1560" s="98">
        <v>715</v>
      </c>
      <c r="B1560" s="1029" t="s">
        <v>11514</v>
      </c>
      <c r="C1560" s="1029" t="s">
        <v>2143</v>
      </c>
      <c r="D1560" s="1029" t="s">
        <v>289</v>
      </c>
      <c r="E1560" s="1029">
        <v>4.95</v>
      </c>
      <c r="F1560" s="1028">
        <v>20</v>
      </c>
      <c r="G1560" s="1028" t="s">
        <v>11515</v>
      </c>
      <c r="H1560" s="1029" t="s">
        <v>320</v>
      </c>
      <c r="I1560" s="1028" t="s">
        <v>398</v>
      </c>
      <c r="J1560" s="1030">
        <v>3060240604816</v>
      </c>
      <c r="K1560" s="1031">
        <v>45896</v>
      </c>
      <c r="L1560" s="1028"/>
      <c r="M1560" s="1027" t="s">
        <v>321</v>
      </c>
      <c r="N1560" s="1034">
        <v>46261</v>
      </c>
      <c r="O1560" s="706" t="s">
        <v>12</v>
      </c>
      <c r="P1560" s="289"/>
      <c r="Q1560" s="288"/>
      <c r="R1560" s="288"/>
      <c r="S1560" s="288"/>
      <c r="T1560" s="288"/>
      <c r="U1560" s="132"/>
      <c r="V1560" s="175"/>
      <c r="W1560" s="174"/>
      <c r="X1560" s="173"/>
      <c r="Y1560" s="173"/>
    </row>
    <row r="1561" spans="1:25" s="3" customFormat="1" ht="24.95" customHeight="1" thickBot="1" x14ac:dyDescent="0.3">
      <c r="A1561" s="78"/>
      <c r="B1561" s="176"/>
      <c r="C1561" s="176"/>
      <c r="D1561" s="177"/>
      <c r="E1561" s="178"/>
      <c r="F1561" s="177"/>
      <c r="G1561" s="179"/>
      <c r="H1561" s="180"/>
      <c r="I1561" s="180"/>
      <c r="J1561" s="181"/>
      <c r="K1561" s="182"/>
      <c r="L1561" s="183"/>
      <c r="M1561" s="180"/>
      <c r="N1561" s="182"/>
      <c r="O1561" s="180"/>
      <c r="P1561" s="183"/>
      <c r="Q1561" s="183"/>
      <c r="R1561" s="184"/>
      <c r="S1561" s="184"/>
      <c r="T1561" s="184"/>
      <c r="U1561" s="184"/>
      <c r="V1561" s="184"/>
      <c r="W1561" s="184"/>
      <c r="X1561" s="185"/>
      <c r="Y1561" s="186"/>
    </row>
    <row r="1562" spans="1:25" s="3" customFormat="1" ht="24.95" customHeight="1" x14ac:dyDescent="0.25">
      <c r="A1562" s="253">
        <v>1</v>
      </c>
      <c r="B1562" s="1040" t="s">
        <v>631</v>
      </c>
      <c r="C1562" s="1040" t="s">
        <v>409</v>
      </c>
      <c r="D1562" s="1040" t="s">
        <v>609</v>
      </c>
      <c r="E1562" s="1041">
        <v>1.9E-2</v>
      </c>
      <c r="F1562" s="1040">
        <v>0.4</v>
      </c>
      <c r="G1562" s="1040" t="s">
        <v>1090</v>
      </c>
      <c r="H1562" s="1040" t="s">
        <v>314</v>
      </c>
      <c r="I1562" s="1039" t="s">
        <v>404</v>
      </c>
      <c r="J1562" s="1042">
        <v>6010240100577</v>
      </c>
      <c r="K1562" s="1043">
        <v>45555</v>
      </c>
      <c r="L1562" s="1039"/>
      <c r="M1562" s="1039" t="s">
        <v>321</v>
      </c>
      <c r="N1562" s="1043">
        <v>45920</v>
      </c>
      <c r="O1562" s="1044" t="s">
        <v>12</v>
      </c>
      <c r="P1562" s="779"/>
      <c r="Q1562" s="779"/>
      <c r="R1562" s="779"/>
      <c r="S1562" s="637"/>
      <c r="T1562" s="637"/>
      <c r="U1562" s="637"/>
      <c r="V1562" s="187"/>
      <c r="W1562" s="187"/>
      <c r="X1562" s="187"/>
      <c r="Y1562" s="188"/>
    </row>
    <row r="1563" spans="1:25" s="3" customFormat="1" ht="24.95" customHeight="1" x14ac:dyDescent="0.25">
      <c r="A1563" s="253">
        <v>2</v>
      </c>
      <c r="B1563" s="1040" t="s">
        <v>1093</v>
      </c>
      <c r="C1563" s="1040" t="s">
        <v>1094</v>
      </c>
      <c r="D1563" s="1040" t="s">
        <v>264</v>
      </c>
      <c r="E1563" s="1041">
        <v>0.18036000000000002</v>
      </c>
      <c r="F1563" s="1040">
        <v>20</v>
      </c>
      <c r="G1563" s="1040" t="s">
        <v>1095</v>
      </c>
      <c r="H1563" s="1040" t="s">
        <v>320</v>
      </c>
      <c r="I1563" s="1039" t="s">
        <v>404</v>
      </c>
      <c r="J1563" s="1042">
        <v>6060240300886</v>
      </c>
      <c r="K1563" s="1043">
        <v>45559</v>
      </c>
      <c r="L1563" s="1039"/>
      <c r="M1563" s="1039" t="s">
        <v>321</v>
      </c>
      <c r="N1563" s="1043">
        <v>45924</v>
      </c>
      <c r="O1563" s="1044" t="s">
        <v>12</v>
      </c>
      <c r="P1563" s="779"/>
      <c r="Q1563" s="779"/>
      <c r="R1563" s="779"/>
      <c r="S1563" s="637"/>
      <c r="T1563" s="637"/>
      <c r="U1563" s="637"/>
      <c r="V1563" s="187"/>
      <c r="W1563" s="187"/>
      <c r="X1563" s="187"/>
      <c r="Y1563" s="188"/>
    </row>
    <row r="1564" spans="1:25" s="3" customFormat="1" ht="24.95" customHeight="1" x14ac:dyDescent="0.25">
      <c r="A1564" s="253">
        <v>3</v>
      </c>
      <c r="B1564" s="1045" t="s">
        <v>1096</v>
      </c>
      <c r="C1564" s="1045" t="s">
        <v>569</v>
      </c>
      <c r="D1564" s="1045" t="s">
        <v>609</v>
      </c>
      <c r="E1564" s="1046">
        <v>5</v>
      </c>
      <c r="F1564" s="1045">
        <v>20</v>
      </c>
      <c r="G1564" s="1045" t="s">
        <v>1097</v>
      </c>
      <c r="H1564" s="1045" t="s">
        <v>320</v>
      </c>
      <c r="I1564" s="1039" t="s">
        <v>404</v>
      </c>
      <c r="J1564" s="1047">
        <v>6010240303423</v>
      </c>
      <c r="K1564" s="1048">
        <v>45562</v>
      </c>
      <c r="L1564" s="1039"/>
      <c r="M1564" s="1039" t="s">
        <v>321</v>
      </c>
      <c r="N1564" s="1048">
        <v>45927</v>
      </c>
      <c r="O1564" s="1044" t="s">
        <v>12</v>
      </c>
      <c r="P1564" s="779"/>
      <c r="Q1564" s="779"/>
      <c r="R1564" s="779"/>
      <c r="S1564" s="637"/>
      <c r="T1564" s="637"/>
      <c r="U1564" s="637"/>
      <c r="V1564" s="187"/>
      <c r="W1564" s="187"/>
      <c r="X1564" s="187"/>
      <c r="Y1564" s="188"/>
    </row>
    <row r="1565" spans="1:25" s="3" customFormat="1" ht="24.95" customHeight="1" x14ac:dyDescent="0.25">
      <c r="A1565" s="253">
        <v>4</v>
      </c>
      <c r="B1565" s="1040" t="s">
        <v>1098</v>
      </c>
      <c r="C1565" s="1040" t="s">
        <v>1099</v>
      </c>
      <c r="D1565" s="1040" t="s">
        <v>264</v>
      </c>
      <c r="E1565" s="1041">
        <v>0.39960000000000001</v>
      </c>
      <c r="F1565" s="1040">
        <v>20</v>
      </c>
      <c r="G1565" s="1040" t="s">
        <v>1100</v>
      </c>
      <c r="H1565" s="1040" t="s">
        <v>320</v>
      </c>
      <c r="I1565" s="1039" t="s">
        <v>404</v>
      </c>
      <c r="J1565" s="1042">
        <v>6060240300959</v>
      </c>
      <c r="K1565" s="1043">
        <v>45553</v>
      </c>
      <c r="L1565" s="1039"/>
      <c r="M1565" s="1039" t="s">
        <v>321</v>
      </c>
      <c r="N1565" s="1043">
        <v>45918</v>
      </c>
      <c r="O1565" s="1044" t="s">
        <v>12</v>
      </c>
      <c r="P1565" s="779"/>
      <c r="Q1565" s="779"/>
      <c r="R1565" s="779"/>
      <c r="S1565" s="637"/>
      <c r="T1565" s="637"/>
      <c r="U1565" s="637"/>
      <c r="V1565" s="187"/>
      <c r="W1565" s="187"/>
      <c r="X1565" s="187"/>
      <c r="Y1565" s="188"/>
    </row>
    <row r="1566" spans="1:25" s="3" customFormat="1" ht="24.95" customHeight="1" x14ac:dyDescent="0.25">
      <c r="A1566" s="253">
        <v>5</v>
      </c>
      <c r="B1566" s="1045" t="s">
        <v>1101</v>
      </c>
      <c r="C1566" s="1045" t="s">
        <v>1102</v>
      </c>
      <c r="D1566" s="1045" t="s">
        <v>609</v>
      </c>
      <c r="E1566" s="1046">
        <v>0.1</v>
      </c>
      <c r="F1566" s="1045">
        <v>20</v>
      </c>
      <c r="G1566" s="1045" t="s">
        <v>1103</v>
      </c>
      <c r="H1566" s="1045" t="s">
        <v>320</v>
      </c>
      <c r="I1566" s="1039" t="s">
        <v>404</v>
      </c>
      <c r="J1566" s="1047">
        <v>6010240811312</v>
      </c>
      <c r="K1566" s="1048">
        <v>45546</v>
      </c>
      <c r="L1566" s="1039"/>
      <c r="M1566" s="1039" t="s">
        <v>321</v>
      </c>
      <c r="N1566" s="1048">
        <v>45911</v>
      </c>
      <c r="O1566" s="1044" t="s">
        <v>12</v>
      </c>
      <c r="P1566" s="779"/>
      <c r="Q1566" s="779"/>
      <c r="R1566" s="779"/>
      <c r="S1566" s="637"/>
      <c r="T1566" s="637"/>
      <c r="U1566" s="637"/>
      <c r="V1566" s="187"/>
      <c r="W1566" s="187"/>
      <c r="X1566" s="187"/>
      <c r="Y1566" s="188"/>
    </row>
    <row r="1567" spans="1:25" s="3" customFormat="1" ht="24.95" customHeight="1" x14ac:dyDescent="0.25">
      <c r="A1567" s="253">
        <v>6</v>
      </c>
      <c r="B1567" s="1040" t="s">
        <v>1104</v>
      </c>
      <c r="C1567" s="1040" t="s">
        <v>1105</v>
      </c>
      <c r="D1567" s="1040" t="s">
        <v>411</v>
      </c>
      <c r="E1567" s="1041">
        <v>6.0000000000000001E-3</v>
      </c>
      <c r="F1567" s="1040">
        <v>0.4</v>
      </c>
      <c r="G1567" s="1040" t="s">
        <v>1106</v>
      </c>
      <c r="H1567" s="1040" t="s">
        <v>314</v>
      </c>
      <c r="I1567" s="1039" t="s">
        <v>404</v>
      </c>
      <c r="J1567" s="1042">
        <v>6040240805081</v>
      </c>
      <c r="K1567" s="1043">
        <v>45539</v>
      </c>
      <c r="L1567" s="1039"/>
      <c r="M1567" s="1039" t="s">
        <v>321</v>
      </c>
      <c r="N1567" s="1043">
        <v>45904</v>
      </c>
      <c r="O1567" s="1044" t="s">
        <v>12</v>
      </c>
      <c r="P1567" s="779"/>
      <c r="Q1567" s="779"/>
      <c r="R1567" s="779"/>
      <c r="S1567" s="637"/>
      <c r="T1567" s="637"/>
      <c r="U1567" s="637"/>
      <c r="V1567" s="187"/>
      <c r="W1567" s="187"/>
      <c r="X1567" s="187"/>
      <c r="Y1567" s="188"/>
    </row>
    <row r="1568" spans="1:25" s="3" customFormat="1" ht="24.95" customHeight="1" x14ac:dyDescent="0.25">
      <c r="A1568" s="253">
        <v>7</v>
      </c>
      <c r="B1568" s="1040" t="s">
        <v>1107</v>
      </c>
      <c r="C1568" s="1040" t="s">
        <v>571</v>
      </c>
      <c r="D1568" s="1040" t="s">
        <v>411</v>
      </c>
      <c r="E1568" s="1041">
        <v>0.02</v>
      </c>
      <c r="F1568" s="1040">
        <v>0.4</v>
      </c>
      <c r="G1568" s="1040" t="s">
        <v>1108</v>
      </c>
      <c r="H1568" s="1040" t="s">
        <v>314</v>
      </c>
      <c r="I1568" s="1039" t="s">
        <v>404</v>
      </c>
      <c r="J1568" s="1042">
        <v>6040240805164</v>
      </c>
      <c r="K1568" s="1043">
        <v>45539</v>
      </c>
      <c r="L1568" s="1039"/>
      <c r="M1568" s="1039" t="s">
        <v>321</v>
      </c>
      <c r="N1568" s="1043">
        <v>45904</v>
      </c>
      <c r="O1568" s="1044" t="s">
        <v>12</v>
      </c>
      <c r="P1568" s="779"/>
      <c r="Q1568" s="779"/>
      <c r="R1568" s="779"/>
      <c r="S1568" s="637"/>
      <c r="T1568" s="637"/>
      <c r="U1568" s="637"/>
      <c r="V1568" s="187"/>
      <c r="W1568" s="187"/>
      <c r="X1568" s="187"/>
      <c r="Y1568" s="188"/>
    </row>
    <row r="1569" spans="1:25" s="3" customFormat="1" ht="24.95" customHeight="1" x14ac:dyDescent="0.25">
      <c r="A1569" s="253">
        <v>8</v>
      </c>
      <c r="B1569" s="1045" t="s">
        <v>1109</v>
      </c>
      <c r="C1569" s="1045" t="s">
        <v>1009</v>
      </c>
      <c r="D1569" s="1045" t="s">
        <v>252</v>
      </c>
      <c r="E1569" s="1046">
        <v>0.25</v>
      </c>
      <c r="F1569" s="1045">
        <v>20</v>
      </c>
      <c r="G1569" s="1045" t="s">
        <v>1110</v>
      </c>
      <c r="H1569" s="1045" t="s">
        <v>320</v>
      </c>
      <c r="I1569" s="1039" t="s">
        <v>404</v>
      </c>
      <c r="J1569" s="1047">
        <v>6020240808672</v>
      </c>
      <c r="K1569" s="1048">
        <v>45541</v>
      </c>
      <c r="L1569" s="1039"/>
      <c r="M1569" s="1039" t="s">
        <v>321</v>
      </c>
      <c r="N1569" s="1048">
        <v>45906</v>
      </c>
      <c r="O1569" s="1044" t="s">
        <v>12</v>
      </c>
      <c r="P1569" s="779"/>
      <c r="Q1569" s="779"/>
      <c r="R1569" s="779"/>
      <c r="S1569" s="637"/>
      <c r="T1569" s="637"/>
      <c r="U1569" s="637"/>
      <c r="V1569" s="187"/>
      <c r="W1569" s="187"/>
      <c r="X1569" s="187"/>
      <c r="Y1569" s="188"/>
    </row>
    <row r="1570" spans="1:25" s="3" customFormat="1" ht="24.95" customHeight="1" x14ac:dyDescent="0.25">
      <c r="A1570" s="253">
        <v>9</v>
      </c>
      <c r="B1570" s="1040" t="s">
        <v>1111</v>
      </c>
      <c r="C1570" s="1040" t="s">
        <v>410</v>
      </c>
      <c r="D1570" s="1040" t="s">
        <v>20</v>
      </c>
      <c r="E1570" s="1041">
        <v>6.0000000000000001E-3</v>
      </c>
      <c r="F1570" s="1040">
        <v>0.4</v>
      </c>
      <c r="G1570" s="1040" t="s">
        <v>1112</v>
      </c>
      <c r="H1570" s="1040" t="s">
        <v>314</v>
      </c>
      <c r="I1570" s="1039" t="s">
        <v>404</v>
      </c>
      <c r="J1570" s="1042">
        <v>6030240807014</v>
      </c>
      <c r="K1570" s="1043">
        <v>45547</v>
      </c>
      <c r="L1570" s="1039"/>
      <c r="M1570" s="1039" t="s">
        <v>321</v>
      </c>
      <c r="N1570" s="1043">
        <v>45912</v>
      </c>
      <c r="O1570" s="1044" t="s">
        <v>12</v>
      </c>
      <c r="P1570" s="779"/>
      <c r="Q1570" s="779"/>
      <c r="R1570" s="779"/>
      <c r="S1570" s="637"/>
      <c r="T1570" s="637"/>
      <c r="U1570" s="637"/>
      <c r="V1570" s="187"/>
      <c r="W1570" s="187"/>
      <c r="X1570" s="187"/>
      <c r="Y1570" s="188"/>
    </row>
    <row r="1571" spans="1:25" s="3" customFormat="1" ht="24.95" customHeight="1" x14ac:dyDescent="0.25">
      <c r="A1571" s="253">
        <v>10</v>
      </c>
      <c r="B1571" s="1040" t="s">
        <v>1114</v>
      </c>
      <c r="C1571" s="1040" t="s">
        <v>188</v>
      </c>
      <c r="D1571" s="1040" t="s">
        <v>411</v>
      </c>
      <c r="E1571" s="1041">
        <v>6.0000000000000001E-3</v>
      </c>
      <c r="F1571" s="1040">
        <v>0.4</v>
      </c>
      <c r="G1571" s="1040" t="s">
        <v>1115</v>
      </c>
      <c r="H1571" s="1040" t="s">
        <v>314</v>
      </c>
      <c r="I1571" s="1039" t="s">
        <v>404</v>
      </c>
      <c r="J1571" s="1042">
        <v>6040240805396</v>
      </c>
      <c r="K1571" s="1043">
        <v>45552</v>
      </c>
      <c r="L1571" s="1039"/>
      <c r="M1571" s="1039" t="s">
        <v>321</v>
      </c>
      <c r="N1571" s="1043">
        <v>45917</v>
      </c>
      <c r="O1571" s="1044" t="s">
        <v>12</v>
      </c>
      <c r="P1571" s="779"/>
      <c r="Q1571" s="779"/>
      <c r="R1571" s="779"/>
      <c r="S1571" s="637"/>
      <c r="T1571" s="637"/>
      <c r="U1571" s="637"/>
      <c r="V1571" s="187"/>
      <c r="W1571" s="187"/>
      <c r="X1571" s="187"/>
      <c r="Y1571" s="188"/>
    </row>
    <row r="1572" spans="1:25" s="3" customFormat="1" ht="24.95" customHeight="1" x14ac:dyDescent="0.25">
      <c r="A1572" s="253">
        <v>11</v>
      </c>
      <c r="B1572" s="1045" t="s">
        <v>1116</v>
      </c>
      <c r="C1572" s="1045" t="s">
        <v>632</v>
      </c>
      <c r="D1572" s="1045" t="s">
        <v>411</v>
      </c>
      <c r="E1572" s="1046">
        <v>1.9980000000000001E-2</v>
      </c>
      <c r="F1572" s="1045">
        <v>20</v>
      </c>
      <c r="G1572" s="1045" t="s">
        <v>582</v>
      </c>
      <c r="H1572" s="1045" t="s">
        <v>314</v>
      </c>
      <c r="I1572" s="1039" t="s">
        <v>404</v>
      </c>
      <c r="J1572" s="1047">
        <v>6040240805411</v>
      </c>
      <c r="K1572" s="1048">
        <v>45539</v>
      </c>
      <c r="L1572" s="1039"/>
      <c r="M1572" s="1039" t="s">
        <v>321</v>
      </c>
      <c r="N1572" s="1048">
        <v>45904</v>
      </c>
      <c r="O1572" s="1044" t="s">
        <v>12</v>
      </c>
      <c r="P1572" s="779"/>
      <c r="Q1572" s="779"/>
      <c r="R1572" s="779"/>
      <c r="S1572" s="637"/>
      <c r="T1572" s="637"/>
      <c r="U1572" s="637"/>
      <c r="V1572" s="187"/>
      <c r="W1572" s="187"/>
      <c r="X1572" s="187"/>
      <c r="Y1572" s="188"/>
    </row>
    <row r="1573" spans="1:25" s="3" customFormat="1" ht="24.95" customHeight="1" x14ac:dyDescent="0.25">
      <c r="A1573" s="253">
        <v>12</v>
      </c>
      <c r="B1573" s="1040" t="s">
        <v>1117</v>
      </c>
      <c r="C1573" s="1040" t="s">
        <v>969</v>
      </c>
      <c r="D1573" s="1040" t="s">
        <v>411</v>
      </c>
      <c r="E1573" s="1041">
        <v>0.20499999999999999</v>
      </c>
      <c r="F1573" s="1040">
        <v>20</v>
      </c>
      <c r="G1573" s="1040" t="s">
        <v>1118</v>
      </c>
      <c r="H1573" s="1040" t="s">
        <v>320</v>
      </c>
      <c r="I1573" s="1039" t="s">
        <v>404</v>
      </c>
      <c r="J1573" s="1042">
        <v>6040240805426</v>
      </c>
      <c r="K1573" s="1043">
        <v>45541</v>
      </c>
      <c r="L1573" s="1039"/>
      <c r="M1573" s="1039" t="s">
        <v>321</v>
      </c>
      <c r="N1573" s="1043">
        <v>45906</v>
      </c>
      <c r="O1573" s="1044" t="s">
        <v>12</v>
      </c>
      <c r="P1573" s="779"/>
      <c r="Q1573" s="779"/>
      <c r="R1573" s="779"/>
      <c r="S1573" s="637"/>
      <c r="T1573" s="637"/>
      <c r="U1573" s="637"/>
      <c r="V1573" s="187"/>
      <c r="W1573" s="187"/>
      <c r="X1573" s="187"/>
      <c r="Y1573" s="188"/>
    </row>
    <row r="1574" spans="1:25" s="3" customFormat="1" ht="24.95" customHeight="1" x14ac:dyDescent="0.25">
      <c r="A1574" s="253">
        <v>13</v>
      </c>
      <c r="B1574" s="1045" t="s">
        <v>1120</v>
      </c>
      <c r="C1574" s="1045" t="s">
        <v>188</v>
      </c>
      <c r="D1574" s="1045" t="s">
        <v>411</v>
      </c>
      <c r="E1574" s="1046">
        <v>8.9999999999999993E-3</v>
      </c>
      <c r="F1574" s="1045">
        <v>0.4</v>
      </c>
      <c r="G1574" s="1045" t="s">
        <v>1121</v>
      </c>
      <c r="H1574" s="1045" t="s">
        <v>314</v>
      </c>
      <c r="I1574" s="1039" t="s">
        <v>404</v>
      </c>
      <c r="J1574" s="1047">
        <v>6040240905578</v>
      </c>
      <c r="K1574" s="1048">
        <v>45552</v>
      </c>
      <c r="L1574" s="1039"/>
      <c r="M1574" s="1039" t="s">
        <v>321</v>
      </c>
      <c r="N1574" s="1048">
        <v>45917</v>
      </c>
      <c r="O1574" s="1044" t="s">
        <v>12</v>
      </c>
      <c r="P1574" s="779"/>
      <c r="Q1574" s="779"/>
      <c r="R1574" s="779"/>
      <c r="S1574" s="637"/>
      <c r="T1574" s="637"/>
      <c r="U1574" s="637"/>
      <c r="V1574" s="187"/>
      <c r="W1574" s="187"/>
      <c r="X1574" s="187"/>
      <c r="Y1574" s="188"/>
    </row>
    <row r="1575" spans="1:25" s="3" customFormat="1" ht="24.95" customHeight="1" x14ac:dyDescent="0.25">
      <c r="A1575" s="253">
        <v>14</v>
      </c>
      <c r="B1575" s="1045" t="s">
        <v>1122</v>
      </c>
      <c r="C1575" s="1045" t="s">
        <v>651</v>
      </c>
      <c r="D1575" s="1045" t="s">
        <v>313</v>
      </c>
      <c r="E1575" s="1046">
        <v>1.4999999999999999E-2</v>
      </c>
      <c r="F1575" s="1045">
        <v>0.4</v>
      </c>
      <c r="G1575" s="1045" t="s">
        <v>1123</v>
      </c>
      <c r="H1575" s="1045" t="s">
        <v>314</v>
      </c>
      <c r="I1575" s="1039" t="s">
        <v>404</v>
      </c>
      <c r="J1575" s="1047">
        <v>6050240904733</v>
      </c>
      <c r="K1575" s="1048">
        <v>45555</v>
      </c>
      <c r="L1575" s="1039"/>
      <c r="M1575" s="1039" t="s">
        <v>321</v>
      </c>
      <c r="N1575" s="1048">
        <v>45920</v>
      </c>
      <c r="O1575" s="1044" t="s">
        <v>12</v>
      </c>
      <c r="P1575" s="779"/>
      <c r="Q1575" s="779"/>
      <c r="R1575" s="779"/>
      <c r="S1575" s="637"/>
      <c r="T1575" s="637"/>
      <c r="U1575" s="637"/>
      <c r="V1575" s="187"/>
      <c r="W1575" s="187"/>
      <c r="X1575" s="187"/>
      <c r="Y1575" s="188"/>
    </row>
    <row r="1576" spans="1:25" s="3" customFormat="1" ht="24.95" customHeight="1" x14ac:dyDescent="0.25">
      <c r="A1576" s="253">
        <v>15</v>
      </c>
      <c r="B1576" s="1040" t="s">
        <v>1122</v>
      </c>
      <c r="C1576" s="1040" t="s">
        <v>651</v>
      </c>
      <c r="D1576" s="1040" t="s">
        <v>313</v>
      </c>
      <c r="E1576" s="1041">
        <v>2.5000000000000001E-2</v>
      </c>
      <c r="F1576" s="1040">
        <v>0.4</v>
      </c>
      <c r="G1576" s="1040" t="s">
        <v>1123</v>
      </c>
      <c r="H1576" s="1040" t="s">
        <v>314</v>
      </c>
      <c r="I1576" s="1039" t="s">
        <v>404</v>
      </c>
      <c r="J1576" s="1042">
        <v>6050240904737</v>
      </c>
      <c r="K1576" s="1043">
        <v>45555</v>
      </c>
      <c r="L1576" s="1039"/>
      <c r="M1576" s="1039" t="s">
        <v>321</v>
      </c>
      <c r="N1576" s="1043">
        <v>45920</v>
      </c>
      <c r="O1576" s="1044" t="s">
        <v>12</v>
      </c>
      <c r="P1576" s="779"/>
      <c r="Q1576" s="779"/>
      <c r="R1576" s="779"/>
      <c r="S1576" s="637"/>
      <c r="T1576" s="637"/>
      <c r="U1576" s="637"/>
      <c r="V1576" s="187"/>
      <c r="W1576" s="187"/>
      <c r="X1576" s="187"/>
      <c r="Y1576" s="188"/>
    </row>
    <row r="1577" spans="1:25" s="3" customFormat="1" ht="24.95" customHeight="1" x14ac:dyDescent="0.25">
      <c r="A1577" s="253">
        <v>16</v>
      </c>
      <c r="B1577" s="1045" t="s">
        <v>1124</v>
      </c>
      <c r="C1577" s="1045" t="s">
        <v>698</v>
      </c>
      <c r="D1577" s="1045" t="s">
        <v>44</v>
      </c>
      <c r="E1577" s="1046">
        <v>0.2</v>
      </c>
      <c r="F1577" s="1045">
        <v>20</v>
      </c>
      <c r="G1577" s="1045" t="s">
        <v>972</v>
      </c>
      <c r="H1577" s="1045" t="s">
        <v>320</v>
      </c>
      <c r="I1577" s="1039" t="s">
        <v>404</v>
      </c>
      <c r="J1577" s="1047">
        <v>6060240903685</v>
      </c>
      <c r="K1577" s="1048">
        <v>45552</v>
      </c>
      <c r="L1577" s="1039"/>
      <c r="M1577" s="1039" t="s">
        <v>321</v>
      </c>
      <c r="N1577" s="1048">
        <v>45917</v>
      </c>
      <c r="O1577" s="1044" t="s">
        <v>12</v>
      </c>
      <c r="P1577" s="779"/>
      <c r="Q1577" s="779"/>
      <c r="R1577" s="779"/>
      <c r="S1577" s="637"/>
      <c r="T1577" s="637"/>
      <c r="U1577" s="637"/>
      <c r="V1577" s="187"/>
      <c r="W1577" s="187"/>
      <c r="X1577" s="187"/>
      <c r="Y1577" s="188"/>
    </row>
    <row r="1578" spans="1:25" s="3" customFormat="1" ht="24.95" customHeight="1" x14ac:dyDescent="0.25">
      <c r="A1578" s="253">
        <v>17</v>
      </c>
      <c r="B1578" s="1045" t="s">
        <v>1125</v>
      </c>
      <c r="C1578" s="1045" t="s">
        <v>572</v>
      </c>
      <c r="D1578" s="1045" t="s">
        <v>264</v>
      </c>
      <c r="E1578" s="1046">
        <v>3.2799999999999999E-3</v>
      </c>
      <c r="F1578" s="779">
        <v>0.4</v>
      </c>
      <c r="G1578" s="779" t="s">
        <v>506</v>
      </c>
      <c r="H1578" s="1045" t="s">
        <v>319</v>
      </c>
      <c r="I1578" s="1039" t="s">
        <v>404</v>
      </c>
      <c r="J1578" s="1047">
        <v>6060240903825</v>
      </c>
      <c r="K1578" s="1048">
        <v>45565</v>
      </c>
      <c r="L1578" s="1039"/>
      <c r="M1578" s="1039" t="s">
        <v>321</v>
      </c>
      <c r="N1578" s="1049">
        <v>45930</v>
      </c>
      <c r="O1578" s="1044" t="s">
        <v>12</v>
      </c>
      <c r="P1578" s="779"/>
      <c r="Q1578" s="779"/>
      <c r="R1578" s="779"/>
      <c r="S1578" s="637"/>
      <c r="T1578" s="637"/>
      <c r="U1578" s="637"/>
      <c r="V1578" s="187"/>
      <c r="W1578" s="187"/>
      <c r="X1578" s="187"/>
      <c r="Y1578" s="188"/>
    </row>
    <row r="1579" spans="1:25" s="3" customFormat="1" ht="24.95" customHeight="1" x14ac:dyDescent="0.25">
      <c r="A1579" s="253">
        <v>18</v>
      </c>
      <c r="B1579" s="1040" t="s">
        <v>1126</v>
      </c>
      <c r="C1579" s="1040" t="s">
        <v>693</v>
      </c>
      <c r="D1579" s="1040" t="s">
        <v>188</v>
      </c>
      <c r="E1579" s="1041">
        <v>3.3E-3</v>
      </c>
      <c r="F1579" s="1040">
        <v>0.4</v>
      </c>
      <c r="G1579" s="1040" t="s">
        <v>695</v>
      </c>
      <c r="H1579" s="1040" t="s">
        <v>314</v>
      </c>
      <c r="I1579" s="1039" t="s">
        <v>404</v>
      </c>
      <c r="J1579" s="1042">
        <v>6040230518033</v>
      </c>
      <c r="K1579" s="1043">
        <v>45547</v>
      </c>
      <c r="L1579" s="1039"/>
      <c r="M1579" s="1039" t="s">
        <v>321</v>
      </c>
      <c r="N1579" s="1050">
        <v>45912</v>
      </c>
      <c r="O1579" s="1044" t="s">
        <v>12</v>
      </c>
      <c r="P1579" s="779"/>
      <c r="Q1579" s="779"/>
      <c r="R1579" s="779"/>
      <c r="S1579" s="637"/>
      <c r="T1579" s="637"/>
      <c r="U1579" s="637"/>
      <c r="V1579" s="187"/>
      <c r="W1579" s="187"/>
      <c r="X1579" s="187"/>
      <c r="Y1579" s="188"/>
    </row>
    <row r="1580" spans="1:25" s="3" customFormat="1" ht="24.95" customHeight="1" x14ac:dyDescent="0.25">
      <c r="A1580" s="253">
        <v>19</v>
      </c>
      <c r="B1580" s="1040" t="s">
        <v>1985</v>
      </c>
      <c r="C1580" s="1040" t="s">
        <v>1986</v>
      </c>
      <c r="D1580" s="1040" t="s">
        <v>44</v>
      </c>
      <c r="E1580" s="1041">
        <v>3.4</v>
      </c>
      <c r="F1580" s="1040">
        <v>20</v>
      </c>
      <c r="G1580" s="1040" t="s">
        <v>1987</v>
      </c>
      <c r="H1580" s="1040" t="s">
        <v>314</v>
      </c>
      <c r="I1580" s="1039" t="s">
        <v>404</v>
      </c>
      <c r="J1580" s="1042">
        <v>6060240200458</v>
      </c>
      <c r="K1580" s="1043">
        <v>45576</v>
      </c>
      <c r="L1580" s="1039"/>
      <c r="M1580" s="1039" t="s">
        <v>321</v>
      </c>
      <c r="N1580" s="1051">
        <f t="shared" ref="N1580:N1600" si="41">K1580+365</f>
        <v>45941</v>
      </c>
      <c r="O1580" s="1044" t="s">
        <v>12</v>
      </c>
      <c r="P1580" s="779"/>
      <c r="Q1580" s="779"/>
      <c r="R1580" s="779"/>
      <c r="S1580" s="637"/>
      <c r="T1580" s="637"/>
      <c r="U1580" s="637"/>
      <c r="V1580" s="187"/>
      <c r="W1580" s="187"/>
      <c r="X1580" s="187"/>
      <c r="Y1580" s="188"/>
    </row>
    <row r="1581" spans="1:25" s="3" customFormat="1" ht="24.95" customHeight="1" x14ac:dyDescent="0.25">
      <c r="A1581" s="253">
        <v>20</v>
      </c>
      <c r="B1581" s="1040" t="s">
        <v>1988</v>
      </c>
      <c r="C1581" s="1040" t="s">
        <v>408</v>
      </c>
      <c r="D1581" s="1040" t="s">
        <v>609</v>
      </c>
      <c r="E1581" s="1041">
        <v>2.4995250000000002</v>
      </c>
      <c r="F1581" s="1040">
        <v>20</v>
      </c>
      <c r="G1581" s="1040" t="s">
        <v>1989</v>
      </c>
      <c r="H1581" s="1040" t="s">
        <v>320</v>
      </c>
      <c r="I1581" s="1039" t="s">
        <v>404</v>
      </c>
      <c r="J1581" s="1042">
        <v>6010240405470</v>
      </c>
      <c r="K1581" s="1043">
        <v>45589</v>
      </c>
      <c r="L1581" s="1039"/>
      <c r="M1581" s="1039" t="s">
        <v>321</v>
      </c>
      <c r="N1581" s="1051">
        <f t="shared" si="41"/>
        <v>45954</v>
      </c>
      <c r="O1581" s="1044" t="s">
        <v>12</v>
      </c>
      <c r="P1581" s="779"/>
      <c r="Q1581" s="779"/>
      <c r="R1581" s="779"/>
      <c r="S1581" s="637"/>
      <c r="T1581" s="637"/>
      <c r="U1581" s="637"/>
      <c r="V1581" s="187"/>
      <c r="W1581" s="187"/>
      <c r="X1581" s="187"/>
      <c r="Y1581" s="188"/>
    </row>
    <row r="1582" spans="1:25" s="3" customFormat="1" ht="24.95" customHeight="1" x14ac:dyDescent="0.25">
      <c r="A1582" s="253">
        <v>21</v>
      </c>
      <c r="B1582" s="1045" t="s">
        <v>1990</v>
      </c>
      <c r="C1582" s="1045" t="s">
        <v>408</v>
      </c>
      <c r="D1582" s="1045" t="s">
        <v>609</v>
      </c>
      <c r="E1582" s="1046">
        <v>6.4999999999999997E-3</v>
      </c>
      <c r="F1582" s="1045">
        <v>0.4</v>
      </c>
      <c r="G1582" s="1045" t="s">
        <v>1991</v>
      </c>
      <c r="H1582" s="1045" t="s">
        <v>314</v>
      </c>
      <c r="I1582" s="1039" t="s">
        <v>404</v>
      </c>
      <c r="J1582" s="1047">
        <v>6010240507598</v>
      </c>
      <c r="K1582" s="1048">
        <v>45576</v>
      </c>
      <c r="L1582" s="1039"/>
      <c r="M1582" s="1039" t="s">
        <v>321</v>
      </c>
      <c r="N1582" s="1051">
        <f t="shared" si="41"/>
        <v>45941</v>
      </c>
      <c r="O1582" s="1044" t="s">
        <v>12</v>
      </c>
      <c r="P1582" s="779"/>
      <c r="Q1582" s="779"/>
      <c r="R1582" s="779"/>
      <c r="S1582" s="637"/>
      <c r="T1582" s="637"/>
      <c r="U1582" s="637"/>
      <c r="V1582" s="187"/>
      <c r="W1582" s="187"/>
      <c r="X1582" s="187"/>
      <c r="Y1582" s="188"/>
    </row>
    <row r="1583" spans="1:25" s="3" customFormat="1" ht="24.95" customHeight="1" x14ac:dyDescent="0.25">
      <c r="A1583" s="253">
        <v>22</v>
      </c>
      <c r="B1583" s="1045" t="s">
        <v>1992</v>
      </c>
      <c r="C1583" s="1045" t="s">
        <v>409</v>
      </c>
      <c r="D1583" s="1045" t="s">
        <v>253</v>
      </c>
      <c r="E1583" s="1046">
        <v>0.01</v>
      </c>
      <c r="F1583" s="1045">
        <v>0.4</v>
      </c>
      <c r="G1583" s="1045" t="s">
        <v>1993</v>
      </c>
      <c r="H1583" s="1045" t="s">
        <v>314</v>
      </c>
      <c r="I1583" s="1039" t="s">
        <v>404</v>
      </c>
      <c r="J1583" s="1047">
        <v>6010240812067</v>
      </c>
      <c r="K1583" s="1048">
        <v>45574</v>
      </c>
      <c r="L1583" s="1039"/>
      <c r="M1583" s="1039" t="s">
        <v>321</v>
      </c>
      <c r="N1583" s="1051">
        <f t="shared" si="41"/>
        <v>45939</v>
      </c>
      <c r="O1583" s="1044" t="s">
        <v>12</v>
      </c>
      <c r="P1583" s="779"/>
      <c r="Q1583" s="779"/>
      <c r="R1583" s="779"/>
      <c r="S1583" s="637"/>
      <c r="T1583" s="637"/>
      <c r="U1583" s="637"/>
      <c r="V1583" s="187"/>
      <c r="W1583" s="187"/>
      <c r="X1583" s="187"/>
      <c r="Y1583" s="188"/>
    </row>
    <row r="1584" spans="1:25" s="3" customFormat="1" ht="24.95" customHeight="1" x14ac:dyDescent="0.25">
      <c r="A1584" s="253">
        <v>23</v>
      </c>
      <c r="B1584" s="1045" t="s">
        <v>1994</v>
      </c>
      <c r="C1584" s="1045" t="s">
        <v>838</v>
      </c>
      <c r="D1584" s="1045" t="s">
        <v>411</v>
      </c>
      <c r="E1584" s="1046">
        <v>6.0000000000000001E-3</v>
      </c>
      <c r="F1584" s="1045">
        <v>0.4</v>
      </c>
      <c r="G1584" s="1045" t="s">
        <v>1995</v>
      </c>
      <c r="H1584" s="1045" t="s">
        <v>314</v>
      </c>
      <c r="I1584" s="1039" t="s">
        <v>404</v>
      </c>
      <c r="J1584" s="1047">
        <v>6040240805379</v>
      </c>
      <c r="K1584" s="1048">
        <v>45586</v>
      </c>
      <c r="L1584" s="1039"/>
      <c r="M1584" s="1039" t="s">
        <v>321</v>
      </c>
      <c r="N1584" s="1051">
        <f t="shared" si="41"/>
        <v>45951</v>
      </c>
      <c r="O1584" s="1044" t="s">
        <v>12</v>
      </c>
      <c r="P1584" s="779"/>
      <c r="Q1584" s="779"/>
      <c r="R1584" s="779"/>
      <c r="S1584" s="637"/>
      <c r="T1584" s="637"/>
      <c r="U1584" s="637"/>
      <c r="V1584" s="187"/>
      <c r="W1584" s="187"/>
      <c r="X1584" s="187"/>
      <c r="Y1584" s="188"/>
    </row>
    <row r="1585" spans="1:25" s="3" customFormat="1" ht="24.95" customHeight="1" x14ac:dyDescent="0.25">
      <c r="A1585" s="253">
        <v>24</v>
      </c>
      <c r="B1585" s="1040" t="s">
        <v>1996</v>
      </c>
      <c r="C1585" s="1040" t="s">
        <v>188</v>
      </c>
      <c r="D1585" s="1040" t="s">
        <v>411</v>
      </c>
      <c r="E1585" s="1041">
        <v>5.0000000000000001E-3</v>
      </c>
      <c r="F1585" s="1040">
        <v>0.4</v>
      </c>
      <c r="G1585" s="1040" t="s">
        <v>1997</v>
      </c>
      <c r="H1585" s="1040" t="s">
        <v>314</v>
      </c>
      <c r="I1585" s="1039" t="s">
        <v>404</v>
      </c>
      <c r="J1585" s="1042">
        <v>6040240905532</v>
      </c>
      <c r="K1585" s="1043">
        <v>45586</v>
      </c>
      <c r="L1585" s="1039"/>
      <c r="M1585" s="1039" t="s">
        <v>321</v>
      </c>
      <c r="N1585" s="1051">
        <f t="shared" si="41"/>
        <v>45951</v>
      </c>
      <c r="O1585" s="1044" t="s">
        <v>12</v>
      </c>
      <c r="P1585" s="779"/>
      <c r="Q1585" s="779"/>
      <c r="R1585" s="779"/>
      <c r="S1585" s="637"/>
      <c r="T1585" s="637"/>
      <c r="U1585" s="637"/>
      <c r="V1585" s="187"/>
      <c r="W1585" s="187"/>
      <c r="X1585" s="187"/>
      <c r="Y1585" s="188"/>
    </row>
    <row r="1586" spans="1:25" s="3" customFormat="1" ht="24.95" customHeight="1" x14ac:dyDescent="0.25">
      <c r="A1586" s="253">
        <v>25</v>
      </c>
      <c r="B1586" s="1040" t="s">
        <v>1998</v>
      </c>
      <c r="C1586" s="1040" t="s">
        <v>1011</v>
      </c>
      <c r="D1586" s="1040" t="s">
        <v>254</v>
      </c>
      <c r="E1586" s="1041">
        <v>0.20200000000000001</v>
      </c>
      <c r="F1586" s="1045">
        <v>6</v>
      </c>
      <c r="G1586" s="1045" t="s">
        <v>1999</v>
      </c>
      <c r="H1586" s="1040" t="s">
        <v>314</v>
      </c>
      <c r="I1586" s="1039" t="s">
        <v>404</v>
      </c>
      <c r="J1586" s="1042">
        <v>6030240907546</v>
      </c>
      <c r="K1586" s="1043">
        <v>45567</v>
      </c>
      <c r="L1586" s="1039"/>
      <c r="M1586" s="1039" t="s">
        <v>321</v>
      </c>
      <c r="N1586" s="1051">
        <f t="shared" si="41"/>
        <v>45932</v>
      </c>
      <c r="O1586" s="1044" t="s">
        <v>12</v>
      </c>
      <c r="P1586" s="779"/>
      <c r="Q1586" s="779"/>
      <c r="R1586" s="779"/>
      <c r="S1586" s="637"/>
      <c r="T1586" s="637"/>
      <c r="U1586" s="637"/>
      <c r="V1586" s="187"/>
      <c r="W1586" s="187"/>
      <c r="X1586" s="187"/>
      <c r="Y1586" s="188"/>
    </row>
    <row r="1587" spans="1:25" s="3" customFormat="1" ht="24.95" customHeight="1" x14ac:dyDescent="0.25">
      <c r="A1587" s="253">
        <v>26</v>
      </c>
      <c r="B1587" s="1045" t="s">
        <v>2000</v>
      </c>
      <c r="C1587" s="1045" t="s">
        <v>842</v>
      </c>
      <c r="D1587" s="1045" t="s">
        <v>313</v>
      </c>
      <c r="E1587" s="1046">
        <v>0.11648</v>
      </c>
      <c r="F1587" s="1040">
        <v>0.4</v>
      </c>
      <c r="G1587" s="1040" t="s">
        <v>773</v>
      </c>
      <c r="H1587" s="1045" t="s">
        <v>314</v>
      </c>
      <c r="I1587" s="1039" t="s">
        <v>404</v>
      </c>
      <c r="J1587" s="1047">
        <v>6050240904847</v>
      </c>
      <c r="K1587" s="1048">
        <v>45575</v>
      </c>
      <c r="L1587" s="1039"/>
      <c r="M1587" s="1039" t="s">
        <v>321</v>
      </c>
      <c r="N1587" s="1051">
        <f t="shared" si="41"/>
        <v>45940</v>
      </c>
      <c r="O1587" s="1044" t="s">
        <v>12</v>
      </c>
      <c r="P1587" s="779"/>
      <c r="Q1587" s="779"/>
      <c r="R1587" s="779"/>
      <c r="S1587" s="637"/>
      <c r="T1587" s="637"/>
      <c r="U1587" s="637"/>
      <c r="V1587" s="187"/>
      <c r="W1587" s="187"/>
      <c r="X1587" s="187"/>
      <c r="Y1587" s="188"/>
    </row>
    <row r="1588" spans="1:25" s="3" customFormat="1" ht="24.95" customHeight="1" x14ac:dyDescent="0.25">
      <c r="A1588" s="253">
        <v>27</v>
      </c>
      <c r="B1588" s="1040" t="s">
        <v>2000</v>
      </c>
      <c r="C1588" s="1040" t="s">
        <v>842</v>
      </c>
      <c r="D1588" s="1040" t="s">
        <v>313</v>
      </c>
      <c r="E1588" s="1041">
        <v>1.5679999999999999E-2</v>
      </c>
      <c r="F1588" s="1045">
        <v>0.4</v>
      </c>
      <c r="G1588" s="1045" t="s">
        <v>772</v>
      </c>
      <c r="H1588" s="1040" t="s">
        <v>407</v>
      </c>
      <c r="I1588" s="1039" t="s">
        <v>404</v>
      </c>
      <c r="J1588" s="1042">
        <v>6050240904859</v>
      </c>
      <c r="K1588" s="1043">
        <v>45575</v>
      </c>
      <c r="L1588" s="1039"/>
      <c r="M1588" s="1039" t="s">
        <v>321</v>
      </c>
      <c r="N1588" s="1051">
        <f t="shared" si="41"/>
        <v>45940</v>
      </c>
      <c r="O1588" s="1044" t="s">
        <v>12</v>
      </c>
      <c r="P1588" s="779"/>
      <c r="Q1588" s="779"/>
      <c r="R1588" s="779"/>
      <c r="S1588" s="637"/>
      <c r="T1588" s="637"/>
      <c r="U1588" s="637"/>
      <c r="V1588" s="187"/>
      <c r="W1588" s="187"/>
      <c r="X1588" s="187"/>
      <c r="Y1588" s="188"/>
    </row>
    <row r="1589" spans="1:25" s="3" customFormat="1" ht="24.95" customHeight="1" x14ac:dyDescent="0.25">
      <c r="A1589" s="253">
        <v>28</v>
      </c>
      <c r="B1589" s="1045" t="s">
        <v>2001</v>
      </c>
      <c r="C1589" s="1045" t="s">
        <v>2002</v>
      </c>
      <c r="D1589" s="1045" t="s">
        <v>609</v>
      </c>
      <c r="E1589" s="1046">
        <v>6.0000000000000001E-3</v>
      </c>
      <c r="F1589" s="1040">
        <v>0.4</v>
      </c>
      <c r="G1589" s="1040" t="s">
        <v>2003</v>
      </c>
      <c r="H1589" s="1045" t="s">
        <v>314</v>
      </c>
      <c r="I1589" s="1039" t="s">
        <v>404</v>
      </c>
      <c r="J1589" s="1047">
        <v>6010240912885</v>
      </c>
      <c r="K1589" s="1048">
        <v>45579</v>
      </c>
      <c r="L1589" s="1039"/>
      <c r="M1589" s="1039" t="s">
        <v>321</v>
      </c>
      <c r="N1589" s="1051">
        <f t="shared" si="41"/>
        <v>45944</v>
      </c>
      <c r="O1589" s="1044" t="s">
        <v>12</v>
      </c>
      <c r="P1589" s="779"/>
      <c r="Q1589" s="779"/>
      <c r="R1589" s="779"/>
      <c r="S1589" s="637"/>
      <c r="T1589" s="637"/>
      <c r="U1589" s="637"/>
      <c r="V1589" s="187"/>
      <c r="W1589" s="187"/>
      <c r="X1589" s="187"/>
      <c r="Y1589" s="188"/>
    </row>
    <row r="1590" spans="1:25" s="3" customFormat="1" ht="24.95" customHeight="1" x14ac:dyDescent="0.25">
      <c r="A1590" s="253">
        <v>29</v>
      </c>
      <c r="B1590" s="1040" t="s">
        <v>2004</v>
      </c>
      <c r="C1590" s="1040" t="s">
        <v>690</v>
      </c>
      <c r="D1590" s="1040" t="s">
        <v>188</v>
      </c>
      <c r="E1590" s="1041">
        <v>6.0000000000000001E-3</v>
      </c>
      <c r="F1590" s="1045">
        <v>0.4</v>
      </c>
      <c r="G1590" s="1045" t="s">
        <v>2005</v>
      </c>
      <c r="H1590" s="1040" t="s">
        <v>314</v>
      </c>
      <c r="I1590" s="1039" t="s">
        <v>404</v>
      </c>
      <c r="J1590" s="1042">
        <v>6040240905822</v>
      </c>
      <c r="K1590" s="1043">
        <v>45566</v>
      </c>
      <c r="L1590" s="1039"/>
      <c r="M1590" s="1039" t="s">
        <v>321</v>
      </c>
      <c r="N1590" s="1051">
        <f t="shared" si="41"/>
        <v>45931</v>
      </c>
      <c r="O1590" s="1044" t="s">
        <v>12</v>
      </c>
      <c r="P1590" s="779"/>
      <c r="Q1590" s="779"/>
      <c r="R1590" s="779"/>
      <c r="S1590" s="637"/>
      <c r="T1590" s="637"/>
      <c r="U1590" s="637"/>
      <c r="V1590" s="187"/>
      <c r="W1590" s="187"/>
      <c r="X1590" s="187"/>
      <c r="Y1590" s="188"/>
    </row>
    <row r="1591" spans="1:25" s="3" customFormat="1" ht="24.95" customHeight="1" x14ac:dyDescent="0.25">
      <c r="A1591" s="253">
        <v>30</v>
      </c>
      <c r="B1591" s="1040" t="s">
        <v>2006</v>
      </c>
      <c r="C1591" s="1040" t="s">
        <v>2007</v>
      </c>
      <c r="D1591" s="1040" t="s">
        <v>707</v>
      </c>
      <c r="E1591" s="1041">
        <v>0.34</v>
      </c>
      <c r="F1591" s="1045">
        <v>20</v>
      </c>
      <c r="G1591" s="1045" t="s">
        <v>2008</v>
      </c>
      <c r="H1591" s="1040" t="s">
        <v>314</v>
      </c>
      <c r="I1591" s="1039" t="s">
        <v>404</v>
      </c>
      <c r="J1591" s="1042">
        <v>6050240904969</v>
      </c>
      <c r="K1591" s="1043">
        <v>45567</v>
      </c>
      <c r="L1591" s="1039"/>
      <c r="M1591" s="1039" t="s">
        <v>321</v>
      </c>
      <c r="N1591" s="1051">
        <f t="shared" si="41"/>
        <v>45932</v>
      </c>
      <c r="O1591" s="1044" t="s">
        <v>12</v>
      </c>
      <c r="P1591" s="779"/>
      <c r="Q1591" s="779"/>
      <c r="R1591" s="779"/>
      <c r="S1591" s="637"/>
      <c r="T1591" s="637"/>
      <c r="U1591" s="637"/>
      <c r="V1591" s="187"/>
      <c r="W1591" s="187"/>
      <c r="X1591" s="187"/>
      <c r="Y1591" s="188"/>
    </row>
    <row r="1592" spans="1:25" s="3" customFormat="1" ht="24.95" customHeight="1" x14ac:dyDescent="0.25">
      <c r="A1592" s="253">
        <v>31</v>
      </c>
      <c r="B1592" s="1040" t="s">
        <v>2009</v>
      </c>
      <c r="C1592" s="1040" t="s">
        <v>2010</v>
      </c>
      <c r="D1592" s="1040" t="s">
        <v>20</v>
      </c>
      <c r="E1592" s="1041">
        <v>0.21</v>
      </c>
      <c r="F1592" s="1040">
        <v>0.4</v>
      </c>
      <c r="G1592" s="1040" t="s">
        <v>2011</v>
      </c>
      <c r="H1592" s="1040" t="s">
        <v>320</v>
      </c>
      <c r="I1592" s="1039" t="s">
        <v>404</v>
      </c>
      <c r="J1592" s="1042">
        <v>6030240908095</v>
      </c>
      <c r="K1592" s="1043">
        <v>45580</v>
      </c>
      <c r="L1592" s="1039"/>
      <c r="M1592" s="1039" t="s">
        <v>321</v>
      </c>
      <c r="N1592" s="1051">
        <f t="shared" si="41"/>
        <v>45945</v>
      </c>
      <c r="O1592" s="1044" t="s">
        <v>12</v>
      </c>
      <c r="P1592" s="779"/>
      <c r="Q1592" s="779"/>
      <c r="R1592" s="779"/>
      <c r="S1592" s="637"/>
      <c r="T1592" s="637"/>
      <c r="U1592" s="637"/>
      <c r="V1592" s="187"/>
      <c r="W1592" s="187"/>
      <c r="X1592" s="187"/>
      <c r="Y1592" s="188"/>
    </row>
    <row r="1593" spans="1:25" s="3" customFormat="1" ht="24.95" customHeight="1" x14ac:dyDescent="0.25">
      <c r="A1593" s="253">
        <v>32</v>
      </c>
      <c r="B1593" s="1040" t="s">
        <v>2012</v>
      </c>
      <c r="C1593" s="1040" t="s">
        <v>706</v>
      </c>
      <c r="D1593" s="1040" t="s">
        <v>20</v>
      </c>
      <c r="E1593" s="1041">
        <v>5.9800000000000001E-3</v>
      </c>
      <c r="F1593" s="1040">
        <v>0.4</v>
      </c>
      <c r="G1593" s="1040" t="s">
        <v>2013</v>
      </c>
      <c r="H1593" s="1040" t="s">
        <v>314</v>
      </c>
      <c r="I1593" s="1039" t="s">
        <v>404</v>
      </c>
      <c r="J1593" s="1042">
        <v>6030240908184</v>
      </c>
      <c r="K1593" s="1043">
        <v>45576</v>
      </c>
      <c r="L1593" s="1039"/>
      <c r="M1593" s="1039" t="s">
        <v>321</v>
      </c>
      <c r="N1593" s="1051">
        <f t="shared" si="41"/>
        <v>45941</v>
      </c>
      <c r="O1593" s="1044" t="s">
        <v>12</v>
      </c>
      <c r="P1593" s="779"/>
      <c r="Q1593" s="779"/>
      <c r="R1593" s="779"/>
      <c r="S1593" s="637"/>
      <c r="T1593" s="637"/>
      <c r="U1593" s="637"/>
      <c r="V1593" s="187"/>
      <c r="W1593" s="187"/>
      <c r="X1593" s="187"/>
      <c r="Y1593" s="188"/>
    </row>
    <row r="1594" spans="1:25" s="3" customFormat="1" ht="24.95" customHeight="1" x14ac:dyDescent="0.25">
      <c r="A1594" s="253">
        <v>33</v>
      </c>
      <c r="B1594" s="1045" t="s">
        <v>2014</v>
      </c>
      <c r="C1594" s="1045" t="s">
        <v>408</v>
      </c>
      <c r="D1594" s="1045" t="s">
        <v>253</v>
      </c>
      <c r="E1594" s="1046">
        <v>6.6E-3</v>
      </c>
      <c r="F1594" s="1045">
        <v>0.4</v>
      </c>
      <c r="G1594" s="1045" t="s">
        <v>2015</v>
      </c>
      <c r="H1594" s="1045" t="s">
        <v>314</v>
      </c>
      <c r="I1594" s="1039" t="s">
        <v>404</v>
      </c>
      <c r="J1594" s="1047">
        <v>6010240913744</v>
      </c>
      <c r="K1594" s="1048">
        <v>45566</v>
      </c>
      <c r="L1594" s="1039"/>
      <c r="M1594" s="1039" t="s">
        <v>321</v>
      </c>
      <c r="N1594" s="1051">
        <f t="shared" si="41"/>
        <v>45931</v>
      </c>
      <c r="O1594" s="1044" t="s">
        <v>12</v>
      </c>
      <c r="P1594" s="779"/>
      <c r="Q1594" s="779"/>
      <c r="R1594" s="779"/>
      <c r="S1594" s="637"/>
      <c r="T1594" s="637"/>
      <c r="U1594" s="637"/>
      <c r="V1594" s="187"/>
      <c r="W1594" s="187"/>
      <c r="X1594" s="187"/>
      <c r="Y1594" s="188"/>
    </row>
    <row r="1595" spans="1:25" s="3" customFormat="1" ht="24.95" customHeight="1" x14ac:dyDescent="0.25">
      <c r="A1595" s="253">
        <v>34</v>
      </c>
      <c r="B1595" s="1045" t="s">
        <v>2017</v>
      </c>
      <c r="C1595" s="1045" t="s">
        <v>1003</v>
      </c>
      <c r="D1595" s="1045" t="s">
        <v>188</v>
      </c>
      <c r="E1595" s="1046">
        <v>1.4999999999999999E-2</v>
      </c>
      <c r="F1595" s="1045">
        <v>0.4</v>
      </c>
      <c r="G1595" s="1045" t="s">
        <v>2018</v>
      </c>
      <c r="H1595" s="1045" t="s">
        <v>314</v>
      </c>
      <c r="I1595" s="1039" t="s">
        <v>404</v>
      </c>
      <c r="J1595" s="1047">
        <v>6040240906144</v>
      </c>
      <c r="K1595" s="1048">
        <v>45583</v>
      </c>
      <c r="L1595" s="1039"/>
      <c r="M1595" s="1039" t="s">
        <v>321</v>
      </c>
      <c r="N1595" s="1051">
        <f t="shared" si="41"/>
        <v>45948</v>
      </c>
      <c r="O1595" s="1044" t="s">
        <v>12</v>
      </c>
      <c r="P1595" s="779"/>
      <c r="Q1595" s="779"/>
      <c r="R1595" s="779"/>
      <c r="S1595" s="637"/>
      <c r="T1595" s="637"/>
      <c r="U1595" s="637"/>
      <c r="V1595" s="187"/>
      <c r="W1595" s="187"/>
      <c r="X1595" s="187"/>
      <c r="Y1595" s="188"/>
    </row>
    <row r="1596" spans="1:25" s="3" customFormat="1" ht="24.95" customHeight="1" x14ac:dyDescent="0.25">
      <c r="A1596" s="253">
        <v>35</v>
      </c>
      <c r="B1596" s="1045" t="s">
        <v>2019</v>
      </c>
      <c r="C1596" s="1045" t="s">
        <v>422</v>
      </c>
      <c r="D1596" s="1045" t="s">
        <v>44</v>
      </c>
      <c r="E1596" s="1046">
        <v>0.05</v>
      </c>
      <c r="F1596" s="1045">
        <v>0.4</v>
      </c>
      <c r="G1596" s="1045" t="s">
        <v>2020</v>
      </c>
      <c r="H1596" s="1045" t="s">
        <v>314</v>
      </c>
      <c r="I1596" s="1039" t="s">
        <v>404</v>
      </c>
      <c r="J1596" s="1047">
        <v>6060241003929</v>
      </c>
      <c r="K1596" s="1048">
        <v>45573</v>
      </c>
      <c r="L1596" s="1039"/>
      <c r="M1596" s="1039" t="s">
        <v>321</v>
      </c>
      <c r="N1596" s="1051">
        <f t="shared" si="41"/>
        <v>45938</v>
      </c>
      <c r="O1596" s="1044" t="s">
        <v>12</v>
      </c>
      <c r="P1596" s="779"/>
      <c r="Q1596" s="779"/>
      <c r="R1596" s="779"/>
      <c r="S1596" s="637"/>
      <c r="T1596" s="637"/>
      <c r="U1596" s="637"/>
      <c r="V1596" s="187"/>
      <c r="W1596" s="187"/>
      <c r="X1596" s="187"/>
      <c r="Y1596" s="188"/>
    </row>
    <row r="1597" spans="1:25" s="3" customFormat="1" ht="24.95" customHeight="1" x14ac:dyDescent="0.25">
      <c r="A1597" s="253">
        <v>36</v>
      </c>
      <c r="B1597" s="1040" t="s">
        <v>2021</v>
      </c>
      <c r="C1597" s="1040" t="s">
        <v>408</v>
      </c>
      <c r="D1597" s="1040" t="s">
        <v>253</v>
      </c>
      <c r="E1597" s="1041">
        <v>6.0000000000000001E-3</v>
      </c>
      <c r="F1597" s="1040">
        <v>0.4</v>
      </c>
      <c r="G1597" s="1040" t="s">
        <v>2022</v>
      </c>
      <c r="H1597" s="1040" t="s">
        <v>314</v>
      </c>
      <c r="I1597" s="1039" t="s">
        <v>404</v>
      </c>
      <c r="J1597" s="1042">
        <v>6010241014238</v>
      </c>
      <c r="K1597" s="1043">
        <v>45582</v>
      </c>
      <c r="L1597" s="1039"/>
      <c r="M1597" s="1039" t="s">
        <v>321</v>
      </c>
      <c r="N1597" s="1051">
        <f t="shared" si="41"/>
        <v>45947</v>
      </c>
      <c r="O1597" s="1044" t="s">
        <v>12</v>
      </c>
      <c r="P1597" s="779"/>
      <c r="Q1597" s="779"/>
      <c r="R1597" s="779"/>
      <c r="S1597" s="637"/>
      <c r="T1597" s="637"/>
      <c r="U1597" s="637"/>
      <c r="V1597" s="187"/>
      <c r="W1597" s="187"/>
      <c r="X1597" s="187"/>
      <c r="Y1597" s="188"/>
    </row>
    <row r="1598" spans="1:25" s="3" customFormat="1" ht="24.95" customHeight="1" x14ac:dyDescent="0.25">
      <c r="A1598" s="253">
        <v>37</v>
      </c>
      <c r="B1598" s="1045" t="s">
        <v>2023</v>
      </c>
      <c r="C1598" s="1045" t="s">
        <v>578</v>
      </c>
      <c r="D1598" s="1045" t="s">
        <v>411</v>
      </c>
      <c r="E1598" s="1046">
        <v>6.0000000000000001E-3</v>
      </c>
      <c r="F1598" s="1045">
        <v>0.23</v>
      </c>
      <c r="G1598" s="1045" t="s">
        <v>2024</v>
      </c>
      <c r="H1598" s="1045" t="s">
        <v>314</v>
      </c>
      <c r="I1598" s="1039" t="s">
        <v>404</v>
      </c>
      <c r="J1598" s="1047">
        <v>6040241006404</v>
      </c>
      <c r="K1598" s="1048">
        <v>45587</v>
      </c>
      <c r="L1598" s="1039"/>
      <c r="M1598" s="1039" t="s">
        <v>321</v>
      </c>
      <c r="N1598" s="1051">
        <f t="shared" si="41"/>
        <v>45952</v>
      </c>
      <c r="O1598" s="1044" t="s">
        <v>12</v>
      </c>
      <c r="P1598" s="779"/>
      <c r="Q1598" s="779"/>
      <c r="R1598" s="779"/>
      <c r="S1598" s="637"/>
      <c r="T1598" s="637"/>
      <c r="U1598" s="637"/>
      <c r="V1598" s="187"/>
      <c r="W1598" s="187"/>
      <c r="X1598" s="187"/>
      <c r="Y1598" s="188"/>
    </row>
    <row r="1599" spans="1:25" s="3" customFormat="1" ht="24.95" customHeight="1" x14ac:dyDescent="0.25">
      <c r="A1599" s="253">
        <v>38</v>
      </c>
      <c r="B1599" s="1045" t="s">
        <v>2025</v>
      </c>
      <c r="C1599" s="1045" t="s">
        <v>2026</v>
      </c>
      <c r="D1599" s="1045" t="s">
        <v>411</v>
      </c>
      <c r="E1599" s="1046">
        <v>1.4999999999999999E-2</v>
      </c>
      <c r="F1599" s="1045">
        <v>0.4</v>
      </c>
      <c r="G1599" s="1045" t="s">
        <v>2027</v>
      </c>
      <c r="H1599" s="1045" t="s">
        <v>314</v>
      </c>
      <c r="I1599" s="1039" t="s">
        <v>404</v>
      </c>
      <c r="J1599" s="1047">
        <v>6040241006461</v>
      </c>
      <c r="K1599" s="1048">
        <v>45593</v>
      </c>
      <c r="L1599" s="1039"/>
      <c r="M1599" s="1039" t="s">
        <v>321</v>
      </c>
      <c r="N1599" s="1051">
        <f t="shared" si="41"/>
        <v>45958</v>
      </c>
      <c r="O1599" s="1044" t="s">
        <v>12</v>
      </c>
      <c r="P1599" s="779"/>
      <c r="Q1599" s="779"/>
      <c r="R1599" s="779"/>
      <c r="S1599" s="637"/>
      <c r="T1599" s="637"/>
      <c r="U1599" s="637"/>
      <c r="V1599" s="187"/>
      <c r="W1599" s="187"/>
      <c r="X1599" s="187"/>
      <c r="Y1599" s="188"/>
    </row>
    <row r="1600" spans="1:25" s="3" customFormat="1" ht="24.95" customHeight="1" x14ac:dyDescent="0.25">
      <c r="A1600" s="253">
        <v>39</v>
      </c>
      <c r="B1600" s="1045" t="s">
        <v>2028</v>
      </c>
      <c r="C1600" s="1045" t="s">
        <v>2029</v>
      </c>
      <c r="D1600" s="1045" t="s">
        <v>609</v>
      </c>
      <c r="E1600" s="1046">
        <v>1.4</v>
      </c>
      <c r="F1600" s="1045">
        <v>20</v>
      </c>
      <c r="G1600" s="1045" t="s">
        <v>875</v>
      </c>
      <c r="H1600" s="1045" t="s">
        <v>314</v>
      </c>
      <c r="I1600" s="1039" t="s">
        <v>404</v>
      </c>
      <c r="J1600" s="1047">
        <v>6010241014619</v>
      </c>
      <c r="K1600" s="1048">
        <v>45593</v>
      </c>
      <c r="L1600" s="1039"/>
      <c r="M1600" s="1039" t="s">
        <v>321</v>
      </c>
      <c r="N1600" s="1051">
        <f t="shared" si="41"/>
        <v>45958</v>
      </c>
      <c r="O1600" s="1044" t="s">
        <v>12</v>
      </c>
      <c r="P1600" s="779"/>
      <c r="Q1600" s="779"/>
      <c r="R1600" s="779"/>
      <c r="S1600" s="637"/>
      <c r="T1600" s="637"/>
      <c r="U1600" s="637"/>
      <c r="V1600" s="187"/>
      <c r="W1600" s="187"/>
      <c r="X1600" s="187"/>
      <c r="Y1600" s="188"/>
    </row>
    <row r="1601" spans="1:25" s="3" customFormat="1" ht="24.95" customHeight="1" x14ac:dyDescent="0.25">
      <c r="A1601" s="253">
        <v>40</v>
      </c>
      <c r="B1601" s="1045" t="s">
        <v>2030</v>
      </c>
      <c r="C1601" s="1045" t="s">
        <v>966</v>
      </c>
      <c r="D1601" s="1045" t="s">
        <v>411</v>
      </c>
      <c r="E1601" s="1046">
        <v>2.93</v>
      </c>
      <c r="F1601" s="1040">
        <v>20</v>
      </c>
      <c r="G1601" s="1040" t="s">
        <v>629</v>
      </c>
      <c r="H1601" s="1045" t="s">
        <v>320</v>
      </c>
      <c r="I1601" s="1039" t="s">
        <v>404</v>
      </c>
      <c r="J1601" s="1047">
        <v>6040230416605</v>
      </c>
      <c r="K1601" s="1048">
        <v>45582</v>
      </c>
      <c r="L1601" s="1039"/>
      <c r="M1601" s="1039" t="s">
        <v>321</v>
      </c>
      <c r="N1601" s="1051">
        <f>K1601+365</f>
        <v>45947</v>
      </c>
      <c r="O1601" s="1044" t="s">
        <v>12</v>
      </c>
      <c r="P1601" s="779"/>
      <c r="Q1601" s="779"/>
      <c r="R1601" s="779"/>
      <c r="S1601" s="637"/>
      <c r="T1601" s="637"/>
      <c r="U1601" s="637"/>
      <c r="V1601" s="187"/>
      <c r="W1601" s="187"/>
      <c r="X1601" s="187"/>
      <c r="Y1601" s="188"/>
    </row>
    <row r="1602" spans="1:25" s="3" customFormat="1" ht="24.95" customHeight="1" x14ac:dyDescent="0.25">
      <c r="A1602" s="253">
        <v>41</v>
      </c>
      <c r="B1602" s="1045" t="s">
        <v>2031</v>
      </c>
      <c r="C1602" s="1045" t="s">
        <v>409</v>
      </c>
      <c r="D1602" s="1045" t="s">
        <v>253</v>
      </c>
      <c r="E1602" s="1046">
        <v>5.0000000000000001E-3</v>
      </c>
      <c r="F1602" s="1040">
        <v>0.4</v>
      </c>
      <c r="G1602" s="1040" t="s">
        <v>2032</v>
      </c>
      <c r="H1602" s="1045" t="s">
        <v>314</v>
      </c>
      <c r="I1602" s="1039" t="s">
        <v>404</v>
      </c>
      <c r="J1602" s="1047">
        <v>6010231053130</v>
      </c>
      <c r="K1602" s="1048">
        <v>45566</v>
      </c>
      <c r="L1602" s="1039"/>
      <c r="M1602" s="1039" t="s">
        <v>321</v>
      </c>
      <c r="N1602" s="1051">
        <f>K1602+365</f>
        <v>45931</v>
      </c>
      <c r="O1602" s="1044" t="s">
        <v>12</v>
      </c>
      <c r="P1602" s="779"/>
      <c r="Q1602" s="779"/>
      <c r="R1602" s="779"/>
      <c r="S1602" s="637"/>
      <c r="T1602" s="637"/>
      <c r="U1602" s="637"/>
      <c r="V1602" s="187"/>
      <c r="W1602" s="187"/>
      <c r="X1602" s="187"/>
      <c r="Y1602" s="188"/>
    </row>
    <row r="1603" spans="1:25" s="3" customFormat="1" ht="24.95" customHeight="1" x14ac:dyDescent="0.25">
      <c r="A1603" s="253">
        <v>42</v>
      </c>
      <c r="B1603" s="1040" t="s">
        <v>2033</v>
      </c>
      <c r="C1603" s="1040" t="s">
        <v>866</v>
      </c>
      <c r="D1603" s="1040" t="s">
        <v>44</v>
      </c>
      <c r="E1603" s="780">
        <v>3.6749999999999998</v>
      </c>
      <c r="F1603" s="1040">
        <v>20</v>
      </c>
      <c r="G1603" s="1040" t="s">
        <v>2034</v>
      </c>
      <c r="H1603" s="1040" t="s">
        <v>320</v>
      </c>
      <c r="I1603" s="1039" t="s">
        <v>404</v>
      </c>
      <c r="J1603" s="1042">
        <v>6060240200533</v>
      </c>
      <c r="K1603" s="1043">
        <v>45617</v>
      </c>
      <c r="L1603" s="1039"/>
      <c r="M1603" s="1039" t="s">
        <v>321</v>
      </c>
      <c r="N1603" s="1051">
        <f>K1603+365</f>
        <v>45982</v>
      </c>
      <c r="O1603" s="1044" t="s">
        <v>12</v>
      </c>
      <c r="P1603" s="779"/>
      <c r="Q1603" s="779"/>
      <c r="R1603" s="779"/>
      <c r="S1603" s="637"/>
      <c r="T1603" s="637"/>
      <c r="U1603" s="637"/>
      <c r="V1603" s="187"/>
      <c r="W1603" s="187"/>
      <c r="X1603" s="187"/>
      <c r="Y1603" s="188"/>
    </row>
    <row r="1604" spans="1:25" s="3" customFormat="1" ht="24.95" customHeight="1" x14ac:dyDescent="0.25">
      <c r="A1604" s="253">
        <v>43</v>
      </c>
      <c r="B1604" s="1045" t="s">
        <v>2035</v>
      </c>
      <c r="C1604" s="1045" t="s">
        <v>408</v>
      </c>
      <c r="D1604" s="1045" t="s">
        <v>609</v>
      </c>
      <c r="E1604" s="780">
        <v>1.2E-2</v>
      </c>
      <c r="F1604" s="1040">
        <v>0.4</v>
      </c>
      <c r="G1604" s="1040" t="s">
        <v>2036</v>
      </c>
      <c r="H1604" s="1045" t="s">
        <v>314</v>
      </c>
      <c r="I1604" s="1039" t="s">
        <v>404</v>
      </c>
      <c r="J1604" s="1047">
        <v>6010240406258</v>
      </c>
      <c r="K1604" s="1048">
        <v>45604</v>
      </c>
      <c r="L1604" s="1039"/>
      <c r="M1604" s="1039" t="s">
        <v>321</v>
      </c>
      <c r="N1604" s="1051">
        <f t="shared" ref="N1604:N1625" si="42">K1604+365</f>
        <v>45969</v>
      </c>
      <c r="O1604" s="1044" t="s">
        <v>12</v>
      </c>
      <c r="P1604" s="779"/>
      <c r="Q1604" s="779"/>
      <c r="R1604" s="779"/>
      <c r="S1604" s="637"/>
      <c r="T1604" s="637"/>
      <c r="U1604" s="637"/>
      <c r="V1604" s="187"/>
      <c r="W1604" s="187"/>
      <c r="X1604" s="187"/>
      <c r="Y1604" s="188"/>
    </row>
    <row r="1605" spans="1:25" s="3" customFormat="1" ht="24.95" customHeight="1" x14ac:dyDescent="0.25">
      <c r="A1605" s="253">
        <v>44</v>
      </c>
      <c r="B1605" s="1040" t="s">
        <v>2037</v>
      </c>
      <c r="C1605" s="1040" t="s">
        <v>406</v>
      </c>
      <c r="D1605" s="1040" t="s">
        <v>19</v>
      </c>
      <c r="E1605" s="780">
        <v>0.96</v>
      </c>
      <c r="F1605" s="1045">
        <v>20</v>
      </c>
      <c r="G1605" s="1045" t="s">
        <v>2038</v>
      </c>
      <c r="H1605" s="1040" t="s">
        <v>314</v>
      </c>
      <c r="I1605" s="1039" t="s">
        <v>404</v>
      </c>
      <c r="J1605" s="1042">
        <v>6020240606692</v>
      </c>
      <c r="K1605" s="1043">
        <v>45624</v>
      </c>
      <c r="L1605" s="1039"/>
      <c r="M1605" s="1039" t="s">
        <v>321</v>
      </c>
      <c r="N1605" s="1051">
        <f t="shared" si="42"/>
        <v>45989</v>
      </c>
      <c r="O1605" s="1044" t="s">
        <v>12</v>
      </c>
      <c r="P1605" s="779"/>
      <c r="Q1605" s="779"/>
      <c r="R1605" s="779"/>
      <c r="S1605" s="637"/>
      <c r="T1605" s="637"/>
      <c r="U1605" s="637"/>
      <c r="V1605" s="187"/>
      <c r="W1605" s="187"/>
      <c r="X1605" s="187"/>
      <c r="Y1605" s="188"/>
    </row>
    <row r="1606" spans="1:25" s="3" customFormat="1" ht="24.95" customHeight="1" x14ac:dyDescent="0.25">
      <c r="A1606" s="253">
        <v>45</v>
      </c>
      <c r="B1606" s="1040" t="s">
        <v>2039</v>
      </c>
      <c r="C1606" s="1040" t="s">
        <v>2040</v>
      </c>
      <c r="D1606" s="1040" t="s">
        <v>19</v>
      </c>
      <c r="E1606" s="780">
        <v>5.0000000000000001E-3</v>
      </c>
      <c r="F1606" s="1040">
        <v>0.4</v>
      </c>
      <c r="G1606" s="1040" t="s">
        <v>2041</v>
      </c>
      <c r="H1606" s="1040" t="s">
        <v>314</v>
      </c>
      <c r="I1606" s="1039" t="s">
        <v>404</v>
      </c>
      <c r="J1606" s="1042">
        <v>6020240909350</v>
      </c>
      <c r="K1606" s="1043">
        <v>45607</v>
      </c>
      <c r="L1606" s="1039"/>
      <c r="M1606" s="1039" t="s">
        <v>321</v>
      </c>
      <c r="N1606" s="1051">
        <f t="shared" si="42"/>
        <v>45972</v>
      </c>
      <c r="O1606" s="1044" t="s">
        <v>12</v>
      </c>
      <c r="P1606" s="779"/>
      <c r="Q1606" s="779"/>
      <c r="R1606" s="779"/>
      <c r="S1606" s="637"/>
      <c r="T1606" s="637"/>
      <c r="U1606" s="637"/>
      <c r="V1606" s="187"/>
      <c r="W1606" s="187"/>
      <c r="X1606" s="187"/>
      <c r="Y1606" s="188"/>
    </row>
    <row r="1607" spans="1:25" s="3" customFormat="1" ht="24.95" customHeight="1" x14ac:dyDescent="0.25">
      <c r="A1607" s="253">
        <v>46</v>
      </c>
      <c r="B1607" s="1045" t="s">
        <v>2042</v>
      </c>
      <c r="C1607" s="1045" t="s">
        <v>420</v>
      </c>
      <c r="D1607" s="1045" t="s">
        <v>707</v>
      </c>
      <c r="E1607" s="780">
        <v>0.04</v>
      </c>
      <c r="F1607" s="1045">
        <v>0.4</v>
      </c>
      <c r="G1607" s="1045" t="s">
        <v>2043</v>
      </c>
      <c r="H1607" s="1045" t="s">
        <v>314</v>
      </c>
      <c r="I1607" s="1039" t="s">
        <v>404</v>
      </c>
      <c r="J1607" s="1047">
        <v>6050240904992</v>
      </c>
      <c r="K1607" s="1048">
        <v>45609</v>
      </c>
      <c r="L1607" s="1039"/>
      <c r="M1607" s="1039" t="s">
        <v>321</v>
      </c>
      <c r="N1607" s="1051">
        <f t="shared" si="42"/>
        <v>45974</v>
      </c>
      <c r="O1607" s="1044" t="s">
        <v>12</v>
      </c>
      <c r="P1607" s="779"/>
      <c r="Q1607" s="779"/>
      <c r="R1607" s="779"/>
      <c r="S1607" s="637"/>
      <c r="T1607" s="637"/>
      <c r="U1607" s="637"/>
      <c r="V1607" s="187"/>
      <c r="W1607" s="187"/>
      <c r="X1607" s="187"/>
      <c r="Y1607" s="188"/>
    </row>
    <row r="1608" spans="1:25" s="3" customFormat="1" ht="24.95" customHeight="1" x14ac:dyDescent="0.25">
      <c r="A1608" s="253">
        <v>47</v>
      </c>
      <c r="B1608" s="1040" t="s">
        <v>2042</v>
      </c>
      <c r="C1608" s="1040" t="s">
        <v>420</v>
      </c>
      <c r="D1608" s="1040" t="s">
        <v>707</v>
      </c>
      <c r="E1608" s="780">
        <v>7.5480000000000005E-2</v>
      </c>
      <c r="F1608" s="1040">
        <v>0.4</v>
      </c>
      <c r="G1608" s="1040" t="s">
        <v>2044</v>
      </c>
      <c r="H1608" s="1040" t="s">
        <v>314</v>
      </c>
      <c r="I1608" s="1039" t="s">
        <v>404</v>
      </c>
      <c r="J1608" s="1042">
        <v>6050240904993</v>
      </c>
      <c r="K1608" s="1043">
        <v>45608</v>
      </c>
      <c r="L1608" s="1039"/>
      <c r="M1608" s="1039" t="s">
        <v>321</v>
      </c>
      <c r="N1608" s="1051">
        <f t="shared" si="42"/>
        <v>45973</v>
      </c>
      <c r="O1608" s="1044" t="s">
        <v>12</v>
      </c>
      <c r="P1608" s="779"/>
      <c r="Q1608" s="779"/>
      <c r="R1608" s="779"/>
      <c r="S1608" s="637"/>
      <c r="T1608" s="637"/>
      <c r="U1608" s="637"/>
      <c r="V1608" s="187"/>
      <c r="W1608" s="187"/>
      <c r="X1608" s="187"/>
      <c r="Y1608" s="188"/>
    </row>
    <row r="1609" spans="1:25" s="3" customFormat="1" ht="24.95" customHeight="1" x14ac:dyDescent="0.25">
      <c r="A1609" s="253">
        <v>48</v>
      </c>
      <c r="B1609" s="1045" t="s">
        <v>2042</v>
      </c>
      <c r="C1609" s="1045" t="s">
        <v>1007</v>
      </c>
      <c r="D1609" s="1045" t="s">
        <v>707</v>
      </c>
      <c r="E1609" s="780">
        <v>0.02</v>
      </c>
      <c r="F1609" s="1045">
        <v>20</v>
      </c>
      <c r="G1609" s="1045" t="s">
        <v>2045</v>
      </c>
      <c r="H1609" s="1045" t="s">
        <v>314</v>
      </c>
      <c r="I1609" s="1039" t="s">
        <v>404</v>
      </c>
      <c r="J1609" s="1047">
        <v>6050240904995</v>
      </c>
      <c r="K1609" s="1048">
        <v>45609</v>
      </c>
      <c r="L1609" s="1039"/>
      <c r="M1609" s="1039" t="s">
        <v>321</v>
      </c>
      <c r="N1609" s="1051">
        <f t="shared" si="42"/>
        <v>45974</v>
      </c>
      <c r="O1609" s="1044" t="s">
        <v>12</v>
      </c>
      <c r="P1609" s="779"/>
      <c r="Q1609" s="779"/>
      <c r="R1609" s="779"/>
      <c r="S1609" s="637"/>
      <c r="T1609" s="637"/>
      <c r="U1609" s="637"/>
      <c r="V1609" s="187"/>
      <c r="W1609" s="187"/>
      <c r="X1609" s="187"/>
      <c r="Y1609" s="188"/>
    </row>
    <row r="1610" spans="1:25" s="3" customFormat="1" ht="24.95" customHeight="1" x14ac:dyDescent="0.25">
      <c r="A1610" s="253">
        <v>49</v>
      </c>
      <c r="B1610" s="1040" t="s">
        <v>2047</v>
      </c>
      <c r="C1610" s="1040" t="s">
        <v>2048</v>
      </c>
      <c r="D1610" s="1040" t="s">
        <v>264</v>
      </c>
      <c r="E1610" s="780">
        <v>0.18</v>
      </c>
      <c r="F1610" s="1045">
        <v>20</v>
      </c>
      <c r="G1610" s="1045" t="s">
        <v>482</v>
      </c>
      <c r="H1610" s="1040" t="s">
        <v>320</v>
      </c>
      <c r="I1610" s="1039" t="s">
        <v>404</v>
      </c>
      <c r="J1610" s="1042">
        <v>6060241004051</v>
      </c>
      <c r="K1610" s="1043">
        <v>45614</v>
      </c>
      <c r="L1610" s="1039"/>
      <c r="M1610" s="1039" t="s">
        <v>321</v>
      </c>
      <c r="N1610" s="1051">
        <f t="shared" si="42"/>
        <v>45979</v>
      </c>
      <c r="O1610" s="1044" t="s">
        <v>12</v>
      </c>
      <c r="P1610" s="779"/>
      <c r="Q1610" s="779"/>
      <c r="R1610" s="779"/>
      <c r="S1610" s="637"/>
      <c r="T1610" s="637"/>
      <c r="U1610" s="637"/>
      <c r="V1610" s="187"/>
      <c r="W1610" s="187"/>
      <c r="X1610" s="187"/>
      <c r="Y1610" s="188"/>
    </row>
    <row r="1611" spans="1:25" s="3" customFormat="1" ht="24.95" customHeight="1" x14ac:dyDescent="0.25">
      <c r="A1611" s="253">
        <v>50</v>
      </c>
      <c r="B1611" s="1045" t="s">
        <v>2049</v>
      </c>
      <c r="C1611" s="1045" t="s">
        <v>577</v>
      </c>
      <c r="D1611" s="1045" t="s">
        <v>609</v>
      </c>
      <c r="E1611" s="780">
        <v>1</v>
      </c>
      <c r="F1611" s="1040">
        <v>20</v>
      </c>
      <c r="G1611" s="1040" t="s">
        <v>2050</v>
      </c>
      <c r="H1611" s="1045" t="s">
        <v>320</v>
      </c>
      <c r="I1611" s="1039" t="s">
        <v>404</v>
      </c>
      <c r="J1611" s="1047">
        <v>6010241014711</v>
      </c>
      <c r="K1611" s="1048">
        <v>45603</v>
      </c>
      <c r="L1611" s="1039"/>
      <c r="M1611" s="1039" t="s">
        <v>321</v>
      </c>
      <c r="N1611" s="1051">
        <f t="shared" si="42"/>
        <v>45968</v>
      </c>
      <c r="O1611" s="1044" t="s">
        <v>12</v>
      </c>
      <c r="P1611" s="779"/>
      <c r="Q1611" s="779"/>
      <c r="R1611" s="779"/>
      <c r="S1611" s="637"/>
      <c r="T1611" s="637"/>
      <c r="U1611" s="637"/>
      <c r="V1611" s="187"/>
      <c r="W1611" s="187"/>
      <c r="X1611" s="187"/>
      <c r="Y1611" s="188"/>
    </row>
    <row r="1612" spans="1:25" s="3" customFormat="1" ht="24.95" customHeight="1" x14ac:dyDescent="0.25">
      <c r="A1612" s="253">
        <v>51</v>
      </c>
      <c r="B1612" s="1045" t="s">
        <v>2051</v>
      </c>
      <c r="C1612" s="1045" t="s">
        <v>2052</v>
      </c>
      <c r="D1612" s="1045" t="s">
        <v>707</v>
      </c>
      <c r="E1612" s="780">
        <v>1.4999999999999999E-2</v>
      </c>
      <c r="F1612" s="1040">
        <v>0.4</v>
      </c>
      <c r="G1612" s="1040" t="s">
        <v>2053</v>
      </c>
      <c r="H1612" s="1045" t="s">
        <v>320</v>
      </c>
      <c r="I1612" s="1039" t="s">
        <v>404</v>
      </c>
      <c r="J1612" s="1047">
        <v>6050241005595</v>
      </c>
      <c r="K1612" s="1048">
        <v>45617</v>
      </c>
      <c r="L1612" s="1039"/>
      <c r="M1612" s="1039" t="s">
        <v>321</v>
      </c>
      <c r="N1612" s="1051">
        <f t="shared" si="42"/>
        <v>45982</v>
      </c>
      <c r="O1612" s="1044" t="s">
        <v>12</v>
      </c>
      <c r="P1612" s="779"/>
      <c r="Q1612" s="779"/>
      <c r="R1612" s="779"/>
      <c r="S1612" s="637"/>
      <c r="T1612" s="637"/>
      <c r="U1612" s="637"/>
      <c r="V1612" s="187"/>
      <c r="W1612" s="187"/>
      <c r="X1612" s="187"/>
      <c r="Y1612" s="188"/>
    </row>
    <row r="1613" spans="1:25" s="3" customFormat="1" ht="24.95" customHeight="1" x14ac:dyDescent="0.25">
      <c r="A1613" s="253">
        <v>52</v>
      </c>
      <c r="B1613" s="1040" t="s">
        <v>2054</v>
      </c>
      <c r="C1613" s="1040" t="s">
        <v>2055</v>
      </c>
      <c r="D1613" s="1040" t="s">
        <v>252</v>
      </c>
      <c r="E1613" s="780">
        <v>0.4</v>
      </c>
      <c r="F1613" s="1040">
        <v>20</v>
      </c>
      <c r="G1613" s="1040" t="s">
        <v>2056</v>
      </c>
      <c r="H1613" s="1040" t="s">
        <v>320</v>
      </c>
      <c r="I1613" s="1039" t="s">
        <v>404</v>
      </c>
      <c r="J1613" s="1042">
        <v>6020241011023</v>
      </c>
      <c r="K1613" s="1043">
        <v>45610</v>
      </c>
      <c r="L1613" s="1039"/>
      <c r="M1613" s="1039" t="s">
        <v>321</v>
      </c>
      <c r="N1613" s="1051">
        <f t="shared" si="42"/>
        <v>45975</v>
      </c>
      <c r="O1613" s="1044" t="s">
        <v>12</v>
      </c>
      <c r="P1613" s="779"/>
      <c r="Q1613" s="779"/>
      <c r="R1613" s="779"/>
      <c r="S1613" s="637"/>
      <c r="T1613" s="637"/>
      <c r="U1613" s="637"/>
      <c r="V1613" s="187"/>
      <c r="W1613" s="187"/>
      <c r="X1613" s="187"/>
      <c r="Y1613" s="188"/>
    </row>
    <row r="1614" spans="1:25" s="3" customFormat="1" ht="24.95" customHeight="1" x14ac:dyDescent="0.25">
      <c r="A1614" s="253">
        <v>53</v>
      </c>
      <c r="B1614" s="1040" t="s">
        <v>2058</v>
      </c>
      <c r="C1614" s="1040" t="s">
        <v>42</v>
      </c>
      <c r="D1614" s="1040" t="s">
        <v>20</v>
      </c>
      <c r="E1614" s="780">
        <v>0.21912000000000001</v>
      </c>
      <c r="F1614" s="1040">
        <v>10</v>
      </c>
      <c r="G1614" s="1040" t="s">
        <v>2059</v>
      </c>
      <c r="H1614" s="1040" t="s">
        <v>314</v>
      </c>
      <c r="I1614" s="1039" t="s">
        <v>404</v>
      </c>
      <c r="J1614" s="1042">
        <v>6030241109429</v>
      </c>
      <c r="K1614" s="1043">
        <v>45614</v>
      </c>
      <c r="L1614" s="1039"/>
      <c r="M1614" s="1039" t="s">
        <v>321</v>
      </c>
      <c r="N1614" s="1051">
        <f t="shared" si="42"/>
        <v>45979</v>
      </c>
      <c r="O1614" s="1044" t="s">
        <v>12</v>
      </c>
      <c r="P1614" s="779"/>
      <c r="Q1614" s="779"/>
      <c r="R1614" s="779"/>
      <c r="S1614" s="637"/>
      <c r="T1614" s="637"/>
      <c r="U1614" s="637"/>
      <c r="V1614" s="187"/>
      <c r="W1614" s="187"/>
      <c r="X1614" s="187"/>
      <c r="Y1614" s="188"/>
    </row>
    <row r="1615" spans="1:25" s="3" customFormat="1" ht="24.95" customHeight="1" x14ac:dyDescent="0.25">
      <c r="A1615" s="253">
        <v>54</v>
      </c>
      <c r="B1615" s="1045" t="s">
        <v>2060</v>
      </c>
      <c r="C1615" s="1045" t="s">
        <v>2061</v>
      </c>
      <c r="D1615" s="1045" t="s">
        <v>313</v>
      </c>
      <c r="E1615" s="780">
        <v>0.19800000000000001</v>
      </c>
      <c r="F1615" s="1045">
        <v>20</v>
      </c>
      <c r="G1615" s="1045" t="s">
        <v>2062</v>
      </c>
      <c r="H1615" s="1045" t="s">
        <v>320</v>
      </c>
      <c r="I1615" s="1039" t="s">
        <v>404</v>
      </c>
      <c r="J1615" s="1047">
        <v>6050241105930</v>
      </c>
      <c r="K1615" s="1048">
        <v>45614</v>
      </c>
      <c r="L1615" s="1039"/>
      <c r="M1615" s="1039" t="s">
        <v>321</v>
      </c>
      <c r="N1615" s="1051">
        <f t="shared" si="42"/>
        <v>45979</v>
      </c>
      <c r="O1615" s="1044" t="s">
        <v>12</v>
      </c>
      <c r="P1615" s="779"/>
      <c r="Q1615" s="779"/>
      <c r="R1615" s="779"/>
      <c r="S1615" s="637"/>
      <c r="T1615" s="637"/>
      <c r="U1615" s="637"/>
      <c r="V1615" s="187"/>
      <c r="W1615" s="187"/>
      <c r="X1615" s="187"/>
      <c r="Y1615" s="188"/>
    </row>
    <row r="1616" spans="1:25" s="3" customFormat="1" ht="24.95" customHeight="1" x14ac:dyDescent="0.25">
      <c r="A1616" s="253">
        <v>55</v>
      </c>
      <c r="B1616" s="1040" t="s">
        <v>2063</v>
      </c>
      <c r="C1616" s="1040" t="s">
        <v>1008</v>
      </c>
      <c r="D1616" s="1040" t="s">
        <v>252</v>
      </c>
      <c r="E1616" s="780">
        <v>0.19818</v>
      </c>
      <c r="F1616" s="1045">
        <v>20</v>
      </c>
      <c r="G1616" s="1045" t="s">
        <v>2064</v>
      </c>
      <c r="H1616" s="1040" t="s">
        <v>320</v>
      </c>
      <c r="I1616" s="1039" t="s">
        <v>404</v>
      </c>
      <c r="J1616" s="1042">
        <v>6020241112009</v>
      </c>
      <c r="K1616" s="1043">
        <v>45616</v>
      </c>
      <c r="L1616" s="1039"/>
      <c r="M1616" s="1039" t="s">
        <v>321</v>
      </c>
      <c r="N1616" s="1051">
        <f t="shared" si="42"/>
        <v>45981</v>
      </c>
      <c r="O1616" s="1044" t="s">
        <v>12</v>
      </c>
      <c r="P1616" s="779"/>
      <c r="Q1616" s="779"/>
      <c r="R1616" s="779"/>
      <c r="S1616" s="637"/>
      <c r="T1616" s="637"/>
      <c r="U1616" s="637"/>
      <c r="V1616" s="187"/>
      <c r="W1616" s="187"/>
      <c r="X1616" s="187"/>
      <c r="Y1616" s="188"/>
    </row>
    <row r="1617" spans="1:25" s="3" customFormat="1" ht="24.95" customHeight="1" x14ac:dyDescent="0.25">
      <c r="A1617" s="253">
        <v>56</v>
      </c>
      <c r="B1617" s="1045" t="s">
        <v>501</v>
      </c>
      <c r="C1617" s="1045" t="s">
        <v>2065</v>
      </c>
      <c r="D1617" s="1045" t="s">
        <v>44</v>
      </c>
      <c r="E1617" s="780">
        <v>0.15580000000000002</v>
      </c>
      <c r="F1617" s="1040">
        <v>0.4</v>
      </c>
      <c r="G1617" s="1040" t="s">
        <v>502</v>
      </c>
      <c r="H1617" s="1045" t="s">
        <v>320</v>
      </c>
      <c r="I1617" s="1039" t="s">
        <v>404</v>
      </c>
      <c r="J1617" s="1047">
        <v>6060241104709</v>
      </c>
      <c r="K1617" s="1048">
        <v>45617</v>
      </c>
      <c r="L1617" s="1039"/>
      <c r="M1617" s="1039" t="s">
        <v>321</v>
      </c>
      <c r="N1617" s="1051">
        <f t="shared" si="42"/>
        <v>45982</v>
      </c>
      <c r="O1617" s="1044" t="s">
        <v>12</v>
      </c>
      <c r="P1617" s="779"/>
      <c r="Q1617" s="779"/>
      <c r="R1617" s="779"/>
      <c r="S1617" s="637"/>
      <c r="T1617" s="637"/>
      <c r="U1617" s="637"/>
      <c r="V1617" s="187"/>
      <c r="W1617" s="187"/>
      <c r="X1617" s="187"/>
      <c r="Y1617" s="188"/>
    </row>
    <row r="1618" spans="1:25" s="3" customFormat="1" ht="24.95" customHeight="1" x14ac:dyDescent="0.25">
      <c r="A1618" s="253">
        <v>57</v>
      </c>
      <c r="B1618" s="1040" t="s">
        <v>2066</v>
      </c>
      <c r="C1618" s="1040" t="s">
        <v>2067</v>
      </c>
      <c r="D1618" s="1040" t="s">
        <v>252</v>
      </c>
      <c r="E1618" s="780">
        <v>1.3</v>
      </c>
      <c r="F1618" s="1045">
        <v>20</v>
      </c>
      <c r="G1618" s="1045" t="s">
        <v>847</v>
      </c>
      <c r="H1618" s="1040" t="s">
        <v>320</v>
      </c>
      <c r="I1618" s="1039" t="s">
        <v>404</v>
      </c>
      <c r="J1618" s="1042">
        <v>6020230124425</v>
      </c>
      <c r="K1618" s="1043">
        <v>45608</v>
      </c>
      <c r="L1618" s="1039"/>
      <c r="M1618" s="1039" t="s">
        <v>321</v>
      </c>
      <c r="N1618" s="1051">
        <f t="shared" si="42"/>
        <v>45973</v>
      </c>
      <c r="O1618" s="1044" t="s">
        <v>12</v>
      </c>
      <c r="P1618" s="779"/>
      <c r="Q1618" s="779"/>
      <c r="R1618" s="779"/>
      <c r="S1618" s="637"/>
      <c r="T1618" s="637"/>
      <c r="U1618" s="637"/>
      <c r="V1618" s="187"/>
      <c r="W1618" s="187"/>
      <c r="X1618" s="187"/>
      <c r="Y1618" s="188"/>
    </row>
    <row r="1619" spans="1:25" s="3" customFormat="1" ht="24.95" customHeight="1" x14ac:dyDescent="0.25">
      <c r="A1619" s="253">
        <v>58</v>
      </c>
      <c r="B1619" s="1045" t="s">
        <v>2068</v>
      </c>
      <c r="C1619" s="1045" t="s">
        <v>969</v>
      </c>
      <c r="D1619" s="1045" t="s">
        <v>188</v>
      </c>
      <c r="E1619" s="780">
        <v>4.3</v>
      </c>
      <c r="F1619" s="1040">
        <v>20</v>
      </c>
      <c r="G1619" s="1040" t="s">
        <v>2069</v>
      </c>
      <c r="H1619" s="1045" t="s">
        <v>320</v>
      </c>
      <c r="I1619" s="1039" t="s">
        <v>404</v>
      </c>
      <c r="J1619" s="1047">
        <v>6040230517356</v>
      </c>
      <c r="K1619" s="1048">
        <v>45615</v>
      </c>
      <c r="L1619" s="1039"/>
      <c r="M1619" s="1039" t="s">
        <v>321</v>
      </c>
      <c r="N1619" s="1051">
        <f t="shared" si="42"/>
        <v>45980</v>
      </c>
      <c r="O1619" s="1044" t="s">
        <v>12</v>
      </c>
      <c r="P1619" s="779"/>
      <c r="Q1619" s="779"/>
      <c r="R1619" s="779"/>
      <c r="S1619" s="637"/>
      <c r="T1619" s="637"/>
      <c r="U1619" s="637"/>
      <c r="V1619" s="187"/>
      <c r="W1619" s="187"/>
      <c r="X1619" s="187"/>
      <c r="Y1619" s="188"/>
    </row>
    <row r="1620" spans="1:25" s="3" customFormat="1" ht="24.95" customHeight="1" x14ac:dyDescent="0.25">
      <c r="A1620" s="253">
        <v>59</v>
      </c>
      <c r="B1620" s="1040" t="s">
        <v>2070</v>
      </c>
      <c r="C1620" s="1040" t="s">
        <v>2071</v>
      </c>
      <c r="D1620" s="1040" t="s">
        <v>253</v>
      </c>
      <c r="E1620" s="780">
        <v>0.80025000000000002</v>
      </c>
      <c r="F1620" s="1045">
        <v>20</v>
      </c>
      <c r="G1620" s="1045" t="s">
        <v>2072</v>
      </c>
      <c r="H1620" s="1040" t="s">
        <v>320</v>
      </c>
      <c r="I1620" s="1039" t="s">
        <v>404</v>
      </c>
      <c r="J1620" s="1042">
        <v>6010230949930</v>
      </c>
      <c r="K1620" s="1043">
        <v>45602</v>
      </c>
      <c r="L1620" s="1039"/>
      <c r="M1620" s="1039" t="s">
        <v>321</v>
      </c>
      <c r="N1620" s="1051">
        <f t="shared" si="42"/>
        <v>45967</v>
      </c>
      <c r="O1620" s="1044" t="s">
        <v>12</v>
      </c>
      <c r="P1620" s="779"/>
      <c r="Q1620" s="779"/>
      <c r="R1620" s="779"/>
      <c r="S1620" s="637"/>
      <c r="T1620" s="637"/>
      <c r="U1620" s="637"/>
      <c r="V1620" s="187"/>
      <c r="W1620" s="187"/>
      <c r="X1620" s="187"/>
      <c r="Y1620" s="188"/>
    </row>
    <row r="1621" spans="1:25" s="3" customFormat="1" ht="24.95" customHeight="1" x14ac:dyDescent="0.25">
      <c r="A1621" s="253">
        <v>60</v>
      </c>
      <c r="B1621" s="1045" t="s">
        <v>2073</v>
      </c>
      <c r="C1621" s="1052" t="s">
        <v>2074</v>
      </c>
      <c r="D1621" s="1045" t="s">
        <v>609</v>
      </c>
      <c r="E1621" s="780">
        <v>0.151</v>
      </c>
      <c r="F1621" s="1045">
        <v>0.4</v>
      </c>
      <c r="G1621" s="1045" t="s">
        <v>533</v>
      </c>
      <c r="H1621" s="1040" t="s">
        <v>320</v>
      </c>
      <c r="I1621" s="1039" t="s">
        <v>404</v>
      </c>
      <c r="J1621" s="1047">
        <v>6010240406184</v>
      </c>
      <c r="K1621" s="1048">
        <v>45617</v>
      </c>
      <c r="L1621" s="1039"/>
      <c r="M1621" s="1039" t="s">
        <v>321</v>
      </c>
      <c r="N1621" s="1051">
        <f t="shared" si="42"/>
        <v>45982</v>
      </c>
      <c r="O1621" s="1044" t="s">
        <v>12</v>
      </c>
      <c r="P1621" s="779"/>
      <c r="Q1621" s="779"/>
      <c r="R1621" s="779"/>
      <c r="S1621" s="637"/>
      <c r="T1621" s="637"/>
      <c r="U1621" s="637"/>
      <c r="V1621" s="187"/>
      <c r="W1621" s="187"/>
      <c r="X1621" s="187"/>
      <c r="Y1621" s="188"/>
    </row>
    <row r="1622" spans="1:25" s="3" customFormat="1" ht="24.95" customHeight="1" x14ac:dyDescent="0.25">
      <c r="A1622" s="253">
        <v>61</v>
      </c>
      <c r="B1622" s="1045" t="s">
        <v>2075</v>
      </c>
      <c r="C1622" s="1052" t="s">
        <v>2076</v>
      </c>
      <c r="D1622" s="1045" t="s">
        <v>609</v>
      </c>
      <c r="E1622" s="780">
        <v>0.25</v>
      </c>
      <c r="F1622" s="1045">
        <v>20</v>
      </c>
      <c r="G1622" s="1045" t="s">
        <v>568</v>
      </c>
      <c r="H1622" s="1040" t="s">
        <v>320</v>
      </c>
      <c r="I1622" s="1039" t="s">
        <v>404</v>
      </c>
      <c r="J1622" s="1047">
        <v>6010241015081</v>
      </c>
      <c r="K1622" s="1048">
        <v>45624</v>
      </c>
      <c r="L1622" s="1039"/>
      <c r="M1622" s="1039" t="s">
        <v>321</v>
      </c>
      <c r="N1622" s="1051">
        <f t="shared" si="42"/>
        <v>45989</v>
      </c>
      <c r="O1622" s="1044" t="s">
        <v>12</v>
      </c>
      <c r="P1622" s="779"/>
      <c r="Q1622" s="779"/>
      <c r="R1622" s="779"/>
      <c r="S1622" s="637"/>
      <c r="T1622" s="637"/>
      <c r="U1622" s="637"/>
      <c r="V1622" s="187"/>
      <c r="W1622" s="187"/>
      <c r="X1622" s="187"/>
      <c r="Y1622" s="188"/>
    </row>
    <row r="1623" spans="1:25" s="3" customFormat="1" ht="24.95" customHeight="1" x14ac:dyDescent="0.25">
      <c r="A1623" s="253">
        <v>62</v>
      </c>
      <c r="B1623" s="1045" t="s">
        <v>527</v>
      </c>
      <c r="C1623" s="1052" t="s">
        <v>570</v>
      </c>
      <c r="D1623" s="1045" t="s">
        <v>253</v>
      </c>
      <c r="E1623" s="780">
        <v>0.05</v>
      </c>
      <c r="F1623" s="1045">
        <v>0.4</v>
      </c>
      <c r="G1623" s="1045" t="s">
        <v>528</v>
      </c>
      <c r="H1623" s="1040" t="s">
        <v>320</v>
      </c>
      <c r="I1623" s="1039" t="s">
        <v>404</v>
      </c>
      <c r="J1623" s="1047">
        <v>6010241116132</v>
      </c>
      <c r="K1623" s="1048">
        <v>45622</v>
      </c>
      <c r="L1623" s="1039"/>
      <c r="M1623" s="1039" t="s">
        <v>321</v>
      </c>
      <c r="N1623" s="1051">
        <f t="shared" si="42"/>
        <v>45987</v>
      </c>
      <c r="O1623" s="1044" t="s">
        <v>12</v>
      </c>
      <c r="P1623" s="779"/>
      <c r="Q1623" s="779"/>
      <c r="R1623" s="779"/>
      <c r="S1623" s="637"/>
      <c r="T1623" s="637"/>
      <c r="U1623" s="637"/>
      <c r="V1623" s="187"/>
      <c r="W1623" s="187"/>
      <c r="X1623" s="187"/>
      <c r="Y1623" s="188"/>
    </row>
    <row r="1624" spans="1:25" s="3" customFormat="1" ht="24.95" customHeight="1" x14ac:dyDescent="0.25">
      <c r="A1624" s="253">
        <v>63</v>
      </c>
      <c r="B1624" s="1040" t="s">
        <v>527</v>
      </c>
      <c r="C1624" s="1053" t="s">
        <v>2077</v>
      </c>
      <c r="D1624" s="1040" t="s">
        <v>253</v>
      </c>
      <c r="E1624" s="780">
        <v>0.03</v>
      </c>
      <c r="F1624" s="1040">
        <v>0.4</v>
      </c>
      <c r="G1624" s="1040" t="s">
        <v>529</v>
      </c>
      <c r="H1624" s="1040" t="s">
        <v>320</v>
      </c>
      <c r="I1624" s="1039" t="s">
        <v>404</v>
      </c>
      <c r="J1624" s="1042">
        <v>6010241116150</v>
      </c>
      <c r="K1624" s="1043">
        <v>45623</v>
      </c>
      <c r="L1624" s="1039"/>
      <c r="M1624" s="1039" t="s">
        <v>321</v>
      </c>
      <c r="N1624" s="1051">
        <f t="shared" si="42"/>
        <v>45988</v>
      </c>
      <c r="O1624" s="1044" t="s">
        <v>12</v>
      </c>
      <c r="P1624" s="779"/>
      <c r="Q1624" s="779"/>
      <c r="R1624" s="779"/>
      <c r="S1624" s="637"/>
      <c r="T1624" s="637"/>
      <c r="U1624" s="637"/>
      <c r="V1624" s="187"/>
      <c r="W1624" s="187"/>
      <c r="X1624" s="187"/>
      <c r="Y1624" s="188"/>
    </row>
    <row r="1625" spans="1:25" s="3" customFormat="1" ht="24.95" customHeight="1" x14ac:dyDescent="0.25">
      <c r="A1625" s="253">
        <v>64</v>
      </c>
      <c r="B1625" s="1045" t="s">
        <v>527</v>
      </c>
      <c r="C1625" s="1052" t="s">
        <v>2077</v>
      </c>
      <c r="D1625" s="1045" t="s">
        <v>609</v>
      </c>
      <c r="E1625" s="780">
        <v>0.13500000000000001</v>
      </c>
      <c r="F1625" s="1045">
        <v>0.4</v>
      </c>
      <c r="G1625" s="1045" t="s">
        <v>2046</v>
      </c>
      <c r="H1625" s="1040" t="s">
        <v>320</v>
      </c>
      <c r="I1625" s="1039" t="s">
        <v>404</v>
      </c>
      <c r="J1625" s="1047">
        <v>6010241116152</v>
      </c>
      <c r="K1625" s="1048">
        <v>45621</v>
      </c>
      <c r="L1625" s="1039"/>
      <c r="M1625" s="1039" t="s">
        <v>321</v>
      </c>
      <c r="N1625" s="1051">
        <f t="shared" si="42"/>
        <v>45986</v>
      </c>
      <c r="O1625" s="1044" t="s">
        <v>12</v>
      </c>
      <c r="P1625" s="779"/>
      <c r="Q1625" s="779"/>
      <c r="R1625" s="779"/>
      <c r="S1625" s="637"/>
      <c r="T1625" s="637"/>
      <c r="U1625" s="637"/>
      <c r="V1625" s="187"/>
      <c r="W1625" s="187"/>
      <c r="X1625" s="187"/>
      <c r="Y1625" s="188"/>
    </row>
    <row r="1626" spans="1:25" s="3" customFormat="1" ht="24.95" customHeight="1" x14ac:dyDescent="0.25">
      <c r="A1626" s="253">
        <v>65</v>
      </c>
      <c r="B1626" s="1040" t="s">
        <v>2058</v>
      </c>
      <c r="C1626" s="1040" t="s">
        <v>42</v>
      </c>
      <c r="D1626" s="1040" t="s">
        <v>20</v>
      </c>
      <c r="E1626" s="1041">
        <v>8.1000000000000003E-2</v>
      </c>
      <c r="F1626" s="1040">
        <v>0.4</v>
      </c>
      <c r="G1626" s="1040" t="s">
        <v>2079</v>
      </c>
      <c r="H1626" s="1040" t="s">
        <v>314</v>
      </c>
      <c r="I1626" s="1039" t="s">
        <v>404</v>
      </c>
      <c r="J1626" s="1042">
        <v>6030241109691</v>
      </c>
      <c r="K1626" s="1043">
        <v>45635</v>
      </c>
      <c r="L1626" s="1039"/>
      <c r="M1626" s="1039" t="s">
        <v>321</v>
      </c>
      <c r="N1626" s="1043">
        <v>46000</v>
      </c>
      <c r="O1626" s="1044" t="s">
        <v>12</v>
      </c>
      <c r="P1626" s="779"/>
      <c r="Q1626" s="779"/>
      <c r="R1626" s="779"/>
      <c r="S1626" s="637"/>
      <c r="T1626" s="637"/>
      <c r="U1626" s="637"/>
      <c r="V1626" s="187"/>
      <c r="W1626" s="187"/>
      <c r="X1626" s="187"/>
      <c r="Y1626" s="188"/>
    </row>
    <row r="1627" spans="1:25" s="3" customFormat="1" ht="24.95" customHeight="1" x14ac:dyDescent="0.25">
      <c r="A1627" s="253">
        <v>66</v>
      </c>
      <c r="B1627" s="1045" t="s">
        <v>2080</v>
      </c>
      <c r="C1627" s="1045" t="s">
        <v>574</v>
      </c>
      <c r="D1627" s="1045" t="s">
        <v>20</v>
      </c>
      <c r="E1627" s="1046">
        <v>2.5929999999999998E-2</v>
      </c>
      <c r="F1627" s="1045">
        <v>20</v>
      </c>
      <c r="G1627" s="1045" t="s">
        <v>2081</v>
      </c>
      <c r="H1627" s="1045" t="s">
        <v>314</v>
      </c>
      <c r="I1627" s="1039" t="s">
        <v>404</v>
      </c>
      <c r="J1627" s="1047">
        <v>6030241109824</v>
      </c>
      <c r="K1627" s="1048">
        <v>45629</v>
      </c>
      <c r="L1627" s="1039"/>
      <c r="M1627" s="1039" t="s">
        <v>321</v>
      </c>
      <c r="N1627" s="1048">
        <v>45994</v>
      </c>
      <c r="O1627" s="1044" t="s">
        <v>12</v>
      </c>
      <c r="P1627" s="779"/>
      <c r="Q1627" s="779"/>
      <c r="R1627" s="779"/>
      <c r="S1627" s="637"/>
      <c r="T1627" s="637"/>
      <c r="U1627" s="637"/>
      <c r="V1627" s="187"/>
      <c r="W1627" s="187"/>
      <c r="X1627" s="187"/>
      <c r="Y1627" s="188"/>
    </row>
    <row r="1628" spans="1:25" s="3" customFormat="1" ht="24.95" customHeight="1" x14ac:dyDescent="0.25">
      <c r="A1628" s="253">
        <v>67</v>
      </c>
      <c r="B1628" s="1040" t="s">
        <v>2082</v>
      </c>
      <c r="C1628" s="1040" t="s">
        <v>639</v>
      </c>
      <c r="D1628" s="1040" t="s">
        <v>19</v>
      </c>
      <c r="E1628" s="1041">
        <v>89.1</v>
      </c>
      <c r="F1628" s="1040">
        <v>110</v>
      </c>
      <c r="G1628" s="1040" t="s">
        <v>2083</v>
      </c>
      <c r="H1628" s="1040" t="s">
        <v>320</v>
      </c>
      <c r="I1628" s="1039" t="s">
        <v>404</v>
      </c>
      <c r="J1628" s="1042">
        <v>6020241112088</v>
      </c>
      <c r="K1628" s="1043">
        <v>45630</v>
      </c>
      <c r="L1628" s="1039"/>
      <c r="M1628" s="1039" t="s">
        <v>321</v>
      </c>
      <c r="N1628" s="1043">
        <v>45995</v>
      </c>
      <c r="O1628" s="1044" t="s">
        <v>12</v>
      </c>
      <c r="P1628" s="779"/>
      <c r="Q1628" s="779"/>
      <c r="R1628" s="779"/>
      <c r="S1628" s="637"/>
      <c r="T1628" s="637"/>
      <c r="U1628" s="637"/>
      <c r="V1628" s="187"/>
      <c r="W1628" s="187"/>
      <c r="X1628" s="187"/>
      <c r="Y1628" s="188"/>
    </row>
    <row r="1629" spans="1:25" s="3" customFormat="1" ht="24.95" customHeight="1" x14ac:dyDescent="0.25">
      <c r="A1629" s="253">
        <v>68</v>
      </c>
      <c r="B1629" s="1045" t="s">
        <v>2084</v>
      </c>
      <c r="C1629" s="1045" t="s">
        <v>832</v>
      </c>
      <c r="D1629" s="1045" t="s">
        <v>188</v>
      </c>
      <c r="E1629" s="1046">
        <v>6.0000000000000001E-3</v>
      </c>
      <c r="F1629" s="1045">
        <v>0.4</v>
      </c>
      <c r="G1629" s="1045" t="s">
        <v>1119</v>
      </c>
      <c r="H1629" s="1045" t="s">
        <v>314</v>
      </c>
      <c r="I1629" s="1039" t="s">
        <v>404</v>
      </c>
      <c r="J1629" s="1047">
        <v>6040241107265</v>
      </c>
      <c r="K1629" s="1048">
        <v>45628</v>
      </c>
      <c r="L1629" s="1039"/>
      <c r="M1629" s="1039" t="s">
        <v>321</v>
      </c>
      <c r="N1629" s="1048">
        <v>45993</v>
      </c>
      <c r="O1629" s="1044" t="s">
        <v>12</v>
      </c>
      <c r="P1629" s="779"/>
      <c r="Q1629" s="779"/>
      <c r="R1629" s="779"/>
      <c r="S1629" s="637"/>
      <c r="T1629" s="637"/>
      <c r="U1629" s="637"/>
      <c r="V1629" s="187"/>
      <c r="W1629" s="187"/>
      <c r="X1629" s="187"/>
      <c r="Y1629" s="188"/>
    </row>
    <row r="1630" spans="1:25" s="3" customFormat="1" ht="24.95" customHeight="1" x14ac:dyDescent="0.25">
      <c r="A1630" s="253">
        <v>69</v>
      </c>
      <c r="B1630" s="1045" t="s">
        <v>2085</v>
      </c>
      <c r="C1630" s="1045" t="s">
        <v>2086</v>
      </c>
      <c r="D1630" s="1045" t="s">
        <v>19</v>
      </c>
      <c r="E1630" s="1046">
        <v>0.19818</v>
      </c>
      <c r="F1630" s="1045">
        <v>0.4</v>
      </c>
      <c r="G1630" s="1045" t="s">
        <v>2087</v>
      </c>
      <c r="H1630" s="1045" t="s">
        <v>320</v>
      </c>
      <c r="I1630" s="1039" t="s">
        <v>404</v>
      </c>
      <c r="J1630" s="1047">
        <v>6020241112203</v>
      </c>
      <c r="K1630" s="1048">
        <v>45628</v>
      </c>
      <c r="L1630" s="1039"/>
      <c r="M1630" s="1039" t="s">
        <v>321</v>
      </c>
      <c r="N1630" s="1048">
        <v>45993</v>
      </c>
      <c r="O1630" s="1044" t="s">
        <v>12</v>
      </c>
      <c r="P1630" s="779"/>
      <c r="Q1630" s="779"/>
      <c r="R1630" s="779"/>
      <c r="S1630" s="637"/>
      <c r="T1630" s="637"/>
      <c r="U1630" s="637"/>
      <c r="V1630" s="187"/>
      <c r="W1630" s="187"/>
      <c r="X1630" s="187"/>
      <c r="Y1630" s="188"/>
    </row>
    <row r="1631" spans="1:25" s="3" customFormat="1" ht="24.95" customHeight="1" x14ac:dyDescent="0.25">
      <c r="A1631" s="253">
        <v>70</v>
      </c>
      <c r="B1631" s="1040" t="s">
        <v>2088</v>
      </c>
      <c r="C1631" s="1040" t="s">
        <v>577</v>
      </c>
      <c r="D1631" s="1040" t="s">
        <v>253</v>
      </c>
      <c r="E1631" s="1041">
        <v>6.0000000000000001E-3</v>
      </c>
      <c r="F1631" s="1040">
        <v>0.4</v>
      </c>
      <c r="G1631" s="1040" t="s">
        <v>998</v>
      </c>
      <c r="H1631" s="1040" t="s">
        <v>314</v>
      </c>
      <c r="I1631" s="1039" t="s">
        <v>404</v>
      </c>
      <c r="J1631" s="1042">
        <v>6010241116802</v>
      </c>
      <c r="K1631" s="1043">
        <v>45630</v>
      </c>
      <c r="L1631" s="1039"/>
      <c r="M1631" s="1039" t="s">
        <v>321</v>
      </c>
      <c r="N1631" s="1043">
        <v>45995</v>
      </c>
      <c r="O1631" s="1044" t="s">
        <v>12</v>
      </c>
      <c r="P1631" s="779"/>
      <c r="Q1631" s="779"/>
      <c r="R1631" s="779"/>
      <c r="S1631" s="637"/>
      <c r="T1631" s="637"/>
      <c r="U1631" s="637"/>
      <c r="V1631" s="187"/>
      <c r="W1631" s="187"/>
      <c r="X1631" s="187"/>
      <c r="Y1631" s="188"/>
    </row>
    <row r="1632" spans="1:25" s="3" customFormat="1" ht="24.95" customHeight="1" x14ac:dyDescent="0.25">
      <c r="A1632" s="253">
        <v>71</v>
      </c>
      <c r="B1632" s="1040" t="s">
        <v>2089</v>
      </c>
      <c r="C1632" s="1040" t="s">
        <v>571</v>
      </c>
      <c r="D1632" s="1040" t="s">
        <v>411</v>
      </c>
      <c r="E1632" s="1041">
        <v>0.15</v>
      </c>
      <c r="F1632" s="1040">
        <v>0.4</v>
      </c>
      <c r="G1632" s="1040" t="s">
        <v>506</v>
      </c>
      <c r="H1632" s="1040" t="s">
        <v>320</v>
      </c>
      <c r="I1632" s="1039" t="s">
        <v>404</v>
      </c>
      <c r="J1632" s="1042">
        <v>6040241107370</v>
      </c>
      <c r="K1632" s="1043">
        <v>45630</v>
      </c>
      <c r="L1632" s="1039"/>
      <c r="M1632" s="1039" t="s">
        <v>321</v>
      </c>
      <c r="N1632" s="1043">
        <v>45995</v>
      </c>
      <c r="O1632" s="1044" t="s">
        <v>12</v>
      </c>
      <c r="P1632" s="779"/>
      <c r="Q1632" s="779"/>
      <c r="R1632" s="779"/>
      <c r="S1632" s="637"/>
      <c r="T1632" s="637"/>
      <c r="U1632" s="637"/>
      <c r="V1632" s="187"/>
      <c r="W1632" s="187"/>
      <c r="X1632" s="187"/>
      <c r="Y1632" s="188"/>
    </row>
    <row r="1633" spans="1:25" s="3" customFormat="1" ht="24.95" customHeight="1" x14ac:dyDescent="0.25">
      <c r="A1633" s="253">
        <v>72</v>
      </c>
      <c r="B1633" s="1040" t="s">
        <v>2091</v>
      </c>
      <c r="C1633" s="1040" t="s">
        <v>571</v>
      </c>
      <c r="D1633" s="1040" t="s">
        <v>411</v>
      </c>
      <c r="E1633" s="1041">
        <v>7.0000000000000007E-2</v>
      </c>
      <c r="F1633" s="1040">
        <v>20</v>
      </c>
      <c r="G1633" s="1040" t="s">
        <v>2090</v>
      </c>
      <c r="H1633" s="1040" t="s">
        <v>1005</v>
      </c>
      <c r="I1633" s="1039" t="s">
        <v>404</v>
      </c>
      <c r="J1633" s="1042">
        <v>6040241107371</v>
      </c>
      <c r="K1633" s="1043">
        <v>45630</v>
      </c>
      <c r="L1633" s="1039"/>
      <c r="M1633" s="1039" t="s">
        <v>321</v>
      </c>
      <c r="N1633" s="1043">
        <v>45995</v>
      </c>
      <c r="O1633" s="1044" t="s">
        <v>12</v>
      </c>
      <c r="P1633" s="779"/>
      <c r="Q1633" s="779"/>
      <c r="R1633" s="779"/>
      <c r="S1633" s="637"/>
      <c r="T1633" s="637"/>
      <c r="U1633" s="637"/>
      <c r="V1633" s="187"/>
      <c r="W1633" s="187"/>
      <c r="X1633" s="187"/>
      <c r="Y1633" s="188"/>
    </row>
    <row r="1634" spans="1:25" s="3" customFormat="1" ht="24.95" customHeight="1" x14ac:dyDescent="0.25">
      <c r="A1634" s="253">
        <v>73</v>
      </c>
      <c r="B1634" s="1040" t="s">
        <v>2092</v>
      </c>
      <c r="C1634" s="1040" t="s">
        <v>1986</v>
      </c>
      <c r="D1634" s="1040" t="s">
        <v>264</v>
      </c>
      <c r="E1634" s="1041">
        <v>6.1600000000000005E-3</v>
      </c>
      <c r="F1634" s="1040">
        <v>0.4</v>
      </c>
      <c r="G1634" s="1040" t="s">
        <v>2093</v>
      </c>
      <c r="H1634" s="1040" t="s">
        <v>314</v>
      </c>
      <c r="I1634" s="1039" t="s">
        <v>404</v>
      </c>
      <c r="J1634" s="1042">
        <v>6060241204871</v>
      </c>
      <c r="K1634" s="1043">
        <v>45632</v>
      </c>
      <c r="L1634" s="1039"/>
      <c r="M1634" s="1039" t="s">
        <v>321</v>
      </c>
      <c r="N1634" s="1043">
        <v>45997</v>
      </c>
      <c r="O1634" s="1044" t="s">
        <v>12</v>
      </c>
      <c r="P1634" s="779"/>
      <c r="Q1634" s="779"/>
      <c r="R1634" s="779"/>
      <c r="S1634" s="637"/>
      <c r="T1634" s="637"/>
      <c r="U1634" s="637"/>
      <c r="V1634" s="187"/>
      <c r="W1634" s="187"/>
      <c r="X1634" s="187"/>
      <c r="Y1634" s="188"/>
    </row>
    <row r="1635" spans="1:25" s="3" customFormat="1" ht="24.95" customHeight="1" x14ac:dyDescent="0.25">
      <c r="A1635" s="253">
        <v>74</v>
      </c>
      <c r="B1635" s="1040" t="s">
        <v>2094</v>
      </c>
      <c r="C1635" s="1040" t="s">
        <v>2095</v>
      </c>
      <c r="D1635" s="1040" t="s">
        <v>44</v>
      </c>
      <c r="E1635" s="1041">
        <v>9.7200000000000009E-2</v>
      </c>
      <c r="F1635" s="1040">
        <v>0.4</v>
      </c>
      <c r="G1635" s="1040" t="s">
        <v>2096</v>
      </c>
      <c r="H1635" s="1040" t="s">
        <v>320</v>
      </c>
      <c r="I1635" s="1039" t="s">
        <v>404</v>
      </c>
      <c r="J1635" s="1042">
        <v>6060241204876</v>
      </c>
      <c r="K1635" s="1043">
        <v>45630</v>
      </c>
      <c r="L1635" s="1039"/>
      <c r="M1635" s="1039" t="s">
        <v>321</v>
      </c>
      <c r="N1635" s="1043">
        <v>45995</v>
      </c>
      <c r="O1635" s="1044" t="s">
        <v>12</v>
      </c>
      <c r="P1635" s="779"/>
      <c r="Q1635" s="779"/>
      <c r="R1635" s="779"/>
      <c r="S1635" s="637"/>
      <c r="T1635" s="637"/>
      <c r="U1635" s="637"/>
      <c r="V1635" s="187"/>
      <c r="W1635" s="187"/>
      <c r="X1635" s="187"/>
      <c r="Y1635" s="188"/>
    </row>
    <row r="1636" spans="1:25" s="3" customFormat="1" ht="24.95" customHeight="1" x14ac:dyDescent="0.25">
      <c r="A1636" s="253">
        <v>75</v>
      </c>
      <c r="B1636" s="1040" t="s">
        <v>2458</v>
      </c>
      <c r="C1636" s="1040" t="s">
        <v>578</v>
      </c>
      <c r="D1636" s="1040" t="s">
        <v>411</v>
      </c>
      <c r="E1636" s="1041">
        <v>3.35</v>
      </c>
      <c r="F1636" s="1040">
        <v>20</v>
      </c>
      <c r="G1636" s="1040" t="s">
        <v>694</v>
      </c>
      <c r="H1636" s="1040" t="s">
        <v>320</v>
      </c>
      <c r="I1636" s="1039" t="s">
        <v>404</v>
      </c>
      <c r="J1636" s="1042">
        <v>6040240301395</v>
      </c>
      <c r="K1636" s="1043">
        <v>45666</v>
      </c>
      <c r="L1636" s="1039"/>
      <c r="M1636" s="1039" t="s">
        <v>321</v>
      </c>
      <c r="N1636" s="1043">
        <v>46031</v>
      </c>
      <c r="O1636" s="1044" t="s">
        <v>12</v>
      </c>
      <c r="P1636" s="779"/>
      <c r="Q1636" s="779"/>
      <c r="R1636" s="779"/>
      <c r="S1636" s="637"/>
      <c r="T1636" s="637"/>
      <c r="U1636" s="637"/>
      <c r="V1636" s="187"/>
      <c r="W1636" s="187"/>
      <c r="X1636" s="187"/>
      <c r="Y1636" s="188"/>
    </row>
    <row r="1637" spans="1:25" s="3" customFormat="1" ht="24.95" customHeight="1" x14ac:dyDescent="0.25">
      <c r="A1637" s="253">
        <v>76</v>
      </c>
      <c r="B1637" s="1045" t="s">
        <v>2459</v>
      </c>
      <c r="C1637" s="1045" t="s">
        <v>406</v>
      </c>
      <c r="D1637" s="1045" t="s">
        <v>19</v>
      </c>
      <c r="E1637" s="1046">
        <v>0.99</v>
      </c>
      <c r="F1637" s="1045">
        <v>20</v>
      </c>
      <c r="G1637" s="1045" t="s">
        <v>2460</v>
      </c>
      <c r="H1637" s="1045" t="s">
        <v>320</v>
      </c>
      <c r="I1637" s="1039" t="s">
        <v>404</v>
      </c>
      <c r="J1637" s="1047">
        <v>6020240302708</v>
      </c>
      <c r="K1637" s="1048">
        <v>45667</v>
      </c>
      <c r="L1637" s="1039"/>
      <c r="M1637" s="1039" t="s">
        <v>321</v>
      </c>
      <c r="N1637" s="1048">
        <v>46032</v>
      </c>
      <c r="O1637" s="1044" t="s">
        <v>12</v>
      </c>
      <c r="P1637" s="779"/>
      <c r="Q1637" s="779"/>
      <c r="R1637" s="779"/>
      <c r="S1637" s="637"/>
      <c r="T1637" s="637"/>
      <c r="U1637" s="637"/>
      <c r="V1637" s="187"/>
      <c r="W1637" s="187"/>
      <c r="X1637" s="187"/>
      <c r="Y1637" s="188"/>
    </row>
    <row r="1638" spans="1:25" s="3" customFormat="1" ht="24.95" customHeight="1" x14ac:dyDescent="0.25">
      <c r="A1638" s="253">
        <v>77</v>
      </c>
      <c r="B1638" s="1040" t="s">
        <v>2461</v>
      </c>
      <c r="C1638" s="1040" t="s">
        <v>2462</v>
      </c>
      <c r="D1638" s="1040" t="s">
        <v>44</v>
      </c>
      <c r="E1638" s="1041">
        <v>0.15</v>
      </c>
      <c r="F1638" s="1040">
        <v>20</v>
      </c>
      <c r="G1638" s="1040" t="s">
        <v>482</v>
      </c>
      <c r="H1638" s="1040" t="s">
        <v>320</v>
      </c>
      <c r="I1638" s="1039" t="s">
        <v>404</v>
      </c>
      <c r="J1638" s="1042">
        <v>6060240903688</v>
      </c>
      <c r="K1638" s="1043">
        <v>45677</v>
      </c>
      <c r="L1638" s="1039"/>
      <c r="M1638" s="1039" t="s">
        <v>321</v>
      </c>
      <c r="N1638" s="1043">
        <v>46042</v>
      </c>
      <c r="O1638" s="1044" t="s">
        <v>12</v>
      </c>
      <c r="P1638" s="779"/>
      <c r="Q1638" s="779"/>
      <c r="R1638" s="779"/>
      <c r="S1638" s="637"/>
      <c r="T1638" s="637"/>
      <c r="U1638" s="637"/>
      <c r="V1638" s="187"/>
      <c r="W1638" s="187"/>
      <c r="X1638" s="187"/>
      <c r="Y1638" s="188"/>
    </row>
    <row r="1639" spans="1:25" s="3" customFormat="1" ht="24.95" customHeight="1" x14ac:dyDescent="0.25">
      <c r="A1639" s="253">
        <v>78</v>
      </c>
      <c r="B1639" s="1045" t="s">
        <v>2463</v>
      </c>
      <c r="C1639" s="1045" t="s">
        <v>1001</v>
      </c>
      <c r="D1639" s="1045" t="s">
        <v>411</v>
      </c>
      <c r="E1639" s="1046">
        <v>5.0000000000000001E-3</v>
      </c>
      <c r="F1639" s="1045">
        <v>0.4</v>
      </c>
      <c r="G1639" s="1045" t="s">
        <v>1002</v>
      </c>
      <c r="H1639" s="1045" t="s">
        <v>314</v>
      </c>
      <c r="I1639" s="1039" t="s">
        <v>404</v>
      </c>
      <c r="J1639" s="1047">
        <v>6040241006277</v>
      </c>
      <c r="K1639" s="1048">
        <v>45665</v>
      </c>
      <c r="L1639" s="1039"/>
      <c r="M1639" s="1039" t="s">
        <v>321</v>
      </c>
      <c r="N1639" s="1048">
        <v>46030</v>
      </c>
      <c r="O1639" s="1044" t="s">
        <v>12</v>
      </c>
      <c r="P1639" s="779"/>
      <c r="Q1639" s="779"/>
      <c r="R1639" s="779"/>
      <c r="S1639" s="637"/>
      <c r="T1639" s="637"/>
      <c r="U1639" s="637"/>
      <c r="V1639" s="187"/>
      <c r="W1639" s="187"/>
      <c r="X1639" s="187"/>
      <c r="Y1639" s="188"/>
    </row>
    <row r="1640" spans="1:25" s="3" customFormat="1" ht="24.95" customHeight="1" x14ac:dyDescent="0.25">
      <c r="A1640" s="253">
        <v>79</v>
      </c>
      <c r="B1640" s="1045" t="s">
        <v>2464</v>
      </c>
      <c r="C1640" s="1045" t="s">
        <v>420</v>
      </c>
      <c r="D1640" s="1045" t="s">
        <v>313</v>
      </c>
      <c r="E1640" s="1046">
        <v>2.7600000000000003E-2</v>
      </c>
      <c r="F1640" s="1045">
        <v>0.4</v>
      </c>
      <c r="G1640" s="1045" t="s">
        <v>2465</v>
      </c>
      <c r="H1640" s="1045" t="s">
        <v>314</v>
      </c>
      <c r="I1640" s="1039" t="s">
        <v>404</v>
      </c>
      <c r="J1640" s="1047">
        <v>6050241005387</v>
      </c>
      <c r="K1640" s="1048">
        <v>45677</v>
      </c>
      <c r="L1640" s="1039"/>
      <c r="M1640" s="1039" t="s">
        <v>321</v>
      </c>
      <c r="N1640" s="1048">
        <v>46042</v>
      </c>
      <c r="O1640" s="1044" t="s">
        <v>12</v>
      </c>
      <c r="P1640" s="779"/>
      <c r="Q1640" s="779"/>
      <c r="R1640" s="779"/>
      <c r="S1640" s="637"/>
      <c r="T1640" s="637"/>
      <c r="U1640" s="637"/>
      <c r="V1640" s="187"/>
      <c r="W1640" s="187"/>
      <c r="X1640" s="187"/>
      <c r="Y1640" s="188"/>
    </row>
    <row r="1641" spans="1:25" s="3" customFormat="1" ht="24.95" customHeight="1" x14ac:dyDescent="0.25">
      <c r="A1641" s="253">
        <v>80</v>
      </c>
      <c r="B1641" s="1045" t="s">
        <v>2466</v>
      </c>
      <c r="C1641" s="1045" t="s">
        <v>2467</v>
      </c>
      <c r="D1641" s="1045" t="s">
        <v>252</v>
      </c>
      <c r="E1641" s="1046">
        <v>0.14984999999999998</v>
      </c>
      <c r="F1641" s="1045">
        <v>0.4</v>
      </c>
      <c r="G1641" s="1045" t="s">
        <v>2468</v>
      </c>
      <c r="H1641" s="1045" t="s">
        <v>320</v>
      </c>
      <c r="I1641" s="1039" t="s">
        <v>404</v>
      </c>
      <c r="J1641" s="1047">
        <v>6020241010946</v>
      </c>
      <c r="K1641" s="1048">
        <v>45677</v>
      </c>
      <c r="L1641" s="1039"/>
      <c r="M1641" s="1039" t="s">
        <v>321</v>
      </c>
      <c r="N1641" s="1048">
        <v>46042</v>
      </c>
      <c r="O1641" s="1044" t="s">
        <v>12</v>
      </c>
      <c r="P1641" s="779"/>
      <c r="Q1641" s="779"/>
      <c r="R1641" s="779"/>
      <c r="S1641" s="637"/>
      <c r="T1641" s="637"/>
      <c r="U1641" s="637"/>
      <c r="V1641" s="187"/>
      <c r="W1641" s="187"/>
      <c r="X1641" s="187"/>
      <c r="Y1641" s="188"/>
    </row>
    <row r="1642" spans="1:25" s="3" customFormat="1" ht="24.95" customHeight="1" x14ac:dyDescent="0.25">
      <c r="A1642" s="253">
        <v>81</v>
      </c>
      <c r="B1642" s="1045" t="s">
        <v>2469</v>
      </c>
      <c r="C1642" s="1045" t="s">
        <v>2470</v>
      </c>
      <c r="D1642" s="1045" t="s">
        <v>264</v>
      </c>
      <c r="E1642" s="1046">
        <v>0.05</v>
      </c>
      <c r="F1642" s="1045">
        <v>0.4</v>
      </c>
      <c r="G1642" s="1045" t="s">
        <v>2471</v>
      </c>
      <c r="H1642" s="1045" t="s">
        <v>314</v>
      </c>
      <c r="I1642" s="1039" t="s">
        <v>404</v>
      </c>
      <c r="J1642" s="1047">
        <v>6060241004353</v>
      </c>
      <c r="K1642" s="1048">
        <v>45677</v>
      </c>
      <c r="L1642" s="1039"/>
      <c r="M1642" s="1039" t="s">
        <v>321</v>
      </c>
      <c r="N1642" s="1048">
        <v>46042</v>
      </c>
      <c r="O1642" s="1044" t="s">
        <v>12</v>
      </c>
      <c r="P1642" s="779"/>
      <c r="Q1642" s="779"/>
      <c r="R1642" s="779"/>
      <c r="S1642" s="637"/>
      <c r="T1642" s="637"/>
      <c r="U1642" s="637"/>
      <c r="V1642" s="187"/>
      <c r="W1642" s="187"/>
      <c r="X1642" s="187"/>
      <c r="Y1642" s="188"/>
    </row>
    <row r="1643" spans="1:25" s="3" customFormat="1" ht="24.95" customHeight="1" x14ac:dyDescent="0.25">
      <c r="A1643" s="253">
        <v>82</v>
      </c>
      <c r="B1643" s="1045" t="s">
        <v>2472</v>
      </c>
      <c r="C1643" s="1045" t="s">
        <v>406</v>
      </c>
      <c r="D1643" s="1045" t="s">
        <v>19</v>
      </c>
      <c r="E1643" s="1046">
        <v>2.8979999999999999E-2</v>
      </c>
      <c r="F1643" s="1045">
        <v>0.4</v>
      </c>
      <c r="G1643" s="1045" t="s">
        <v>2473</v>
      </c>
      <c r="H1643" s="1045" t="s">
        <v>314</v>
      </c>
      <c r="I1643" s="1039" t="s">
        <v>404</v>
      </c>
      <c r="J1643" s="1047">
        <v>6020241112096</v>
      </c>
      <c r="K1643" s="1048">
        <v>45667</v>
      </c>
      <c r="L1643" s="1039"/>
      <c r="M1643" s="1039" t="s">
        <v>321</v>
      </c>
      <c r="N1643" s="1048">
        <v>46032</v>
      </c>
      <c r="O1643" s="1044" t="s">
        <v>12</v>
      </c>
      <c r="P1643" s="779"/>
      <c r="Q1643" s="779"/>
      <c r="R1643" s="779"/>
      <c r="S1643" s="637"/>
      <c r="T1643" s="637"/>
      <c r="U1643" s="637"/>
      <c r="V1643" s="187"/>
      <c r="W1643" s="187"/>
      <c r="X1643" s="187"/>
      <c r="Y1643" s="188"/>
    </row>
    <row r="1644" spans="1:25" s="3" customFormat="1" ht="24.95" customHeight="1" x14ac:dyDescent="0.25">
      <c r="A1644" s="253">
        <v>83</v>
      </c>
      <c r="B1644" s="1040" t="s">
        <v>2474</v>
      </c>
      <c r="C1644" s="1040" t="s">
        <v>2475</v>
      </c>
      <c r="D1644" s="1040" t="s">
        <v>609</v>
      </c>
      <c r="E1644" s="1041">
        <v>0.2</v>
      </c>
      <c r="F1644" s="1040">
        <v>20</v>
      </c>
      <c r="G1644" s="1040" t="s">
        <v>2476</v>
      </c>
      <c r="H1644" s="1040" t="s">
        <v>320</v>
      </c>
      <c r="I1644" s="1039" t="s">
        <v>404</v>
      </c>
      <c r="J1644" s="1042">
        <v>6010241116593</v>
      </c>
      <c r="K1644" s="1043">
        <v>45674</v>
      </c>
      <c r="L1644" s="1039"/>
      <c r="M1644" s="1039" t="s">
        <v>321</v>
      </c>
      <c r="N1644" s="1043">
        <v>46039</v>
      </c>
      <c r="O1644" s="1044" t="s">
        <v>12</v>
      </c>
      <c r="P1644" s="779"/>
      <c r="Q1644" s="779"/>
      <c r="R1644" s="779"/>
      <c r="S1644" s="637"/>
      <c r="T1644" s="637"/>
      <c r="U1644" s="637"/>
      <c r="V1644" s="187"/>
      <c r="W1644" s="187"/>
      <c r="X1644" s="187"/>
      <c r="Y1644" s="188"/>
    </row>
    <row r="1645" spans="1:25" s="3" customFormat="1" ht="24.95" customHeight="1" x14ac:dyDescent="0.25">
      <c r="A1645" s="253">
        <v>84</v>
      </c>
      <c r="B1645" s="1045" t="s">
        <v>2477</v>
      </c>
      <c r="C1645" s="1045" t="s">
        <v>2478</v>
      </c>
      <c r="D1645" s="1045" t="s">
        <v>264</v>
      </c>
      <c r="E1645" s="1046">
        <v>0.2</v>
      </c>
      <c r="F1645" s="1045">
        <v>20</v>
      </c>
      <c r="G1645" s="1045" t="s">
        <v>2479</v>
      </c>
      <c r="H1645" s="1045" t="s">
        <v>320</v>
      </c>
      <c r="I1645" s="1039" t="s">
        <v>404</v>
      </c>
      <c r="J1645" s="1047">
        <v>6060241104739</v>
      </c>
      <c r="K1645" s="1048">
        <v>45672</v>
      </c>
      <c r="L1645" s="1039"/>
      <c r="M1645" s="1039" t="s">
        <v>321</v>
      </c>
      <c r="N1645" s="1048">
        <v>46037</v>
      </c>
      <c r="O1645" s="1044" t="s">
        <v>12</v>
      </c>
      <c r="P1645" s="779"/>
      <c r="Q1645" s="779"/>
      <c r="R1645" s="779"/>
      <c r="S1645" s="637"/>
      <c r="T1645" s="637"/>
      <c r="U1645" s="637"/>
      <c r="V1645" s="187"/>
      <c r="W1645" s="187"/>
      <c r="X1645" s="187"/>
      <c r="Y1645" s="188"/>
    </row>
    <row r="1646" spans="1:25" s="3" customFormat="1" ht="24.95" customHeight="1" x14ac:dyDescent="0.25">
      <c r="A1646" s="253">
        <v>85</v>
      </c>
      <c r="B1646" s="1040" t="s">
        <v>2480</v>
      </c>
      <c r="C1646" s="1040" t="s">
        <v>188</v>
      </c>
      <c r="D1646" s="1040" t="s">
        <v>411</v>
      </c>
      <c r="E1646" s="1041">
        <v>8.7600000000000004E-3</v>
      </c>
      <c r="F1646" s="1040">
        <v>0.4</v>
      </c>
      <c r="G1646" s="1040" t="s">
        <v>2481</v>
      </c>
      <c r="H1646" s="1040" t="s">
        <v>314</v>
      </c>
      <c r="I1646" s="1039" t="s">
        <v>404</v>
      </c>
      <c r="J1646" s="1042">
        <v>6040241107344</v>
      </c>
      <c r="K1646" s="1043">
        <v>45665</v>
      </c>
      <c r="L1646" s="1039"/>
      <c r="M1646" s="1039" t="s">
        <v>321</v>
      </c>
      <c r="N1646" s="1043">
        <v>46030</v>
      </c>
      <c r="O1646" s="1044" t="s">
        <v>12</v>
      </c>
      <c r="P1646" s="779"/>
      <c r="Q1646" s="779"/>
      <c r="R1646" s="779"/>
      <c r="S1646" s="637"/>
      <c r="T1646" s="637"/>
      <c r="U1646" s="637"/>
      <c r="V1646" s="187"/>
      <c r="W1646" s="187"/>
      <c r="X1646" s="187"/>
      <c r="Y1646" s="188"/>
    </row>
    <row r="1647" spans="1:25" s="3" customFormat="1" ht="24.95" customHeight="1" x14ac:dyDescent="0.25">
      <c r="A1647" s="253">
        <v>86</v>
      </c>
      <c r="B1647" s="1045" t="s">
        <v>2482</v>
      </c>
      <c r="C1647" s="1045" t="s">
        <v>837</v>
      </c>
      <c r="D1647" s="1045" t="s">
        <v>264</v>
      </c>
      <c r="E1647" s="1046">
        <v>0.01</v>
      </c>
      <c r="F1647" s="1045">
        <v>0.4</v>
      </c>
      <c r="G1647" s="1045" t="s">
        <v>2483</v>
      </c>
      <c r="H1647" s="1045" t="s">
        <v>314</v>
      </c>
      <c r="I1647" s="1039" t="s">
        <v>404</v>
      </c>
      <c r="J1647" s="1047">
        <v>6060241104820</v>
      </c>
      <c r="K1647" s="1048">
        <v>45666</v>
      </c>
      <c r="L1647" s="1039"/>
      <c r="M1647" s="1039" t="s">
        <v>321</v>
      </c>
      <c r="N1647" s="1048">
        <v>46031</v>
      </c>
      <c r="O1647" s="1044" t="s">
        <v>12</v>
      </c>
      <c r="P1647" s="779"/>
      <c r="Q1647" s="779"/>
      <c r="R1647" s="779"/>
      <c r="S1647" s="637"/>
      <c r="T1647" s="637"/>
      <c r="U1647" s="637"/>
      <c r="V1647" s="187"/>
      <c r="W1647" s="187"/>
      <c r="X1647" s="187"/>
      <c r="Y1647" s="188"/>
    </row>
    <row r="1648" spans="1:25" s="3" customFormat="1" ht="24.95" customHeight="1" x14ac:dyDescent="0.25">
      <c r="A1648" s="253">
        <v>87</v>
      </c>
      <c r="B1648" s="1040" t="s">
        <v>2484</v>
      </c>
      <c r="C1648" s="1040" t="s">
        <v>2078</v>
      </c>
      <c r="D1648" s="1040" t="s">
        <v>19</v>
      </c>
      <c r="E1648" s="1041">
        <v>0.03</v>
      </c>
      <c r="F1648" s="1040">
        <v>0.4</v>
      </c>
      <c r="G1648" s="1045" t="s">
        <v>2485</v>
      </c>
      <c r="H1648" s="1040" t="s">
        <v>314</v>
      </c>
      <c r="I1648" s="1039" t="s">
        <v>404</v>
      </c>
      <c r="J1648" s="1042">
        <v>6020250100020</v>
      </c>
      <c r="K1648" s="1043">
        <v>45670</v>
      </c>
      <c r="L1648" s="1039"/>
      <c r="M1648" s="1039" t="s">
        <v>321</v>
      </c>
      <c r="N1648" s="1043">
        <v>46035</v>
      </c>
      <c r="O1648" s="1044" t="s">
        <v>12</v>
      </c>
      <c r="P1648" s="779"/>
      <c r="Q1648" s="779"/>
      <c r="R1648" s="779"/>
      <c r="S1648" s="637"/>
      <c r="T1648" s="637"/>
      <c r="U1648" s="637"/>
      <c r="V1648" s="187"/>
      <c r="W1648" s="187"/>
      <c r="X1648" s="187"/>
      <c r="Y1648" s="188"/>
    </row>
    <row r="1649" spans="1:25" s="3" customFormat="1" ht="24.95" customHeight="1" x14ac:dyDescent="0.25">
      <c r="A1649" s="253">
        <v>88</v>
      </c>
      <c r="B1649" s="1045" t="s">
        <v>2486</v>
      </c>
      <c r="C1649" s="1045" t="s">
        <v>2078</v>
      </c>
      <c r="D1649" s="1045" t="s">
        <v>19</v>
      </c>
      <c r="E1649" s="1046">
        <v>0.39960000000000001</v>
      </c>
      <c r="F1649" s="1045">
        <v>20</v>
      </c>
      <c r="G1649" s="1052" t="s">
        <v>2487</v>
      </c>
      <c r="H1649" s="1045" t="s">
        <v>314</v>
      </c>
      <c r="I1649" s="1039" t="s">
        <v>404</v>
      </c>
      <c r="J1649" s="1047">
        <v>6020250100035</v>
      </c>
      <c r="K1649" s="1048">
        <v>45670</v>
      </c>
      <c r="L1649" s="1039"/>
      <c r="M1649" s="1039" t="s">
        <v>321</v>
      </c>
      <c r="N1649" s="1048">
        <v>46035</v>
      </c>
      <c r="O1649" s="1044" t="s">
        <v>12</v>
      </c>
      <c r="P1649" s="779"/>
      <c r="Q1649" s="779"/>
      <c r="R1649" s="779"/>
      <c r="S1649" s="637"/>
      <c r="T1649" s="637"/>
      <c r="U1649" s="637"/>
      <c r="V1649" s="187"/>
      <c r="W1649" s="187"/>
      <c r="X1649" s="187"/>
      <c r="Y1649" s="188"/>
    </row>
    <row r="1650" spans="1:25" s="3" customFormat="1" ht="24.95" customHeight="1" x14ac:dyDescent="0.25">
      <c r="A1650" s="253">
        <v>89</v>
      </c>
      <c r="B1650" s="1040" t="s">
        <v>2486</v>
      </c>
      <c r="C1650" s="1040" t="s">
        <v>2078</v>
      </c>
      <c r="D1650" s="1040" t="s">
        <v>19</v>
      </c>
      <c r="E1650" s="1041">
        <v>0.39960000000000001</v>
      </c>
      <c r="F1650" s="1040">
        <v>20</v>
      </c>
      <c r="G1650" s="1052" t="s">
        <v>2487</v>
      </c>
      <c r="H1650" s="1040" t="s">
        <v>320</v>
      </c>
      <c r="I1650" s="1039" t="s">
        <v>404</v>
      </c>
      <c r="J1650" s="1042">
        <v>6020250100037</v>
      </c>
      <c r="K1650" s="1043">
        <v>45686</v>
      </c>
      <c r="L1650" s="1039"/>
      <c r="M1650" s="1039" t="s">
        <v>321</v>
      </c>
      <c r="N1650" s="1043">
        <v>46051</v>
      </c>
      <c r="O1650" s="1044" t="s">
        <v>12</v>
      </c>
      <c r="P1650" s="779"/>
      <c r="Q1650" s="779"/>
      <c r="R1650" s="779"/>
      <c r="S1650" s="637"/>
      <c r="T1650" s="637"/>
      <c r="U1650" s="637"/>
      <c r="V1650" s="187"/>
      <c r="W1650" s="187"/>
      <c r="X1650" s="187"/>
      <c r="Y1650" s="188"/>
    </row>
    <row r="1651" spans="1:25" s="3" customFormat="1" ht="24.95" customHeight="1" x14ac:dyDescent="0.25">
      <c r="A1651" s="253">
        <v>90</v>
      </c>
      <c r="B1651" s="1045" t="s">
        <v>865</v>
      </c>
      <c r="C1651" s="1045" t="s">
        <v>844</v>
      </c>
      <c r="D1651" s="1045" t="s">
        <v>20</v>
      </c>
      <c r="E1651" s="1046">
        <v>0.125</v>
      </c>
      <c r="F1651" s="1045">
        <v>20</v>
      </c>
      <c r="G1651" s="1054" t="s">
        <v>2488</v>
      </c>
      <c r="H1651" s="1045" t="s">
        <v>320</v>
      </c>
      <c r="I1651" s="1039" t="s">
        <v>404</v>
      </c>
      <c r="J1651" s="1047">
        <v>6030250100066</v>
      </c>
      <c r="K1651" s="1048">
        <v>45666</v>
      </c>
      <c r="L1651" s="1039"/>
      <c r="M1651" s="1039" t="s">
        <v>321</v>
      </c>
      <c r="N1651" s="1048">
        <v>46031</v>
      </c>
      <c r="O1651" s="1044" t="s">
        <v>12</v>
      </c>
      <c r="P1651" s="779"/>
      <c r="Q1651" s="779"/>
      <c r="R1651" s="779"/>
      <c r="S1651" s="637"/>
      <c r="T1651" s="637"/>
      <c r="U1651" s="637"/>
      <c r="V1651" s="187"/>
      <c r="W1651" s="187"/>
      <c r="X1651" s="187"/>
      <c r="Y1651" s="188"/>
    </row>
    <row r="1652" spans="1:25" s="3" customFormat="1" ht="24.95" customHeight="1" x14ac:dyDescent="0.25">
      <c r="A1652" s="253">
        <v>91</v>
      </c>
      <c r="B1652" s="1040" t="s">
        <v>2489</v>
      </c>
      <c r="C1652" s="1040" t="s">
        <v>188</v>
      </c>
      <c r="D1652" s="1040" t="s">
        <v>411</v>
      </c>
      <c r="E1652" s="1041">
        <v>0.06</v>
      </c>
      <c r="F1652" s="1040">
        <v>0.4</v>
      </c>
      <c r="G1652" s="1040" t="s">
        <v>2490</v>
      </c>
      <c r="H1652" s="1040" t="s">
        <v>319</v>
      </c>
      <c r="I1652" s="1039" t="s">
        <v>404</v>
      </c>
      <c r="J1652" s="1042">
        <v>6040250100030</v>
      </c>
      <c r="K1652" s="1043">
        <v>45677</v>
      </c>
      <c r="L1652" s="1039"/>
      <c r="M1652" s="1039" t="s">
        <v>321</v>
      </c>
      <c r="N1652" s="1043">
        <v>46042</v>
      </c>
      <c r="O1652" s="1044" t="s">
        <v>12</v>
      </c>
      <c r="P1652" s="779"/>
      <c r="Q1652" s="779"/>
      <c r="R1652" s="779"/>
      <c r="S1652" s="637"/>
      <c r="T1652" s="637"/>
      <c r="U1652" s="637"/>
      <c r="V1652" s="187"/>
      <c r="W1652" s="187"/>
      <c r="X1652" s="187"/>
      <c r="Y1652" s="188"/>
    </row>
    <row r="1653" spans="1:25" s="3" customFormat="1" ht="24.95" customHeight="1" x14ac:dyDescent="0.25">
      <c r="A1653" s="253">
        <v>92</v>
      </c>
      <c r="B1653" s="1040" t="s">
        <v>2491</v>
      </c>
      <c r="C1653" s="1040" t="s">
        <v>2492</v>
      </c>
      <c r="D1653" s="1040" t="s">
        <v>411</v>
      </c>
      <c r="E1653" s="1041">
        <v>5.8500000000000003E-2</v>
      </c>
      <c r="F1653" s="1045">
        <v>20</v>
      </c>
      <c r="G1653" s="1045" t="s">
        <v>694</v>
      </c>
      <c r="H1653" s="1040" t="s">
        <v>314</v>
      </c>
      <c r="I1653" s="1039" t="s">
        <v>404</v>
      </c>
      <c r="J1653" s="1042">
        <v>6040250100055</v>
      </c>
      <c r="K1653" s="1043">
        <v>45670</v>
      </c>
      <c r="L1653" s="1039"/>
      <c r="M1653" s="1039" t="s">
        <v>321</v>
      </c>
      <c r="N1653" s="1049">
        <v>46035</v>
      </c>
      <c r="O1653" s="1044" t="s">
        <v>12</v>
      </c>
      <c r="P1653" s="779"/>
      <c r="Q1653" s="779"/>
      <c r="R1653" s="779"/>
      <c r="S1653" s="637"/>
      <c r="T1653" s="637"/>
      <c r="U1653" s="637"/>
      <c r="V1653" s="187"/>
      <c r="W1653" s="187"/>
      <c r="X1653" s="187"/>
      <c r="Y1653" s="188"/>
    </row>
    <row r="1654" spans="1:25" s="3" customFormat="1" ht="24.95" customHeight="1" x14ac:dyDescent="0.25">
      <c r="A1654" s="253">
        <v>93</v>
      </c>
      <c r="B1654" s="1045" t="s">
        <v>622</v>
      </c>
      <c r="C1654" s="1045" t="s">
        <v>409</v>
      </c>
      <c r="D1654" s="1045" t="s">
        <v>609</v>
      </c>
      <c r="E1654" s="1046">
        <v>3.0000000000000001E-3</v>
      </c>
      <c r="F1654" s="1045">
        <v>0.4</v>
      </c>
      <c r="G1654" s="1045" t="s">
        <v>623</v>
      </c>
      <c r="H1654" s="1045" t="s">
        <v>314</v>
      </c>
      <c r="I1654" s="1039" t="s">
        <v>404</v>
      </c>
      <c r="J1654" s="1047">
        <v>6010250100175</v>
      </c>
      <c r="K1654" s="1048">
        <v>45670</v>
      </c>
      <c r="L1654" s="1039"/>
      <c r="M1654" s="1039" t="s">
        <v>321</v>
      </c>
      <c r="N1654" s="1055">
        <v>46035</v>
      </c>
      <c r="O1654" s="1044" t="s">
        <v>12</v>
      </c>
      <c r="P1654" s="779"/>
      <c r="Q1654" s="779"/>
      <c r="R1654" s="779"/>
      <c r="S1654" s="637"/>
      <c r="T1654" s="637"/>
      <c r="U1654" s="637"/>
      <c r="V1654" s="187"/>
      <c r="W1654" s="187"/>
      <c r="X1654" s="187"/>
      <c r="Y1654" s="188"/>
    </row>
    <row r="1655" spans="1:25" s="3" customFormat="1" ht="24.95" customHeight="1" x14ac:dyDescent="0.25">
      <c r="A1655" s="253">
        <v>94</v>
      </c>
      <c r="B1655" s="1045" t="s">
        <v>483</v>
      </c>
      <c r="C1655" s="1045" t="s">
        <v>2494</v>
      </c>
      <c r="D1655" s="1045" t="s">
        <v>44</v>
      </c>
      <c r="E1655" s="1046">
        <v>0.3</v>
      </c>
      <c r="F1655" s="1045">
        <v>20</v>
      </c>
      <c r="G1655" s="1045" t="s">
        <v>484</v>
      </c>
      <c r="H1655" s="1045" t="s">
        <v>320</v>
      </c>
      <c r="I1655" s="1039" t="s">
        <v>404</v>
      </c>
      <c r="J1655" s="1047">
        <v>6060250100119</v>
      </c>
      <c r="K1655" s="1048">
        <v>45671</v>
      </c>
      <c r="L1655" s="1039"/>
      <c r="M1655" s="1039" t="s">
        <v>321</v>
      </c>
      <c r="N1655" s="1055">
        <v>46039</v>
      </c>
      <c r="O1655" s="1044" t="s">
        <v>12</v>
      </c>
      <c r="P1655" s="779"/>
      <c r="Q1655" s="779"/>
      <c r="R1655" s="779"/>
      <c r="S1655" s="637"/>
      <c r="T1655" s="637"/>
      <c r="U1655" s="637"/>
      <c r="V1655" s="187"/>
      <c r="W1655" s="187"/>
      <c r="X1655" s="187"/>
      <c r="Y1655" s="188"/>
    </row>
    <row r="1656" spans="1:25" s="3" customFormat="1" ht="24.95" customHeight="1" x14ac:dyDescent="0.25">
      <c r="A1656" s="253">
        <v>95</v>
      </c>
      <c r="B1656" s="1040" t="s">
        <v>2495</v>
      </c>
      <c r="C1656" s="1040" t="s">
        <v>2496</v>
      </c>
      <c r="D1656" s="1040" t="s">
        <v>19</v>
      </c>
      <c r="E1656" s="1041">
        <v>0.2</v>
      </c>
      <c r="F1656" s="1040">
        <v>0.4</v>
      </c>
      <c r="G1656" s="1040" t="s">
        <v>2497</v>
      </c>
      <c r="H1656" s="1040" t="s">
        <v>314</v>
      </c>
      <c r="I1656" s="1039" t="s">
        <v>404</v>
      </c>
      <c r="J1656" s="1042">
        <v>6020250100204</v>
      </c>
      <c r="K1656" s="1043">
        <v>45672</v>
      </c>
      <c r="L1656" s="1039"/>
      <c r="M1656" s="1039" t="s">
        <v>321</v>
      </c>
      <c r="N1656" s="1050">
        <v>46038</v>
      </c>
      <c r="O1656" s="1044" t="s">
        <v>12</v>
      </c>
      <c r="P1656" s="779"/>
      <c r="Q1656" s="779"/>
      <c r="R1656" s="779"/>
      <c r="S1656" s="637"/>
      <c r="T1656" s="637"/>
      <c r="U1656" s="637"/>
      <c r="V1656" s="187"/>
      <c r="W1656" s="187"/>
      <c r="X1656" s="187"/>
      <c r="Y1656" s="188"/>
    </row>
    <row r="1657" spans="1:25" s="3" customFormat="1" ht="24.95" customHeight="1" x14ac:dyDescent="0.25">
      <c r="A1657" s="253">
        <v>96</v>
      </c>
      <c r="B1657" s="1045" t="s">
        <v>2498</v>
      </c>
      <c r="C1657" s="1045" t="s">
        <v>2499</v>
      </c>
      <c r="D1657" s="1045" t="s">
        <v>44</v>
      </c>
      <c r="E1657" s="1046">
        <v>0.15730000000000002</v>
      </c>
      <c r="F1657" s="1045">
        <v>20</v>
      </c>
      <c r="G1657" s="1045" t="s">
        <v>2500</v>
      </c>
      <c r="H1657" s="1045" t="s">
        <v>320</v>
      </c>
      <c r="I1657" s="1039" t="s">
        <v>404</v>
      </c>
      <c r="J1657" s="1047">
        <v>6060250100126</v>
      </c>
      <c r="K1657" s="1048">
        <v>45672</v>
      </c>
      <c r="L1657" s="1039"/>
      <c r="M1657" s="1039" t="s">
        <v>321</v>
      </c>
      <c r="N1657" s="1055">
        <v>46037</v>
      </c>
      <c r="O1657" s="1044" t="s">
        <v>12</v>
      </c>
      <c r="P1657" s="779"/>
      <c r="Q1657" s="779"/>
      <c r="R1657" s="779"/>
      <c r="S1657" s="637"/>
      <c r="T1657" s="637"/>
      <c r="U1657" s="637"/>
      <c r="V1657" s="187"/>
      <c r="W1657" s="187"/>
      <c r="X1657" s="187"/>
      <c r="Y1657" s="188"/>
    </row>
    <row r="1658" spans="1:25" s="3" customFormat="1" ht="24.95" customHeight="1" x14ac:dyDescent="0.25">
      <c r="A1658" s="253">
        <v>97</v>
      </c>
      <c r="B1658" s="1040" t="s">
        <v>2501</v>
      </c>
      <c r="C1658" s="1040" t="s">
        <v>2502</v>
      </c>
      <c r="D1658" s="1040" t="s">
        <v>20</v>
      </c>
      <c r="E1658" s="1041">
        <v>6.5959999999999991E-2</v>
      </c>
      <c r="F1658" s="1040">
        <v>20</v>
      </c>
      <c r="G1658" s="1040" t="s">
        <v>2016</v>
      </c>
      <c r="H1658" s="1040" t="s">
        <v>314</v>
      </c>
      <c r="I1658" s="1039" t="s">
        <v>404</v>
      </c>
      <c r="J1658" s="1042">
        <v>6030250100337</v>
      </c>
      <c r="K1658" s="1043">
        <v>45673</v>
      </c>
      <c r="L1658" s="1039"/>
      <c r="M1658" s="1039" t="s">
        <v>321</v>
      </c>
      <c r="N1658" s="1049">
        <v>46038</v>
      </c>
      <c r="O1658" s="1044" t="s">
        <v>12</v>
      </c>
      <c r="P1658" s="779"/>
      <c r="Q1658" s="779"/>
      <c r="R1658" s="779"/>
      <c r="S1658" s="637"/>
      <c r="T1658" s="637"/>
      <c r="U1658" s="637"/>
      <c r="V1658" s="187"/>
      <c r="W1658" s="187"/>
      <c r="X1658" s="187"/>
      <c r="Y1658" s="188"/>
    </row>
    <row r="1659" spans="1:25" s="3" customFormat="1" ht="24.95" customHeight="1" x14ac:dyDescent="0.25">
      <c r="A1659" s="253">
        <v>98</v>
      </c>
      <c r="B1659" s="1045" t="s">
        <v>2501</v>
      </c>
      <c r="C1659" s="1045" t="s">
        <v>2502</v>
      </c>
      <c r="D1659" s="1045" t="s">
        <v>20</v>
      </c>
      <c r="E1659" s="1046">
        <v>0.03</v>
      </c>
      <c r="F1659" s="1045">
        <v>0.4</v>
      </c>
      <c r="G1659" s="1045" t="s">
        <v>2503</v>
      </c>
      <c r="H1659" s="1045" t="s">
        <v>314</v>
      </c>
      <c r="I1659" s="1039" t="s">
        <v>404</v>
      </c>
      <c r="J1659" s="1047">
        <v>6030250100338</v>
      </c>
      <c r="K1659" s="1048">
        <v>45673</v>
      </c>
      <c r="L1659" s="1039"/>
      <c r="M1659" s="1039" t="s">
        <v>321</v>
      </c>
      <c r="N1659" s="1048">
        <v>46045</v>
      </c>
      <c r="O1659" s="1044" t="s">
        <v>12</v>
      </c>
      <c r="P1659" s="779"/>
      <c r="Q1659" s="779"/>
      <c r="R1659" s="779"/>
      <c r="S1659" s="637"/>
      <c r="T1659" s="637"/>
      <c r="U1659" s="637"/>
      <c r="V1659" s="187"/>
      <c r="W1659" s="187"/>
      <c r="X1659" s="187"/>
      <c r="Y1659" s="188"/>
    </row>
    <row r="1660" spans="1:25" s="3" customFormat="1" ht="24.95" customHeight="1" x14ac:dyDescent="0.25">
      <c r="A1660" s="253">
        <v>99</v>
      </c>
      <c r="B1660" s="1040" t="s">
        <v>2501</v>
      </c>
      <c r="C1660" s="1040" t="s">
        <v>2502</v>
      </c>
      <c r="D1660" s="1040" t="s">
        <v>20</v>
      </c>
      <c r="E1660" s="1041">
        <v>0.03</v>
      </c>
      <c r="F1660" s="1040">
        <v>0.4</v>
      </c>
      <c r="G1660" s="1040" t="s">
        <v>2504</v>
      </c>
      <c r="H1660" s="1040" t="s">
        <v>314</v>
      </c>
      <c r="I1660" s="1039" t="s">
        <v>404</v>
      </c>
      <c r="J1660" s="1042">
        <v>6030250100339</v>
      </c>
      <c r="K1660" s="1043">
        <v>45673</v>
      </c>
      <c r="L1660" s="1039"/>
      <c r="M1660" s="1039" t="s">
        <v>321</v>
      </c>
      <c r="N1660" s="1043">
        <v>46045</v>
      </c>
      <c r="O1660" s="1044" t="s">
        <v>12</v>
      </c>
      <c r="P1660" s="779"/>
      <c r="Q1660" s="779"/>
      <c r="R1660" s="779"/>
      <c r="S1660" s="637"/>
      <c r="T1660" s="637"/>
      <c r="U1660" s="637"/>
      <c r="V1660" s="187"/>
      <c r="W1660" s="187"/>
      <c r="X1660" s="187"/>
      <c r="Y1660" s="188"/>
    </row>
    <row r="1661" spans="1:25" s="3" customFormat="1" ht="24.95" customHeight="1" x14ac:dyDescent="0.25">
      <c r="A1661" s="253">
        <v>100</v>
      </c>
      <c r="B1661" s="1045" t="s">
        <v>2501</v>
      </c>
      <c r="C1661" s="1045" t="s">
        <v>2502</v>
      </c>
      <c r="D1661" s="1045" t="s">
        <v>20</v>
      </c>
      <c r="E1661" s="1046">
        <v>1.6969999999999999E-2</v>
      </c>
      <c r="F1661" s="1045">
        <v>0.4</v>
      </c>
      <c r="G1661" s="1045" t="s">
        <v>2505</v>
      </c>
      <c r="H1661" s="1045" t="s">
        <v>407</v>
      </c>
      <c r="I1661" s="1039" t="s">
        <v>404</v>
      </c>
      <c r="J1661" s="1047">
        <v>6030250100340</v>
      </c>
      <c r="K1661" s="1048">
        <v>45673</v>
      </c>
      <c r="L1661" s="1039"/>
      <c r="M1661" s="1039" t="s">
        <v>321</v>
      </c>
      <c r="N1661" s="1048">
        <v>46045</v>
      </c>
      <c r="O1661" s="1044" t="s">
        <v>12</v>
      </c>
      <c r="P1661" s="779"/>
      <c r="Q1661" s="779"/>
      <c r="R1661" s="779"/>
      <c r="S1661" s="637"/>
      <c r="T1661" s="637"/>
      <c r="U1661" s="637"/>
      <c r="V1661" s="187"/>
      <c r="W1661" s="187"/>
      <c r="X1661" s="187"/>
      <c r="Y1661" s="188"/>
    </row>
    <row r="1662" spans="1:25" s="3" customFormat="1" ht="24.95" customHeight="1" x14ac:dyDescent="0.25">
      <c r="A1662" s="253">
        <v>101</v>
      </c>
      <c r="B1662" s="1040" t="s">
        <v>2506</v>
      </c>
      <c r="C1662" s="1040" t="s">
        <v>869</v>
      </c>
      <c r="D1662" s="1040" t="s">
        <v>19</v>
      </c>
      <c r="E1662" s="1041">
        <v>0.39960000000000001</v>
      </c>
      <c r="F1662" s="1040">
        <v>0.4</v>
      </c>
      <c r="G1662" s="1040" t="s">
        <v>2505</v>
      </c>
      <c r="H1662" s="1040" t="s">
        <v>320</v>
      </c>
      <c r="I1662" s="1039" t="s">
        <v>404</v>
      </c>
      <c r="J1662" s="1042">
        <v>6020250100309</v>
      </c>
      <c r="K1662" s="1043">
        <v>45674</v>
      </c>
      <c r="L1662" s="1039"/>
      <c r="M1662" s="1039" t="s">
        <v>321</v>
      </c>
      <c r="N1662" s="1043">
        <v>46045</v>
      </c>
      <c r="O1662" s="1044" t="s">
        <v>12</v>
      </c>
      <c r="P1662" s="779"/>
      <c r="Q1662" s="779"/>
      <c r="R1662" s="779"/>
      <c r="S1662" s="637"/>
      <c r="T1662" s="637"/>
      <c r="U1662" s="637"/>
      <c r="V1662" s="187"/>
      <c r="W1662" s="187"/>
      <c r="X1662" s="187"/>
      <c r="Y1662" s="188"/>
    </row>
    <row r="1663" spans="1:25" s="3" customFormat="1" ht="24.95" customHeight="1" x14ac:dyDescent="0.25">
      <c r="A1663" s="253">
        <v>102</v>
      </c>
      <c r="B1663" s="1045" t="s">
        <v>540</v>
      </c>
      <c r="C1663" s="1045" t="s">
        <v>866</v>
      </c>
      <c r="D1663" s="1045" t="s">
        <v>44</v>
      </c>
      <c r="E1663" s="1046">
        <v>0.98599999999999999</v>
      </c>
      <c r="F1663" s="1045">
        <v>20</v>
      </c>
      <c r="G1663" s="1045" t="s">
        <v>2507</v>
      </c>
      <c r="H1663" s="1045" t="s">
        <v>319</v>
      </c>
      <c r="I1663" s="1039" t="s">
        <v>404</v>
      </c>
      <c r="J1663" s="1047">
        <v>6060250100193</v>
      </c>
      <c r="K1663" s="1048">
        <v>45677</v>
      </c>
      <c r="L1663" s="1039"/>
      <c r="M1663" s="1039" t="s">
        <v>321</v>
      </c>
      <c r="N1663" s="1048">
        <v>46049</v>
      </c>
      <c r="O1663" s="1044" t="s">
        <v>12</v>
      </c>
      <c r="P1663" s="779"/>
      <c r="Q1663" s="779"/>
      <c r="R1663" s="779"/>
      <c r="S1663" s="637"/>
      <c r="T1663" s="637"/>
      <c r="U1663" s="637"/>
      <c r="V1663" s="187"/>
      <c r="W1663" s="187"/>
      <c r="X1663" s="187"/>
      <c r="Y1663" s="188"/>
    </row>
    <row r="1664" spans="1:25" s="3" customFormat="1" ht="24.95" customHeight="1" x14ac:dyDescent="0.25">
      <c r="A1664" s="253">
        <v>103</v>
      </c>
      <c r="B1664" s="1040" t="s">
        <v>485</v>
      </c>
      <c r="C1664" s="1040" t="s">
        <v>2007</v>
      </c>
      <c r="D1664" s="1040" t="s">
        <v>707</v>
      </c>
      <c r="E1664" s="1041">
        <v>0.2</v>
      </c>
      <c r="F1664" s="1040">
        <v>20</v>
      </c>
      <c r="G1664" s="1040" t="s">
        <v>541</v>
      </c>
      <c r="H1664" s="1040" t="s">
        <v>320</v>
      </c>
      <c r="I1664" s="1039" t="s">
        <v>404</v>
      </c>
      <c r="J1664" s="1042">
        <v>6050250100134</v>
      </c>
      <c r="K1664" s="1043">
        <v>45677</v>
      </c>
      <c r="L1664" s="1039"/>
      <c r="M1664" s="1039" t="s">
        <v>321</v>
      </c>
      <c r="N1664" s="1043">
        <v>46050</v>
      </c>
      <c r="O1664" s="1044" t="s">
        <v>12</v>
      </c>
      <c r="P1664" s="779"/>
      <c r="Q1664" s="779"/>
      <c r="R1664" s="779"/>
      <c r="S1664" s="637"/>
      <c r="T1664" s="637"/>
      <c r="U1664" s="637"/>
      <c r="V1664" s="187"/>
      <c r="W1664" s="187"/>
      <c r="X1664" s="187"/>
      <c r="Y1664" s="188"/>
    </row>
    <row r="1665" spans="1:25" s="3" customFormat="1" ht="24.95" customHeight="1" x14ac:dyDescent="0.25">
      <c r="A1665" s="253">
        <v>104</v>
      </c>
      <c r="B1665" s="1045" t="s">
        <v>2508</v>
      </c>
      <c r="C1665" s="1045" t="s">
        <v>696</v>
      </c>
      <c r="D1665" s="1045" t="s">
        <v>20</v>
      </c>
      <c r="E1665" s="1046">
        <v>7.0000000000000001E-3</v>
      </c>
      <c r="F1665" s="1045">
        <v>20</v>
      </c>
      <c r="G1665" s="1045" t="s">
        <v>335</v>
      </c>
      <c r="H1665" s="1045" t="s">
        <v>314</v>
      </c>
      <c r="I1665" s="1039" t="s">
        <v>404</v>
      </c>
      <c r="J1665" s="1047">
        <v>6030250100446</v>
      </c>
      <c r="K1665" s="1048">
        <v>45678</v>
      </c>
      <c r="L1665" s="1039"/>
      <c r="M1665" s="1039" t="s">
        <v>321</v>
      </c>
      <c r="N1665" s="1048">
        <v>46045</v>
      </c>
      <c r="O1665" s="1044" t="s">
        <v>12</v>
      </c>
      <c r="P1665" s="779"/>
      <c r="Q1665" s="779"/>
      <c r="R1665" s="779"/>
      <c r="S1665" s="637"/>
      <c r="T1665" s="637"/>
      <c r="U1665" s="637"/>
      <c r="V1665" s="187"/>
      <c r="W1665" s="187"/>
      <c r="X1665" s="187"/>
      <c r="Y1665" s="188"/>
    </row>
    <row r="1666" spans="1:25" s="3" customFormat="1" ht="24.95" customHeight="1" x14ac:dyDescent="0.25">
      <c r="A1666" s="253">
        <v>105</v>
      </c>
      <c r="B1666" s="1045" t="s">
        <v>2510</v>
      </c>
      <c r="C1666" s="1045" t="s">
        <v>420</v>
      </c>
      <c r="D1666" s="1045" t="s">
        <v>707</v>
      </c>
      <c r="E1666" s="1046">
        <v>1.3130000000000001E-2</v>
      </c>
      <c r="F1666" s="1045">
        <v>0.4</v>
      </c>
      <c r="G1666" s="1045" t="s">
        <v>2511</v>
      </c>
      <c r="H1666" s="1045" t="s">
        <v>314</v>
      </c>
      <c r="I1666" s="1039" t="s">
        <v>404</v>
      </c>
      <c r="J1666" s="1047">
        <v>6050250100167</v>
      </c>
      <c r="K1666" s="1048">
        <v>45678</v>
      </c>
      <c r="L1666" s="1039"/>
      <c r="M1666" s="1039" t="s">
        <v>321</v>
      </c>
      <c r="N1666" s="1048">
        <v>46049</v>
      </c>
      <c r="O1666" s="1044" t="s">
        <v>12</v>
      </c>
      <c r="P1666" s="779"/>
      <c r="Q1666" s="779"/>
      <c r="R1666" s="779"/>
      <c r="S1666" s="637"/>
      <c r="T1666" s="637"/>
      <c r="U1666" s="637"/>
      <c r="V1666" s="187"/>
      <c r="W1666" s="187"/>
      <c r="X1666" s="187"/>
      <c r="Y1666" s="188"/>
    </row>
    <row r="1667" spans="1:25" s="3" customFormat="1" ht="24.95" customHeight="1" x14ac:dyDescent="0.25">
      <c r="A1667" s="253">
        <v>106</v>
      </c>
      <c r="B1667" s="1040" t="s">
        <v>2512</v>
      </c>
      <c r="C1667" s="1040" t="s">
        <v>626</v>
      </c>
      <c r="D1667" s="1040" t="s">
        <v>19</v>
      </c>
      <c r="E1667" s="1041">
        <v>0.02</v>
      </c>
      <c r="F1667" s="1040">
        <v>0.4</v>
      </c>
      <c r="G1667" s="1040" t="s">
        <v>2513</v>
      </c>
      <c r="H1667" s="1040" t="s">
        <v>314</v>
      </c>
      <c r="I1667" s="1039" t="s">
        <v>404</v>
      </c>
      <c r="J1667" s="1042">
        <v>6020250100466</v>
      </c>
      <c r="K1667" s="1043">
        <v>45679</v>
      </c>
      <c r="L1667" s="1039"/>
      <c r="M1667" s="1039" t="s">
        <v>321</v>
      </c>
      <c r="N1667" s="1043">
        <v>46051</v>
      </c>
      <c r="O1667" s="1044" t="s">
        <v>12</v>
      </c>
      <c r="P1667" s="779"/>
      <c r="Q1667" s="779"/>
      <c r="R1667" s="779"/>
      <c r="S1667" s="637"/>
      <c r="T1667" s="637"/>
      <c r="U1667" s="637"/>
      <c r="V1667" s="187"/>
      <c r="W1667" s="187"/>
      <c r="X1667" s="187"/>
      <c r="Y1667" s="188"/>
    </row>
    <row r="1668" spans="1:25" s="3" customFormat="1" ht="24.95" customHeight="1" x14ac:dyDescent="0.25">
      <c r="A1668" s="253">
        <v>107</v>
      </c>
      <c r="B1668" s="1045" t="s">
        <v>2512</v>
      </c>
      <c r="C1668" s="1045" t="s">
        <v>703</v>
      </c>
      <c r="D1668" s="1045" t="s">
        <v>19</v>
      </c>
      <c r="E1668" s="1046">
        <v>1.2E-2</v>
      </c>
      <c r="F1668" s="1045">
        <v>0.4</v>
      </c>
      <c r="G1668" s="1045" t="s">
        <v>537</v>
      </c>
      <c r="H1668" s="1045" t="s">
        <v>314</v>
      </c>
      <c r="I1668" s="1039" t="s">
        <v>404</v>
      </c>
      <c r="J1668" s="1047">
        <v>6020250100468</v>
      </c>
      <c r="K1668" s="1048">
        <v>45679</v>
      </c>
      <c r="L1668" s="1039"/>
      <c r="M1668" s="1039" t="s">
        <v>321</v>
      </c>
      <c r="N1668" s="1048">
        <v>46049</v>
      </c>
      <c r="O1668" s="1044" t="s">
        <v>12</v>
      </c>
      <c r="P1668" s="779"/>
      <c r="Q1668" s="779"/>
      <c r="R1668" s="779"/>
      <c r="S1668" s="637"/>
      <c r="T1668" s="637"/>
      <c r="U1668" s="637"/>
      <c r="V1668" s="187"/>
      <c r="W1668" s="187"/>
      <c r="X1668" s="187"/>
      <c r="Y1668" s="188"/>
    </row>
    <row r="1669" spans="1:25" s="3" customFormat="1" ht="24.95" customHeight="1" x14ac:dyDescent="0.25">
      <c r="A1669" s="253">
        <v>108</v>
      </c>
      <c r="B1669" s="1040" t="s">
        <v>2512</v>
      </c>
      <c r="C1669" s="1040" t="s">
        <v>406</v>
      </c>
      <c r="D1669" s="1040" t="s">
        <v>19</v>
      </c>
      <c r="E1669" s="1041">
        <v>0.12</v>
      </c>
      <c r="F1669" s="1040">
        <v>0.4</v>
      </c>
      <c r="G1669" s="1040" t="s">
        <v>538</v>
      </c>
      <c r="H1669" s="1040" t="s">
        <v>314</v>
      </c>
      <c r="I1669" s="1039" t="s">
        <v>404</v>
      </c>
      <c r="J1669" s="1042">
        <v>6020250100473</v>
      </c>
      <c r="K1669" s="1043">
        <v>45679</v>
      </c>
      <c r="L1669" s="1039"/>
      <c r="M1669" s="1039" t="s">
        <v>321</v>
      </c>
      <c r="N1669" s="1043">
        <v>46050</v>
      </c>
      <c r="O1669" s="1044" t="s">
        <v>12</v>
      </c>
      <c r="P1669" s="779"/>
      <c r="Q1669" s="779"/>
      <c r="R1669" s="779"/>
      <c r="S1669" s="637"/>
      <c r="T1669" s="637"/>
      <c r="U1669" s="637"/>
      <c r="V1669" s="187"/>
      <c r="W1669" s="187"/>
      <c r="X1669" s="187"/>
      <c r="Y1669" s="188"/>
    </row>
    <row r="1670" spans="1:25" s="3" customFormat="1" ht="24.95" customHeight="1" x14ac:dyDescent="0.25">
      <c r="A1670" s="253">
        <v>109</v>
      </c>
      <c r="B1670" s="1045" t="s">
        <v>2512</v>
      </c>
      <c r="C1670" s="1045" t="s">
        <v>630</v>
      </c>
      <c r="D1670" s="1045" t="s">
        <v>19</v>
      </c>
      <c r="E1670" s="1046">
        <v>1.7000000000000001E-2</v>
      </c>
      <c r="F1670" s="1045">
        <v>0.4</v>
      </c>
      <c r="G1670" s="1045" t="s">
        <v>536</v>
      </c>
      <c r="H1670" s="1045" t="s">
        <v>314</v>
      </c>
      <c r="I1670" s="1039" t="s">
        <v>404</v>
      </c>
      <c r="J1670" s="1047">
        <v>6020250100476</v>
      </c>
      <c r="K1670" s="1048">
        <v>45679</v>
      </c>
      <c r="L1670" s="1039"/>
      <c r="M1670" s="1039" t="s">
        <v>321</v>
      </c>
      <c r="N1670" s="1048">
        <v>46050</v>
      </c>
      <c r="O1670" s="1044" t="s">
        <v>12</v>
      </c>
      <c r="P1670" s="779"/>
      <c r="Q1670" s="779"/>
      <c r="R1670" s="779"/>
      <c r="S1670" s="637"/>
      <c r="T1670" s="637"/>
      <c r="U1670" s="637"/>
      <c r="V1670" s="187"/>
      <c r="W1670" s="187"/>
      <c r="X1670" s="187"/>
      <c r="Y1670" s="188"/>
    </row>
    <row r="1671" spans="1:25" s="3" customFormat="1" ht="24.95" customHeight="1" x14ac:dyDescent="0.25">
      <c r="A1671" s="253">
        <v>110</v>
      </c>
      <c r="B1671" s="1040" t="s">
        <v>2512</v>
      </c>
      <c r="C1671" s="1040" t="s">
        <v>710</v>
      </c>
      <c r="D1671" s="1040" t="s">
        <v>19</v>
      </c>
      <c r="E1671" s="1041">
        <v>1.2E-2</v>
      </c>
      <c r="F1671" s="1040">
        <v>0.4</v>
      </c>
      <c r="G1671" s="1040" t="s">
        <v>539</v>
      </c>
      <c r="H1671" s="1040" t="s">
        <v>314</v>
      </c>
      <c r="I1671" s="1039" t="s">
        <v>404</v>
      </c>
      <c r="J1671" s="1042">
        <v>6020250100477</v>
      </c>
      <c r="K1671" s="1043">
        <v>45679</v>
      </c>
      <c r="L1671" s="1039"/>
      <c r="M1671" s="1039" t="s">
        <v>321</v>
      </c>
      <c r="N1671" s="1043">
        <v>46049</v>
      </c>
      <c r="O1671" s="1044" t="s">
        <v>12</v>
      </c>
      <c r="P1671" s="779"/>
      <c r="Q1671" s="779"/>
      <c r="R1671" s="779"/>
      <c r="S1671" s="637"/>
      <c r="T1671" s="637"/>
      <c r="U1671" s="637"/>
      <c r="V1671" s="187"/>
      <c r="W1671" s="187"/>
      <c r="X1671" s="187"/>
      <c r="Y1671" s="188"/>
    </row>
    <row r="1672" spans="1:25" s="3" customFormat="1" ht="24.95" customHeight="1" x14ac:dyDescent="0.25">
      <c r="A1672" s="253">
        <v>111</v>
      </c>
      <c r="B1672" s="1045" t="s">
        <v>2514</v>
      </c>
      <c r="C1672" s="1045" t="s">
        <v>2515</v>
      </c>
      <c r="D1672" s="1045" t="s">
        <v>609</v>
      </c>
      <c r="E1672" s="1046">
        <v>0.18425</v>
      </c>
      <c r="F1672" s="1045">
        <v>20</v>
      </c>
      <c r="G1672" s="1040" t="s">
        <v>2516</v>
      </c>
      <c r="H1672" s="1045" t="s">
        <v>320</v>
      </c>
      <c r="I1672" s="1039" t="s">
        <v>404</v>
      </c>
      <c r="J1672" s="1047">
        <v>6010250100858</v>
      </c>
      <c r="K1672" s="1048">
        <v>45679</v>
      </c>
      <c r="L1672" s="1039"/>
      <c r="M1672" s="1039" t="s">
        <v>321</v>
      </c>
      <c r="N1672" s="1048">
        <v>46049</v>
      </c>
      <c r="O1672" s="1044" t="s">
        <v>12</v>
      </c>
      <c r="P1672" s="779"/>
      <c r="Q1672" s="779"/>
      <c r="R1672" s="779"/>
      <c r="S1672" s="637"/>
      <c r="T1672" s="637"/>
      <c r="U1672" s="637"/>
      <c r="V1672" s="187"/>
      <c r="W1672" s="187"/>
      <c r="X1672" s="187"/>
      <c r="Y1672" s="188"/>
    </row>
    <row r="1673" spans="1:25" s="3" customFormat="1" ht="24.95" customHeight="1" x14ac:dyDescent="0.25">
      <c r="A1673" s="253">
        <v>112</v>
      </c>
      <c r="B1673" s="1040" t="s">
        <v>2517</v>
      </c>
      <c r="C1673" s="1040" t="s">
        <v>2518</v>
      </c>
      <c r="D1673" s="1040" t="s">
        <v>609</v>
      </c>
      <c r="E1673" s="1041">
        <v>0.13</v>
      </c>
      <c r="F1673" s="1040">
        <v>0.4</v>
      </c>
      <c r="G1673" s="1054" t="s">
        <v>2519</v>
      </c>
      <c r="H1673" s="1040" t="s">
        <v>320</v>
      </c>
      <c r="I1673" s="1039" t="s">
        <v>404</v>
      </c>
      <c r="J1673" s="1042">
        <v>6010250100950</v>
      </c>
      <c r="K1673" s="1043">
        <v>45680</v>
      </c>
      <c r="L1673" s="1039"/>
      <c r="M1673" s="1039" t="s">
        <v>321</v>
      </c>
      <c r="N1673" s="1043">
        <v>46045</v>
      </c>
      <c r="O1673" s="1044" t="s">
        <v>12</v>
      </c>
      <c r="P1673" s="779"/>
      <c r="Q1673" s="779"/>
      <c r="R1673" s="779"/>
      <c r="S1673" s="637"/>
      <c r="T1673" s="637"/>
      <c r="U1673" s="637"/>
      <c r="V1673" s="187"/>
      <c r="W1673" s="187"/>
      <c r="X1673" s="187"/>
      <c r="Y1673" s="188"/>
    </row>
    <row r="1674" spans="1:25" s="3" customFormat="1" ht="24.95" customHeight="1" x14ac:dyDescent="0.25">
      <c r="A1674" s="253">
        <v>113</v>
      </c>
      <c r="B1674" s="1045" t="s">
        <v>2520</v>
      </c>
      <c r="C1674" s="1045" t="s">
        <v>2521</v>
      </c>
      <c r="D1674" s="1045" t="s">
        <v>609</v>
      </c>
      <c r="E1674" s="1046">
        <v>0.1958</v>
      </c>
      <c r="F1674" s="1045">
        <v>20</v>
      </c>
      <c r="G1674" s="1054" t="s">
        <v>2522</v>
      </c>
      <c r="H1674" s="1045" t="s">
        <v>320</v>
      </c>
      <c r="I1674" s="1039" t="s">
        <v>404</v>
      </c>
      <c r="J1674" s="1047">
        <v>6010250100949</v>
      </c>
      <c r="K1674" s="1048">
        <v>45680</v>
      </c>
      <c r="L1674" s="1039"/>
      <c r="M1674" s="1039" t="s">
        <v>321</v>
      </c>
      <c r="N1674" s="1048">
        <v>46049</v>
      </c>
      <c r="O1674" s="1044" t="s">
        <v>12</v>
      </c>
      <c r="P1674" s="779"/>
      <c r="Q1674" s="779"/>
      <c r="R1674" s="779"/>
      <c r="S1674" s="637"/>
      <c r="T1674" s="637"/>
      <c r="U1674" s="637"/>
      <c r="V1674" s="187"/>
      <c r="W1674" s="187"/>
      <c r="X1674" s="187"/>
      <c r="Y1674" s="188"/>
    </row>
    <row r="1675" spans="1:25" s="3" customFormat="1" ht="24.95" customHeight="1" x14ac:dyDescent="0.25">
      <c r="A1675" s="253">
        <v>114</v>
      </c>
      <c r="B1675" s="1040" t="s">
        <v>2523</v>
      </c>
      <c r="C1675" s="1040" t="s">
        <v>2524</v>
      </c>
      <c r="D1675" s="1040" t="s">
        <v>44</v>
      </c>
      <c r="E1675" s="1041">
        <v>9.8400000000000001E-2</v>
      </c>
      <c r="F1675" s="1040">
        <v>0.4</v>
      </c>
      <c r="G1675" s="1045" t="s">
        <v>2525</v>
      </c>
      <c r="H1675" s="1040" t="s">
        <v>320</v>
      </c>
      <c r="I1675" s="1039" t="s">
        <v>404</v>
      </c>
      <c r="J1675" s="1042">
        <v>6060250100309</v>
      </c>
      <c r="K1675" s="1043">
        <v>45685</v>
      </c>
      <c r="L1675" s="1039"/>
      <c r="M1675" s="1039" t="s">
        <v>321</v>
      </c>
      <c r="N1675" s="1043">
        <v>46045</v>
      </c>
      <c r="O1675" s="1044" t="s">
        <v>12</v>
      </c>
      <c r="P1675" s="779"/>
      <c r="Q1675" s="779"/>
      <c r="R1675" s="779"/>
      <c r="S1675" s="637"/>
      <c r="T1675" s="637"/>
      <c r="U1675" s="637"/>
      <c r="V1675" s="187"/>
      <c r="W1675" s="187"/>
      <c r="X1675" s="187"/>
      <c r="Y1675" s="188"/>
    </row>
    <row r="1676" spans="1:25" s="3" customFormat="1" ht="24.95" customHeight="1" x14ac:dyDescent="0.25">
      <c r="A1676" s="253">
        <v>115</v>
      </c>
      <c r="B1676" s="1040" t="s">
        <v>2526</v>
      </c>
      <c r="C1676" s="1040" t="s">
        <v>577</v>
      </c>
      <c r="D1676" s="1040" t="s">
        <v>253</v>
      </c>
      <c r="E1676" s="1041">
        <v>1.48824</v>
      </c>
      <c r="F1676" s="1040">
        <v>20</v>
      </c>
      <c r="G1676" s="1056" t="s">
        <v>3155</v>
      </c>
      <c r="H1676" s="1040" t="s">
        <v>320</v>
      </c>
      <c r="I1676" s="1039" t="s">
        <v>404</v>
      </c>
      <c r="J1676" s="1042">
        <v>6010230239969</v>
      </c>
      <c r="K1676" s="1043">
        <v>45679</v>
      </c>
      <c r="L1676" s="1039"/>
      <c r="M1676" s="1039" t="s">
        <v>321</v>
      </c>
      <c r="N1676" s="1043">
        <v>46053</v>
      </c>
      <c r="O1676" s="1044" t="s">
        <v>12</v>
      </c>
      <c r="P1676" s="779"/>
      <c r="Q1676" s="779"/>
      <c r="R1676" s="779"/>
      <c r="S1676" s="637"/>
      <c r="T1676" s="637"/>
      <c r="U1676" s="637"/>
      <c r="V1676" s="187"/>
      <c r="W1676" s="187"/>
      <c r="X1676" s="187"/>
      <c r="Y1676" s="188"/>
    </row>
    <row r="1677" spans="1:25" s="3" customFormat="1" ht="24.95" customHeight="1" x14ac:dyDescent="0.25">
      <c r="A1677" s="253">
        <v>116</v>
      </c>
      <c r="B1677" s="1045" t="s">
        <v>2526</v>
      </c>
      <c r="C1677" s="1045" t="s">
        <v>577</v>
      </c>
      <c r="D1677" s="1045" t="s">
        <v>253</v>
      </c>
      <c r="E1677" s="1046">
        <v>1.48824</v>
      </c>
      <c r="F1677" s="1045">
        <v>20</v>
      </c>
      <c r="G1677" s="1040" t="s">
        <v>637</v>
      </c>
      <c r="H1677" s="1045" t="s">
        <v>320</v>
      </c>
      <c r="I1677" s="1039" t="s">
        <v>404</v>
      </c>
      <c r="J1677" s="1047">
        <v>6010230239970</v>
      </c>
      <c r="K1677" s="1048">
        <v>45679</v>
      </c>
      <c r="L1677" s="1039"/>
      <c r="M1677" s="1039" t="s">
        <v>321</v>
      </c>
      <c r="N1677" s="1048">
        <v>46044</v>
      </c>
      <c r="O1677" s="1044" t="s">
        <v>12</v>
      </c>
      <c r="P1677" s="779"/>
      <c r="Q1677" s="779"/>
      <c r="R1677" s="779"/>
      <c r="S1677" s="637"/>
      <c r="T1677" s="637"/>
      <c r="U1677" s="637"/>
      <c r="V1677" s="187"/>
      <c r="W1677" s="187"/>
      <c r="X1677" s="187"/>
      <c r="Y1677" s="188"/>
    </row>
    <row r="1678" spans="1:25" s="3" customFormat="1" ht="24.95" customHeight="1" x14ac:dyDescent="0.25">
      <c r="A1678" s="253">
        <v>117</v>
      </c>
      <c r="B1678" s="1040" t="s">
        <v>2527</v>
      </c>
      <c r="C1678" s="1040" t="s">
        <v>632</v>
      </c>
      <c r="D1678" s="1040" t="s">
        <v>188</v>
      </c>
      <c r="E1678" s="1041">
        <v>0.9</v>
      </c>
      <c r="F1678" s="1040">
        <v>20</v>
      </c>
      <c r="G1678" s="1054" t="s">
        <v>2528</v>
      </c>
      <c r="H1678" s="1040" t="s">
        <v>320</v>
      </c>
      <c r="I1678" s="1039" t="s">
        <v>404</v>
      </c>
      <c r="J1678" s="1042">
        <v>6040230517149</v>
      </c>
      <c r="K1678" s="1043">
        <v>45670</v>
      </c>
      <c r="L1678" s="1039"/>
      <c r="M1678" s="1039" t="s">
        <v>321</v>
      </c>
      <c r="N1678" s="1043">
        <v>46044</v>
      </c>
      <c r="O1678" s="1044" t="s">
        <v>12</v>
      </c>
      <c r="P1678" s="779"/>
      <c r="Q1678" s="779"/>
      <c r="R1678" s="779"/>
      <c r="S1678" s="637"/>
      <c r="T1678" s="637"/>
      <c r="U1678" s="637"/>
      <c r="V1678" s="187"/>
      <c r="W1678" s="187"/>
      <c r="X1678" s="187"/>
      <c r="Y1678" s="188"/>
    </row>
    <row r="1679" spans="1:25" s="3" customFormat="1" ht="24.95" customHeight="1" x14ac:dyDescent="0.25">
      <c r="A1679" s="253">
        <v>118</v>
      </c>
      <c r="B1679" s="1040" t="s">
        <v>2491</v>
      </c>
      <c r="C1679" s="1053" t="s">
        <v>2529</v>
      </c>
      <c r="D1679" s="1040" t="s">
        <v>411</v>
      </c>
      <c r="E1679" s="780">
        <v>0.02</v>
      </c>
      <c r="F1679" s="1040">
        <v>20</v>
      </c>
      <c r="G1679" s="1040" t="s">
        <v>694</v>
      </c>
      <c r="H1679" s="1040" t="s">
        <v>320</v>
      </c>
      <c r="I1679" s="1039" t="s">
        <v>404</v>
      </c>
      <c r="J1679" s="1042">
        <v>6040250100056</v>
      </c>
      <c r="K1679" s="1043">
        <v>45686</v>
      </c>
      <c r="L1679" s="1043"/>
      <c r="M1679" s="1039" t="s">
        <v>321</v>
      </c>
      <c r="N1679" s="1043">
        <v>46051</v>
      </c>
      <c r="O1679" s="1044" t="s">
        <v>12</v>
      </c>
      <c r="P1679" s="779"/>
      <c r="Q1679" s="779"/>
      <c r="R1679" s="779"/>
      <c r="S1679" s="637"/>
      <c r="T1679" s="637"/>
      <c r="U1679" s="637"/>
      <c r="V1679" s="187"/>
      <c r="W1679" s="187"/>
      <c r="X1679" s="187"/>
      <c r="Y1679" s="188"/>
    </row>
    <row r="1680" spans="1:25" s="3" customFormat="1" ht="24.95" customHeight="1" x14ac:dyDescent="0.25">
      <c r="A1680" s="253">
        <v>119</v>
      </c>
      <c r="B1680" s="1040" t="s">
        <v>2530</v>
      </c>
      <c r="C1680" s="1053" t="s">
        <v>2531</v>
      </c>
      <c r="D1680" s="1040" t="s">
        <v>411</v>
      </c>
      <c r="E1680" s="780">
        <v>0.33</v>
      </c>
      <c r="F1680" s="1040">
        <v>20</v>
      </c>
      <c r="G1680" s="1040" t="s">
        <v>2016</v>
      </c>
      <c r="H1680" s="1040" t="s">
        <v>320</v>
      </c>
      <c r="I1680" s="1039" t="s">
        <v>404</v>
      </c>
      <c r="J1680" s="1042">
        <v>6040250100179</v>
      </c>
      <c r="K1680" s="1043">
        <v>45687</v>
      </c>
      <c r="L1680" s="1039"/>
      <c r="M1680" s="1039" t="s">
        <v>321</v>
      </c>
      <c r="N1680" s="1043">
        <v>46052</v>
      </c>
      <c r="O1680" s="1044" t="s">
        <v>12</v>
      </c>
      <c r="P1680" s="779"/>
      <c r="Q1680" s="779"/>
      <c r="R1680" s="779"/>
      <c r="S1680" s="637"/>
      <c r="T1680" s="637"/>
      <c r="U1680" s="637"/>
      <c r="V1680" s="187"/>
      <c r="W1680" s="187"/>
      <c r="X1680" s="187"/>
      <c r="Y1680" s="188"/>
    </row>
    <row r="1681" spans="1:25" s="3" customFormat="1" ht="24.95" customHeight="1" x14ac:dyDescent="0.25">
      <c r="A1681" s="253">
        <v>120</v>
      </c>
      <c r="B1681" s="1040" t="s">
        <v>2532</v>
      </c>
      <c r="C1681" s="1053" t="s">
        <v>2533</v>
      </c>
      <c r="D1681" s="1040" t="s">
        <v>252</v>
      </c>
      <c r="E1681" s="780">
        <v>1.1000000000000001</v>
      </c>
      <c r="F1681" s="1040">
        <v>20</v>
      </c>
      <c r="G1681" s="1040" t="s">
        <v>2534</v>
      </c>
      <c r="H1681" s="1040" t="s">
        <v>320</v>
      </c>
      <c r="I1681" s="1039" t="s">
        <v>404</v>
      </c>
      <c r="J1681" s="1042">
        <v>6020230528398</v>
      </c>
      <c r="K1681" s="1043">
        <v>45684</v>
      </c>
      <c r="L1681" s="1039"/>
      <c r="M1681" s="1039" t="s">
        <v>321</v>
      </c>
      <c r="N1681" s="1043">
        <v>46049</v>
      </c>
      <c r="O1681" s="1044" t="s">
        <v>12</v>
      </c>
      <c r="P1681" s="779"/>
      <c r="Q1681" s="779"/>
      <c r="R1681" s="779"/>
      <c r="S1681" s="637"/>
      <c r="T1681" s="637"/>
      <c r="U1681" s="637"/>
      <c r="V1681" s="187"/>
      <c r="W1681" s="187"/>
      <c r="X1681" s="187"/>
      <c r="Y1681" s="188"/>
    </row>
    <row r="1682" spans="1:25" s="3" customFormat="1" ht="24.95" customHeight="1" x14ac:dyDescent="0.25">
      <c r="A1682" s="253">
        <v>121</v>
      </c>
      <c r="B1682" s="1040" t="s">
        <v>3156</v>
      </c>
      <c r="C1682" s="1040" t="s">
        <v>408</v>
      </c>
      <c r="D1682" s="1040" t="s">
        <v>609</v>
      </c>
      <c r="E1682" s="1041">
        <v>6.5000000000000002E-2</v>
      </c>
      <c r="F1682" s="1040">
        <v>0.4</v>
      </c>
      <c r="G1682" s="1040" t="s">
        <v>3157</v>
      </c>
      <c r="H1682" s="1057" t="s">
        <v>407</v>
      </c>
      <c r="I1682" s="1039" t="s">
        <v>404</v>
      </c>
      <c r="J1682" s="1042">
        <v>6010241116836</v>
      </c>
      <c r="K1682" s="1043">
        <v>45702</v>
      </c>
      <c r="L1682" s="1039"/>
      <c r="M1682" s="1039" t="s">
        <v>321</v>
      </c>
      <c r="N1682" s="1051">
        <f t="shared" ref="N1682:N1730" si="43">K1682+365</f>
        <v>46067</v>
      </c>
      <c r="O1682" s="1044" t="s">
        <v>12</v>
      </c>
      <c r="P1682" s="779"/>
      <c r="Q1682" s="779"/>
      <c r="R1682" s="779"/>
      <c r="S1682" s="637"/>
      <c r="T1682" s="637"/>
      <c r="U1682" s="637"/>
      <c r="V1682" s="187"/>
      <c r="W1682" s="187"/>
      <c r="X1682" s="187"/>
      <c r="Y1682" s="188"/>
    </row>
    <row r="1683" spans="1:25" s="3" customFormat="1" ht="24.95" customHeight="1" x14ac:dyDescent="0.25">
      <c r="A1683" s="253">
        <v>122</v>
      </c>
      <c r="B1683" s="1045" t="s">
        <v>3156</v>
      </c>
      <c r="C1683" s="1045" t="s">
        <v>408</v>
      </c>
      <c r="D1683" s="1045" t="s">
        <v>609</v>
      </c>
      <c r="E1683" s="1046">
        <v>0.17599999999999999</v>
      </c>
      <c r="F1683" s="1045">
        <v>10</v>
      </c>
      <c r="G1683" s="1045" t="s">
        <v>3158</v>
      </c>
      <c r="H1683" s="1057" t="s">
        <v>407</v>
      </c>
      <c r="I1683" s="1039" t="s">
        <v>404</v>
      </c>
      <c r="J1683" s="1047">
        <v>6010241116839</v>
      </c>
      <c r="K1683" s="1048">
        <v>45700</v>
      </c>
      <c r="L1683" s="1039"/>
      <c r="M1683" s="1039" t="s">
        <v>321</v>
      </c>
      <c r="N1683" s="1051">
        <f t="shared" si="43"/>
        <v>46065</v>
      </c>
      <c r="O1683" s="1044" t="s">
        <v>12</v>
      </c>
      <c r="P1683" s="779"/>
      <c r="Q1683" s="779"/>
      <c r="R1683" s="779"/>
      <c r="S1683" s="637"/>
      <c r="T1683" s="637"/>
      <c r="U1683" s="637"/>
      <c r="V1683" s="187"/>
      <c r="W1683" s="187"/>
      <c r="X1683" s="187"/>
      <c r="Y1683" s="188"/>
    </row>
    <row r="1684" spans="1:25" s="3" customFormat="1" ht="24.95" customHeight="1" x14ac:dyDescent="0.25">
      <c r="A1684" s="253">
        <v>123</v>
      </c>
      <c r="B1684" s="1040" t="s">
        <v>3156</v>
      </c>
      <c r="C1684" s="1040" t="s">
        <v>408</v>
      </c>
      <c r="D1684" s="1040" t="s">
        <v>609</v>
      </c>
      <c r="E1684" s="1041">
        <v>0.03</v>
      </c>
      <c r="F1684" s="1040">
        <v>0.4</v>
      </c>
      <c r="G1684" s="1040" t="s">
        <v>3159</v>
      </c>
      <c r="H1684" s="1057" t="s">
        <v>407</v>
      </c>
      <c r="I1684" s="1039" t="s">
        <v>404</v>
      </c>
      <c r="J1684" s="1042">
        <v>6010241116852</v>
      </c>
      <c r="K1684" s="1043">
        <v>45701</v>
      </c>
      <c r="L1684" s="1039"/>
      <c r="M1684" s="1039" t="s">
        <v>321</v>
      </c>
      <c r="N1684" s="1051">
        <f t="shared" si="43"/>
        <v>46066</v>
      </c>
      <c r="O1684" s="1044" t="s">
        <v>12</v>
      </c>
      <c r="P1684" s="779"/>
      <c r="Q1684" s="779"/>
      <c r="R1684" s="779"/>
      <c r="S1684" s="637"/>
      <c r="T1684" s="637"/>
      <c r="U1684" s="637"/>
      <c r="V1684" s="187"/>
      <c r="W1684" s="187"/>
      <c r="X1684" s="187"/>
      <c r="Y1684" s="188"/>
    </row>
    <row r="1685" spans="1:25" s="3" customFormat="1" ht="24.95" customHeight="1" x14ac:dyDescent="0.25">
      <c r="A1685" s="253">
        <v>124</v>
      </c>
      <c r="B1685" s="1045" t="s">
        <v>3160</v>
      </c>
      <c r="C1685" s="1045" t="s">
        <v>2057</v>
      </c>
      <c r="D1685" s="1045" t="s">
        <v>188</v>
      </c>
      <c r="E1685" s="1046">
        <v>8.0000000000000002E-3</v>
      </c>
      <c r="F1685" s="1045">
        <v>0.4</v>
      </c>
      <c r="G1685" s="1045" t="s">
        <v>3161</v>
      </c>
      <c r="H1685" s="1057" t="s">
        <v>314</v>
      </c>
      <c r="I1685" s="1039" t="s">
        <v>404</v>
      </c>
      <c r="J1685" s="1047">
        <v>6040241207508</v>
      </c>
      <c r="K1685" s="1048">
        <v>45698</v>
      </c>
      <c r="L1685" s="1039"/>
      <c r="M1685" s="1039" t="s">
        <v>321</v>
      </c>
      <c r="N1685" s="1051">
        <f t="shared" si="43"/>
        <v>46063</v>
      </c>
      <c r="O1685" s="1044" t="s">
        <v>12</v>
      </c>
      <c r="P1685" s="779"/>
      <c r="Q1685" s="779"/>
      <c r="R1685" s="779"/>
      <c r="S1685" s="637"/>
      <c r="T1685" s="637"/>
      <c r="U1685" s="637"/>
      <c r="V1685" s="187"/>
      <c r="W1685" s="187"/>
      <c r="X1685" s="187"/>
      <c r="Y1685" s="188"/>
    </row>
    <row r="1686" spans="1:25" s="3" customFormat="1" ht="24.95" customHeight="1" x14ac:dyDescent="0.25">
      <c r="A1686" s="253">
        <v>125</v>
      </c>
      <c r="B1686" s="1045" t="s">
        <v>3162</v>
      </c>
      <c r="C1686" s="1045" t="s">
        <v>42</v>
      </c>
      <c r="D1686" s="1045" t="s">
        <v>20</v>
      </c>
      <c r="E1686" s="1046">
        <v>3.0800000000000001E-2</v>
      </c>
      <c r="F1686" s="1045">
        <v>0.4</v>
      </c>
      <c r="G1686" s="1045" t="s">
        <v>3163</v>
      </c>
      <c r="H1686" s="1057" t="s">
        <v>314</v>
      </c>
      <c r="I1686" s="1039" t="s">
        <v>404</v>
      </c>
      <c r="J1686" s="1047">
        <v>6030250100256</v>
      </c>
      <c r="K1686" s="1048">
        <v>45713</v>
      </c>
      <c r="L1686" s="1039"/>
      <c r="M1686" s="1039" t="s">
        <v>321</v>
      </c>
      <c r="N1686" s="1051">
        <f t="shared" si="43"/>
        <v>46078</v>
      </c>
      <c r="O1686" s="1044" t="s">
        <v>12</v>
      </c>
      <c r="P1686" s="779"/>
      <c r="Q1686" s="779"/>
      <c r="R1686" s="779"/>
      <c r="S1686" s="637"/>
      <c r="T1686" s="637"/>
      <c r="U1686" s="637"/>
      <c r="V1686" s="187"/>
      <c r="W1686" s="187"/>
      <c r="X1686" s="187"/>
      <c r="Y1686" s="188"/>
    </row>
    <row r="1687" spans="1:25" s="3" customFormat="1" ht="24.95" customHeight="1" x14ac:dyDescent="0.25">
      <c r="A1687" s="253">
        <v>126</v>
      </c>
      <c r="B1687" s="1045" t="s">
        <v>3164</v>
      </c>
      <c r="C1687" s="1045" t="s">
        <v>3165</v>
      </c>
      <c r="D1687" s="1045" t="s">
        <v>609</v>
      </c>
      <c r="E1687" s="1046">
        <v>0.2</v>
      </c>
      <c r="F1687" s="1045">
        <v>20</v>
      </c>
      <c r="G1687" s="1045" t="s">
        <v>833</v>
      </c>
      <c r="H1687" s="1057" t="s">
        <v>320</v>
      </c>
      <c r="I1687" s="1039" t="s">
        <v>404</v>
      </c>
      <c r="J1687" s="1047">
        <v>6010250100419</v>
      </c>
      <c r="K1687" s="1048">
        <v>45702</v>
      </c>
      <c r="L1687" s="1039"/>
      <c r="M1687" s="1039" t="s">
        <v>321</v>
      </c>
      <c r="N1687" s="1051">
        <f t="shared" si="43"/>
        <v>46067</v>
      </c>
      <c r="O1687" s="1044" t="s">
        <v>12</v>
      </c>
      <c r="P1687" s="779"/>
      <c r="Q1687" s="779"/>
      <c r="R1687" s="779"/>
      <c r="S1687" s="637"/>
      <c r="T1687" s="637"/>
      <c r="U1687" s="637"/>
      <c r="V1687" s="187"/>
      <c r="W1687" s="187"/>
      <c r="X1687" s="187"/>
      <c r="Y1687" s="188"/>
    </row>
    <row r="1688" spans="1:25" s="3" customFormat="1" ht="24.95" customHeight="1" x14ac:dyDescent="0.25">
      <c r="A1688" s="253">
        <v>127</v>
      </c>
      <c r="B1688" s="1040" t="s">
        <v>3166</v>
      </c>
      <c r="C1688" s="1040" t="s">
        <v>3167</v>
      </c>
      <c r="D1688" s="1040" t="s">
        <v>44</v>
      </c>
      <c r="E1688" s="1041">
        <v>2.5000000000000001E-2</v>
      </c>
      <c r="F1688" s="1040">
        <v>20</v>
      </c>
      <c r="G1688" s="1040" t="s">
        <v>482</v>
      </c>
      <c r="H1688" s="1057" t="s">
        <v>320</v>
      </c>
      <c r="I1688" s="1039" t="s">
        <v>404</v>
      </c>
      <c r="J1688" s="1042">
        <v>6060250100164</v>
      </c>
      <c r="K1688" s="1043">
        <v>45691</v>
      </c>
      <c r="L1688" s="1039"/>
      <c r="M1688" s="1039" t="s">
        <v>321</v>
      </c>
      <c r="N1688" s="1051">
        <f t="shared" si="43"/>
        <v>46056</v>
      </c>
      <c r="O1688" s="1044" t="s">
        <v>12</v>
      </c>
      <c r="P1688" s="779"/>
      <c r="Q1688" s="779"/>
      <c r="R1688" s="779"/>
      <c r="S1688" s="637"/>
      <c r="T1688" s="637"/>
      <c r="U1688" s="637"/>
      <c r="V1688" s="187"/>
      <c r="W1688" s="187"/>
      <c r="X1688" s="187"/>
      <c r="Y1688" s="188"/>
    </row>
    <row r="1689" spans="1:25" s="3" customFormat="1" ht="24.95" customHeight="1" x14ac:dyDescent="0.25">
      <c r="A1689" s="253">
        <v>128</v>
      </c>
      <c r="B1689" s="1045" t="s">
        <v>3168</v>
      </c>
      <c r="C1689" s="1045" t="s">
        <v>3169</v>
      </c>
      <c r="D1689" s="1045" t="s">
        <v>609</v>
      </c>
      <c r="E1689" s="1046">
        <v>0.3</v>
      </c>
      <c r="F1689" s="1045">
        <v>20</v>
      </c>
      <c r="G1689" s="1045" t="s">
        <v>3170</v>
      </c>
      <c r="H1689" s="1057" t="s">
        <v>320</v>
      </c>
      <c r="I1689" s="1039" t="s">
        <v>404</v>
      </c>
      <c r="J1689" s="1047">
        <v>6010250100512</v>
      </c>
      <c r="K1689" s="1048">
        <v>45715</v>
      </c>
      <c r="L1689" s="1039"/>
      <c r="M1689" s="1039" t="s">
        <v>321</v>
      </c>
      <c r="N1689" s="1051">
        <f t="shared" si="43"/>
        <v>46080</v>
      </c>
      <c r="O1689" s="1044" t="s">
        <v>12</v>
      </c>
      <c r="P1689" s="779"/>
      <c r="Q1689" s="779"/>
      <c r="R1689" s="779"/>
      <c r="S1689" s="637"/>
      <c r="T1689" s="637"/>
      <c r="U1689" s="637"/>
      <c r="V1689" s="187"/>
      <c r="W1689" s="187"/>
      <c r="X1689" s="187"/>
      <c r="Y1689" s="188"/>
    </row>
    <row r="1690" spans="1:25" s="3" customFormat="1" ht="24.95" customHeight="1" x14ac:dyDescent="0.25">
      <c r="A1690" s="253">
        <v>129</v>
      </c>
      <c r="B1690" s="1045" t="s">
        <v>3171</v>
      </c>
      <c r="C1690" s="1045" t="s">
        <v>969</v>
      </c>
      <c r="D1690" s="1045" t="s">
        <v>411</v>
      </c>
      <c r="E1690" s="1046">
        <v>2.7E-2</v>
      </c>
      <c r="F1690" s="1045">
        <v>0.4</v>
      </c>
      <c r="G1690" s="1045" t="s">
        <v>3172</v>
      </c>
      <c r="H1690" s="1057" t="s">
        <v>314</v>
      </c>
      <c r="I1690" s="1039" t="s">
        <v>404</v>
      </c>
      <c r="J1690" s="1047">
        <v>6040250100200</v>
      </c>
      <c r="K1690" s="1048">
        <v>45712</v>
      </c>
      <c r="L1690" s="1039"/>
      <c r="M1690" s="1039" t="s">
        <v>321</v>
      </c>
      <c r="N1690" s="1051">
        <f t="shared" si="43"/>
        <v>46077</v>
      </c>
      <c r="O1690" s="1044" t="s">
        <v>12</v>
      </c>
      <c r="P1690" s="779"/>
      <c r="Q1690" s="779"/>
      <c r="R1690" s="779"/>
      <c r="S1690" s="637"/>
      <c r="T1690" s="637"/>
      <c r="U1690" s="637"/>
      <c r="V1690" s="187"/>
      <c r="W1690" s="187"/>
      <c r="X1690" s="187"/>
      <c r="Y1690" s="188"/>
    </row>
    <row r="1691" spans="1:25" s="3" customFormat="1" ht="24.95" customHeight="1" x14ac:dyDescent="0.25">
      <c r="A1691" s="253">
        <v>130</v>
      </c>
      <c r="B1691" s="1045" t="s">
        <v>3173</v>
      </c>
      <c r="C1691" s="1045" t="s">
        <v>420</v>
      </c>
      <c r="D1691" s="1045" t="s">
        <v>707</v>
      </c>
      <c r="E1691" s="1046">
        <v>0.02</v>
      </c>
      <c r="F1691" s="1045">
        <v>0.4</v>
      </c>
      <c r="G1691" s="1045" t="s">
        <v>3174</v>
      </c>
      <c r="H1691" s="1057" t="s">
        <v>314</v>
      </c>
      <c r="I1691" s="1039" t="s">
        <v>404</v>
      </c>
      <c r="J1691" s="1047">
        <v>6050250100119</v>
      </c>
      <c r="K1691" s="1048">
        <v>45694</v>
      </c>
      <c r="L1691" s="1039"/>
      <c r="M1691" s="1039" t="s">
        <v>321</v>
      </c>
      <c r="N1691" s="1051">
        <f t="shared" si="43"/>
        <v>46059</v>
      </c>
      <c r="O1691" s="1044" t="s">
        <v>12</v>
      </c>
      <c r="P1691" s="779"/>
      <c r="Q1691" s="779"/>
      <c r="R1691" s="779"/>
      <c r="S1691" s="637"/>
      <c r="T1691" s="637"/>
      <c r="U1691" s="637"/>
      <c r="V1691" s="187"/>
      <c r="W1691" s="187"/>
      <c r="X1691" s="187"/>
      <c r="Y1691" s="188"/>
    </row>
    <row r="1692" spans="1:25" s="3" customFormat="1" ht="24.95" customHeight="1" x14ac:dyDescent="0.25">
      <c r="A1692" s="253">
        <v>131</v>
      </c>
      <c r="B1692" s="1045" t="s">
        <v>3175</v>
      </c>
      <c r="C1692" s="1045" t="s">
        <v>3176</v>
      </c>
      <c r="D1692" s="1045" t="s">
        <v>19</v>
      </c>
      <c r="E1692" s="1046">
        <v>3.87968</v>
      </c>
      <c r="F1692" s="1045">
        <v>20</v>
      </c>
      <c r="G1692" s="1045" t="s">
        <v>3177</v>
      </c>
      <c r="H1692" s="1057" t="s">
        <v>314</v>
      </c>
      <c r="I1692" s="1039" t="s">
        <v>404</v>
      </c>
      <c r="J1692" s="1047">
        <v>6020250100446</v>
      </c>
      <c r="K1692" s="1048">
        <v>45714</v>
      </c>
      <c r="L1692" s="1039"/>
      <c r="M1692" s="1039" t="s">
        <v>321</v>
      </c>
      <c r="N1692" s="1051">
        <f t="shared" si="43"/>
        <v>46079</v>
      </c>
      <c r="O1692" s="1044" t="s">
        <v>12</v>
      </c>
      <c r="P1692" s="779"/>
      <c r="Q1692" s="779"/>
      <c r="R1692" s="779"/>
      <c r="S1692" s="637"/>
      <c r="T1692" s="637"/>
      <c r="U1692" s="637"/>
      <c r="V1692" s="187"/>
      <c r="W1692" s="187"/>
      <c r="X1692" s="187"/>
      <c r="Y1692" s="188"/>
    </row>
    <row r="1693" spans="1:25" s="3" customFormat="1" ht="24.95" customHeight="1" x14ac:dyDescent="0.25">
      <c r="A1693" s="253">
        <v>132</v>
      </c>
      <c r="B1693" s="1040" t="s">
        <v>3178</v>
      </c>
      <c r="C1693" s="1040" t="s">
        <v>836</v>
      </c>
      <c r="D1693" s="1040" t="s">
        <v>20</v>
      </c>
      <c r="E1693" s="1041">
        <v>2.9575000000000001E-2</v>
      </c>
      <c r="F1693" s="1040">
        <v>20</v>
      </c>
      <c r="G1693" s="1040" t="s">
        <v>770</v>
      </c>
      <c r="H1693" s="1057" t="s">
        <v>314</v>
      </c>
      <c r="I1693" s="1039" t="s">
        <v>404</v>
      </c>
      <c r="J1693" s="1042">
        <v>6030250100470</v>
      </c>
      <c r="K1693" s="1043">
        <v>45698</v>
      </c>
      <c r="L1693" s="1039"/>
      <c r="M1693" s="1039" t="s">
        <v>321</v>
      </c>
      <c r="N1693" s="1051">
        <f t="shared" si="43"/>
        <v>46063</v>
      </c>
      <c r="O1693" s="1044" t="s">
        <v>12</v>
      </c>
      <c r="P1693" s="779"/>
      <c r="Q1693" s="779"/>
      <c r="R1693" s="779"/>
      <c r="S1693" s="637"/>
      <c r="T1693" s="637"/>
      <c r="U1693" s="637"/>
      <c r="V1693" s="187"/>
      <c r="W1693" s="187"/>
      <c r="X1693" s="187"/>
      <c r="Y1693" s="188"/>
    </row>
    <row r="1694" spans="1:25" s="3" customFormat="1" ht="24.95" customHeight="1" x14ac:dyDescent="0.25">
      <c r="A1694" s="253">
        <v>133</v>
      </c>
      <c r="B1694" s="1045" t="s">
        <v>3179</v>
      </c>
      <c r="C1694" s="1045" t="s">
        <v>3180</v>
      </c>
      <c r="D1694" s="1045" t="s">
        <v>20</v>
      </c>
      <c r="E1694" s="1046">
        <v>0.1</v>
      </c>
      <c r="F1694" s="1045">
        <v>0.4</v>
      </c>
      <c r="G1694" s="1045" t="s">
        <v>3181</v>
      </c>
      <c r="H1694" s="1057" t="s">
        <v>320</v>
      </c>
      <c r="I1694" s="1039" t="s">
        <v>404</v>
      </c>
      <c r="J1694" s="1047">
        <v>6030250100496</v>
      </c>
      <c r="K1694" s="1048">
        <v>45712</v>
      </c>
      <c r="L1694" s="1039"/>
      <c r="M1694" s="1039" t="s">
        <v>321</v>
      </c>
      <c r="N1694" s="1051">
        <f t="shared" si="43"/>
        <v>46077</v>
      </c>
      <c r="O1694" s="1044" t="s">
        <v>12</v>
      </c>
      <c r="P1694" s="779"/>
      <c r="Q1694" s="779"/>
      <c r="R1694" s="779"/>
      <c r="S1694" s="637"/>
      <c r="T1694" s="637"/>
      <c r="U1694" s="637"/>
      <c r="V1694" s="187"/>
      <c r="W1694" s="187"/>
      <c r="X1694" s="187"/>
      <c r="Y1694" s="188"/>
    </row>
    <row r="1695" spans="1:25" s="3" customFormat="1" ht="24.95" customHeight="1" x14ac:dyDescent="0.25">
      <c r="A1695" s="253">
        <v>134</v>
      </c>
      <c r="B1695" s="1040" t="s">
        <v>3182</v>
      </c>
      <c r="C1695" s="1040" t="s">
        <v>704</v>
      </c>
      <c r="D1695" s="1040" t="s">
        <v>19</v>
      </c>
      <c r="E1695" s="1041">
        <v>3.0000000000000001E-3</v>
      </c>
      <c r="F1695" s="1040">
        <v>0.4</v>
      </c>
      <c r="G1695" s="1040" t="s">
        <v>3183</v>
      </c>
      <c r="H1695" s="1057" t="s">
        <v>314</v>
      </c>
      <c r="I1695" s="1039" t="s">
        <v>404</v>
      </c>
      <c r="J1695" s="1042">
        <v>6020250100503</v>
      </c>
      <c r="K1695" s="1043">
        <v>45694</v>
      </c>
      <c r="L1695" s="1039"/>
      <c r="M1695" s="1039" t="s">
        <v>321</v>
      </c>
      <c r="N1695" s="1051">
        <f t="shared" si="43"/>
        <v>46059</v>
      </c>
      <c r="O1695" s="1044" t="s">
        <v>12</v>
      </c>
      <c r="P1695" s="779"/>
      <c r="Q1695" s="779"/>
      <c r="R1695" s="779"/>
      <c r="S1695" s="637"/>
      <c r="T1695" s="637"/>
      <c r="U1695" s="637"/>
      <c r="V1695" s="187"/>
      <c r="W1695" s="187"/>
      <c r="X1695" s="187"/>
      <c r="Y1695" s="188"/>
    </row>
    <row r="1696" spans="1:25" s="3" customFormat="1" ht="24.95" customHeight="1" x14ac:dyDescent="0.25">
      <c r="A1696" s="253">
        <v>135</v>
      </c>
      <c r="B1696" s="1045" t="s">
        <v>3184</v>
      </c>
      <c r="C1696" s="1045" t="s">
        <v>971</v>
      </c>
      <c r="D1696" s="1045" t="s">
        <v>707</v>
      </c>
      <c r="E1696" s="1046">
        <v>0.2</v>
      </c>
      <c r="F1696" s="1045">
        <v>20</v>
      </c>
      <c r="G1696" s="1045" t="s">
        <v>471</v>
      </c>
      <c r="H1696" s="1057" t="s">
        <v>314</v>
      </c>
      <c r="I1696" s="1039" t="s">
        <v>404</v>
      </c>
      <c r="J1696" s="1047">
        <v>6050250100227</v>
      </c>
      <c r="K1696" s="1048">
        <v>45708</v>
      </c>
      <c r="L1696" s="1039"/>
      <c r="M1696" s="1039" t="s">
        <v>321</v>
      </c>
      <c r="N1696" s="1051">
        <f t="shared" si="43"/>
        <v>46073</v>
      </c>
      <c r="O1696" s="1044" t="s">
        <v>12</v>
      </c>
      <c r="P1696" s="779"/>
      <c r="Q1696" s="779"/>
      <c r="R1696" s="779"/>
      <c r="S1696" s="637"/>
      <c r="T1696" s="637"/>
      <c r="U1696" s="637"/>
      <c r="V1696" s="187"/>
      <c r="W1696" s="187"/>
      <c r="X1696" s="187"/>
      <c r="Y1696" s="188"/>
    </row>
    <row r="1697" spans="1:25" s="3" customFormat="1" ht="24.95" customHeight="1" x14ac:dyDescent="0.25">
      <c r="A1697" s="253">
        <v>136</v>
      </c>
      <c r="B1697" s="1040" t="s">
        <v>3185</v>
      </c>
      <c r="C1697" s="1040" t="s">
        <v>971</v>
      </c>
      <c r="D1697" s="1040" t="s">
        <v>707</v>
      </c>
      <c r="E1697" s="1041">
        <v>0.03</v>
      </c>
      <c r="F1697" s="1040">
        <v>0.4</v>
      </c>
      <c r="G1697" s="1040" t="s">
        <v>3186</v>
      </c>
      <c r="H1697" s="1057" t="s">
        <v>314</v>
      </c>
      <c r="I1697" s="1039" t="s">
        <v>404</v>
      </c>
      <c r="J1697" s="1042">
        <v>6050250100241</v>
      </c>
      <c r="K1697" s="1043">
        <v>45715</v>
      </c>
      <c r="L1697" s="1039"/>
      <c r="M1697" s="1039" t="s">
        <v>321</v>
      </c>
      <c r="N1697" s="1051">
        <f t="shared" si="43"/>
        <v>46080</v>
      </c>
      <c r="O1697" s="1044" t="s">
        <v>12</v>
      </c>
      <c r="P1697" s="779"/>
      <c r="Q1697" s="779"/>
      <c r="R1697" s="779"/>
      <c r="S1697" s="637"/>
      <c r="T1697" s="637"/>
      <c r="U1697" s="637"/>
      <c r="V1697" s="187"/>
      <c r="W1697" s="187"/>
      <c r="X1697" s="187"/>
      <c r="Y1697" s="188"/>
    </row>
    <row r="1698" spans="1:25" s="3" customFormat="1" ht="24.95" customHeight="1" x14ac:dyDescent="0.25">
      <c r="A1698" s="253">
        <v>137</v>
      </c>
      <c r="B1698" s="1040" t="s">
        <v>3187</v>
      </c>
      <c r="C1698" s="1040" t="s">
        <v>3188</v>
      </c>
      <c r="D1698" s="1040" t="s">
        <v>609</v>
      </c>
      <c r="E1698" s="1041">
        <v>0.21834999999999999</v>
      </c>
      <c r="F1698" s="1040">
        <v>0.4</v>
      </c>
      <c r="G1698" s="1040" t="s">
        <v>3189</v>
      </c>
      <c r="H1698" s="1057" t="s">
        <v>320</v>
      </c>
      <c r="I1698" s="1039" t="s">
        <v>404</v>
      </c>
      <c r="J1698" s="1042">
        <v>6010250101140</v>
      </c>
      <c r="K1698" s="1043">
        <v>45702</v>
      </c>
      <c r="L1698" s="1039"/>
      <c r="M1698" s="1039" t="s">
        <v>321</v>
      </c>
      <c r="N1698" s="1051">
        <f t="shared" si="43"/>
        <v>46067</v>
      </c>
      <c r="O1698" s="1044" t="s">
        <v>12</v>
      </c>
      <c r="P1698" s="779"/>
      <c r="Q1698" s="779"/>
      <c r="R1698" s="779"/>
      <c r="S1698" s="637"/>
      <c r="T1698" s="637"/>
      <c r="U1698" s="637"/>
      <c r="V1698" s="187"/>
      <c r="W1698" s="187"/>
      <c r="X1698" s="187"/>
      <c r="Y1698" s="188"/>
    </row>
    <row r="1699" spans="1:25" s="3" customFormat="1" ht="24.95" customHeight="1" x14ac:dyDescent="0.25">
      <c r="A1699" s="253">
        <v>138</v>
      </c>
      <c r="B1699" s="1045" t="s">
        <v>3190</v>
      </c>
      <c r="C1699" s="1045" t="s">
        <v>406</v>
      </c>
      <c r="D1699" s="1045" t="s">
        <v>19</v>
      </c>
      <c r="E1699" s="1046">
        <v>1.183E-2</v>
      </c>
      <c r="F1699" s="1045">
        <v>0.4</v>
      </c>
      <c r="G1699" s="1045" t="s">
        <v>3191</v>
      </c>
      <c r="H1699" s="1057" t="s">
        <v>314</v>
      </c>
      <c r="I1699" s="1039" t="s">
        <v>404</v>
      </c>
      <c r="J1699" s="1047">
        <v>6020250100631</v>
      </c>
      <c r="K1699" s="1048">
        <v>45691</v>
      </c>
      <c r="L1699" s="1039"/>
      <c r="M1699" s="1039" t="s">
        <v>321</v>
      </c>
      <c r="N1699" s="1051">
        <f t="shared" si="43"/>
        <v>46056</v>
      </c>
      <c r="O1699" s="1044" t="s">
        <v>12</v>
      </c>
      <c r="P1699" s="779"/>
      <c r="Q1699" s="779"/>
      <c r="R1699" s="779"/>
      <c r="S1699" s="637"/>
      <c r="T1699" s="637"/>
      <c r="U1699" s="637"/>
      <c r="V1699" s="187"/>
      <c r="W1699" s="187"/>
      <c r="X1699" s="187"/>
      <c r="Y1699" s="188"/>
    </row>
    <row r="1700" spans="1:25" s="3" customFormat="1" ht="24.95" customHeight="1" x14ac:dyDescent="0.25">
      <c r="A1700" s="253">
        <v>139</v>
      </c>
      <c r="B1700" s="1045" t="s">
        <v>340</v>
      </c>
      <c r="C1700" s="1045" t="s">
        <v>408</v>
      </c>
      <c r="D1700" s="1045" t="s">
        <v>609</v>
      </c>
      <c r="E1700" s="1046">
        <v>0.38150000000000001</v>
      </c>
      <c r="F1700" s="1045">
        <v>20</v>
      </c>
      <c r="G1700" s="1045" t="s">
        <v>531</v>
      </c>
      <c r="H1700" s="1057" t="s">
        <v>320</v>
      </c>
      <c r="I1700" s="1039" t="s">
        <v>404</v>
      </c>
      <c r="J1700" s="1047">
        <v>6010250101393</v>
      </c>
      <c r="K1700" s="1048">
        <v>45700</v>
      </c>
      <c r="L1700" s="1039"/>
      <c r="M1700" s="1039" t="s">
        <v>321</v>
      </c>
      <c r="N1700" s="1051">
        <f t="shared" si="43"/>
        <v>46065</v>
      </c>
      <c r="O1700" s="1044" t="s">
        <v>12</v>
      </c>
      <c r="P1700" s="779"/>
      <c r="Q1700" s="779"/>
      <c r="R1700" s="779"/>
      <c r="S1700" s="637"/>
      <c r="T1700" s="637"/>
      <c r="U1700" s="637"/>
      <c r="V1700" s="187"/>
      <c r="W1700" s="187"/>
      <c r="X1700" s="187"/>
      <c r="Y1700" s="188"/>
    </row>
    <row r="1701" spans="1:25" s="3" customFormat="1" ht="24.95" customHeight="1" x14ac:dyDescent="0.25">
      <c r="A1701" s="253">
        <v>140</v>
      </c>
      <c r="B1701" s="1040" t="s">
        <v>3193</v>
      </c>
      <c r="C1701" s="1040" t="s">
        <v>1986</v>
      </c>
      <c r="D1701" s="1040" t="s">
        <v>44</v>
      </c>
      <c r="E1701" s="1041">
        <v>0.1</v>
      </c>
      <c r="F1701" s="1040">
        <v>20</v>
      </c>
      <c r="G1701" s="1040" t="s">
        <v>3194</v>
      </c>
      <c r="H1701" s="1057" t="s">
        <v>407</v>
      </c>
      <c r="I1701" s="1039" t="s">
        <v>404</v>
      </c>
      <c r="J1701" s="1042">
        <v>6060250100364</v>
      </c>
      <c r="K1701" s="1043">
        <v>45692</v>
      </c>
      <c r="L1701" s="1039"/>
      <c r="M1701" s="1039" t="s">
        <v>321</v>
      </c>
      <c r="N1701" s="1051">
        <f t="shared" si="43"/>
        <v>46057</v>
      </c>
      <c r="O1701" s="1044" t="s">
        <v>12</v>
      </c>
      <c r="P1701" s="779"/>
      <c r="Q1701" s="779"/>
      <c r="R1701" s="779"/>
      <c r="S1701" s="637"/>
      <c r="T1701" s="637"/>
      <c r="U1701" s="637"/>
      <c r="V1701" s="187"/>
      <c r="W1701" s="187"/>
      <c r="X1701" s="187"/>
      <c r="Y1701" s="188"/>
    </row>
    <row r="1702" spans="1:25" s="3" customFormat="1" ht="24.95" customHeight="1" x14ac:dyDescent="0.25">
      <c r="A1702" s="253">
        <v>141</v>
      </c>
      <c r="B1702" s="1045" t="s">
        <v>3195</v>
      </c>
      <c r="C1702" s="1045" t="s">
        <v>651</v>
      </c>
      <c r="D1702" s="1045" t="s">
        <v>707</v>
      </c>
      <c r="E1702" s="1046">
        <v>1.2E-2</v>
      </c>
      <c r="F1702" s="1045">
        <v>0.4</v>
      </c>
      <c r="G1702" s="1045" t="s">
        <v>3196</v>
      </c>
      <c r="H1702" s="1057" t="s">
        <v>314</v>
      </c>
      <c r="I1702" s="1039" t="s">
        <v>404</v>
      </c>
      <c r="J1702" s="1047">
        <v>6050250100453</v>
      </c>
      <c r="K1702" s="1048">
        <v>45693</v>
      </c>
      <c r="L1702" s="1039"/>
      <c r="M1702" s="1039" t="s">
        <v>321</v>
      </c>
      <c r="N1702" s="1051">
        <f t="shared" si="43"/>
        <v>46058</v>
      </c>
      <c r="O1702" s="1044" t="s">
        <v>12</v>
      </c>
      <c r="P1702" s="779"/>
      <c r="Q1702" s="779"/>
      <c r="R1702" s="779"/>
      <c r="S1702" s="637"/>
      <c r="T1702" s="637"/>
      <c r="U1702" s="637"/>
      <c r="V1702" s="187"/>
      <c r="W1702" s="187"/>
      <c r="X1702" s="187"/>
      <c r="Y1702" s="188"/>
    </row>
    <row r="1703" spans="1:25" s="3" customFormat="1" ht="24.95" customHeight="1" x14ac:dyDescent="0.25">
      <c r="A1703" s="253">
        <v>142</v>
      </c>
      <c r="B1703" s="1045" t="s">
        <v>3197</v>
      </c>
      <c r="C1703" s="1045" t="s">
        <v>3192</v>
      </c>
      <c r="D1703" s="1045" t="s">
        <v>20</v>
      </c>
      <c r="E1703" s="1046">
        <v>0.11600000000000001</v>
      </c>
      <c r="F1703" s="1045">
        <v>6</v>
      </c>
      <c r="G1703" s="1045" t="s">
        <v>3198</v>
      </c>
      <c r="H1703" s="1057" t="s">
        <v>314</v>
      </c>
      <c r="I1703" s="1039" t="s">
        <v>404</v>
      </c>
      <c r="J1703" s="1047">
        <v>6030250200833</v>
      </c>
      <c r="K1703" s="1048">
        <v>45712</v>
      </c>
      <c r="L1703" s="1039"/>
      <c r="M1703" s="1039" t="s">
        <v>321</v>
      </c>
      <c r="N1703" s="1051">
        <f t="shared" si="43"/>
        <v>46077</v>
      </c>
      <c r="O1703" s="1044" t="s">
        <v>12</v>
      </c>
      <c r="P1703" s="779"/>
      <c r="Q1703" s="779"/>
      <c r="R1703" s="779"/>
      <c r="S1703" s="637"/>
      <c r="T1703" s="637"/>
      <c r="U1703" s="637"/>
      <c r="V1703" s="187"/>
      <c r="W1703" s="187"/>
      <c r="X1703" s="187"/>
      <c r="Y1703" s="188"/>
    </row>
    <row r="1704" spans="1:25" s="3" customFormat="1" ht="24.95" customHeight="1" x14ac:dyDescent="0.25">
      <c r="A1704" s="253">
        <v>143</v>
      </c>
      <c r="B1704" s="1045" t="s">
        <v>3199</v>
      </c>
      <c r="C1704" s="1045" t="s">
        <v>2067</v>
      </c>
      <c r="D1704" s="1045" t="s">
        <v>19</v>
      </c>
      <c r="E1704" s="1046">
        <v>0.4</v>
      </c>
      <c r="F1704" s="1045">
        <v>20</v>
      </c>
      <c r="G1704" s="1045" t="s">
        <v>3200</v>
      </c>
      <c r="H1704" s="1057" t="s">
        <v>320</v>
      </c>
      <c r="I1704" s="1039" t="s">
        <v>404</v>
      </c>
      <c r="J1704" s="1047">
        <v>6020250200878</v>
      </c>
      <c r="K1704" s="1048">
        <v>45698</v>
      </c>
      <c r="L1704" s="1039"/>
      <c r="M1704" s="1039" t="s">
        <v>321</v>
      </c>
      <c r="N1704" s="1051">
        <f t="shared" si="43"/>
        <v>46063</v>
      </c>
      <c r="O1704" s="1044" t="s">
        <v>12</v>
      </c>
      <c r="P1704" s="779"/>
      <c r="Q1704" s="779"/>
      <c r="R1704" s="779"/>
      <c r="S1704" s="637"/>
      <c r="T1704" s="637"/>
      <c r="U1704" s="637"/>
      <c r="V1704" s="187"/>
      <c r="W1704" s="187"/>
      <c r="X1704" s="187"/>
      <c r="Y1704" s="188"/>
    </row>
    <row r="1705" spans="1:25" s="3" customFormat="1" ht="24.95" customHeight="1" x14ac:dyDescent="0.25">
      <c r="A1705" s="253">
        <v>144</v>
      </c>
      <c r="B1705" s="1040" t="s">
        <v>864</v>
      </c>
      <c r="C1705" s="1040" t="s">
        <v>702</v>
      </c>
      <c r="D1705" s="1040" t="s">
        <v>20</v>
      </c>
      <c r="E1705" s="1041">
        <v>0.39956999999999998</v>
      </c>
      <c r="F1705" s="1045">
        <v>20</v>
      </c>
      <c r="G1705" s="1045" t="s">
        <v>3201</v>
      </c>
      <c r="H1705" s="1057" t="s">
        <v>320</v>
      </c>
      <c r="I1705" s="1039" t="s">
        <v>404</v>
      </c>
      <c r="J1705" s="1042">
        <v>6030250200858</v>
      </c>
      <c r="K1705" s="1043">
        <v>45712</v>
      </c>
      <c r="L1705" s="1039"/>
      <c r="M1705" s="1039" t="s">
        <v>321</v>
      </c>
      <c r="N1705" s="1051">
        <f t="shared" si="43"/>
        <v>46077</v>
      </c>
      <c r="O1705" s="1044" t="s">
        <v>12</v>
      </c>
      <c r="P1705" s="779"/>
      <c r="Q1705" s="779"/>
      <c r="R1705" s="779"/>
      <c r="S1705" s="637"/>
      <c r="T1705" s="637"/>
      <c r="U1705" s="637"/>
      <c r="V1705" s="187"/>
      <c r="W1705" s="187"/>
      <c r="X1705" s="187"/>
      <c r="Y1705" s="188"/>
    </row>
    <row r="1706" spans="1:25" s="3" customFormat="1" ht="24.95" customHeight="1" x14ac:dyDescent="0.25">
      <c r="A1706" s="253">
        <v>145</v>
      </c>
      <c r="B1706" s="1045" t="s">
        <v>778</v>
      </c>
      <c r="C1706" s="1045" t="s">
        <v>779</v>
      </c>
      <c r="D1706" s="1045" t="s">
        <v>609</v>
      </c>
      <c r="E1706" s="1046">
        <v>0.1</v>
      </c>
      <c r="F1706" s="1040">
        <v>20</v>
      </c>
      <c r="G1706" s="1040" t="s">
        <v>533</v>
      </c>
      <c r="H1706" s="1057" t="s">
        <v>320</v>
      </c>
      <c r="I1706" s="1039" t="s">
        <v>404</v>
      </c>
      <c r="J1706" s="1047">
        <v>6010250201697</v>
      </c>
      <c r="K1706" s="1048">
        <v>45695</v>
      </c>
      <c r="L1706" s="1039"/>
      <c r="M1706" s="1039" t="s">
        <v>321</v>
      </c>
      <c r="N1706" s="1051">
        <f t="shared" si="43"/>
        <v>46060</v>
      </c>
      <c r="O1706" s="1044" t="s">
        <v>12</v>
      </c>
      <c r="P1706" s="779"/>
      <c r="Q1706" s="779"/>
      <c r="R1706" s="779"/>
      <c r="S1706" s="637"/>
      <c r="T1706" s="637"/>
      <c r="U1706" s="637"/>
      <c r="V1706" s="187"/>
      <c r="W1706" s="187"/>
      <c r="X1706" s="187"/>
      <c r="Y1706" s="188"/>
    </row>
    <row r="1707" spans="1:25" s="3" customFormat="1" ht="24.95" customHeight="1" x14ac:dyDescent="0.25">
      <c r="A1707" s="253">
        <v>146</v>
      </c>
      <c r="B1707" s="1040" t="s">
        <v>3202</v>
      </c>
      <c r="C1707" s="1040" t="s">
        <v>632</v>
      </c>
      <c r="D1707" s="1040" t="s">
        <v>411</v>
      </c>
      <c r="E1707" s="1041">
        <v>0.03</v>
      </c>
      <c r="F1707" s="1045">
        <v>20</v>
      </c>
      <c r="G1707" s="1045" t="s">
        <v>582</v>
      </c>
      <c r="H1707" s="1057" t="s">
        <v>314</v>
      </c>
      <c r="I1707" s="1039" t="s">
        <v>404</v>
      </c>
      <c r="J1707" s="1042">
        <v>6040250200602</v>
      </c>
      <c r="K1707" s="1043">
        <v>45707</v>
      </c>
      <c r="L1707" s="1039"/>
      <c r="M1707" s="1039" t="s">
        <v>321</v>
      </c>
      <c r="N1707" s="1051">
        <f t="shared" si="43"/>
        <v>46072</v>
      </c>
      <c r="O1707" s="1044" t="s">
        <v>12</v>
      </c>
      <c r="P1707" s="779"/>
      <c r="Q1707" s="779"/>
      <c r="R1707" s="779"/>
      <c r="S1707" s="637"/>
      <c r="T1707" s="637"/>
      <c r="U1707" s="637"/>
      <c r="V1707" s="187"/>
      <c r="W1707" s="187"/>
      <c r="X1707" s="187"/>
      <c r="Y1707" s="188"/>
    </row>
    <row r="1708" spans="1:25" s="3" customFormat="1" ht="24.95" customHeight="1" x14ac:dyDescent="0.25">
      <c r="A1708" s="253">
        <v>147</v>
      </c>
      <c r="B1708" s="1045" t="s">
        <v>580</v>
      </c>
      <c r="C1708" s="1045" t="s">
        <v>581</v>
      </c>
      <c r="D1708" s="1045" t="s">
        <v>20</v>
      </c>
      <c r="E1708" s="1046">
        <v>0.123</v>
      </c>
      <c r="F1708" s="1040">
        <v>20</v>
      </c>
      <c r="G1708" s="1040" t="s">
        <v>534</v>
      </c>
      <c r="H1708" s="1057" t="s">
        <v>314</v>
      </c>
      <c r="I1708" s="1039" t="s">
        <v>404</v>
      </c>
      <c r="J1708" s="1047">
        <v>6030250200936</v>
      </c>
      <c r="K1708" s="1048">
        <v>45713</v>
      </c>
      <c r="L1708" s="1039"/>
      <c r="M1708" s="1039" t="s">
        <v>321</v>
      </c>
      <c r="N1708" s="1051">
        <f t="shared" si="43"/>
        <v>46078</v>
      </c>
      <c r="O1708" s="1044" t="s">
        <v>12</v>
      </c>
      <c r="P1708" s="779"/>
      <c r="Q1708" s="779"/>
      <c r="R1708" s="779"/>
      <c r="S1708" s="637"/>
      <c r="T1708" s="637"/>
      <c r="U1708" s="637"/>
      <c r="V1708" s="187"/>
      <c r="W1708" s="187"/>
      <c r="X1708" s="187"/>
      <c r="Y1708" s="188"/>
    </row>
    <row r="1709" spans="1:25" s="3" customFormat="1" ht="24.95" customHeight="1" x14ac:dyDescent="0.25">
      <c r="A1709" s="253">
        <v>148</v>
      </c>
      <c r="B1709" s="1040" t="s">
        <v>3203</v>
      </c>
      <c r="C1709" s="1040" t="s">
        <v>621</v>
      </c>
      <c r="D1709" s="1040" t="s">
        <v>44</v>
      </c>
      <c r="E1709" s="1041">
        <v>9.8400000000000001E-2</v>
      </c>
      <c r="F1709" s="1045">
        <v>0.4</v>
      </c>
      <c r="G1709" s="1045" t="s">
        <v>2493</v>
      </c>
      <c r="H1709" s="1057" t="s">
        <v>314</v>
      </c>
      <c r="I1709" s="1039" t="s">
        <v>404</v>
      </c>
      <c r="J1709" s="1042">
        <v>6060250200501</v>
      </c>
      <c r="K1709" s="1043">
        <v>45694</v>
      </c>
      <c r="L1709" s="1039"/>
      <c r="M1709" s="1039" t="s">
        <v>321</v>
      </c>
      <c r="N1709" s="1051">
        <f t="shared" si="43"/>
        <v>46059</v>
      </c>
      <c r="O1709" s="1044" t="s">
        <v>12</v>
      </c>
      <c r="P1709" s="779"/>
      <c r="Q1709" s="779"/>
      <c r="R1709" s="779"/>
      <c r="S1709" s="637"/>
      <c r="T1709" s="637"/>
      <c r="U1709" s="637"/>
      <c r="V1709" s="187"/>
      <c r="W1709" s="187"/>
      <c r="X1709" s="187"/>
      <c r="Y1709" s="188"/>
    </row>
    <row r="1710" spans="1:25" s="3" customFormat="1" ht="24.95" customHeight="1" x14ac:dyDescent="0.25">
      <c r="A1710" s="253">
        <v>149</v>
      </c>
      <c r="B1710" s="1045" t="s">
        <v>3204</v>
      </c>
      <c r="C1710" s="1045" t="s">
        <v>3205</v>
      </c>
      <c r="D1710" s="1045" t="s">
        <v>411</v>
      </c>
      <c r="E1710" s="1046">
        <v>0.1</v>
      </c>
      <c r="F1710" s="1040">
        <v>20</v>
      </c>
      <c r="G1710" s="1040" t="s">
        <v>1092</v>
      </c>
      <c r="H1710" s="1057" t="s">
        <v>320</v>
      </c>
      <c r="I1710" s="1039" t="s">
        <v>404</v>
      </c>
      <c r="J1710" s="1047">
        <v>6040250200672</v>
      </c>
      <c r="K1710" s="1048">
        <v>45713</v>
      </c>
      <c r="L1710" s="1039"/>
      <c r="M1710" s="1039" t="s">
        <v>321</v>
      </c>
      <c r="N1710" s="1051">
        <f t="shared" si="43"/>
        <v>46078</v>
      </c>
      <c r="O1710" s="1044" t="s">
        <v>12</v>
      </c>
      <c r="P1710" s="779"/>
      <c r="Q1710" s="779"/>
      <c r="R1710" s="779"/>
      <c r="S1710" s="637"/>
      <c r="T1710" s="637"/>
      <c r="U1710" s="637"/>
      <c r="V1710" s="187"/>
      <c r="W1710" s="187"/>
      <c r="X1710" s="187"/>
      <c r="Y1710" s="188"/>
    </row>
    <row r="1711" spans="1:25" s="3" customFormat="1" ht="24.95" customHeight="1" x14ac:dyDescent="0.25">
      <c r="A1711" s="253">
        <v>150</v>
      </c>
      <c r="B1711" s="1040" t="s">
        <v>3206</v>
      </c>
      <c r="C1711" s="1040" t="s">
        <v>3207</v>
      </c>
      <c r="D1711" s="1040" t="s">
        <v>411</v>
      </c>
      <c r="E1711" s="1041">
        <v>0.36</v>
      </c>
      <c r="F1711" s="1045">
        <v>20</v>
      </c>
      <c r="G1711" s="1045" t="s">
        <v>700</v>
      </c>
      <c r="H1711" s="1057" t="s">
        <v>320</v>
      </c>
      <c r="I1711" s="1039" t="s">
        <v>404</v>
      </c>
      <c r="J1711" s="1042">
        <v>6040250200673</v>
      </c>
      <c r="K1711" s="1043">
        <v>45708</v>
      </c>
      <c r="L1711" s="1039"/>
      <c r="M1711" s="1039" t="s">
        <v>321</v>
      </c>
      <c r="N1711" s="1051">
        <f t="shared" si="43"/>
        <v>46073</v>
      </c>
      <c r="O1711" s="1044" t="s">
        <v>12</v>
      </c>
      <c r="P1711" s="779"/>
      <c r="Q1711" s="779"/>
      <c r="R1711" s="779"/>
      <c r="S1711" s="637"/>
      <c r="T1711" s="637"/>
      <c r="U1711" s="637"/>
      <c r="V1711" s="187"/>
      <c r="W1711" s="187"/>
      <c r="X1711" s="187"/>
      <c r="Y1711" s="188"/>
    </row>
    <row r="1712" spans="1:25" s="3" customFormat="1" ht="24.95" customHeight="1" x14ac:dyDescent="0.25">
      <c r="A1712" s="253">
        <v>151</v>
      </c>
      <c r="B1712" s="1045" t="s">
        <v>3208</v>
      </c>
      <c r="C1712" s="1045" t="s">
        <v>1006</v>
      </c>
      <c r="D1712" s="1045" t="s">
        <v>44</v>
      </c>
      <c r="E1712" s="1046">
        <v>0.15</v>
      </c>
      <c r="F1712" s="1040">
        <v>0.4</v>
      </c>
      <c r="G1712" s="1040" t="s">
        <v>3209</v>
      </c>
      <c r="H1712" s="1057" t="s">
        <v>320</v>
      </c>
      <c r="I1712" s="1039" t="s">
        <v>404</v>
      </c>
      <c r="J1712" s="1047">
        <v>6060250200520</v>
      </c>
      <c r="K1712" s="1048">
        <v>45709</v>
      </c>
      <c r="L1712" s="1039"/>
      <c r="M1712" s="1039" t="s">
        <v>321</v>
      </c>
      <c r="N1712" s="1051">
        <f t="shared" si="43"/>
        <v>46074</v>
      </c>
      <c r="O1712" s="1044" t="s">
        <v>12</v>
      </c>
      <c r="P1712" s="779"/>
      <c r="Q1712" s="779"/>
      <c r="R1712" s="779"/>
      <c r="S1712" s="637"/>
      <c r="T1712" s="637"/>
      <c r="U1712" s="637"/>
      <c r="V1712" s="187"/>
      <c r="W1712" s="187"/>
      <c r="X1712" s="187"/>
      <c r="Y1712" s="188"/>
    </row>
    <row r="1713" spans="1:25" s="3" customFormat="1" ht="24.95" customHeight="1" x14ac:dyDescent="0.25">
      <c r="A1713" s="253">
        <v>152</v>
      </c>
      <c r="B1713" s="1040" t="s">
        <v>689</v>
      </c>
      <c r="C1713" s="1040" t="s">
        <v>690</v>
      </c>
      <c r="D1713" s="1040" t="s">
        <v>411</v>
      </c>
      <c r="E1713" s="1041">
        <v>0.1</v>
      </c>
      <c r="F1713" s="1045">
        <v>20</v>
      </c>
      <c r="G1713" s="1045" t="s">
        <v>691</v>
      </c>
      <c r="H1713" s="1057" t="s">
        <v>320</v>
      </c>
      <c r="I1713" s="1039" t="s">
        <v>404</v>
      </c>
      <c r="J1713" s="1042">
        <v>6040250200674</v>
      </c>
      <c r="K1713" s="1043">
        <v>45709</v>
      </c>
      <c r="L1713" s="1039"/>
      <c r="M1713" s="1039" t="s">
        <v>321</v>
      </c>
      <c r="N1713" s="1051">
        <f t="shared" si="43"/>
        <v>46074</v>
      </c>
      <c r="O1713" s="1044" t="s">
        <v>12</v>
      </c>
      <c r="P1713" s="779"/>
      <c r="Q1713" s="779"/>
      <c r="R1713" s="779"/>
      <c r="S1713" s="637"/>
      <c r="T1713" s="637"/>
      <c r="U1713" s="637"/>
      <c r="V1713" s="187"/>
      <c r="W1713" s="187"/>
      <c r="X1713" s="187"/>
      <c r="Y1713" s="188"/>
    </row>
    <row r="1714" spans="1:25" s="3" customFormat="1" ht="24.95" customHeight="1" x14ac:dyDescent="0.25">
      <c r="A1714" s="253">
        <v>153</v>
      </c>
      <c r="B1714" s="1040" t="s">
        <v>3210</v>
      </c>
      <c r="C1714" s="1040" t="s">
        <v>832</v>
      </c>
      <c r="D1714" s="1040" t="s">
        <v>411</v>
      </c>
      <c r="E1714" s="1041">
        <v>6.0000000000000001E-3</v>
      </c>
      <c r="F1714" s="1045">
        <v>0.4</v>
      </c>
      <c r="G1714" s="1045" t="s">
        <v>3211</v>
      </c>
      <c r="H1714" s="1057" t="s">
        <v>314</v>
      </c>
      <c r="I1714" s="1039" t="s">
        <v>404</v>
      </c>
      <c r="J1714" s="1042">
        <v>6040250200680</v>
      </c>
      <c r="K1714" s="1043">
        <v>45714</v>
      </c>
      <c r="L1714" s="1039"/>
      <c r="M1714" s="1039" t="s">
        <v>321</v>
      </c>
      <c r="N1714" s="1051">
        <f t="shared" si="43"/>
        <v>46079</v>
      </c>
      <c r="O1714" s="1044" t="s">
        <v>12</v>
      </c>
      <c r="P1714" s="779"/>
      <c r="Q1714" s="779"/>
      <c r="R1714" s="779"/>
      <c r="S1714" s="637"/>
      <c r="T1714" s="637"/>
      <c r="U1714" s="637"/>
      <c r="V1714" s="187"/>
      <c r="W1714" s="187"/>
      <c r="X1714" s="187"/>
      <c r="Y1714" s="188"/>
    </row>
    <row r="1715" spans="1:25" s="3" customFormat="1" ht="24.95" customHeight="1" x14ac:dyDescent="0.25">
      <c r="A1715" s="253">
        <v>154</v>
      </c>
      <c r="B1715" s="1045" t="s">
        <v>3212</v>
      </c>
      <c r="C1715" s="1045" t="s">
        <v>515</v>
      </c>
      <c r="D1715" s="1045" t="s">
        <v>411</v>
      </c>
      <c r="E1715" s="1046">
        <v>0.4</v>
      </c>
      <c r="F1715" s="1040">
        <v>20</v>
      </c>
      <c r="G1715" s="1040" t="s">
        <v>629</v>
      </c>
      <c r="H1715" s="1057" t="s">
        <v>314</v>
      </c>
      <c r="I1715" s="1039" t="s">
        <v>404</v>
      </c>
      <c r="J1715" s="1047">
        <v>6040250200694</v>
      </c>
      <c r="K1715" s="1048">
        <v>45705</v>
      </c>
      <c r="L1715" s="1039"/>
      <c r="M1715" s="1039" t="s">
        <v>321</v>
      </c>
      <c r="N1715" s="1051">
        <f t="shared" si="43"/>
        <v>46070</v>
      </c>
      <c r="O1715" s="1044" t="s">
        <v>12</v>
      </c>
      <c r="P1715" s="779"/>
      <c r="Q1715" s="779"/>
      <c r="R1715" s="779"/>
      <c r="S1715" s="637"/>
      <c r="T1715" s="637"/>
      <c r="U1715" s="637"/>
      <c r="V1715" s="187"/>
      <c r="W1715" s="187"/>
      <c r="X1715" s="187"/>
      <c r="Y1715" s="188"/>
    </row>
    <row r="1716" spans="1:25" s="3" customFormat="1" ht="24.95" customHeight="1" x14ac:dyDescent="0.25">
      <c r="A1716" s="253">
        <v>155</v>
      </c>
      <c r="B1716" s="1040" t="s">
        <v>3213</v>
      </c>
      <c r="C1716" s="1040" t="s">
        <v>578</v>
      </c>
      <c r="D1716" s="1040" t="s">
        <v>411</v>
      </c>
      <c r="E1716" s="1041">
        <v>4.0000000000000001E-3</v>
      </c>
      <c r="F1716" s="1045">
        <v>0.23</v>
      </c>
      <c r="G1716" s="1045" t="s">
        <v>3214</v>
      </c>
      <c r="H1716" s="1057" t="s">
        <v>314</v>
      </c>
      <c r="I1716" s="1039" t="s">
        <v>404</v>
      </c>
      <c r="J1716" s="1042">
        <v>6040250200727</v>
      </c>
      <c r="K1716" s="1043">
        <v>45707</v>
      </c>
      <c r="L1716" s="1039"/>
      <c r="M1716" s="1039" t="s">
        <v>321</v>
      </c>
      <c r="N1716" s="1051">
        <f t="shared" si="43"/>
        <v>46072</v>
      </c>
      <c r="O1716" s="1044" t="s">
        <v>12</v>
      </c>
      <c r="P1716" s="779"/>
      <c r="Q1716" s="779"/>
      <c r="R1716" s="779"/>
      <c r="S1716" s="637"/>
      <c r="T1716" s="637"/>
      <c r="U1716" s="637"/>
      <c r="V1716" s="187"/>
      <c r="W1716" s="187"/>
      <c r="X1716" s="187"/>
      <c r="Y1716" s="188"/>
    </row>
    <row r="1717" spans="1:25" s="3" customFormat="1" ht="24.95" customHeight="1" x14ac:dyDescent="0.25">
      <c r="A1717" s="253">
        <v>156</v>
      </c>
      <c r="B1717" s="1040" t="s">
        <v>3215</v>
      </c>
      <c r="C1717" s="1040" t="s">
        <v>420</v>
      </c>
      <c r="D1717" s="1040" t="s">
        <v>707</v>
      </c>
      <c r="E1717" s="1041">
        <v>5.1600000000000005E-3</v>
      </c>
      <c r="F1717" s="1045">
        <v>0.4</v>
      </c>
      <c r="G1717" s="1045" t="s">
        <v>3216</v>
      </c>
      <c r="H1717" s="1057" t="s">
        <v>314</v>
      </c>
      <c r="I1717" s="1039" t="s">
        <v>404</v>
      </c>
      <c r="J1717" s="1042">
        <v>6050250200711</v>
      </c>
      <c r="K1717" s="1043">
        <v>45700</v>
      </c>
      <c r="L1717" s="1039"/>
      <c r="M1717" s="1039" t="s">
        <v>321</v>
      </c>
      <c r="N1717" s="1051">
        <f t="shared" si="43"/>
        <v>46065</v>
      </c>
      <c r="O1717" s="1044" t="s">
        <v>12</v>
      </c>
      <c r="P1717" s="779"/>
      <c r="Q1717" s="779"/>
      <c r="R1717" s="779"/>
      <c r="S1717" s="637"/>
      <c r="T1717" s="637"/>
      <c r="U1717" s="637"/>
      <c r="V1717" s="187"/>
      <c r="W1717" s="187"/>
      <c r="X1717" s="187"/>
      <c r="Y1717" s="188"/>
    </row>
    <row r="1718" spans="1:25" s="3" customFormat="1" ht="24.95" customHeight="1" x14ac:dyDescent="0.25">
      <c r="A1718" s="253">
        <v>157</v>
      </c>
      <c r="B1718" s="1040" t="s">
        <v>3217</v>
      </c>
      <c r="C1718" s="1040" t="s">
        <v>704</v>
      </c>
      <c r="D1718" s="1040" t="s">
        <v>19</v>
      </c>
      <c r="E1718" s="1041">
        <v>2.9000000000000001E-2</v>
      </c>
      <c r="F1718" s="1045">
        <v>0.4</v>
      </c>
      <c r="G1718" s="1045" t="s">
        <v>3218</v>
      </c>
      <c r="H1718" s="1057" t="s">
        <v>320</v>
      </c>
      <c r="I1718" s="1039" t="s">
        <v>404</v>
      </c>
      <c r="J1718" s="1042">
        <v>6020250201294</v>
      </c>
      <c r="K1718" s="1043">
        <v>45712</v>
      </c>
      <c r="L1718" s="1039"/>
      <c r="M1718" s="1039" t="s">
        <v>321</v>
      </c>
      <c r="N1718" s="1051">
        <f t="shared" si="43"/>
        <v>46077</v>
      </c>
      <c r="O1718" s="1044" t="s">
        <v>12</v>
      </c>
      <c r="P1718" s="779"/>
      <c r="Q1718" s="779"/>
      <c r="R1718" s="779"/>
      <c r="S1718" s="637"/>
      <c r="T1718" s="637"/>
      <c r="U1718" s="637"/>
      <c r="V1718" s="187"/>
      <c r="W1718" s="187"/>
      <c r="X1718" s="187"/>
      <c r="Y1718" s="188"/>
    </row>
    <row r="1719" spans="1:25" s="3" customFormat="1" ht="24.95" customHeight="1" x14ac:dyDescent="0.25">
      <c r="A1719" s="253">
        <v>158</v>
      </c>
      <c r="B1719" s="1045" t="s">
        <v>3217</v>
      </c>
      <c r="C1719" s="1045" t="s">
        <v>704</v>
      </c>
      <c r="D1719" s="1045" t="s">
        <v>19</v>
      </c>
      <c r="E1719" s="1046">
        <v>0.01</v>
      </c>
      <c r="F1719" s="1040">
        <v>0.4</v>
      </c>
      <c r="G1719" s="1040" t="s">
        <v>3218</v>
      </c>
      <c r="H1719" s="1057" t="s">
        <v>314</v>
      </c>
      <c r="I1719" s="1039" t="s">
        <v>404</v>
      </c>
      <c r="J1719" s="1047">
        <v>6020250201299</v>
      </c>
      <c r="K1719" s="1048">
        <v>45714</v>
      </c>
      <c r="L1719" s="1039"/>
      <c r="M1719" s="1039" t="s">
        <v>321</v>
      </c>
      <c r="N1719" s="1051">
        <f t="shared" si="43"/>
        <v>46079</v>
      </c>
      <c r="O1719" s="1044" t="s">
        <v>12</v>
      </c>
      <c r="P1719" s="779"/>
      <c r="Q1719" s="779"/>
      <c r="R1719" s="779"/>
      <c r="S1719" s="637"/>
      <c r="T1719" s="637"/>
      <c r="U1719" s="637"/>
      <c r="V1719" s="187"/>
      <c r="W1719" s="187"/>
      <c r="X1719" s="187"/>
      <c r="Y1719" s="188"/>
    </row>
    <row r="1720" spans="1:25" s="3" customFormat="1" ht="24.95" customHeight="1" x14ac:dyDescent="0.25">
      <c r="A1720" s="253">
        <v>159</v>
      </c>
      <c r="B1720" s="1040" t="s">
        <v>3219</v>
      </c>
      <c r="C1720" s="1040" t="s">
        <v>3220</v>
      </c>
      <c r="D1720" s="1040" t="s">
        <v>609</v>
      </c>
      <c r="E1720" s="1041">
        <v>0.1</v>
      </c>
      <c r="F1720" s="1045">
        <v>20</v>
      </c>
      <c r="G1720" s="1045" t="s">
        <v>3221</v>
      </c>
      <c r="H1720" s="1057" t="s">
        <v>320</v>
      </c>
      <c r="I1720" s="1039" t="s">
        <v>404</v>
      </c>
      <c r="J1720" s="1042">
        <v>6010250202265</v>
      </c>
      <c r="K1720" s="1043">
        <v>45700</v>
      </c>
      <c r="L1720" s="1039"/>
      <c r="M1720" s="1039" t="s">
        <v>321</v>
      </c>
      <c r="N1720" s="1051">
        <f t="shared" si="43"/>
        <v>46065</v>
      </c>
      <c r="O1720" s="1044" t="s">
        <v>12</v>
      </c>
      <c r="P1720" s="779"/>
      <c r="Q1720" s="779"/>
      <c r="R1720" s="779"/>
      <c r="S1720" s="637"/>
      <c r="T1720" s="637"/>
      <c r="U1720" s="637"/>
      <c r="V1720" s="187"/>
      <c r="W1720" s="187"/>
      <c r="X1720" s="187"/>
      <c r="Y1720" s="188"/>
    </row>
    <row r="1721" spans="1:25" s="3" customFormat="1" ht="24.95" customHeight="1" x14ac:dyDescent="0.25">
      <c r="A1721" s="253">
        <v>160</v>
      </c>
      <c r="B1721" s="1045" t="s">
        <v>3222</v>
      </c>
      <c r="C1721" s="1045" t="s">
        <v>422</v>
      </c>
      <c r="D1721" s="1045" t="s">
        <v>44</v>
      </c>
      <c r="E1721" s="1046">
        <v>1.4999999999999999E-2</v>
      </c>
      <c r="F1721" s="1040">
        <v>0.4</v>
      </c>
      <c r="G1721" s="1040" t="s">
        <v>3223</v>
      </c>
      <c r="H1721" s="1057" t="s">
        <v>314</v>
      </c>
      <c r="I1721" s="1039" t="s">
        <v>404</v>
      </c>
      <c r="J1721" s="1047">
        <v>6060250200606</v>
      </c>
      <c r="K1721" s="1048">
        <v>45712</v>
      </c>
      <c r="L1721" s="1039"/>
      <c r="M1721" s="1039" t="s">
        <v>321</v>
      </c>
      <c r="N1721" s="1051">
        <f t="shared" si="43"/>
        <v>46077</v>
      </c>
      <c r="O1721" s="1044" t="s">
        <v>12</v>
      </c>
      <c r="P1721" s="779"/>
      <c r="Q1721" s="779"/>
      <c r="R1721" s="779"/>
      <c r="S1721" s="637"/>
      <c r="T1721" s="637"/>
      <c r="U1721" s="637"/>
      <c r="V1721" s="187"/>
      <c r="W1721" s="187"/>
      <c r="X1721" s="187"/>
      <c r="Y1721" s="188"/>
    </row>
    <row r="1722" spans="1:25" s="3" customFormat="1" ht="24.95" customHeight="1" x14ac:dyDescent="0.25">
      <c r="A1722" s="253">
        <v>161</v>
      </c>
      <c r="B1722" s="1040" t="s">
        <v>3224</v>
      </c>
      <c r="C1722" s="1040" t="s">
        <v>3225</v>
      </c>
      <c r="D1722" s="1040" t="s">
        <v>19</v>
      </c>
      <c r="E1722" s="1041">
        <v>1.2E-2</v>
      </c>
      <c r="F1722" s="1045">
        <v>0.4</v>
      </c>
      <c r="G1722" s="1045" t="s">
        <v>3226</v>
      </c>
      <c r="H1722" s="1057" t="s">
        <v>314</v>
      </c>
      <c r="I1722" s="1039" t="s">
        <v>404</v>
      </c>
      <c r="J1722" s="1042">
        <v>6020250201435</v>
      </c>
      <c r="K1722" s="1043">
        <v>45706</v>
      </c>
      <c r="L1722" s="1039"/>
      <c r="M1722" s="1039" t="s">
        <v>321</v>
      </c>
      <c r="N1722" s="1051">
        <f t="shared" si="43"/>
        <v>46071</v>
      </c>
      <c r="O1722" s="1044" t="s">
        <v>12</v>
      </c>
      <c r="P1722" s="779"/>
      <c r="Q1722" s="779"/>
      <c r="R1722" s="779"/>
      <c r="S1722" s="637"/>
      <c r="T1722" s="637"/>
      <c r="U1722" s="637"/>
      <c r="V1722" s="187"/>
      <c r="W1722" s="187"/>
      <c r="X1722" s="187"/>
      <c r="Y1722" s="188"/>
    </row>
    <row r="1723" spans="1:25" s="3" customFormat="1" ht="24.95" customHeight="1" x14ac:dyDescent="0.25">
      <c r="A1723" s="253">
        <v>162</v>
      </c>
      <c r="B1723" s="1040" t="s">
        <v>530</v>
      </c>
      <c r="C1723" s="1040" t="s">
        <v>577</v>
      </c>
      <c r="D1723" s="1040" t="s">
        <v>609</v>
      </c>
      <c r="E1723" s="1041">
        <v>0.38</v>
      </c>
      <c r="F1723" s="1045">
        <v>10</v>
      </c>
      <c r="G1723" s="1045" t="s">
        <v>531</v>
      </c>
      <c r="H1723" s="1057" t="s">
        <v>320</v>
      </c>
      <c r="I1723" s="1039" t="s">
        <v>404</v>
      </c>
      <c r="J1723" s="1042">
        <v>6010250202405</v>
      </c>
      <c r="K1723" s="1043">
        <v>45714</v>
      </c>
      <c r="L1723" s="1039"/>
      <c r="M1723" s="1039" t="s">
        <v>321</v>
      </c>
      <c r="N1723" s="1051">
        <f t="shared" si="43"/>
        <v>46079</v>
      </c>
      <c r="O1723" s="1044" t="s">
        <v>12</v>
      </c>
      <c r="P1723" s="779"/>
      <c r="Q1723" s="779"/>
      <c r="R1723" s="779"/>
      <c r="S1723" s="637"/>
      <c r="T1723" s="637"/>
      <c r="U1723" s="637"/>
      <c r="V1723" s="187"/>
      <c r="W1723" s="187"/>
      <c r="X1723" s="187"/>
      <c r="Y1723" s="188"/>
    </row>
    <row r="1724" spans="1:25" s="3" customFormat="1" ht="24.95" customHeight="1" x14ac:dyDescent="0.25">
      <c r="A1724" s="253">
        <v>163</v>
      </c>
      <c r="B1724" s="1045" t="s">
        <v>575</v>
      </c>
      <c r="C1724" s="1045" t="s">
        <v>421</v>
      </c>
      <c r="D1724" s="1045" t="s">
        <v>20</v>
      </c>
      <c r="E1724" s="1046">
        <v>0.32280000000000003</v>
      </c>
      <c r="F1724" s="1040">
        <v>20</v>
      </c>
      <c r="G1724" s="1040" t="s">
        <v>576</v>
      </c>
      <c r="H1724" s="1057" t="s">
        <v>314</v>
      </c>
      <c r="I1724" s="1039" t="s">
        <v>404</v>
      </c>
      <c r="J1724" s="1047">
        <v>6030250201220</v>
      </c>
      <c r="K1724" s="1048">
        <v>45713</v>
      </c>
      <c r="L1724" s="1039"/>
      <c r="M1724" s="1039" t="s">
        <v>321</v>
      </c>
      <c r="N1724" s="1051">
        <f t="shared" si="43"/>
        <v>46078</v>
      </c>
      <c r="O1724" s="1044" t="s">
        <v>12</v>
      </c>
      <c r="P1724" s="779"/>
      <c r="Q1724" s="779"/>
      <c r="R1724" s="779"/>
      <c r="S1724" s="637"/>
      <c r="T1724" s="637"/>
      <c r="U1724" s="637"/>
      <c r="V1724" s="187"/>
      <c r="W1724" s="187"/>
      <c r="X1724" s="187"/>
      <c r="Y1724" s="188"/>
    </row>
    <row r="1725" spans="1:25" s="3" customFormat="1" ht="24.95" customHeight="1" x14ac:dyDescent="0.25">
      <c r="A1725" s="253">
        <v>164</v>
      </c>
      <c r="B1725" s="1045" t="s">
        <v>3227</v>
      </c>
      <c r="C1725" s="1045" t="s">
        <v>515</v>
      </c>
      <c r="D1725" s="1045" t="s">
        <v>411</v>
      </c>
      <c r="E1725" s="1046">
        <v>3.0000000000000001E-3</v>
      </c>
      <c r="F1725" s="1057">
        <v>0.4</v>
      </c>
      <c r="G1725" s="1057" t="s">
        <v>3228</v>
      </c>
      <c r="H1725" s="1057" t="s">
        <v>314</v>
      </c>
      <c r="I1725" s="1039" t="s">
        <v>404</v>
      </c>
      <c r="J1725" s="1047">
        <v>6040250200912</v>
      </c>
      <c r="K1725" s="1048">
        <v>45708</v>
      </c>
      <c r="L1725" s="1039"/>
      <c r="M1725" s="1039" t="s">
        <v>321</v>
      </c>
      <c r="N1725" s="1051">
        <f t="shared" si="43"/>
        <v>46073</v>
      </c>
      <c r="O1725" s="1044" t="s">
        <v>12</v>
      </c>
      <c r="P1725" s="779"/>
      <c r="Q1725" s="779"/>
      <c r="R1725" s="779"/>
      <c r="S1725" s="637"/>
      <c r="T1725" s="637"/>
      <c r="U1725" s="637"/>
      <c r="V1725" s="187"/>
      <c r="W1725" s="187"/>
      <c r="X1725" s="187"/>
      <c r="Y1725" s="188"/>
    </row>
    <row r="1726" spans="1:25" s="3" customFormat="1" ht="24.95" customHeight="1" x14ac:dyDescent="0.25">
      <c r="A1726" s="253">
        <v>165</v>
      </c>
      <c r="B1726" s="1045" t="s">
        <v>3229</v>
      </c>
      <c r="C1726" s="1045" t="s">
        <v>848</v>
      </c>
      <c r="D1726" s="1045" t="s">
        <v>707</v>
      </c>
      <c r="E1726" s="1046">
        <v>3.5000000000000003E-2</v>
      </c>
      <c r="F1726" s="1045">
        <v>0.4</v>
      </c>
      <c r="G1726" s="1045" t="s">
        <v>3230</v>
      </c>
      <c r="H1726" s="1057" t="s">
        <v>314</v>
      </c>
      <c r="I1726" s="1039" t="s">
        <v>404</v>
      </c>
      <c r="J1726" s="1047">
        <v>6050250200862</v>
      </c>
      <c r="K1726" s="1048">
        <v>45715</v>
      </c>
      <c r="L1726" s="1039"/>
      <c r="M1726" s="1039" t="s">
        <v>321</v>
      </c>
      <c r="N1726" s="1051">
        <f t="shared" si="43"/>
        <v>46080</v>
      </c>
      <c r="O1726" s="1044" t="s">
        <v>12</v>
      </c>
      <c r="P1726" s="779"/>
      <c r="Q1726" s="779"/>
      <c r="R1726" s="779"/>
      <c r="S1726" s="637"/>
      <c r="T1726" s="637"/>
      <c r="U1726" s="637"/>
      <c r="V1726" s="187"/>
      <c r="W1726" s="187"/>
      <c r="X1726" s="187"/>
      <c r="Y1726" s="188"/>
    </row>
    <row r="1727" spans="1:25" s="3" customFormat="1" ht="24.95" customHeight="1" x14ac:dyDescent="0.25">
      <c r="A1727" s="253">
        <v>166</v>
      </c>
      <c r="B1727" s="1040" t="s">
        <v>3229</v>
      </c>
      <c r="C1727" s="1040" t="s">
        <v>848</v>
      </c>
      <c r="D1727" s="1040" t="s">
        <v>707</v>
      </c>
      <c r="E1727" s="1041">
        <v>6.966E-2</v>
      </c>
      <c r="F1727" s="1040">
        <v>0.4</v>
      </c>
      <c r="G1727" s="1040" t="s">
        <v>3230</v>
      </c>
      <c r="H1727" s="1057" t="s">
        <v>314</v>
      </c>
      <c r="I1727" s="1039" t="s">
        <v>404</v>
      </c>
      <c r="J1727" s="1042">
        <v>6050250200863</v>
      </c>
      <c r="K1727" s="1043">
        <v>45715</v>
      </c>
      <c r="L1727" s="1039"/>
      <c r="M1727" s="1039" t="s">
        <v>321</v>
      </c>
      <c r="N1727" s="1051">
        <f t="shared" si="43"/>
        <v>46080</v>
      </c>
      <c r="O1727" s="1044" t="s">
        <v>12</v>
      </c>
      <c r="P1727" s="779"/>
      <c r="Q1727" s="779"/>
      <c r="R1727" s="779"/>
      <c r="S1727" s="637"/>
      <c r="T1727" s="637"/>
      <c r="U1727" s="637"/>
      <c r="V1727" s="187"/>
      <c r="W1727" s="187"/>
      <c r="X1727" s="187"/>
      <c r="Y1727" s="188"/>
    </row>
    <row r="1728" spans="1:25" s="3" customFormat="1" ht="24.95" customHeight="1" x14ac:dyDescent="0.25">
      <c r="A1728" s="253">
        <v>167</v>
      </c>
      <c r="B1728" s="1045" t="s">
        <v>3229</v>
      </c>
      <c r="C1728" s="1045" t="s">
        <v>848</v>
      </c>
      <c r="D1728" s="1045" t="s">
        <v>707</v>
      </c>
      <c r="E1728" s="1046">
        <v>0.04</v>
      </c>
      <c r="F1728" s="1045">
        <v>0.4</v>
      </c>
      <c r="G1728" s="1045" t="s">
        <v>3231</v>
      </c>
      <c r="H1728" s="1057" t="s">
        <v>314</v>
      </c>
      <c r="I1728" s="1039" t="s">
        <v>404</v>
      </c>
      <c r="J1728" s="1047">
        <v>6050250200864</v>
      </c>
      <c r="K1728" s="1048">
        <v>45715</v>
      </c>
      <c r="L1728" s="1039"/>
      <c r="M1728" s="1039" t="s">
        <v>321</v>
      </c>
      <c r="N1728" s="1051">
        <f t="shared" si="43"/>
        <v>46080</v>
      </c>
      <c r="O1728" s="1044" t="s">
        <v>12</v>
      </c>
      <c r="P1728" s="779"/>
      <c r="Q1728" s="779"/>
      <c r="R1728" s="779"/>
      <c r="S1728" s="637"/>
      <c r="T1728" s="637"/>
      <c r="U1728" s="637"/>
      <c r="V1728" s="187"/>
      <c r="W1728" s="187"/>
      <c r="X1728" s="187"/>
      <c r="Y1728" s="188"/>
    </row>
    <row r="1729" spans="1:25" s="3" customFormat="1" ht="24.95" customHeight="1" x14ac:dyDescent="0.25">
      <c r="A1729" s="253">
        <v>168</v>
      </c>
      <c r="B1729" s="1040" t="s">
        <v>3229</v>
      </c>
      <c r="C1729" s="1040" t="s">
        <v>848</v>
      </c>
      <c r="D1729" s="1040" t="s">
        <v>707</v>
      </c>
      <c r="E1729" s="1041">
        <v>3.5000000000000003E-2</v>
      </c>
      <c r="F1729" s="1040">
        <v>0.4</v>
      </c>
      <c r="G1729" s="1040" t="s">
        <v>3230</v>
      </c>
      <c r="H1729" s="1057" t="s">
        <v>314</v>
      </c>
      <c r="I1729" s="1039" t="s">
        <v>404</v>
      </c>
      <c r="J1729" s="1042">
        <v>6050250200865</v>
      </c>
      <c r="K1729" s="1043">
        <v>45715</v>
      </c>
      <c r="L1729" s="1039"/>
      <c r="M1729" s="1039" t="s">
        <v>321</v>
      </c>
      <c r="N1729" s="1051">
        <f t="shared" si="43"/>
        <v>46080</v>
      </c>
      <c r="O1729" s="1044" t="s">
        <v>12</v>
      </c>
      <c r="P1729" s="779"/>
      <c r="Q1729" s="779"/>
      <c r="R1729" s="779"/>
      <c r="S1729" s="637"/>
      <c r="T1729" s="637"/>
      <c r="U1729" s="637"/>
      <c r="V1729" s="187"/>
      <c r="W1729" s="187"/>
      <c r="X1729" s="187"/>
      <c r="Y1729" s="188"/>
    </row>
    <row r="1730" spans="1:25" s="3" customFormat="1" ht="24.95" customHeight="1" x14ac:dyDescent="0.25">
      <c r="A1730" s="253">
        <v>169</v>
      </c>
      <c r="B1730" s="1040" t="s">
        <v>2514</v>
      </c>
      <c r="C1730" s="1040" t="s">
        <v>2515</v>
      </c>
      <c r="D1730" s="1040" t="s">
        <v>609</v>
      </c>
      <c r="E1730" s="1041">
        <v>0.18425</v>
      </c>
      <c r="F1730" s="1040">
        <v>20</v>
      </c>
      <c r="G1730" s="1040" t="s">
        <v>2516</v>
      </c>
      <c r="H1730" s="1057" t="s">
        <v>320</v>
      </c>
      <c r="I1730" s="1039" t="s">
        <v>404</v>
      </c>
      <c r="J1730" s="1042">
        <v>6010250202580</v>
      </c>
      <c r="K1730" s="1043">
        <v>45707</v>
      </c>
      <c r="L1730" s="1039"/>
      <c r="M1730" s="1039" t="s">
        <v>321</v>
      </c>
      <c r="N1730" s="1051">
        <f t="shared" si="43"/>
        <v>46072</v>
      </c>
      <c r="O1730" s="1044" t="s">
        <v>12</v>
      </c>
      <c r="P1730" s="779"/>
      <c r="Q1730" s="779"/>
      <c r="R1730" s="779"/>
      <c r="S1730" s="637"/>
      <c r="T1730" s="637"/>
      <c r="U1730" s="637"/>
      <c r="V1730" s="187"/>
      <c r="W1730" s="187"/>
      <c r="X1730" s="187"/>
      <c r="Y1730" s="188"/>
    </row>
    <row r="1731" spans="1:25" s="3" customFormat="1" ht="24.95" customHeight="1" x14ac:dyDescent="0.25">
      <c r="A1731" s="253">
        <v>170</v>
      </c>
      <c r="B1731" s="1040" t="s">
        <v>3593</v>
      </c>
      <c r="C1731" s="1040" t="s">
        <v>999</v>
      </c>
      <c r="D1731" s="1040" t="s">
        <v>188</v>
      </c>
      <c r="E1731" s="1041">
        <v>2.25</v>
      </c>
      <c r="F1731" s="1040">
        <v>20</v>
      </c>
      <c r="G1731" s="1040" t="s">
        <v>2069</v>
      </c>
      <c r="H1731" s="1040" t="s">
        <v>320</v>
      </c>
      <c r="I1731" s="1039" t="s">
        <v>404</v>
      </c>
      <c r="J1731" s="1042">
        <v>6040240100116</v>
      </c>
      <c r="K1731" s="1043">
        <v>45719</v>
      </c>
      <c r="L1731" s="1039"/>
      <c r="M1731" s="1039" t="s">
        <v>321</v>
      </c>
      <c r="N1731" s="1051">
        <v>46084</v>
      </c>
      <c r="O1731" s="1044" t="s">
        <v>12</v>
      </c>
      <c r="P1731" s="779"/>
      <c r="Q1731" s="779"/>
      <c r="R1731" s="779"/>
      <c r="S1731" s="637"/>
      <c r="T1731" s="637"/>
      <c r="U1731" s="637"/>
      <c r="V1731" s="187"/>
      <c r="W1731" s="187"/>
      <c r="X1731" s="187"/>
      <c r="Y1731" s="188"/>
    </row>
    <row r="1732" spans="1:25" s="3" customFormat="1" ht="24.95" customHeight="1" x14ac:dyDescent="0.25">
      <c r="A1732" s="253">
        <v>171</v>
      </c>
      <c r="B1732" s="1045" t="s">
        <v>3594</v>
      </c>
      <c r="C1732" s="1045" t="s">
        <v>1012</v>
      </c>
      <c r="D1732" s="1045" t="s">
        <v>609</v>
      </c>
      <c r="E1732" s="1046">
        <v>4</v>
      </c>
      <c r="F1732" s="1045">
        <v>20</v>
      </c>
      <c r="G1732" s="1045" t="s">
        <v>1113</v>
      </c>
      <c r="H1732" s="1045" t="s">
        <v>320</v>
      </c>
      <c r="I1732" s="1039" t="s">
        <v>404</v>
      </c>
      <c r="J1732" s="1047">
        <v>6010240303290</v>
      </c>
      <c r="K1732" s="1048">
        <v>45742</v>
      </c>
      <c r="L1732" s="1039"/>
      <c r="M1732" s="1039" t="s">
        <v>321</v>
      </c>
      <c r="N1732" s="1051">
        <v>46107</v>
      </c>
      <c r="O1732" s="1044" t="s">
        <v>12</v>
      </c>
      <c r="P1732" s="779"/>
      <c r="Q1732" s="779"/>
      <c r="R1732" s="779"/>
      <c r="S1732" s="637"/>
      <c r="T1732" s="637"/>
      <c r="U1732" s="637"/>
      <c r="V1732" s="187"/>
      <c r="W1732" s="187"/>
      <c r="X1732" s="187"/>
      <c r="Y1732" s="188"/>
    </row>
    <row r="1733" spans="1:25" s="3" customFormat="1" ht="24.95" customHeight="1" x14ac:dyDescent="0.25">
      <c r="A1733" s="253">
        <v>172</v>
      </c>
      <c r="B1733" s="1040" t="s">
        <v>3595</v>
      </c>
      <c r="C1733" s="1040" t="s">
        <v>188</v>
      </c>
      <c r="D1733" s="1040" t="s">
        <v>411</v>
      </c>
      <c r="E1733" s="1041">
        <v>2.5</v>
      </c>
      <c r="F1733" s="1040">
        <v>20</v>
      </c>
      <c r="G1733" s="1040" t="s">
        <v>3596</v>
      </c>
      <c r="H1733" s="1040" t="s">
        <v>320</v>
      </c>
      <c r="I1733" s="1039" t="s">
        <v>404</v>
      </c>
      <c r="J1733" s="1042">
        <v>6040240402206</v>
      </c>
      <c r="K1733" s="1043">
        <v>45727</v>
      </c>
      <c r="L1733" s="1039"/>
      <c r="M1733" s="1039" t="s">
        <v>321</v>
      </c>
      <c r="N1733" s="1051">
        <v>46092</v>
      </c>
      <c r="O1733" s="1044" t="s">
        <v>12</v>
      </c>
      <c r="P1733" s="779"/>
      <c r="Q1733" s="779"/>
      <c r="R1733" s="779"/>
      <c r="S1733" s="637"/>
      <c r="T1733" s="637"/>
      <c r="U1733" s="637"/>
      <c r="V1733" s="187"/>
      <c r="W1733" s="187"/>
      <c r="X1733" s="187"/>
      <c r="Y1733" s="188"/>
    </row>
    <row r="1734" spans="1:25" s="3" customFormat="1" ht="24.95" customHeight="1" x14ac:dyDescent="0.25">
      <c r="A1734" s="253">
        <v>173</v>
      </c>
      <c r="B1734" s="1045" t="s">
        <v>3597</v>
      </c>
      <c r="C1734" s="1045" t="s">
        <v>688</v>
      </c>
      <c r="D1734" s="1045" t="s">
        <v>19</v>
      </c>
      <c r="E1734" s="1046">
        <v>48.496000000000002</v>
      </c>
      <c r="F1734" s="1045">
        <v>110</v>
      </c>
      <c r="G1734" s="1045" t="s">
        <v>3598</v>
      </c>
      <c r="H1734" s="1045" t="s">
        <v>320</v>
      </c>
      <c r="I1734" s="1039" t="s">
        <v>404</v>
      </c>
      <c r="J1734" s="1047">
        <v>6020240505350</v>
      </c>
      <c r="K1734" s="1048">
        <v>45728</v>
      </c>
      <c r="L1734" s="1039"/>
      <c r="M1734" s="1039" t="s">
        <v>321</v>
      </c>
      <c r="N1734" s="1051">
        <v>46093</v>
      </c>
      <c r="O1734" s="1044" t="s">
        <v>12</v>
      </c>
      <c r="P1734" s="779"/>
      <c r="Q1734" s="779"/>
      <c r="R1734" s="779"/>
      <c r="S1734" s="637"/>
      <c r="T1734" s="637"/>
      <c r="U1734" s="637"/>
      <c r="V1734" s="187"/>
      <c r="W1734" s="187"/>
      <c r="X1734" s="187"/>
      <c r="Y1734" s="188"/>
    </row>
    <row r="1735" spans="1:25" s="3" customFormat="1" ht="24.95" customHeight="1" x14ac:dyDescent="0.25">
      <c r="A1735" s="253">
        <v>174</v>
      </c>
      <c r="B1735" s="1045" t="s">
        <v>3599</v>
      </c>
      <c r="C1735" s="1045" t="s">
        <v>3600</v>
      </c>
      <c r="D1735" s="1045" t="s">
        <v>411</v>
      </c>
      <c r="E1735" s="1046">
        <v>0.99050000000000005</v>
      </c>
      <c r="F1735" s="1045">
        <v>20</v>
      </c>
      <c r="G1735" s="1045" t="s">
        <v>3601</v>
      </c>
      <c r="H1735" s="1045" t="s">
        <v>320</v>
      </c>
      <c r="I1735" s="1039" t="s">
        <v>404</v>
      </c>
      <c r="J1735" s="1047">
        <v>6040240704588</v>
      </c>
      <c r="K1735" s="1048">
        <v>45721</v>
      </c>
      <c r="L1735" s="1039"/>
      <c r="M1735" s="1039" t="s">
        <v>321</v>
      </c>
      <c r="N1735" s="1051">
        <v>46086</v>
      </c>
      <c r="O1735" s="1044" t="s">
        <v>12</v>
      </c>
      <c r="P1735" s="779"/>
      <c r="Q1735" s="779"/>
      <c r="R1735" s="779"/>
      <c r="S1735" s="637"/>
      <c r="T1735" s="637"/>
      <c r="U1735" s="637"/>
      <c r="V1735" s="187"/>
      <c r="W1735" s="187"/>
      <c r="X1735" s="187"/>
      <c r="Y1735" s="188"/>
    </row>
    <row r="1736" spans="1:25" s="3" customFormat="1" ht="24.95" customHeight="1" x14ac:dyDescent="0.25">
      <c r="A1736" s="253">
        <v>175</v>
      </c>
      <c r="B1736" s="1040" t="s">
        <v>3602</v>
      </c>
      <c r="C1736" s="1040" t="s">
        <v>3603</v>
      </c>
      <c r="D1736" s="1040" t="s">
        <v>254</v>
      </c>
      <c r="E1736" s="1041">
        <v>0.19900000000000001</v>
      </c>
      <c r="F1736" s="1040">
        <v>20</v>
      </c>
      <c r="G1736" s="1040" t="s">
        <v>576</v>
      </c>
      <c r="H1736" s="1040" t="s">
        <v>320</v>
      </c>
      <c r="I1736" s="1039" t="s">
        <v>404</v>
      </c>
      <c r="J1736" s="1042">
        <v>6030241008903</v>
      </c>
      <c r="K1736" s="1043">
        <v>45733</v>
      </c>
      <c r="L1736" s="1039"/>
      <c r="M1736" s="1039" t="s">
        <v>321</v>
      </c>
      <c r="N1736" s="1051">
        <v>46098</v>
      </c>
      <c r="O1736" s="1044" t="s">
        <v>12</v>
      </c>
      <c r="P1736" s="779"/>
      <c r="Q1736" s="779"/>
      <c r="R1736" s="779"/>
      <c r="S1736" s="637"/>
      <c r="T1736" s="637"/>
      <c r="U1736" s="637"/>
      <c r="V1736" s="187"/>
      <c r="W1736" s="187"/>
      <c r="X1736" s="187"/>
      <c r="Y1736" s="188"/>
    </row>
    <row r="1737" spans="1:25" s="3" customFormat="1" ht="24.95" customHeight="1" x14ac:dyDescent="0.25">
      <c r="A1737" s="253">
        <v>176</v>
      </c>
      <c r="B1737" s="1045" t="s">
        <v>3604</v>
      </c>
      <c r="C1737" s="1045" t="s">
        <v>2475</v>
      </c>
      <c r="D1737" s="1045" t="s">
        <v>609</v>
      </c>
      <c r="E1737" s="1046">
        <v>1.6199999999999999E-2</v>
      </c>
      <c r="F1737" s="1045">
        <v>0.4</v>
      </c>
      <c r="G1737" s="1045" t="s">
        <v>3605</v>
      </c>
      <c r="H1737" s="1045" t="s">
        <v>314</v>
      </c>
      <c r="I1737" s="1039" t="s">
        <v>404</v>
      </c>
      <c r="J1737" s="1047">
        <v>6010241116148</v>
      </c>
      <c r="K1737" s="1048">
        <v>45729</v>
      </c>
      <c r="L1737" s="1039"/>
      <c r="M1737" s="1039" t="s">
        <v>321</v>
      </c>
      <c r="N1737" s="1051">
        <v>46094</v>
      </c>
      <c r="O1737" s="1044" t="s">
        <v>12</v>
      </c>
      <c r="P1737" s="779"/>
      <c r="Q1737" s="779"/>
      <c r="R1737" s="779"/>
      <c r="S1737" s="637"/>
      <c r="T1737" s="637"/>
      <c r="U1737" s="637"/>
      <c r="V1737" s="187"/>
      <c r="W1737" s="187"/>
      <c r="X1737" s="187"/>
      <c r="Y1737" s="188"/>
    </row>
    <row r="1738" spans="1:25" s="3" customFormat="1" ht="24.95" customHeight="1" x14ac:dyDescent="0.25">
      <c r="A1738" s="253">
        <v>177</v>
      </c>
      <c r="B1738" s="1045" t="s">
        <v>3606</v>
      </c>
      <c r="C1738" s="1045" t="s">
        <v>845</v>
      </c>
      <c r="D1738" s="1045" t="s">
        <v>188</v>
      </c>
      <c r="E1738" s="1046">
        <v>0.12054000000000001</v>
      </c>
      <c r="F1738" s="1045">
        <v>20</v>
      </c>
      <c r="G1738" s="1045" t="s">
        <v>526</v>
      </c>
      <c r="H1738" s="1045" t="s">
        <v>314</v>
      </c>
      <c r="I1738" s="1039" t="s">
        <v>404</v>
      </c>
      <c r="J1738" s="1047">
        <v>6040241107303</v>
      </c>
      <c r="K1738" s="1048">
        <v>45730</v>
      </c>
      <c r="L1738" s="1039"/>
      <c r="M1738" s="1039" t="s">
        <v>321</v>
      </c>
      <c r="N1738" s="1051">
        <v>46095</v>
      </c>
      <c r="O1738" s="1044" t="s">
        <v>12</v>
      </c>
      <c r="P1738" s="779"/>
      <c r="Q1738" s="779"/>
      <c r="R1738" s="779"/>
      <c r="S1738" s="637"/>
      <c r="T1738" s="637"/>
      <c r="U1738" s="637"/>
      <c r="V1738" s="187"/>
      <c r="W1738" s="187"/>
      <c r="X1738" s="187"/>
      <c r="Y1738" s="188"/>
    </row>
    <row r="1739" spans="1:25" s="3" customFormat="1" ht="24.95" customHeight="1" x14ac:dyDescent="0.25">
      <c r="A1739" s="253">
        <v>178</v>
      </c>
      <c r="B1739" s="1040" t="s">
        <v>3607</v>
      </c>
      <c r="C1739" s="1040" t="s">
        <v>410</v>
      </c>
      <c r="D1739" s="1040" t="s">
        <v>20</v>
      </c>
      <c r="E1739" s="1041">
        <v>5.2600000000000001E-2</v>
      </c>
      <c r="F1739" s="1040">
        <v>20</v>
      </c>
      <c r="G1739" s="1040" t="s">
        <v>3608</v>
      </c>
      <c r="H1739" s="1040" t="s">
        <v>314</v>
      </c>
      <c r="I1739" s="1039" t="s">
        <v>404</v>
      </c>
      <c r="J1739" s="1042">
        <v>6030250100058</v>
      </c>
      <c r="K1739" s="1043">
        <v>45719</v>
      </c>
      <c r="L1739" s="1039"/>
      <c r="M1739" s="1039" t="s">
        <v>321</v>
      </c>
      <c r="N1739" s="1051">
        <v>46084</v>
      </c>
      <c r="O1739" s="1044" t="s">
        <v>12</v>
      </c>
      <c r="P1739" s="779"/>
      <c r="Q1739" s="779"/>
      <c r="R1739" s="779"/>
      <c r="S1739" s="637"/>
      <c r="T1739" s="637"/>
      <c r="U1739" s="637"/>
      <c r="V1739" s="187"/>
      <c r="W1739" s="187"/>
      <c r="X1739" s="187"/>
      <c r="Y1739" s="188"/>
    </row>
    <row r="1740" spans="1:25" s="3" customFormat="1" ht="24.95" customHeight="1" x14ac:dyDescent="0.25">
      <c r="A1740" s="253">
        <v>179</v>
      </c>
      <c r="B1740" s="1040" t="s">
        <v>3609</v>
      </c>
      <c r="C1740" s="1040" t="s">
        <v>3610</v>
      </c>
      <c r="D1740" s="1040" t="s">
        <v>20</v>
      </c>
      <c r="E1740" s="1041">
        <v>0.1</v>
      </c>
      <c r="F1740" s="1040">
        <v>20</v>
      </c>
      <c r="G1740" s="1040" t="s">
        <v>3611</v>
      </c>
      <c r="H1740" s="1040" t="s">
        <v>320</v>
      </c>
      <c r="I1740" s="1039" t="s">
        <v>404</v>
      </c>
      <c r="J1740" s="1042">
        <v>6030250100500</v>
      </c>
      <c r="K1740" s="1043">
        <v>45719</v>
      </c>
      <c r="L1740" s="1039"/>
      <c r="M1740" s="1039" t="s">
        <v>321</v>
      </c>
      <c r="N1740" s="1051">
        <v>46084</v>
      </c>
      <c r="O1740" s="1044" t="s">
        <v>12</v>
      </c>
      <c r="P1740" s="779"/>
      <c r="Q1740" s="779"/>
      <c r="R1740" s="779"/>
      <c r="S1740" s="637"/>
      <c r="T1740" s="637"/>
      <c r="U1740" s="637"/>
      <c r="V1740" s="187"/>
      <c r="W1740" s="187"/>
      <c r="X1740" s="187"/>
      <c r="Y1740" s="188"/>
    </row>
    <row r="1741" spans="1:25" s="3" customFormat="1" ht="24.95" customHeight="1" x14ac:dyDescent="0.25">
      <c r="A1741" s="253">
        <v>180</v>
      </c>
      <c r="B1741" s="1045" t="s">
        <v>3612</v>
      </c>
      <c r="C1741" s="1045" t="s">
        <v>579</v>
      </c>
      <c r="D1741" s="1045" t="s">
        <v>609</v>
      </c>
      <c r="E1741" s="1046">
        <v>1.4999999999999999E-2</v>
      </c>
      <c r="F1741" s="1045">
        <v>0.4</v>
      </c>
      <c r="G1741" s="1045" t="s">
        <v>3613</v>
      </c>
      <c r="H1741" s="1045" t="s">
        <v>314</v>
      </c>
      <c r="I1741" s="1039" t="s">
        <v>404</v>
      </c>
      <c r="J1741" s="1047">
        <v>6010250101145</v>
      </c>
      <c r="K1741" s="1048">
        <v>45729</v>
      </c>
      <c r="L1741" s="1039"/>
      <c r="M1741" s="1039" t="s">
        <v>321</v>
      </c>
      <c r="N1741" s="1051">
        <v>46094</v>
      </c>
      <c r="O1741" s="1044" t="s">
        <v>12</v>
      </c>
      <c r="P1741" s="779"/>
      <c r="Q1741" s="779"/>
      <c r="R1741" s="779"/>
      <c r="S1741" s="637"/>
      <c r="T1741" s="637"/>
      <c r="U1741" s="637"/>
      <c r="V1741" s="187"/>
      <c r="W1741" s="187"/>
      <c r="X1741" s="187"/>
      <c r="Y1741" s="188"/>
    </row>
    <row r="1742" spans="1:25" s="3" customFormat="1" ht="24.95" customHeight="1" x14ac:dyDescent="0.25">
      <c r="A1742" s="253">
        <v>181</v>
      </c>
      <c r="B1742" s="1040" t="s">
        <v>3616</v>
      </c>
      <c r="C1742" s="1040" t="s">
        <v>651</v>
      </c>
      <c r="D1742" s="1040" t="s">
        <v>707</v>
      </c>
      <c r="E1742" s="1041">
        <v>0.39</v>
      </c>
      <c r="F1742" s="1040">
        <v>20</v>
      </c>
      <c r="G1742" s="1040" t="s">
        <v>874</v>
      </c>
      <c r="H1742" s="1040" t="s">
        <v>314</v>
      </c>
      <c r="I1742" s="1039" t="s">
        <v>404</v>
      </c>
      <c r="J1742" s="1042">
        <v>6050250200905</v>
      </c>
      <c r="K1742" s="1043">
        <v>45740</v>
      </c>
      <c r="L1742" s="1039"/>
      <c r="M1742" s="1039" t="s">
        <v>321</v>
      </c>
      <c r="N1742" s="1051">
        <v>46105</v>
      </c>
      <c r="O1742" s="1044" t="s">
        <v>12</v>
      </c>
      <c r="P1742" s="779"/>
      <c r="Q1742" s="779"/>
      <c r="R1742" s="779"/>
      <c r="S1742" s="637"/>
      <c r="T1742" s="637"/>
      <c r="U1742" s="637"/>
      <c r="V1742" s="187"/>
      <c r="W1742" s="187"/>
      <c r="X1742" s="187"/>
      <c r="Y1742" s="188"/>
    </row>
    <row r="1743" spans="1:25" s="3" customFormat="1" ht="24.95" customHeight="1" x14ac:dyDescent="0.25">
      <c r="A1743" s="253">
        <v>182</v>
      </c>
      <c r="B1743" s="1045" t="s">
        <v>3617</v>
      </c>
      <c r="C1743" s="1045" t="s">
        <v>839</v>
      </c>
      <c r="D1743" s="1045" t="s">
        <v>609</v>
      </c>
      <c r="E1743" s="1046">
        <v>1.107E-2</v>
      </c>
      <c r="F1743" s="1045">
        <v>0.4</v>
      </c>
      <c r="G1743" s="1045" t="s">
        <v>3618</v>
      </c>
      <c r="H1743" s="1045" t="s">
        <v>314</v>
      </c>
      <c r="I1743" s="1039" t="s">
        <v>404</v>
      </c>
      <c r="J1743" s="1047">
        <v>6010250202702</v>
      </c>
      <c r="K1743" s="1048">
        <v>45734</v>
      </c>
      <c r="L1743" s="1039"/>
      <c r="M1743" s="1039" t="s">
        <v>321</v>
      </c>
      <c r="N1743" s="1051">
        <v>46099</v>
      </c>
      <c r="O1743" s="1044" t="s">
        <v>12</v>
      </c>
      <c r="P1743" s="779"/>
      <c r="Q1743" s="779"/>
      <c r="R1743" s="779"/>
      <c r="S1743" s="637"/>
      <c r="T1743" s="637"/>
      <c r="U1743" s="637"/>
      <c r="V1743" s="187"/>
      <c r="W1743" s="187"/>
      <c r="X1743" s="187"/>
      <c r="Y1743" s="188"/>
    </row>
    <row r="1744" spans="1:25" s="3" customFormat="1" ht="24.95" customHeight="1" x14ac:dyDescent="0.25">
      <c r="A1744" s="253">
        <v>183</v>
      </c>
      <c r="B1744" s="1045" t="s">
        <v>3619</v>
      </c>
      <c r="C1744" s="1045" t="s">
        <v>3620</v>
      </c>
      <c r="D1744" s="1045" t="s">
        <v>20</v>
      </c>
      <c r="E1744" s="1046">
        <v>5.9000000000000007E-3</v>
      </c>
      <c r="F1744" s="1045">
        <v>0.4</v>
      </c>
      <c r="G1744" s="1045" t="s">
        <v>3621</v>
      </c>
      <c r="H1744" s="1045" t="s">
        <v>314</v>
      </c>
      <c r="I1744" s="1039" t="s">
        <v>404</v>
      </c>
      <c r="J1744" s="1047">
        <v>6030250201390</v>
      </c>
      <c r="K1744" s="1048">
        <v>45723</v>
      </c>
      <c r="L1744" s="1039"/>
      <c r="M1744" s="1039" t="s">
        <v>321</v>
      </c>
      <c r="N1744" s="1051">
        <v>46088</v>
      </c>
      <c r="O1744" s="1044" t="s">
        <v>12</v>
      </c>
      <c r="P1744" s="779"/>
      <c r="Q1744" s="779"/>
      <c r="R1744" s="779"/>
      <c r="S1744" s="637"/>
      <c r="T1744" s="637"/>
      <c r="U1744" s="637"/>
      <c r="V1744" s="187"/>
      <c r="W1744" s="187"/>
      <c r="X1744" s="187"/>
      <c r="Y1744" s="188"/>
    </row>
    <row r="1745" spans="1:25" s="3" customFormat="1" ht="24.95" customHeight="1" x14ac:dyDescent="0.25">
      <c r="A1745" s="253">
        <v>184</v>
      </c>
      <c r="B1745" s="1040" t="s">
        <v>3622</v>
      </c>
      <c r="C1745" s="1040" t="s">
        <v>3623</v>
      </c>
      <c r="D1745" s="1040" t="s">
        <v>44</v>
      </c>
      <c r="E1745" s="1041">
        <v>0.2</v>
      </c>
      <c r="F1745" s="1040">
        <v>20</v>
      </c>
      <c r="G1745" s="1040" t="s">
        <v>3624</v>
      </c>
      <c r="H1745" s="1040" t="s">
        <v>320</v>
      </c>
      <c r="I1745" s="1039" t="s">
        <v>404</v>
      </c>
      <c r="J1745" s="1042">
        <v>6060250200809</v>
      </c>
      <c r="K1745" s="1043">
        <v>45719</v>
      </c>
      <c r="L1745" s="1039"/>
      <c r="M1745" s="1039" t="s">
        <v>321</v>
      </c>
      <c r="N1745" s="1051">
        <v>46084</v>
      </c>
      <c r="O1745" s="1044" t="s">
        <v>12</v>
      </c>
      <c r="P1745" s="779"/>
      <c r="Q1745" s="779"/>
      <c r="R1745" s="779"/>
      <c r="S1745" s="637"/>
      <c r="T1745" s="637"/>
      <c r="U1745" s="637"/>
      <c r="V1745" s="187"/>
      <c r="W1745" s="187"/>
      <c r="X1745" s="187"/>
      <c r="Y1745" s="188"/>
    </row>
    <row r="1746" spans="1:25" s="3" customFormat="1" ht="24.95" customHeight="1" x14ac:dyDescent="0.25">
      <c r="A1746" s="253">
        <v>185</v>
      </c>
      <c r="B1746" s="1040" t="s">
        <v>3625</v>
      </c>
      <c r="C1746" s="1040" t="s">
        <v>3626</v>
      </c>
      <c r="D1746" s="1040" t="s">
        <v>19</v>
      </c>
      <c r="E1746" s="1041">
        <v>0</v>
      </c>
      <c r="F1746" s="1040">
        <v>0.4</v>
      </c>
      <c r="G1746" s="1040" t="s">
        <v>3627</v>
      </c>
      <c r="H1746" s="1040" t="s">
        <v>314</v>
      </c>
      <c r="I1746" s="1039" t="s">
        <v>404</v>
      </c>
      <c r="J1746" s="1042">
        <v>6020250202024</v>
      </c>
      <c r="K1746" s="1043">
        <v>45733</v>
      </c>
      <c r="L1746" s="1039"/>
      <c r="M1746" s="1039" t="s">
        <v>321</v>
      </c>
      <c r="N1746" s="1051">
        <v>46098</v>
      </c>
      <c r="O1746" s="1044" t="s">
        <v>12</v>
      </c>
      <c r="P1746" s="779"/>
      <c r="Q1746" s="779"/>
      <c r="R1746" s="779"/>
      <c r="S1746" s="637"/>
      <c r="T1746" s="637"/>
      <c r="U1746" s="637"/>
      <c r="V1746" s="187"/>
      <c r="W1746" s="187"/>
      <c r="X1746" s="187"/>
      <c r="Y1746" s="188"/>
    </row>
    <row r="1747" spans="1:25" s="3" customFormat="1" ht="24.95" customHeight="1" x14ac:dyDescent="0.25">
      <c r="A1747" s="253">
        <v>186</v>
      </c>
      <c r="B1747" s="1045" t="s">
        <v>3628</v>
      </c>
      <c r="C1747" s="1045" t="s">
        <v>3629</v>
      </c>
      <c r="D1747" s="1045" t="s">
        <v>19</v>
      </c>
      <c r="E1747" s="1046">
        <v>0.23</v>
      </c>
      <c r="F1747" s="1045">
        <v>20</v>
      </c>
      <c r="G1747" s="1045" t="s">
        <v>532</v>
      </c>
      <c r="H1747" s="1045" t="s">
        <v>320</v>
      </c>
      <c r="I1747" s="1039" t="s">
        <v>404</v>
      </c>
      <c r="J1747" s="1047">
        <v>6020250202022</v>
      </c>
      <c r="K1747" s="1048">
        <v>45726</v>
      </c>
      <c r="L1747" s="1039"/>
      <c r="M1747" s="1039" t="s">
        <v>321</v>
      </c>
      <c r="N1747" s="1051">
        <v>46091</v>
      </c>
      <c r="O1747" s="1044" t="s">
        <v>12</v>
      </c>
      <c r="P1747" s="779"/>
      <c r="Q1747" s="779"/>
      <c r="R1747" s="779"/>
      <c r="S1747" s="637"/>
      <c r="T1747" s="637"/>
      <c r="U1747" s="637"/>
      <c r="V1747" s="187"/>
      <c r="W1747" s="187"/>
      <c r="X1747" s="187"/>
      <c r="Y1747" s="188"/>
    </row>
    <row r="1748" spans="1:25" s="3" customFormat="1" ht="24.95" customHeight="1" x14ac:dyDescent="0.25">
      <c r="A1748" s="253">
        <v>187</v>
      </c>
      <c r="B1748" s="1040" t="s">
        <v>3630</v>
      </c>
      <c r="C1748" s="1040" t="s">
        <v>777</v>
      </c>
      <c r="D1748" s="1040" t="s">
        <v>19</v>
      </c>
      <c r="E1748" s="1041">
        <v>0.26</v>
      </c>
      <c r="F1748" s="1040">
        <v>20</v>
      </c>
      <c r="G1748" s="1040" t="s">
        <v>470</v>
      </c>
      <c r="H1748" s="1040" t="s">
        <v>314</v>
      </c>
      <c r="I1748" s="1039" t="s">
        <v>404</v>
      </c>
      <c r="J1748" s="1042">
        <v>6020250202030</v>
      </c>
      <c r="K1748" s="1043">
        <v>45733</v>
      </c>
      <c r="L1748" s="1039"/>
      <c r="M1748" s="1039" t="s">
        <v>321</v>
      </c>
      <c r="N1748" s="1051">
        <v>46098</v>
      </c>
      <c r="O1748" s="1044" t="s">
        <v>12</v>
      </c>
      <c r="P1748" s="779"/>
      <c r="Q1748" s="779"/>
      <c r="R1748" s="779"/>
      <c r="S1748" s="637"/>
      <c r="T1748" s="637"/>
      <c r="U1748" s="637"/>
      <c r="V1748" s="187"/>
      <c r="W1748" s="187"/>
      <c r="X1748" s="187"/>
      <c r="Y1748" s="188"/>
    </row>
    <row r="1749" spans="1:25" s="3" customFormat="1" ht="24.95" customHeight="1" x14ac:dyDescent="0.25">
      <c r="A1749" s="253">
        <v>188</v>
      </c>
      <c r="B1749" s="1045" t="s">
        <v>3631</v>
      </c>
      <c r="C1749" s="1045" t="s">
        <v>789</v>
      </c>
      <c r="D1749" s="1045" t="s">
        <v>609</v>
      </c>
      <c r="E1749" s="1046">
        <v>6.0000000000000001E-3</v>
      </c>
      <c r="F1749" s="1045">
        <v>0.4</v>
      </c>
      <c r="G1749" s="1045" t="s">
        <v>3632</v>
      </c>
      <c r="H1749" s="1045" t="s">
        <v>314</v>
      </c>
      <c r="I1749" s="1039" t="s">
        <v>404</v>
      </c>
      <c r="J1749" s="1047">
        <v>6010250203064</v>
      </c>
      <c r="K1749" s="1048">
        <v>45730</v>
      </c>
      <c r="L1749" s="1039"/>
      <c r="M1749" s="1039" t="s">
        <v>321</v>
      </c>
      <c r="N1749" s="1051">
        <v>46095</v>
      </c>
      <c r="O1749" s="1044" t="s">
        <v>12</v>
      </c>
      <c r="P1749" s="779"/>
      <c r="Q1749" s="779"/>
      <c r="R1749" s="779"/>
      <c r="S1749" s="637"/>
      <c r="T1749" s="637"/>
      <c r="U1749" s="637"/>
      <c r="V1749" s="187"/>
      <c r="W1749" s="187"/>
      <c r="X1749" s="187"/>
      <c r="Y1749" s="188"/>
    </row>
    <row r="1750" spans="1:25" s="3" customFormat="1" ht="24.95" customHeight="1" x14ac:dyDescent="0.25">
      <c r="A1750" s="253">
        <v>189</v>
      </c>
      <c r="B1750" s="1045" t="s">
        <v>478</v>
      </c>
      <c r="C1750" s="1045" t="s">
        <v>997</v>
      </c>
      <c r="D1750" s="1045" t="s">
        <v>19</v>
      </c>
      <c r="E1750" s="1046">
        <v>0.25</v>
      </c>
      <c r="F1750" s="1045">
        <v>20</v>
      </c>
      <c r="G1750" s="1045" t="s">
        <v>479</v>
      </c>
      <c r="H1750" s="1045" t="s">
        <v>314</v>
      </c>
      <c r="I1750" s="1039" t="s">
        <v>404</v>
      </c>
      <c r="J1750" s="1047">
        <v>6020250202106</v>
      </c>
      <c r="K1750" s="1048">
        <v>45727</v>
      </c>
      <c r="L1750" s="1039"/>
      <c r="M1750" s="1039" t="s">
        <v>321</v>
      </c>
      <c r="N1750" s="1051">
        <v>46092</v>
      </c>
      <c r="O1750" s="1044" t="s">
        <v>12</v>
      </c>
      <c r="P1750" s="779"/>
      <c r="Q1750" s="779"/>
      <c r="R1750" s="779"/>
      <c r="S1750" s="637"/>
      <c r="T1750" s="637"/>
      <c r="U1750" s="637"/>
      <c r="V1750" s="187"/>
      <c r="W1750" s="187"/>
      <c r="X1750" s="187"/>
      <c r="Y1750" s="188"/>
    </row>
    <row r="1751" spans="1:25" s="3" customFormat="1" ht="24.95" customHeight="1" x14ac:dyDescent="0.25">
      <c r="A1751" s="253">
        <v>190</v>
      </c>
      <c r="B1751" s="1045" t="s">
        <v>480</v>
      </c>
      <c r="C1751" s="1045" t="s">
        <v>3633</v>
      </c>
      <c r="D1751" s="1045" t="s">
        <v>19</v>
      </c>
      <c r="E1751" s="1046">
        <v>0.21</v>
      </c>
      <c r="F1751" s="1045">
        <v>20</v>
      </c>
      <c r="G1751" s="1045" t="s">
        <v>481</v>
      </c>
      <c r="H1751" s="1045" t="s">
        <v>314</v>
      </c>
      <c r="I1751" s="1039" t="s">
        <v>404</v>
      </c>
      <c r="J1751" s="1047">
        <v>6020250202112</v>
      </c>
      <c r="K1751" s="1048">
        <v>45727</v>
      </c>
      <c r="L1751" s="1039"/>
      <c r="M1751" s="1039" t="s">
        <v>321</v>
      </c>
      <c r="N1751" s="1051">
        <v>46092</v>
      </c>
      <c r="O1751" s="1044" t="s">
        <v>12</v>
      </c>
      <c r="P1751" s="779"/>
      <c r="Q1751" s="779"/>
      <c r="R1751" s="779"/>
      <c r="S1751" s="637"/>
      <c r="T1751" s="637"/>
      <c r="U1751" s="637"/>
      <c r="V1751" s="187"/>
      <c r="W1751" s="187"/>
      <c r="X1751" s="187"/>
      <c r="Y1751" s="188"/>
    </row>
    <row r="1752" spans="1:25" s="3" customFormat="1" ht="24.95" customHeight="1" x14ac:dyDescent="0.25">
      <c r="A1752" s="253">
        <v>191</v>
      </c>
      <c r="B1752" s="1045" t="s">
        <v>3634</v>
      </c>
      <c r="C1752" s="1045" t="s">
        <v>3635</v>
      </c>
      <c r="D1752" s="1045" t="s">
        <v>19</v>
      </c>
      <c r="E1752" s="1046">
        <v>0.36</v>
      </c>
      <c r="F1752" s="1045">
        <v>20</v>
      </c>
      <c r="G1752" s="1045" t="s">
        <v>3636</v>
      </c>
      <c r="H1752" s="1045" t="s">
        <v>314</v>
      </c>
      <c r="I1752" s="1039" t="s">
        <v>404</v>
      </c>
      <c r="J1752" s="1047">
        <v>6020250202124</v>
      </c>
      <c r="K1752" s="1048">
        <v>45727</v>
      </c>
      <c r="L1752" s="1039"/>
      <c r="M1752" s="1039" t="s">
        <v>321</v>
      </c>
      <c r="N1752" s="1051">
        <v>46092</v>
      </c>
      <c r="O1752" s="1044" t="s">
        <v>12</v>
      </c>
      <c r="P1752" s="779"/>
      <c r="Q1752" s="779"/>
      <c r="R1752" s="779"/>
      <c r="S1752" s="637"/>
      <c r="T1752" s="637"/>
      <c r="U1752" s="637"/>
      <c r="V1752" s="187"/>
      <c r="W1752" s="187"/>
      <c r="X1752" s="187"/>
      <c r="Y1752" s="188"/>
    </row>
    <row r="1753" spans="1:25" s="3" customFormat="1" ht="24.95" customHeight="1" x14ac:dyDescent="0.25">
      <c r="A1753" s="253">
        <v>192</v>
      </c>
      <c r="B1753" s="1045" t="s">
        <v>3637</v>
      </c>
      <c r="C1753" s="1045" t="s">
        <v>406</v>
      </c>
      <c r="D1753" s="1045" t="s">
        <v>19</v>
      </c>
      <c r="E1753" s="1046">
        <v>0</v>
      </c>
      <c r="F1753" s="1045">
        <v>20</v>
      </c>
      <c r="G1753" s="1045" t="s">
        <v>3638</v>
      </c>
      <c r="H1753" s="1045" t="s">
        <v>314</v>
      </c>
      <c r="I1753" s="1039" t="s">
        <v>404</v>
      </c>
      <c r="J1753" s="1047">
        <v>6020250302149</v>
      </c>
      <c r="K1753" s="1048">
        <v>45720</v>
      </c>
      <c r="L1753" s="1039"/>
      <c r="M1753" s="1039" t="s">
        <v>321</v>
      </c>
      <c r="N1753" s="1051">
        <v>46085</v>
      </c>
      <c r="O1753" s="1044" t="s">
        <v>12</v>
      </c>
      <c r="P1753" s="779"/>
      <c r="Q1753" s="779"/>
      <c r="R1753" s="779"/>
      <c r="S1753" s="637"/>
      <c r="T1753" s="637"/>
      <c r="U1753" s="637"/>
      <c r="V1753" s="187"/>
      <c r="W1753" s="187"/>
      <c r="X1753" s="187"/>
      <c r="Y1753" s="188"/>
    </row>
    <row r="1754" spans="1:25" s="3" customFormat="1" ht="24.95" customHeight="1" x14ac:dyDescent="0.25">
      <c r="A1754" s="253">
        <v>193</v>
      </c>
      <c r="B1754" s="1045" t="s">
        <v>3639</v>
      </c>
      <c r="C1754" s="1045" t="s">
        <v>406</v>
      </c>
      <c r="D1754" s="1045" t="s">
        <v>19</v>
      </c>
      <c r="E1754" s="1046">
        <v>1.4789999999999999E-2</v>
      </c>
      <c r="F1754" s="1045">
        <v>0.4</v>
      </c>
      <c r="G1754" s="1045" t="s">
        <v>3640</v>
      </c>
      <c r="H1754" s="1045" t="s">
        <v>314</v>
      </c>
      <c r="I1754" s="1039" t="s">
        <v>404</v>
      </c>
      <c r="J1754" s="1047">
        <v>6020250302166</v>
      </c>
      <c r="K1754" s="1048">
        <v>45737</v>
      </c>
      <c r="L1754" s="1039"/>
      <c r="M1754" s="1039" t="s">
        <v>321</v>
      </c>
      <c r="N1754" s="1051">
        <v>46102</v>
      </c>
      <c r="O1754" s="1044" t="s">
        <v>12</v>
      </c>
      <c r="P1754" s="779"/>
      <c r="Q1754" s="779"/>
      <c r="R1754" s="779"/>
      <c r="S1754" s="637"/>
      <c r="T1754" s="637"/>
      <c r="U1754" s="637"/>
      <c r="V1754" s="187"/>
      <c r="W1754" s="187"/>
      <c r="X1754" s="187"/>
      <c r="Y1754" s="188"/>
    </row>
    <row r="1755" spans="1:25" s="3" customFormat="1" ht="24.95" customHeight="1" x14ac:dyDescent="0.25">
      <c r="A1755" s="253">
        <v>194</v>
      </c>
      <c r="B1755" s="1040" t="s">
        <v>864</v>
      </c>
      <c r="C1755" s="1040" t="s">
        <v>702</v>
      </c>
      <c r="D1755" s="1040" t="s">
        <v>20</v>
      </c>
      <c r="E1755" s="1041">
        <v>0.1</v>
      </c>
      <c r="F1755" s="1040">
        <v>20</v>
      </c>
      <c r="G1755" s="1040" t="s">
        <v>770</v>
      </c>
      <c r="H1755" s="1040" t="s">
        <v>314</v>
      </c>
      <c r="I1755" s="1039" t="s">
        <v>404</v>
      </c>
      <c r="J1755" s="1042">
        <v>6030250301620</v>
      </c>
      <c r="K1755" s="1043">
        <v>45741</v>
      </c>
      <c r="L1755" s="1039"/>
      <c r="M1755" s="1039" t="s">
        <v>321</v>
      </c>
      <c r="N1755" s="1051">
        <v>46106</v>
      </c>
      <c r="O1755" s="1044" t="s">
        <v>12</v>
      </c>
      <c r="P1755" s="779"/>
      <c r="Q1755" s="779"/>
      <c r="R1755" s="779"/>
      <c r="S1755" s="637"/>
      <c r="T1755" s="637"/>
      <c r="U1755" s="637"/>
      <c r="V1755" s="187"/>
      <c r="W1755" s="187"/>
      <c r="X1755" s="187"/>
      <c r="Y1755" s="188"/>
    </row>
    <row r="1756" spans="1:25" s="3" customFormat="1" ht="24.95" customHeight="1" x14ac:dyDescent="0.25">
      <c r="A1756" s="253">
        <v>195</v>
      </c>
      <c r="B1756" s="1045" t="s">
        <v>3641</v>
      </c>
      <c r="C1756" s="1045" t="s">
        <v>771</v>
      </c>
      <c r="D1756" s="1045" t="s">
        <v>411</v>
      </c>
      <c r="E1756" s="1046">
        <v>5.0000000000000001E-3</v>
      </c>
      <c r="F1756" s="1045">
        <v>0.4</v>
      </c>
      <c r="G1756" s="1045" t="s">
        <v>3642</v>
      </c>
      <c r="H1756" s="1045" t="s">
        <v>314</v>
      </c>
      <c r="I1756" s="1039" t="s">
        <v>404</v>
      </c>
      <c r="J1756" s="1047">
        <v>6040250301227</v>
      </c>
      <c r="K1756" s="1048">
        <v>45743</v>
      </c>
      <c r="L1756" s="1039"/>
      <c r="M1756" s="1039" t="s">
        <v>321</v>
      </c>
      <c r="N1756" s="1051">
        <v>46108</v>
      </c>
      <c r="O1756" s="1044" t="s">
        <v>12</v>
      </c>
      <c r="P1756" s="779"/>
      <c r="Q1756" s="779"/>
      <c r="R1756" s="779"/>
      <c r="S1756" s="637"/>
      <c r="T1756" s="637"/>
      <c r="U1756" s="637"/>
      <c r="V1756" s="187"/>
      <c r="W1756" s="187"/>
      <c r="X1756" s="187"/>
      <c r="Y1756" s="188"/>
    </row>
    <row r="1757" spans="1:25" s="3" customFormat="1" ht="24.95" customHeight="1" x14ac:dyDescent="0.25">
      <c r="A1757" s="253">
        <v>196</v>
      </c>
      <c r="B1757" s="1040" t="s">
        <v>3643</v>
      </c>
      <c r="C1757" s="1040" t="s">
        <v>3644</v>
      </c>
      <c r="D1757" s="1040" t="s">
        <v>44</v>
      </c>
      <c r="E1757" s="1041">
        <v>8.0000000000000002E-3</v>
      </c>
      <c r="F1757" s="1040">
        <v>0.4</v>
      </c>
      <c r="G1757" s="1040" t="s">
        <v>3645</v>
      </c>
      <c r="H1757" s="1040" t="s">
        <v>314</v>
      </c>
      <c r="I1757" s="1039" t="s">
        <v>404</v>
      </c>
      <c r="J1757" s="1042">
        <v>6060250300952</v>
      </c>
      <c r="K1757" s="1043">
        <v>45737</v>
      </c>
      <c r="L1757" s="1039"/>
      <c r="M1757" s="1039" t="s">
        <v>321</v>
      </c>
      <c r="N1757" s="1051">
        <v>46102</v>
      </c>
      <c r="O1757" s="1044" t="s">
        <v>12</v>
      </c>
      <c r="P1757" s="779"/>
      <c r="Q1757" s="779"/>
      <c r="R1757" s="779"/>
      <c r="S1757" s="637"/>
      <c r="T1757" s="637"/>
      <c r="U1757" s="637"/>
      <c r="V1757" s="187"/>
      <c r="W1757" s="187"/>
      <c r="X1757" s="187"/>
      <c r="Y1757" s="188"/>
    </row>
    <row r="1758" spans="1:25" s="3" customFormat="1" ht="24.95" customHeight="1" x14ac:dyDescent="0.25">
      <c r="A1758" s="253">
        <v>197</v>
      </c>
      <c r="B1758" s="1045" t="s">
        <v>3643</v>
      </c>
      <c r="C1758" s="1045" t="s">
        <v>3644</v>
      </c>
      <c r="D1758" s="1045" t="s">
        <v>44</v>
      </c>
      <c r="E1758" s="1046">
        <v>4.675E-2</v>
      </c>
      <c r="F1758" s="1045">
        <v>0.4</v>
      </c>
      <c r="G1758" s="1045" t="s">
        <v>3646</v>
      </c>
      <c r="H1758" s="1045" t="s">
        <v>314</v>
      </c>
      <c r="I1758" s="1039" t="s">
        <v>404</v>
      </c>
      <c r="J1758" s="1047">
        <v>6060250300953</v>
      </c>
      <c r="K1758" s="1048">
        <v>45734</v>
      </c>
      <c r="L1758" s="1039"/>
      <c r="M1758" s="1039" t="s">
        <v>321</v>
      </c>
      <c r="N1758" s="1051">
        <v>46099</v>
      </c>
      <c r="O1758" s="1044" t="s">
        <v>12</v>
      </c>
      <c r="P1758" s="779"/>
      <c r="Q1758" s="779"/>
      <c r="R1758" s="779"/>
      <c r="S1758" s="637"/>
      <c r="T1758" s="637"/>
      <c r="U1758" s="637"/>
      <c r="V1758" s="187"/>
      <c r="W1758" s="187"/>
      <c r="X1758" s="187"/>
      <c r="Y1758" s="188"/>
    </row>
    <row r="1759" spans="1:25" s="3" customFormat="1" ht="24.95" customHeight="1" x14ac:dyDescent="0.25">
      <c r="A1759" s="253">
        <v>198</v>
      </c>
      <c r="B1759" s="1040" t="s">
        <v>3643</v>
      </c>
      <c r="C1759" s="1040" t="s">
        <v>3644</v>
      </c>
      <c r="D1759" s="1040" t="s">
        <v>44</v>
      </c>
      <c r="E1759" s="1041">
        <v>1.4999999999999999E-2</v>
      </c>
      <c r="F1759" s="1040">
        <v>0.4</v>
      </c>
      <c r="G1759" s="1040" t="s">
        <v>3647</v>
      </c>
      <c r="H1759" s="1040" t="s">
        <v>314</v>
      </c>
      <c r="I1759" s="1039" t="s">
        <v>404</v>
      </c>
      <c r="J1759" s="1042">
        <v>6060250300954</v>
      </c>
      <c r="K1759" s="1043">
        <v>45737</v>
      </c>
      <c r="L1759" s="1039"/>
      <c r="M1759" s="1039" t="s">
        <v>321</v>
      </c>
      <c r="N1759" s="1051">
        <v>46102</v>
      </c>
      <c r="O1759" s="1044" t="s">
        <v>12</v>
      </c>
      <c r="P1759" s="779"/>
      <c r="Q1759" s="779"/>
      <c r="R1759" s="779"/>
      <c r="S1759" s="637"/>
      <c r="T1759" s="637"/>
      <c r="U1759" s="637"/>
      <c r="V1759" s="187"/>
      <c r="W1759" s="187"/>
      <c r="X1759" s="187"/>
      <c r="Y1759" s="188"/>
    </row>
    <row r="1760" spans="1:25" s="3" customFormat="1" ht="24.95" customHeight="1" x14ac:dyDescent="0.25">
      <c r="A1760" s="253">
        <v>199</v>
      </c>
      <c r="B1760" s="1045" t="s">
        <v>3643</v>
      </c>
      <c r="C1760" s="1045" t="s">
        <v>3644</v>
      </c>
      <c r="D1760" s="1045" t="s">
        <v>44</v>
      </c>
      <c r="E1760" s="1046">
        <v>0.01</v>
      </c>
      <c r="F1760" s="1045">
        <v>0.4</v>
      </c>
      <c r="G1760" s="1045" t="s">
        <v>3648</v>
      </c>
      <c r="H1760" s="1045" t="s">
        <v>314</v>
      </c>
      <c r="I1760" s="1039" t="s">
        <v>404</v>
      </c>
      <c r="J1760" s="1047">
        <v>6060250300956</v>
      </c>
      <c r="K1760" s="1048">
        <v>45740</v>
      </c>
      <c r="L1760" s="1039"/>
      <c r="M1760" s="1039" t="s">
        <v>321</v>
      </c>
      <c r="N1760" s="1051">
        <v>46105</v>
      </c>
      <c r="O1760" s="1044" t="s">
        <v>12</v>
      </c>
      <c r="P1760" s="779"/>
      <c r="Q1760" s="779"/>
      <c r="R1760" s="779"/>
      <c r="S1760" s="637"/>
      <c r="T1760" s="637"/>
      <c r="U1760" s="637"/>
      <c r="V1760" s="187"/>
      <c r="W1760" s="187"/>
      <c r="X1760" s="187"/>
      <c r="Y1760" s="188"/>
    </row>
    <row r="1761" spans="1:25" s="3" customFormat="1" ht="24.95" customHeight="1" x14ac:dyDescent="0.25">
      <c r="A1761" s="253">
        <v>200</v>
      </c>
      <c r="B1761" s="1040" t="s">
        <v>3649</v>
      </c>
      <c r="C1761" s="1040" t="s">
        <v>832</v>
      </c>
      <c r="D1761" s="1040" t="s">
        <v>411</v>
      </c>
      <c r="E1761" s="1041">
        <v>0.12</v>
      </c>
      <c r="F1761" s="1040">
        <v>20</v>
      </c>
      <c r="G1761" s="1040" t="s">
        <v>3650</v>
      </c>
      <c r="H1761" s="1040" t="s">
        <v>320</v>
      </c>
      <c r="I1761" s="1039" t="s">
        <v>404</v>
      </c>
      <c r="J1761" s="1042">
        <v>6040250301280</v>
      </c>
      <c r="K1761" s="1043">
        <v>45726</v>
      </c>
      <c r="L1761" s="1039"/>
      <c r="M1761" s="1039" t="s">
        <v>321</v>
      </c>
      <c r="N1761" s="1051">
        <v>46091</v>
      </c>
      <c r="O1761" s="1044" t="s">
        <v>12</v>
      </c>
      <c r="P1761" s="779"/>
      <c r="Q1761" s="779"/>
      <c r="R1761" s="779"/>
      <c r="S1761" s="637"/>
      <c r="T1761" s="637"/>
      <c r="U1761" s="637"/>
      <c r="V1761" s="187"/>
      <c r="W1761" s="187"/>
      <c r="X1761" s="187"/>
      <c r="Y1761" s="188"/>
    </row>
    <row r="1762" spans="1:25" s="3" customFormat="1" ht="24.95" customHeight="1" x14ac:dyDescent="0.25">
      <c r="A1762" s="253">
        <v>201</v>
      </c>
      <c r="B1762" s="1045" t="s">
        <v>3651</v>
      </c>
      <c r="C1762" s="1045" t="s">
        <v>3192</v>
      </c>
      <c r="D1762" s="1045" t="s">
        <v>20</v>
      </c>
      <c r="E1762" s="1046">
        <v>0.11</v>
      </c>
      <c r="F1762" s="1045">
        <v>6</v>
      </c>
      <c r="G1762" s="1045" t="s">
        <v>3198</v>
      </c>
      <c r="H1762" s="1045" t="s">
        <v>314</v>
      </c>
      <c r="I1762" s="1039" t="s">
        <v>404</v>
      </c>
      <c r="J1762" s="1047">
        <v>6030250301689</v>
      </c>
      <c r="K1762" s="1048">
        <v>45744</v>
      </c>
      <c r="L1762" s="1039"/>
      <c r="M1762" s="1039" t="s">
        <v>321</v>
      </c>
      <c r="N1762" s="1051">
        <v>46109</v>
      </c>
      <c r="O1762" s="1044" t="s">
        <v>12</v>
      </c>
      <c r="P1762" s="779"/>
      <c r="Q1762" s="779"/>
      <c r="R1762" s="779"/>
      <c r="S1762" s="637"/>
      <c r="T1762" s="637"/>
      <c r="U1762" s="637"/>
      <c r="V1762" s="187"/>
      <c r="W1762" s="187"/>
      <c r="X1762" s="187"/>
      <c r="Y1762" s="188"/>
    </row>
    <row r="1763" spans="1:25" s="3" customFormat="1" ht="24.95" customHeight="1" x14ac:dyDescent="0.25">
      <c r="A1763" s="253">
        <v>202</v>
      </c>
      <c r="B1763" s="1045" t="s">
        <v>3652</v>
      </c>
      <c r="C1763" s="1045" t="s">
        <v>3653</v>
      </c>
      <c r="D1763" s="1045" t="s">
        <v>19</v>
      </c>
      <c r="E1763" s="1046">
        <v>0.39960000000000001</v>
      </c>
      <c r="F1763" s="1045">
        <v>20</v>
      </c>
      <c r="G1763" s="1045" t="s">
        <v>3654</v>
      </c>
      <c r="H1763" s="1045" t="s">
        <v>314</v>
      </c>
      <c r="I1763" s="1039" t="s">
        <v>404</v>
      </c>
      <c r="J1763" s="1047">
        <v>6020250302492</v>
      </c>
      <c r="K1763" s="1048">
        <v>45740</v>
      </c>
      <c r="L1763" s="1039"/>
      <c r="M1763" s="1039" t="s">
        <v>321</v>
      </c>
      <c r="N1763" s="1051">
        <v>46105</v>
      </c>
      <c r="O1763" s="1044" t="s">
        <v>12</v>
      </c>
      <c r="P1763" s="779"/>
      <c r="Q1763" s="779"/>
      <c r="R1763" s="779"/>
      <c r="S1763" s="637"/>
      <c r="T1763" s="637"/>
      <c r="U1763" s="637"/>
      <c r="V1763" s="187"/>
      <c r="W1763" s="187"/>
      <c r="X1763" s="187"/>
      <c r="Y1763" s="188"/>
    </row>
    <row r="1764" spans="1:25" s="3" customFormat="1" ht="24.95" customHeight="1" x14ac:dyDescent="0.25">
      <c r="A1764" s="253">
        <v>203</v>
      </c>
      <c r="B1764" s="1040" t="s">
        <v>634</v>
      </c>
      <c r="C1764" s="1040" t="s">
        <v>635</v>
      </c>
      <c r="D1764" s="1040" t="s">
        <v>411</v>
      </c>
      <c r="E1764" s="1041">
        <v>0.1</v>
      </c>
      <c r="F1764" s="1045">
        <v>20</v>
      </c>
      <c r="G1764" s="1045" t="s">
        <v>629</v>
      </c>
      <c r="H1764" s="1040" t="s">
        <v>314</v>
      </c>
      <c r="I1764" s="1039" t="s">
        <v>404</v>
      </c>
      <c r="J1764" s="1042">
        <v>6040250301454</v>
      </c>
      <c r="K1764" s="1043">
        <v>45733</v>
      </c>
      <c r="L1764" s="1039"/>
      <c r="M1764" s="1039" t="s">
        <v>321</v>
      </c>
      <c r="N1764" s="1051">
        <v>46098</v>
      </c>
      <c r="O1764" s="1044" t="s">
        <v>12</v>
      </c>
      <c r="P1764" s="779"/>
      <c r="Q1764" s="779"/>
      <c r="R1764" s="779"/>
      <c r="S1764" s="637"/>
      <c r="T1764" s="637"/>
      <c r="U1764" s="637"/>
      <c r="V1764" s="187"/>
      <c r="W1764" s="187"/>
      <c r="X1764" s="187"/>
      <c r="Y1764" s="188"/>
    </row>
    <row r="1765" spans="1:25" s="3" customFormat="1" ht="24.95" customHeight="1" x14ac:dyDescent="0.25">
      <c r="A1765" s="253">
        <v>204</v>
      </c>
      <c r="B1765" s="1045" t="s">
        <v>3655</v>
      </c>
      <c r="C1765" s="1045" t="s">
        <v>420</v>
      </c>
      <c r="D1765" s="1045" t="s">
        <v>707</v>
      </c>
      <c r="E1765" s="1046">
        <v>0.01</v>
      </c>
      <c r="F1765" s="1040">
        <v>0.4</v>
      </c>
      <c r="G1765" s="1040" t="s">
        <v>3656</v>
      </c>
      <c r="H1765" s="1045" t="s">
        <v>314</v>
      </c>
      <c r="I1765" s="1039" t="s">
        <v>404</v>
      </c>
      <c r="J1765" s="1047">
        <v>6050250301338</v>
      </c>
      <c r="K1765" s="1048">
        <v>45743</v>
      </c>
      <c r="L1765" s="1039"/>
      <c r="M1765" s="1039" t="s">
        <v>321</v>
      </c>
      <c r="N1765" s="1051">
        <v>46108</v>
      </c>
      <c r="O1765" s="1044" t="s">
        <v>12</v>
      </c>
      <c r="P1765" s="779"/>
      <c r="Q1765" s="779"/>
      <c r="R1765" s="779"/>
      <c r="S1765" s="637"/>
      <c r="T1765" s="637"/>
      <c r="U1765" s="637"/>
      <c r="V1765" s="187"/>
      <c r="W1765" s="187"/>
      <c r="X1765" s="187"/>
      <c r="Y1765" s="188"/>
    </row>
    <row r="1766" spans="1:25" s="3" customFormat="1" ht="24.95" customHeight="1" x14ac:dyDescent="0.25">
      <c r="A1766" s="253">
        <v>205</v>
      </c>
      <c r="B1766" s="1045" t="s">
        <v>340</v>
      </c>
      <c r="C1766" s="1045" t="s">
        <v>408</v>
      </c>
      <c r="D1766" s="1045" t="s">
        <v>609</v>
      </c>
      <c r="E1766" s="1046">
        <v>4.83</v>
      </c>
      <c r="F1766" s="1040">
        <v>20</v>
      </c>
      <c r="G1766" s="1040" t="s">
        <v>714</v>
      </c>
      <c r="H1766" s="1045" t="s">
        <v>320</v>
      </c>
      <c r="I1766" s="1039" t="s">
        <v>404</v>
      </c>
      <c r="J1766" s="1047">
        <v>6010250303919</v>
      </c>
      <c r="K1766" s="1048">
        <v>45733</v>
      </c>
      <c r="L1766" s="1039"/>
      <c r="M1766" s="1039" t="s">
        <v>321</v>
      </c>
      <c r="N1766" s="1051">
        <v>46098</v>
      </c>
      <c r="O1766" s="1044" t="s">
        <v>12</v>
      </c>
      <c r="P1766" s="779"/>
      <c r="Q1766" s="779"/>
      <c r="R1766" s="779"/>
      <c r="S1766" s="637"/>
      <c r="T1766" s="637"/>
      <c r="U1766" s="637"/>
      <c r="V1766" s="187"/>
      <c r="W1766" s="187"/>
      <c r="X1766" s="187"/>
      <c r="Y1766" s="188"/>
    </row>
    <row r="1767" spans="1:25" s="3" customFormat="1" ht="24.95" customHeight="1" x14ac:dyDescent="0.25">
      <c r="A1767" s="253">
        <v>206</v>
      </c>
      <c r="B1767" s="1045" t="s">
        <v>3657</v>
      </c>
      <c r="C1767" s="1045" t="s">
        <v>699</v>
      </c>
      <c r="D1767" s="1045" t="s">
        <v>411</v>
      </c>
      <c r="E1767" s="1046">
        <v>0.02</v>
      </c>
      <c r="F1767" s="1040">
        <v>0.4</v>
      </c>
      <c r="G1767" s="1040" t="s">
        <v>3658</v>
      </c>
      <c r="H1767" s="1045" t="s">
        <v>314</v>
      </c>
      <c r="I1767" s="1039" t="s">
        <v>404</v>
      </c>
      <c r="J1767" s="1047">
        <v>6040250301501</v>
      </c>
      <c r="K1767" s="1048">
        <v>45744</v>
      </c>
      <c r="L1767" s="1039"/>
      <c r="M1767" s="1039" t="s">
        <v>321</v>
      </c>
      <c r="N1767" s="1051">
        <v>46109</v>
      </c>
      <c r="O1767" s="1044" t="s">
        <v>12</v>
      </c>
      <c r="P1767" s="779"/>
      <c r="Q1767" s="779"/>
      <c r="R1767" s="779"/>
      <c r="S1767" s="637"/>
      <c r="T1767" s="637"/>
      <c r="U1767" s="637"/>
      <c r="V1767" s="187"/>
      <c r="W1767" s="187"/>
      <c r="X1767" s="187"/>
      <c r="Y1767" s="188"/>
    </row>
    <row r="1768" spans="1:25" s="3" customFormat="1" ht="24.95" customHeight="1" x14ac:dyDescent="0.25">
      <c r="A1768" s="253">
        <v>207</v>
      </c>
      <c r="B1768" s="1040" t="s">
        <v>3229</v>
      </c>
      <c r="C1768" s="1040" t="s">
        <v>848</v>
      </c>
      <c r="D1768" s="1040" t="s">
        <v>707</v>
      </c>
      <c r="E1768" s="1041">
        <v>0.28792000000000001</v>
      </c>
      <c r="F1768" s="1040">
        <v>20</v>
      </c>
      <c r="G1768" s="1040" t="s">
        <v>3659</v>
      </c>
      <c r="H1768" s="1040" t="s">
        <v>320</v>
      </c>
      <c r="I1768" s="1039" t="s">
        <v>404</v>
      </c>
      <c r="J1768" s="1042">
        <v>6050250301401</v>
      </c>
      <c r="K1768" s="1043">
        <v>45743</v>
      </c>
      <c r="L1768" s="1039"/>
      <c r="M1768" s="1039" t="s">
        <v>321</v>
      </c>
      <c r="N1768" s="1051">
        <v>46108</v>
      </c>
      <c r="O1768" s="1044" t="s">
        <v>12</v>
      </c>
      <c r="P1768" s="779"/>
      <c r="Q1768" s="779"/>
      <c r="R1768" s="779"/>
      <c r="S1768" s="637"/>
      <c r="T1768" s="637"/>
      <c r="U1768" s="637"/>
      <c r="V1768" s="187"/>
      <c r="W1768" s="187"/>
      <c r="X1768" s="187"/>
      <c r="Y1768" s="188"/>
    </row>
    <row r="1769" spans="1:25" s="3" customFormat="1" ht="24.95" customHeight="1" x14ac:dyDescent="0.25">
      <c r="A1769" s="253">
        <v>208</v>
      </c>
      <c r="B1769" s="1040" t="s">
        <v>3660</v>
      </c>
      <c r="C1769" s="1040" t="s">
        <v>578</v>
      </c>
      <c r="D1769" s="1040" t="s">
        <v>411</v>
      </c>
      <c r="E1769" s="1041">
        <v>0.1</v>
      </c>
      <c r="F1769" s="1040">
        <v>6</v>
      </c>
      <c r="G1769" s="1040" t="s">
        <v>3661</v>
      </c>
      <c r="H1769" s="1040" t="s">
        <v>314</v>
      </c>
      <c r="I1769" s="1039" t="s">
        <v>404</v>
      </c>
      <c r="J1769" s="1042">
        <v>6040250301694</v>
      </c>
      <c r="K1769" s="1043">
        <v>45744</v>
      </c>
      <c r="L1769" s="1039"/>
      <c r="M1769" s="1039" t="s">
        <v>321</v>
      </c>
      <c r="N1769" s="1051">
        <v>46109</v>
      </c>
      <c r="O1769" s="1044" t="s">
        <v>12</v>
      </c>
      <c r="P1769" s="779"/>
      <c r="Q1769" s="779"/>
      <c r="R1769" s="779"/>
      <c r="S1769" s="637"/>
      <c r="T1769" s="637"/>
      <c r="U1769" s="637"/>
      <c r="V1769" s="187"/>
      <c r="W1769" s="187"/>
      <c r="X1769" s="187"/>
      <c r="Y1769" s="188"/>
    </row>
    <row r="1770" spans="1:25" s="3" customFormat="1" ht="24.95" customHeight="1" x14ac:dyDescent="0.25">
      <c r="A1770" s="253">
        <v>209</v>
      </c>
      <c r="B1770" s="1045" t="s">
        <v>3662</v>
      </c>
      <c r="C1770" s="1045" t="s">
        <v>3663</v>
      </c>
      <c r="D1770" s="1045" t="s">
        <v>20</v>
      </c>
      <c r="E1770" s="1046">
        <v>0.12</v>
      </c>
      <c r="F1770" s="1045">
        <v>0.4</v>
      </c>
      <c r="G1770" s="1045" t="s">
        <v>3664</v>
      </c>
      <c r="H1770" s="1045" t="s">
        <v>314</v>
      </c>
      <c r="I1770" s="1039" t="s">
        <v>404</v>
      </c>
      <c r="J1770" s="1047">
        <v>6030250302375</v>
      </c>
      <c r="K1770" s="1048">
        <v>45744</v>
      </c>
      <c r="L1770" s="1039"/>
      <c r="M1770" s="1039" t="s">
        <v>321</v>
      </c>
      <c r="N1770" s="1051">
        <v>46109</v>
      </c>
      <c r="O1770" s="1044" t="s">
        <v>12</v>
      </c>
      <c r="P1770" s="779"/>
      <c r="Q1770" s="779"/>
      <c r="R1770" s="779"/>
      <c r="S1770" s="637"/>
      <c r="T1770" s="637"/>
      <c r="U1770" s="637"/>
      <c r="V1770" s="187"/>
      <c r="W1770" s="187"/>
      <c r="X1770" s="187"/>
      <c r="Y1770" s="188"/>
    </row>
    <row r="1771" spans="1:25" s="3" customFormat="1" ht="24.95" customHeight="1" x14ac:dyDescent="0.25">
      <c r="A1771" s="253">
        <v>210</v>
      </c>
      <c r="B1771" s="1045" t="s">
        <v>535</v>
      </c>
      <c r="C1771" s="1045" t="s">
        <v>42</v>
      </c>
      <c r="D1771" s="1045" t="s">
        <v>20</v>
      </c>
      <c r="E1771" s="1046">
        <v>0.12</v>
      </c>
      <c r="F1771" s="1045">
        <v>0.4</v>
      </c>
      <c r="G1771" s="1045" t="s">
        <v>3665</v>
      </c>
      <c r="H1771" s="1045" t="s">
        <v>314</v>
      </c>
      <c r="I1771" s="1039" t="s">
        <v>404</v>
      </c>
      <c r="J1771" s="1047">
        <v>6030250302481</v>
      </c>
      <c r="K1771" s="1048">
        <v>45744</v>
      </c>
      <c r="L1771" s="1039"/>
      <c r="M1771" s="1039" t="s">
        <v>321</v>
      </c>
      <c r="N1771" s="1051">
        <v>46109</v>
      </c>
      <c r="O1771" s="1044" t="s">
        <v>12</v>
      </c>
      <c r="P1771" s="779"/>
      <c r="Q1771" s="779"/>
      <c r="R1771" s="779"/>
      <c r="S1771" s="637"/>
      <c r="T1771" s="637"/>
      <c r="U1771" s="637"/>
      <c r="V1771" s="187"/>
      <c r="W1771" s="187"/>
      <c r="X1771" s="187"/>
      <c r="Y1771" s="188"/>
    </row>
    <row r="1772" spans="1:25" s="3" customFormat="1" ht="24.95" customHeight="1" x14ac:dyDescent="0.25">
      <c r="A1772" s="253">
        <v>211</v>
      </c>
      <c r="B1772" s="1040" t="s">
        <v>3666</v>
      </c>
      <c r="C1772" s="1040" t="s">
        <v>638</v>
      </c>
      <c r="D1772" s="1040" t="s">
        <v>252</v>
      </c>
      <c r="E1772" s="1041">
        <v>3</v>
      </c>
      <c r="F1772" s="1040">
        <v>20</v>
      </c>
      <c r="G1772" s="1040" t="s">
        <v>2056</v>
      </c>
      <c r="H1772" s="1040" t="s">
        <v>320</v>
      </c>
      <c r="I1772" s="1039" t="s">
        <v>404</v>
      </c>
      <c r="J1772" s="1042">
        <v>6020220516787</v>
      </c>
      <c r="K1772" s="1043">
        <v>45734</v>
      </c>
      <c r="L1772" s="1039"/>
      <c r="M1772" s="1039" t="s">
        <v>321</v>
      </c>
      <c r="N1772" s="1051">
        <v>46099</v>
      </c>
      <c r="O1772" s="1044" t="s">
        <v>12</v>
      </c>
      <c r="P1772" s="779"/>
      <c r="Q1772" s="779"/>
      <c r="R1772" s="779"/>
      <c r="S1772" s="637"/>
      <c r="T1772" s="637"/>
      <c r="U1772" s="637"/>
      <c r="V1772" s="187"/>
      <c r="W1772" s="187"/>
      <c r="X1772" s="187"/>
      <c r="Y1772" s="188"/>
    </row>
    <row r="1773" spans="1:25" s="3" customFormat="1" ht="24.95" customHeight="1" x14ac:dyDescent="0.25">
      <c r="A1773" s="253">
        <v>212</v>
      </c>
      <c r="B1773" s="1040" t="s">
        <v>4004</v>
      </c>
      <c r="C1773" s="1040" t="s">
        <v>4005</v>
      </c>
      <c r="D1773" s="1040" t="s">
        <v>609</v>
      </c>
      <c r="E1773" s="1041">
        <v>4.4850000000000003</v>
      </c>
      <c r="F1773" s="1040">
        <v>20</v>
      </c>
      <c r="G1773" s="1040" t="s">
        <v>4006</v>
      </c>
      <c r="H1773" s="1040" t="s">
        <v>320</v>
      </c>
      <c r="I1773" s="1039" t="s">
        <v>404</v>
      </c>
      <c r="J1773" s="1042">
        <v>6010240608328</v>
      </c>
      <c r="K1773" s="1043">
        <v>45761</v>
      </c>
      <c r="L1773" s="1039"/>
      <c r="M1773" s="1039" t="s">
        <v>321</v>
      </c>
      <c r="N1773" s="1051">
        <f>K1773+365</f>
        <v>46126</v>
      </c>
      <c r="O1773" s="1044" t="s">
        <v>12</v>
      </c>
      <c r="P1773" s="779"/>
      <c r="Q1773" s="779"/>
      <c r="R1773" s="779"/>
      <c r="S1773" s="637"/>
      <c r="T1773" s="637"/>
      <c r="U1773" s="637"/>
      <c r="V1773" s="187"/>
      <c r="W1773" s="187"/>
      <c r="X1773" s="187"/>
      <c r="Y1773" s="188"/>
    </row>
    <row r="1774" spans="1:25" s="3" customFormat="1" ht="24.95" customHeight="1" x14ac:dyDescent="0.25">
      <c r="A1774" s="253">
        <v>213</v>
      </c>
      <c r="B1774" s="1045" t="s">
        <v>4007</v>
      </c>
      <c r="C1774" s="1045" t="s">
        <v>4008</v>
      </c>
      <c r="D1774" s="1045" t="s">
        <v>188</v>
      </c>
      <c r="E1774" s="1046">
        <v>0.02</v>
      </c>
      <c r="F1774" s="1040">
        <v>0.4</v>
      </c>
      <c r="G1774" s="1040" t="s">
        <v>4009</v>
      </c>
      <c r="H1774" s="1045" t="s">
        <v>314</v>
      </c>
      <c r="I1774" s="1039" t="s">
        <v>404</v>
      </c>
      <c r="J1774" s="1047">
        <v>6040240905853</v>
      </c>
      <c r="K1774" s="1048">
        <v>45749</v>
      </c>
      <c r="L1774" s="1039"/>
      <c r="M1774" s="1039" t="s">
        <v>321</v>
      </c>
      <c r="N1774" s="1051">
        <f t="shared" ref="N1774:N1821" si="44">K1774+365</f>
        <v>46114</v>
      </c>
      <c r="O1774" s="1044" t="s">
        <v>12</v>
      </c>
      <c r="P1774" s="779"/>
      <c r="Q1774" s="779"/>
      <c r="R1774" s="779"/>
      <c r="S1774" s="637"/>
      <c r="T1774" s="637"/>
      <c r="U1774" s="637"/>
      <c r="V1774" s="187"/>
      <c r="W1774" s="187"/>
      <c r="X1774" s="187"/>
      <c r="Y1774" s="188"/>
    </row>
    <row r="1775" spans="1:25" s="3" customFormat="1" ht="24.95" customHeight="1" x14ac:dyDescent="0.25">
      <c r="A1775" s="253">
        <v>214</v>
      </c>
      <c r="B1775" s="1040" t="s">
        <v>4010</v>
      </c>
      <c r="C1775" s="1040" t="s">
        <v>4011</v>
      </c>
      <c r="D1775" s="1040" t="s">
        <v>609</v>
      </c>
      <c r="E1775" s="1041">
        <v>3.6</v>
      </c>
      <c r="F1775" s="1045">
        <v>20</v>
      </c>
      <c r="G1775" s="1045" t="s">
        <v>875</v>
      </c>
      <c r="H1775" s="1040" t="s">
        <v>320</v>
      </c>
      <c r="I1775" s="1039" t="s">
        <v>404</v>
      </c>
      <c r="J1775" s="1042">
        <v>6010240913217</v>
      </c>
      <c r="K1775" s="1043">
        <v>45756</v>
      </c>
      <c r="L1775" s="1039"/>
      <c r="M1775" s="1039" t="s">
        <v>321</v>
      </c>
      <c r="N1775" s="1051">
        <f t="shared" si="44"/>
        <v>46121</v>
      </c>
      <c r="O1775" s="1044" t="s">
        <v>12</v>
      </c>
      <c r="P1775" s="779"/>
      <c r="Q1775" s="779"/>
      <c r="R1775" s="779"/>
      <c r="S1775" s="637"/>
      <c r="T1775" s="637"/>
      <c r="U1775" s="637"/>
      <c r="V1775" s="187"/>
      <c r="W1775" s="187"/>
      <c r="X1775" s="187"/>
      <c r="Y1775" s="188"/>
    </row>
    <row r="1776" spans="1:25" s="3" customFormat="1" ht="24.95" customHeight="1" x14ac:dyDescent="0.25">
      <c r="A1776" s="253">
        <v>215</v>
      </c>
      <c r="B1776" s="1045" t="s">
        <v>527</v>
      </c>
      <c r="C1776" s="1045" t="s">
        <v>570</v>
      </c>
      <c r="D1776" s="1045" t="s">
        <v>253</v>
      </c>
      <c r="E1776" s="1046">
        <v>1.9980000000000001E-2</v>
      </c>
      <c r="F1776" s="1040">
        <v>0.4</v>
      </c>
      <c r="G1776" s="1040" t="s">
        <v>4013</v>
      </c>
      <c r="H1776" s="1045" t="s">
        <v>407</v>
      </c>
      <c r="I1776" s="1039" t="s">
        <v>404</v>
      </c>
      <c r="J1776" s="1047">
        <v>6010241116143</v>
      </c>
      <c r="K1776" s="1048">
        <v>45758</v>
      </c>
      <c r="L1776" s="1039"/>
      <c r="M1776" s="1039" t="s">
        <v>321</v>
      </c>
      <c r="N1776" s="1051">
        <f t="shared" si="44"/>
        <v>46123</v>
      </c>
      <c r="O1776" s="1044" t="s">
        <v>12</v>
      </c>
      <c r="P1776" s="779"/>
      <c r="Q1776" s="779"/>
      <c r="R1776" s="779"/>
      <c r="S1776" s="637"/>
      <c r="T1776" s="637"/>
      <c r="U1776" s="637"/>
      <c r="V1776" s="187"/>
      <c r="W1776" s="187"/>
      <c r="X1776" s="187"/>
      <c r="Y1776" s="188"/>
    </row>
    <row r="1777" spans="1:25" s="3" customFormat="1" ht="24.95" customHeight="1" x14ac:dyDescent="0.25">
      <c r="A1777" s="253">
        <v>216</v>
      </c>
      <c r="B1777" s="1040" t="s">
        <v>527</v>
      </c>
      <c r="C1777" s="1040" t="s">
        <v>570</v>
      </c>
      <c r="D1777" s="1040" t="s">
        <v>253</v>
      </c>
      <c r="E1777" s="1041">
        <v>0.05</v>
      </c>
      <c r="F1777" s="1045">
        <v>20</v>
      </c>
      <c r="G1777" s="1045" t="s">
        <v>4014</v>
      </c>
      <c r="H1777" s="1040" t="s">
        <v>407</v>
      </c>
      <c r="I1777" s="1039" t="s">
        <v>404</v>
      </c>
      <c r="J1777" s="1042">
        <v>6010241116151</v>
      </c>
      <c r="K1777" s="1043">
        <v>45758</v>
      </c>
      <c r="L1777" s="1039"/>
      <c r="M1777" s="1039" t="s">
        <v>321</v>
      </c>
      <c r="N1777" s="1051">
        <f t="shared" si="44"/>
        <v>46123</v>
      </c>
      <c r="O1777" s="1044" t="s">
        <v>12</v>
      </c>
      <c r="P1777" s="779"/>
      <c r="Q1777" s="779"/>
      <c r="R1777" s="779"/>
      <c r="S1777" s="637"/>
      <c r="T1777" s="637"/>
      <c r="U1777" s="637"/>
      <c r="V1777" s="187"/>
      <c r="W1777" s="187"/>
      <c r="X1777" s="187"/>
      <c r="Y1777" s="188"/>
    </row>
    <row r="1778" spans="1:25" s="3" customFormat="1" ht="24.95" customHeight="1" x14ac:dyDescent="0.25">
      <c r="A1778" s="253">
        <v>217</v>
      </c>
      <c r="B1778" s="1045" t="s">
        <v>4015</v>
      </c>
      <c r="C1778" s="1045" t="s">
        <v>408</v>
      </c>
      <c r="D1778" s="1045" t="s">
        <v>609</v>
      </c>
      <c r="E1778" s="1046">
        <v>0.02</v>
      </c>
      <c r="F1778" s="779">
        <v>0.4</v>
      </c>
      <c r="G1778" s="1057" t="s">
        <v>4016</v>
      </c>
      <c r="H1778" s="1045" t="s">
        <v>314</v>
      </c>
      <c r="I1778" s="1039" t="s">
        <v>404</v>
      </c>
      <c r="J1778" s="1047">
        <v>6010241116815</v>
      </c>
      <c r="K1778" s="1048">
        <v>45777</v>
      </c>
      <c r="L1778" s="1039"/>
      <c r="M1778" s="1039" t="s">
        <v>321</v>
      </c>
      <c r="N1778" s="1051">
        <f t="shared" si="44"/>
        <v>46142</v>
      </c>
      <c r="O1778" s="1044" t="s">
        <v>12</v>
      </c>
      <c r="P1778" s="779"/>
      <c r="Q1778" s="779"/>
      <c r="R1778" s="779"/>
      <c r="S1778" s="637"/>
      <c r="T1778" s="637"/>
      <c r="U1778" s="637"/>
      <c r="V1778" s="187"/>
      <c r="W1778" s="187"/>
      <c r="X1778" s="187"/>
      <c r="Y1778" s="188"/>
    </row>
    <row r="1779" spans="1:25" s="3" customFormat="1" ht="24.95" customHeight="1" x14ac:dyDescent="0.25">
      <c r="A1779" s="253">
        <v>218</v>
      </c>
      <c r="B1779" s="1045" t="s">
        <v>4023</v>
      </c>
      <c r="C1779" s="1045" t="s">
        <v>406</v>
      </c>
      <c r="D1779" s="1045" t="s">
        <v>19</v>
      </c>
      <c r="E1779" s="1046">
        <v>0.4</v>
      </c>
      <c r="F1779" s="1045">
        <v>20</v>
      </c>
      <c r="G1779" s="1045" t="s">
        <v>4024</v>
      </c>
      <c r="H1779" s="1045" t="s">
        <v>314</v>
      </c>
      <c r="I1779" s="1039" t="s">
        <v>404</v>
      </c>
      <c r="J1779" s="1047">
        <v>6020250100005</v>
      </c>
      <c r="K1779" s="1048">
        <v>45755</v>
      </c>
      <c r="L1779" s="1039"/>
      <c r="M1779" s="1039" t="s">
        <v>321</v>
      </c>
      <c r="N1779" s="1051">
        <f t="shared" si="44"/>
        <v>46120</v>
      </c>
      <c r="O1779" s="1044" t="s">
        <v>12</v>
      </c>
      <c r="P1779" s="779"/>
      <c r="Q1779" s="779"/>
      <c r="R1779" s="779"/>
      <c r="S1779" s="637"/>
      <c r="T1779" s="637"/>
      <c r="U1779" s="637"/>
      <c r="V1779" s="187"/>
      <c r="W1779" s="187"/>
      <c r="X1779" s="187"/>
      <c r="Y1779" s="188"/>
    </row>
    <row r="1780" spans="1:25" s="3" customFormat="1" ht="24.95" customHeight="1" x14ac:dyDescent="0.25">
      <c r="A1780" s="253">
        <v>219</v>
      </c>
      <c r="B1780" s="1040" t="s">
        <v>4025</v>
      </c>
      <c r="C1780" s="1040" t="s">
        <v>4026</v>
      </c>
      <c r="D1780" s="1040" t="s">
        <v>44</v>
      </c>
      <c r="E1780" s="1041">
        <v>0.1</v>
      </c>
      <c r="F1780" s="1040">
        <v>20</v>
      </c>
      <c r="G1780" s="1040" t="s">
        <v>4027</v>
      </c>
      <c r="H1780" s="1040" t="s">
        <v>314</v>
      </c>
      <c r="I1780" s="1039" t="s">
        <v>404</v>
      </c>
      <c r="J1780" s="1042">
        <v>6060250100052</v>
      </c>
      <c r="K1780" s="1043">
        <v>45751</v>
      </c>
      <c r="L1780" s="1039"/>
      <c r="M1780" s="1039" t="s">
        <v>321</v>
      </c>
      <c r="N1780" s="1051">
        <f t="shared" si="44"/>
        <v>46116</v>
      </c>
      <c r="O1780" s="1044" t="s">
        <v>12</v>
      </c>
      <c r="P1780" s="779"/>
      <c r="Q1780" s="779"/>
      <c r="R1780" s="779"/>
      <c r="S1780" s="637"/>
      <c r="T1780" s="637"/>
      <c r="U1780" s="637"/>
      <c r="V1780" s="187"/>
      <c r="W1780" s="187"/>
      <c r="X1780" s="187"/>
      <c r="Y1780" s="188"/>
    </row>
    <row r="1781" spans="1:25" s="3" customFormat="1" ht="24.95" customHeight="1" x14ac:dyDescent="0.25">
      <c r="A1781" s="253">
        <v>220</v>
      </c>
      <c r="B1781" s="1045" t="s">
        <v>4028</v>
      </c>
      <c r="C1781" s="1045" t="s">
        <v>1986</v>
      </c>
      <c r="D1781" s="1045" t="s">
        <v>44</v>
      </c>
      <c r="E1781" s="1046">
        <v>0.02</v>
      </c>
      <c r="F1781" s="1045">
        <v>0.4</v>
      </c>
      <c r="G1781" s="1045" t="s">
        <v>4029</v>
      </c>
      <c r="H1781" s="1045" t="s">
        <v>314</v>
      </c>
      <c r="I1781" s="1039" t="s">
        <v>404</v>
      </c>
      <c r="J1781" s="1047">
        <v>6060250100063</v>
      </c>
      <c r="K1781" s="1048">
        <v>45754</v>
      </c>
      <c r="L1781" s="1039"/>
      <c r="M1781" s="1039" t="s">
        <v>321</v>
      </c>
      <c r="N1781" s="1051">
        <f t="shared" si="44"/>
        <v>46119</v>
      </c>
      <c r="O1781" s="1044" t="s">
        <v>12</v>
      </c>
      <c r="P1781" s="779"/>
      <c r="Q1781" s="779"/>
      <c r="R1781" s="779"/>
      <c r="S1781" s="637"/>
      <c r="T1781" s="637"/>
      <c r="U1781" s="637"/>
      <c r="V1781" s="187"/>
      <c r="W1781" s="187"/>
      <c r="X1781" s="187"/>
      <c r="Y1781" s="188"/>
    </row>
    <row r="1782" spans="1:25" s="3" customFormat="1" ht="24.95" customHeight="1" x14ac:dyDescent="0.25">
      <c r="A1782" s="253">
        <v>221</v>
      </c>
      <c r="B1782" s="1040" t="s">
        <v>4030</v>
      </c>
      <c r="C1782" s="1040" t="s">
        <v>1007</v>
      </c>
      <c r="D1782" s="1040" t="s">
        <v>707</v>
      </c>
      <c r="E1782" s="1041">
        <v>0.03</v>
      </c>
      <c r="F1782" s="1040">
        <v>0.4</v>
      </c>
      <c r="G1782" s="1040" t="s">
        <v>4031</v>
      </c>
      <c r="H1782" s="1040" t="s">
        <v>314</v>
      </c>
      <c r="I1782" s="1039" t="s">
        <v>404</v>
      </c>
      <c r="J1782" s="1042">
        <v>6050250100074</v>
      </c>
      <c r="K1782" s="1043">
        <v>45757</v>
      </c>
      <c r="L1782" s="1039"/>
      <c r="M1782" s="1039" t="s">
        <v>321</v>
      </c>
      <c r="N1782" s="1051">
        <f t="shared" si="44"/>
        <v>46122</v>
      </c>
      <c r="O1782" s="1044" t="s">
        <v>12</v>
      </c>
      <c r="P1782" s="779"/>
      <c r="Q1782" s="779"/>
      <c r="R1782" s="779"/>
      <c r="S1782" s="637"/>
      <c r="T1782" s="637"/>
      <c r="U1782" s="637"/>
      <c r="V1782" s="187"/>
      <c r="W1782" s="187"/>
      <c r="X1782" s="187"/>
      <c r="Y1782" s="188"/>
    </row>
    <row r="1783" spans="1:25" s="3" customFormat="1" ht="24.95" customHeight="1" x14ac:dyDescent="0.25">
      <c r="A1783" s="253">
        <v>222</v>
      </c>
      <c r="B1783" s="1040" t="s">
        <v>4032</v>
      </c>
      <c r="C1783" s="1040" t="s">
        <v>870</v>
      </c>
      <c r="D1783" s="1040" t="s">
        <v>19</v>
      </c>
      <c r="E1783" s="1041">
        <v>49</v>
      </c>
      <c r="F1783" s="1040">
        <v>110</v>
      </c>
      <c r="G1783" s="1040" t="s">
        <v>4020</v>
      </c>
      <c r="H1783" s="1040" t="s">
        <v>320</v>
      </c>
      <c r="I1783" s="1039" t="s">
        <v>404</v>
      </c>
      <c r="J1783" s="1042">
        <v>6020250201938</v>
      </c>
      <c r="K1783" s="1043">
        <v>45751</v>
      </c>
      <c r="L1783" s="1039"/>
      <c r="M1783" s="1039" t="s">
        <v>321</v>
      </c>
      <c r="N1783" s="1051">
        <f t="shared" si="44"/>
        <v>46116</v>
      </c>
      <c r="O1783" s="1044" t="s">
        <v>12</v>
      </c>
      <c r="P1783" s="779"/>
      <c r="Q1783" s="779"/>
      <c r="R1783" s="779"/>
      <c r="S1783" s="637"/>
      <c r="T1783" s="637"/>
      <c r="U1783" s="637"/>
      <c r="V1783" s="187"/>
      <c r="W1783" s="187"/>
      <c r="X1783" s="187"/>
      <c r="Y1783" s="188"/>
    </row>
    <row r="1784" spans="1:25" s="3" customFormat="1" ht="24.95" customHeight="1" x14ac:dyDescent="0.25">
      <c r="A1784" s="253">
        <v>223</v>
      </c>
      <c r="B1784" s="1045" t="s">
        <v>4033</v>
      </c>
      <c r="C1784" s="1045" t="s">
        <v>3192</v>
      </c>
      <c r="D1784" s="1045" t="s">
        <v>20</v>
      </c>
      <c r="E1784" s="1046">
        <v>2.844E-2</v>
      </c>
      <c r="F1784" s="1045">
        <v>0.4</v>
      </c>
      <c r="G1784" s="1045" t="s">
        <v>4034</v>
      </c>
      <c r="H1784" s="1045" t="s">
        <v>314</v>
      </c>
      <c r="I1784" s="1039" t="s">
        <v>404</v>
      </c>
      <c r="J1784" s="1047">
        <v>6030250301786</v>
      </c>
      <c r="K1784" s="1048">
        <v>45748</v>
      </c>
      <c r="L1784" s="1039"/>
      <c r="M1784" s="1039" t="s">
        <v>321</v>
      </c>
      <c r="N1784" s="1051">
        <f t="shared" si="44"/>
        <v>46113</v>
      </c>
      <c r="O1784" s="1044" t="s">
        <v>12</v>
      </c>
      <c r="P1784" s="779"/>
      <c r="Q1784" s="779"/>
      <c r="R1784" s="779"/>
      <c r="S1784" s="637"/>
      <c r="T1784" s="637"/>
      <c r="U1784" s="637"/>
      <c r="V1784" s="187"/>
      <c r="W1784" s="187"/>
      <c r="X1784" s="187"/>
      <c r="Y1784" s="188"/>
    </row>
    <row r="1785" spans="1:25" s="3" customFormat="1" ht="24.95" customHeight="1" x14ac:dyDescent="0.25">
      <c r="A1785" s="253">
        <v>224</v>
      </c>
      <c r="B1785" s="1040" t="s">
        <v>4035</v>
      </c>
      <c r="C1785" s="1040" t="s">
        <v>870</v>
      </c>
      <c r="D1785" s="1040" t="s">
        <v>19</v>
      </c>
      <c r="E1785" s="1041">
        <v>6.0000000000000001E-3</v>
      </c>
      <c r="F1785" s="1040">
        <v>0.4</v>
      </c>
      <c r="G1785" s="1040" t="s">
        <v>4036</v>
      </c>
      <c r="H1785" s="1040" t="s">
        <v>314</v>
      </c>
      <c r="I1785" s="1039" t="s">
        <v>404</v>
      </c>
      <c r="J1785" s="1042">
        <v>6020250302711</v>
      </c>
      <c r="K1785" s="1043">
        <v>45749</v>
      </c>
      <c r="L1785" s="1039"/>
      <c r="M1785" s="1039" t="s">
        <v>321</v>
      </c>
      <c r="N1785" s="1051">
        <f t="shared" si="44"/>
        <v>46114</v>
      </c>
      <c r="O1785" s="1044" t="s">
        <v>12</v>
      </c>
      <c r="P1785" s="779"/>
      <c r="Q1785" s="779"/>
      <c r="R1785" s="779"/>
      <c r="S1785" s="637"/>
      <c r="T1785" s="637"/>
      <c r="U1785" s="637"/>
      <c r="V1785" s="187"/>
      <c r="W1785" s="187"/>
      <c r="X1785" s="187"/>
      <c r="Y1785" s="188"/>
    </row>
    <row r="1786" spans="1:25" s="3" customFormat="1" ht="24.95" customHeight="1" x14ac:dyDescent="0.25">
      <c r="A1786" s="253">
        <v>225</v>
      </c>
      <c r="B1786" s="1045" t="s">
        <v>4037</v>
      </c>
      <c r="C1786" s="1045" t="s">
        <v>4018</v>
      </c>
      <c r="D1786" s="1045" t="s">
        <v>19</v>
      </c>
      <c r="E1786" s="1046">
        <v>6.0000000000000001E-3</v>
      </c>
      <c r="F1786" s="1045">
        <v>0.4</v>
      </c>
      <c r="G1786" s="1045" t="s">
        <v>4038</v>
      </c>
      <c r="H1786" s="1045" t="s">
        <v>314</v>
      </c>
      <c r="I1786" s="1039" t="s">
        <v>404</v>
      </c>
      <c r="J1786" s="1047">
        <v>6020250302780</v>
      </c>
      <c r="K1786" s="1048">
        <v>45755</v>
      </c>
      <c r="L1786" s="1039"/>
      <c r="M1786" s="1039" t="s">
        <v>321</v>
      </c>
      <c r="N1786" s="1051">
        <f t="shared" si="44"/>
        <v>46120</v>
      </c>
      <c r="O1786" s="1044" t="s">
        <v>12</v>
      </c>
      <c r="P1786" s="779"/>
      <c r="Q1786" s="779"/>
      <c r="R1786" s="779"/>
      <c r="S1786" s="637"/>
      <c r="T1786" s="637"/>
      <c r="U1786" s="637"/>
      <c r="V1786" s="187"/>
      <c r="W1786" s="187"/>
      <c r="X1786" s="187"/>
      <c r="Y1786" s="188"/>
    </row>
    <row r="1787" spans="1:25" s="3" customFormat="1" ht="24.95" customHeight="1" x14ac:dyDescent="0.25">
      <c r="A1787" s="253">
        <v>226</v>
      </c>
      <c r="B1787" s="1040" t="s">
        <v>4039</v>
      </c>
      <c r="C1787" s="1040" t="s">
        <v>572</v>
      </c>
      <c r="D1787" s="1040" t="s">
        <v>44</v>
      </c>
      <c r="E1787" s="1041">
        <v>0.15</v>
      </c>
      <c r="F1787" s="1040">
        <v>20</v>
      </c>
      <c r="G1787" s="1040" t="s">
        <v>3624</v>
      </c>
      <c r="H1787" s="1040" t="s">
        <v>320</v>
      </c>
      <c r="I1787" s="1039" t="s">
        <v>404</v>
      </c>
      <c r="J1787" s="1042">
        <v>6060250301193</v>
      </c>
      <c r="K1787" s="1043">
        <v>45764</v>
      </c>
      <c r="L1787" s="1039"/>
      <c r="M1787" s="1039" t="s">
        <v>321</v>
      </c>
      <c r="N1787" s="1051">
        <f t="shared" si="44"/>
        <v>46129</v>
      </c>
      <c r="O1787" s="1044" t="s">
        <v>12</v>
      </c>
      <c r="P1787" s="779"/>
      <c r="Q1787" s="779"/>
      <c r="R1787" s="779"/>
      <c r="S1787" s="637"/>
      <c r="T1787" s="637"/>
      <c r="U1787" s="637"/>
      <c r="V1787" s="187"/>
      <c r="W1787" s="187"/>
      <c r="X1787" s="187"/>
      <c r="Y1787" s="188"/>
    </row>
    <row r="1788" spans="1:25" s="3" customFormat="1" ht="24.95" customHeight="1" x14ac:dyDescent="0.25">
      <c r="A1788" s="253">
        <v>227</v>
      </c>
      <c r="B1788" s="1040" t="s">
        <v>4040</v>
      </c>
      <c r="C1788" s="1040" t="s">
        <v>4041</v>
      </c>
      <c r="D1788" s="1040" t="s">
        <v>707</v>
      </c>
      <c r="E1788" s="1041">
        <v>0.12</v>
      </c>
      <c r="F1788" s="1040">
        <v>20</v>
      </c>
      <c r="G1788" s="1040" t="s">
        <v>4042</v>
      </c>
      <c r="H1788" s="1040" t="s">
        <v>320</v>
      </c>
      <c r="I1788" s="1039" t="s">
        <v>404</v>
      </c>
      <c r="J1788" s="1042">
        <v>6050250301446</v>
      </c>
      <c r="K1788" s="1043">
        <v>45750</v>
      </c>
      <c r="L1788" s="1039"/>
      <c r="M1788" s="1039" t="s">
        <v>321</v>
      </c>
      <c r="N1788" s="1051">
        <f t="shared" si="44"/>
        <v>46115</v>
      </c>
      <c r="O1788" s="1044" t="s">
        <v>12</v>
      </c>
      <c r="P1788" s="779"/>
      <c r="Q1788" s="779"/>
      <c r="R1788" s="779"/>
      <c r="S1788" s="637"/>
      <c r="T1788" s="637"/>
      <c r="U1788" s="637"/>
      <c r="V1788" s="187"/>
      <c r="W1788" s="187"/>
      <c r="X1788" s="187"/>
      <c r="Y1788" s="188"/>
    </row>
    <row r="1789" spans="1:25" s="3" customFormat="1" ht="24.95" customHeight="1" x14ac:dyDescent="0.25">
      <c r="A1789" s="253">
        <v>228</v>
      </c>
      <c r="B1789" s="1045" t="s">
        <v>4043</v>
      </c>
      <c r="C1789" s="1045" t="s">
        <v>406</v>
      </c>
      <c r="D1789" s="1045" t="s">
        <v>19</v>
      </c>
      <c r="E1789" s="1046">
        <v>3</v>
      </c>
      <c r="F1789" s="1045">
        <v>20</v>
      </c>
      <c r="G1789" s="1045" t="s">
        <v>873</v>
      </c>
      <c r="H1789" s="1045" t="s">
        <v>319</v>
      </c>
      <c r="I1789" s="1039" t="s">
        <v>404</v>
      </c>
      <c r="J1789" s="1047">
        <v>6020250302868</v>
      </c>
      <c r="K1789" s="1048">
        <v>45776</v>
      </c>
      <c r="L1789" s="1039"/>
      <c r="M1789" s="1039" t="s">
        <v>321</v>
      </c>
      <c r="N1789" s="1051">
        <f t="shared" si="44"/>
        <v>46141</v>
      </c>
      <c r="O1789" s="1044" t="s">
        <v>12</v>
      </c>
      <c r="P1789" s="779"/>
      <c r="Q1789" s="779"/>
      <c r="R1789" s="779"/>
      <c r="S1789" s="637"/>
      <c r="T1789" s="637"/>
      <c r="U1789" s="637"/>
      <c r="V1789" s="187"/>
      <c r="W1789" s="187"/>
      <c r="X1789" s="187"/>
      <c r="Y1789" s="188"/>
    </row>
    <row r="1790" spans="1:25" s="3" customFormat="1" ht="24.95" customHeight="1" x14ac:dyDescent="0.25">
      <c r="A1790" s="253">
        <v>229</v>
      </c>
      <c r="B1790" s="1045" t="s">
        <v>4044</v>
      </c>
      <c r="C1790" s="1045" t="s">
        <v>188</v>
      </c>
      <c r="D1790" s="1045" t="s">
        <v>411</v>
      </c>
      <c r="E1790" s="1046">
        <v>1.4999999999999999E-2</v>
      </c>
      <c r="F1790" s="1045">
        <v>0.4</v>
      </c>
      <c r="G1790" s="1045" t="s">
        <v>4045</v>
      </c>
      <c r="H1790" s="1045" t="s">
        <v>314</v>
      </c>
      <c r="I1790" s="1039" t="s">
        <v>404</v>
      </c>
      <c r="J1790" s="1047">
        <v>6040250301667</v>
      </c>
      <c r="K1790" s="1048">
        <v>45754</v>
      </c>
      <c r="L1790" s="1039"/>
      <c r="M1790" s="1039" t="s">
        <v>321</v>
      </c>
      <c r="N1790" s="1051">
        <f t="shared" si="44"/>
        <v>46119</v>
      </c>
      <c r="O1790" s="1044" t="s">
        <v>12</v>
      </c>
      <c r="P1790" s="779"/>
      <c r="Q1790" s="779"/>
      <c r="R1790" s="779"/>
      <c r="S1790" s="637"/>
      <c r="T1790" s="637"/>
      <c r="U1790" s="637"/>
      <c r="V1790" s="187"/>
      <c r="W1790" s="187"/>
      <c r="X1790" s="187"/>
      <c r="Y1790" s="188"/>
    </row>
    <row r="1791" spans="1:25" s="3" customFormat="1" ht="24.95" customHeight="1" x14ac:dyDescent="0.25">
      <c r="A1791" s="253">
        <v>230</v>
      </c>
      <c r="B1791" s="1045" t="s">
        <v>4046</v>
      </c>
      <c r="C1791" s="1045" t="s">
        <v>188</v>
      </c>
      <c r="D1791" s="1045" t="s">
        <v>411</v>
      </c>
      <c r="E1791" s="1046">
        <v>0.33560000000000001</v>
      </c>
      <c r="F1791" s="1045">
        <v>20</v>
      </c>
      <c r="G1791" s="1045" t="s">
        <v>4047</v>
      </c>
      <c r="H1791" s="1045" t="s">
        <v>314</v>
      </c>
      <c r="I1791" s="1039" t="s">
        <v>404</v>
      </c>
      <c r="J1791" s="1047">
        <v>6040250301684</v>
      </c>
      <c r="K1791" s="1048">
        <v>45757</v>
      </c>
      <c r="L1791" s="1039"/>
      <c r="M1791" s="1039" t="s">
        <v>321</v>
      </c>
      <c r="N1791" s="1051">
        <f t="shared" si="44"/>
        <v>46122</v>
      </c>
      <c r="O1791" s="1044" t="s">
        <v>12</v>
      </c>
      <c r="P1791" s="779"/>
      <c r="Q1791" s="779"/>
      <c r="R1791" s="779"/>
      <c r="S1791" s="637"/>
      <c r="T1791" s="637"/>
      <c r="U1791" s="637"/>
      <c r="V1791" s="187"/>
      <c r="W1791" s="187"/>
      <c r="X1791" s="187"/>
      <c r="Y1791" s="188"/>
    </row>
    <row r="1792" spans="1:25" s="3" customFormat="1" ht="24.95" customHeight="1" x14ac:dyDescent="0.25">
      <c r="A1792" s="253">
        <v>231</v>
      </c>
      <c r="B1792" s="1045" t="s">
        <v>4048</v>
      </c>
      <c r="C1792" s="1045" t="s">
        <v>966</v>
      </c>
      <c r="D1792" s="1045" t="s">
        <v>411</v>
      </c>
      <c r="E1792" s="1046">
        <v>6.0000000000000001E-3</v>
      </c>
      <c r="F1792" s="1045">
        <v>0.4</v>
      </c>
      <c r="G1792" s="1045" t="s">
        <v>4049</v>
      </c>
      <c r="H1792" s="1045" t="s">
        <v>314</v>
      </c>
      <c r="I1792" s="1039" t="s">
        <v>404</v>
      </c>
      <c r="J1792" s="1047">
        <v>6040250301712</v>
      </c>
      <c r="K1792" s="1048">
        <v>45763</v>
      </c>
      <c r="L1792" s="1039"/>
      <c r="M1792" s="1039" t="s">
        <v>321</v>
      </c>
      <c r="N1792" s="1051">
        <f t="shared" si="44"/>
        <v>46128</v>
      </c>
      <c r="O1792" s="1044" t="s">
        <v>12</v>
      </c>
      <c r="P1792" s="779"/>
      <c r="Q1792" s="779"/>
      <c r="R1792" s="779"/>
      <c r="S1792" s="637"/>
      <c r="T1792" s="637"/>
      <c r="U1792" s="637"/>
      <c r="V1792" s="187"/>
      <c r="W1792" s="187"/>
      <c r="X1792" s="187"/>
      <c r="Y1792" s="188"/>
    </row>
    <row r="1793" spans="1:25" s="3" customFormat="1" ht="24.95" customHeight="1" x14ac:dyDescent="0.25">
      <c r="A1793" s="253">
        <v>232</v>
      </c>
      <c r="B1793" s="1045" t="s">
        <v>4050</v>
      </c>
      <c r="C1793" s="1045" t="s">
        <v>845</v>
      </c>
      <c r="D1793" s="1045" t="s">
        <v>411</v>
      </c>
      <c r="E1793" s="1046">
        <v>2.875</v>
      </c>
      <c r="F1793" s="1045">
        <v>20</v>
      </c>
      <c r="G1793" s="1045" t="s">
        <v>964</v>
      </c>
      <c r="H1793" s="1045" t="s">
        <v>319</v>
      </c>
      <c r="I1793" s="1039" t="s">
        <v>404</v>
      </c>
      <c r="J1793" s="1047">
        <v>6040250301735</v>
      </c>
      <c r="K1793" s="1048">
        <v>45756</v>
      </c>
      <c r="L1793" s="1039"/>
      <c r="M1793" s="1039" t="s">
        <v>321</v>
      </c>
      <c r="N1793" s="1051">
        <f t="shared" si="44"/>
        <v>46121</v>
      </c>
      <c r="O1793" s="1044" t="s">
        <v>12</v>
      </c>
      <c r="P1793" s="779"/>
      <c r="Q1793" s="779"/>
      <c r="R1793" s="779"/>
      <c r="S1793" s="637"/>
      <c r="T1793" s="637"/>
      <c r="U1793" s="637"/>
      <c r="V1793" s="187"/>
      <c r="W1793" s="187"/>
      <c r="X1793" s="187"/>
      <c r="Y1793" s="188"/>
    </row>
    <row r="1794" spans="1:25" s="3" customFormat="1" ht="24.95" customHeight="1" x14ac:dyDescent="0.25">
      <c r="A1794" s="253">
        <v>233</v>
      </c>
      <c r="B1794" s="1045" t="s">
        <v>775</v>
      </c>
      <c r="C1794" s="1045" t="s">
        <v>776</v>
      </c>
      <c r="D1794" s="1045" t="s">
        <v>19</v>
      </c>
      <c r="E1794" s="1046">
        <v>0.1</v>
      </c>
      <c r="F1794" s="1045">
        <v>0.4</v>
      </c>
      <c r="G1794" s="1045" t="s">
        <v>4051</v>
      </c>
      <c r="H1794" s="1045" t="s">
        <v>320</v>
      </c>
      <c r="I1794" s="1039" t="s">
        <v>404</v>
      </c>
      <c r="J1794" s="1047">
        <v>6020250303198</v>
      </c>
      <c r="K1794" s="1048">
        <v>45749</v>
      </c>
      <c r="L1794" s="1039"/>
      <c r="M1794" s="1039" t="s">
        <v>321</v>
      </c>
      <c r="N1794" s="1051">
        <f t="shared" si="44"/>
        <v>46114</v>
      </c>
      <c r="O1794" s="1044" t="s">
        <v>12</v>
      </c>
      <c r="P1794" s="779"/>
      <c r="Q1794" s="779"/>
      <c r="R1794" s="779"/>
      <c r="S1794" s="637"/>
      <c r="T1794" s="637"/>
      <c r="U1794" s="637"/>
      <c r="V1794" s="187"/>
      <c r="W1794" s="187"/>
      <c r="X1794" s="187"/>
      <c r="Y1794" s="188"/>
    </row>
    <row r="1795" spans="1:25" s="3" customFormat="1" ht="24.95" customHeight="1" x14ac:dyDescent="0.25">
      <c r="A1795" s="253">
        <v>234</v>
      </c>
      <c r="B1795" s="1040" t="s">
        <v>711</v>
      </c>
      <c r="C1795" s="1040" t="s">
        <v>712</v>
      </c>
      <c r="D1795" s="1040" t="s">
        <v>19</v>
      </c>
      <c r="E1795" s="1041">
        <v>0.1716</v>
      </c>
      <c r="F1795" s="1040">
        <v>0.4</v>
      </c>
      <c r="G1795" s="1040" t="s">
        <v>713</v>
      </c>
      <c r="H1795" s="1040" t="s">
        <v>314</v>
      </c>
      <c r="I1795" s="1039" t="s">
        <v>404</v>
      </c>
      <c r="J1795" s="1042">
        <v>6020250303205</v>
      </c>
      <c r="K1795" s="1043">
        <v>45754</v>
      </c>
      <c r="L1795" s="1039"/>
      <c r="M1795" s="1039" t="s">
        <v>321</v>
      </c>
      <c r="N1795" s="1051">
        <f t="shared" si="44"/>
        <v>46119</v>
      </c>
      <c r="O1795" s="1044" t="s">
        <v>12</v>
      </c>
      <c r="P1795" s="779"/>
      <c r="Q1795" s="779"/>
      <c r="R1795" s="779"/>
      <c r="S1795" s="637"/>
      <c r="T1795" s="637"/>
      <c r="U1795" s="637"/>
      <c r="V1795" s="187"/>
      <c r="W1795" s="187"/>
      <c r="X1795" s="187"/>
      <c r="Y1795" s="188"/>
    </row>
    <row r="1796" spans="1:25" s="3" customFormat="1" ht="24.95" customHeight="1" x14ac:dyDescent="0.25">
      <c r="A1796" s="253">
        <v>235</v>
      </c>
      <c r="B1796" s="1045" t="s">
        <v>4052</v>
      </c>
      <c r="C1796" s="1045" t="s">
        <v>409</v>
      </c>
      <c r="D1796" s="1045" t="s">
        <v>253</v>
      </c>
      <c r="E1796" s="1046">
        <v>6.0000000000000001E-3</v>
      </c>
      <c r="F1796" s="1045">
        <v>0.4</v>
      </c>
      <c r="G1796" s="1045" t="s">
        <v>4053</v>
      </c>
      <c r="H1796" s="1045" t="s">
        <v>314</v>
      </c>
      <c r="I1796" s="1039" t="s">
        <v>404</v>
      </c>
      <c r="J1796" s="1047">
        <v>6010250304477</v>
      </c>
      <c r="K1796" s="1048">
        <v>45751</v>
      </c>
      <c r="L1796" s="1039"/>
      <c r="M1796" s="1039" t="s">
        <v>321</v>
      </c>
      <c r="N1796" s="1051">
        <f t="shared" si="44"/>
        <v>46116</v>
      </c>
      <c r="O1796" s="1044" t="s">
        <v>12</v>
      </c>
      <c r="P1796" s="779"/>
      <c r="Q1796" s="779"/>
      <c r="R1796" s="779"/>
      <c r="S1796" s="637"/>
      <c r="T1796" s="637"/>
      <c r="U1796" s="637"/>
      <c r="V1796" s="187"/>
      <c r="W1796" s="187"/>
      <c r="X1796" s="187"/>
      <c r="Y1796" s="188"/>
    </row>
    <row r="1797" spans="1:25" s="3" customFormat="1" ht="24.95" customHeight="1" x14ac:dyDescent="0.25">
      <c r="A1797" s="253">
        <v>236</v>
      </c>
      <c r="B1797" s="1040" t="s">
        <v>4054</v>
      </c>
      <c r="C1797" s="1040" t="s">
        <v>4055</v>
      </c>
      <c r="D1797" s="1040" t="s">
        <v>313</v>
      </c>
      <c r="E1797" s="1041">
        <v>2.496E-2</v>
      </c>
      <c r="F1797" s="1040">
        <v>0.4</v>
      </c>
      <c r="G1797" s="1040" t="s">
        <v>4056</v>
      </c>
      <c r="H1797" s="1040" t="s">
        <v>314</v>
      </c>
      <c r="I1797" s="1039" t="s">
        <v>404</v>
      </c>
      <c r="J1797" s="1042">
        <v>6050250304057</v>
      </c>
      <c r="K1797" s="1043">
        <v>45751</v>
      </c>
      <c r="L1797" s="1039"/>
      <c r="M1797" s="1039" t="s">
        <v>321</v>
      </c>
      <c r="N1797" s="1051">
        <f t="shared" si="44"/>
        <v>46116</v>
      </c>
      <c r="O1797" s="1044" t="s">
        <v>12</v>
      </c>
      <c r="P1797" s="779"/>
      <c r="Q1797" s="779"/>
      <c r="R1797" s="779"/>
      <c r="S1797" s="637"/>
      <c r="T1797" s="637"/>
      <c r="U1797" s="637"/>
      <c r="V1797" s="187"/>
      <c r="W1797" s="187"/>
      <c r="X1797" s="187"/>
      <c r="Y1797" s="188"/>
    </row>
    <row r="1798" spans="1:25" s="3" customFormat="1" ht="24.95" customHeight="1" x14ac:dyDescent="0.25">
      <c r="A1798" s="253">
        <v>237</v>
      </c>
      <c r="B1798" s="1045" t="s">
        <v>4059</v>
      </c>
      <c r="C1798" s="1045" t="s">
        <v>846</v>
      </c>
      <c r="D1798" s="1045" t="s">
        <v>19</v>
      </c>
      <c r="E1798" s="1046">
        <v>0.20300000000000001</v>
      </c>
      <c r="F1798" s="1040">
        <v>0.4</v>
      </c>
      <c r="G1798" s="1040" t="s">
        <v>4060</v>
      </c>
      <c r="H1798" s="1045" t="s">
        <v>314</v>
      </c>
      <c r="I1798" s="1039" t="s">
        <v>404</v>
      </c>
      <c r="J1798" s="1047">
        <v>6020250303543</v>
      </c>
      <c r="K1798" s="1048">
        <v>45762</v>
      </c>
      <c r="L1798" s="1039"/>
      <c r="M1798" s="1039" t="s">
        <v>321</v>
      </c>
      <c r="N1798" s="1051">
        <f t="shared" si="44"/>
        <v>46127</v>
      </c>
      <c r="O1798" s="1044" t="s">
        <v>12</v>
      </c>
      <c r="P1798" s="779"/>
      <c r="Q1798" s="779"/>
      <c r="R1798" s="779"/>
      <c r="S1798" s="637"/>
      <c r="T1798" s="637"/>
      <c r="U1798" s="637"/>
      <c r="V1798" s="187"/>
      <c r="W1798" s="187"/>
      <c r="X1798" s="187"/>
      <c r="Y1798" s="188"/>
    </row>
    <row r="1799" spans="1:25" s="3" customFormat="1" ht="24.95" customHeight="1" x14ac:dyDescent="0.25">
      <c r="A1799" s="253">
        <v>238</v>
      </c>
      <c r="B1799" s="1040" t="s">
        <v>1000</v>
      </c>
      <c r="C1799" s="1040" t="s">
        <v>840</v>
      </c>
      <c r="D1799" s="1040" t="s">
        <v>411</v>
      </c>
      <c r="E1799" s="1041">
        <v>0.1</v>
      </c>
      <c r="F1799" s="1045">
        <v>20</v>
      </c>
      <c r="G1799" s="1045" t="s">
        <v>691</v>
      </c>
      <c r="H1799" s="1040" t="s">
        <v>314</v>
      </c>
      <c r="I1799" s="1039" t="s">
        <v>404</v>
      </c>
      <c r="J1799" s="1042">
        <v>6040250301918</v>
      </c>
      <c r="K1799" s="1043">
        <v>45775</v>
      </c>
      <c r="L1799" s="1039"/>
      <c r="M1799" s="1039" t="s">
        <v>321</v>
      </c>
      <c r="N1799" s="1051">
        <f t="shared" si="44"/>
        <v>46140</v>
      </c>
      <c r="O1799" s="1044" t="s">
        <v>12</v>
      </c>
      <c r="P1799" s="779"/>
      <c r="Q1799" s="779"/>
      <c r="R1799" s="779"/>
      <c r="S1799" s="637"/>
      <c r="T1799" s="637"/>
      <c r="U1799" s="637"/>
      <c r="V1799" s="187"/>
      <c r="W1799" s="187"/>
      <c r="X1799" s="187"/>
      <c r="Y1799" s="188"/>
    </row>
    <row r="1800" spans="1:25" s="3" customFormat="1" ht="24.95" customHeight="1" x14ac:dyDescent="0.25">
      <c r="A1800" s="253">
        <v>239</v>
      </c>
      <c r="B1800" s="1040" t="s">
        <v>4061</v>
      </c>
      <c r="C1800" s="1040" t="s">
        <v>4062</v>
      </c>
      <c r="D1800" s="1040" t="s">
        <v>252</v>
      </c>
      <c r="E1800" s="1041">
        <v>9.9000000000000008E-3</v>
      </c>
      <c r="F1800" s="1045">
        <v>0.4</v>
      </c>
      <c r="G1800" s="1045" t="s">
        <v>705</v>
      </c>
      <c r="H1800" s="1040" t="s">
        <v>314</v>
      </c>
      <c r="I1800" s="1039" t="s">
        <v>404</v>
      </c>
      <c r="J1800" s="1042">
        <v>6020250303571</v>
      </c>
      <c r="K1800" s="1043">
        <v>45761</v>
      </c>
      <c r="L1800" s="1039"/>
      <c r="M1800" s="1039" t="s">
        <v>321</v>
      </c>
      <c r="N1800" s="1051">
        <f t="shared" si="44"/>
        <v>46126</v>
      </c>
      <c r="O1800" s="1044" t="s">
        <v>12</v>
      </c>
      <c r="P1800" s="779"/>
      <c r="Q1800" s="779"/>
      <c r="R1800" s="779"/>
      <c r="S1800" s="637"/>
      <c r="T1800" s="637"/>
      <c r="U1800" s="637"/>
      <c r="V1800" s="187"/>
      <c r="W1800" s="187"/>
      <c r="X1800" s="187"/>
      <c r="Y1800" s="188"/>
    </row>
    <row r="1801" spans="1:25" s="3" customFormat="1" ht="24.95" customHeight="1" x14ac:dyDescent="0.25">
      <c r="A1801" s="253">
        <v>240</v>
      </c>
      <c r="B1801" s="1040" t="s">
        <v>4063</v>
      </c>
      <c r="C1801" s="1040" t="s">
        <v>188</v>
      </c>
      <c r="D1801" s="1040" t="s">
        <v>188</v>
      </c>
      <c r="E1801" s="1041">
        <v>6.0000000000000001E-3</v>
      </c>
      <c r="F1801" s="1045">
        <v>0.4</v>
      </c>
      <c r="G1801" s="1045" t="s">
        <v>4064</v>
      </c>
      <c r="H1801" s="1040" t="s">
        <v>314</v>
      </c>
      <c r="I1801" s="1039" t="s">
        <v>404</v>
      </c>
      <c r="J1801" s="1042">
        <v>6040250301950</v>
      </c>
      <c r="K1801" s="1043">
        <v>45770</v>
      </c>
      <c r="L1801" s="1039"/>
      <c r="M1801" s="1039" t="s">
        <v>321</v>
      </c>
      <c r="N1801" s="1051">
        <f t="shared" si="44"/>
        <v>46135</v>
      </c>
      <c r="O1801" s="1044" t="s">
        <v>12</v>
      </c>
      <c r="P1801" s="779"/>
      <c r="Q1801" s="779"/>
      <c r="R1801" s="779"/>
      <c r="S1801" s="637"/>
      <c r="T1801" s="637"/>
      <c r="U1801" s="637"/>
      <c r="V1801" s="187"/>
      <c r="W1801" s="187"/>
      <c r="X1801" s="187"/>
      <c r="Y1801" s="188"/>
    </row>
    <row r="1802" spans="1:25" s="3" customFormat="1" ht="24.95" customHeight="1" x14ac:dyDescent="0.25">
      <c r="A1802" s="253">
        <v>241</v>
      </c>
      <c r="B1802" s="1040" t="s">
        <v>4065</v>
      </c>
      <c r="C1802" s="1040" t="s">
        <v>763</v>
      </c>
      <c r="D1802" s="1040" t="s">
        <v>20</v>
      </c>
      <c r="E1802" s="1041">
        <v>0.3</v>
      </c>
      <c r="F1802" s="1045">
        <v>20</v>
      </c>
      <c r="G1802" s="1045" t="s">
        <v>4066</v>
      </c>
      <c r="H1802" s="1040" t="s">
        <v>314</v>
      </c>
      <c r="I1802" s="1039" t="s">
        <v>404</v>
      </c>
      <c r="J1802" s="1042">
        <v>6030250402576</v>
      </c>
      <c r="K1802" s="1043">
        <v>45769</v>
      </c>
      <c r="L1802" s="1039"/>
      <c r="M1802" s="1039" t="s">
        <v>321</v>
      </c>
      <c r="N1802" s="1051">
        <f t="shared" si="44"/>
        <v>46134</v>
      </c>
      <c r="O1802" s="1044" t="s">
        <v>12</v>
      </c>
      <c r="P1802" s="779"/>
      <c r="Q1802" s="779"/>
      <c r="R1802" s="779"/>
      <c r="S1802" s="637"/>
      <c r="T1802" s="637"/>
      <c r="U1802" s="637"/>
      <c r="V1802" s="187"/>
      <c r="W1802" s="187"/>
      <c r="X1802" s="187"/>
      <c r="Y1802" s="188"/>
    </row>
    <row r="1803" spans="1:25" s="3" customFormat="1" ht="24.95" customHeight="1" x14ac:dyDescent="0.25">
      <c r="A1803" s="253">
        <v>242</v>
      </c>
      <c r="B1803" s="1040" t="s">
        <v>4067</v>
      </c>
      <c r="C1803" s="1040" t="s">
        <v>1986</v>
      </c>
      <c r="D1803" s="1040" t="s">
        <v>44</v>
      </c>
      <c r="E1803" s="1041">
        <v>0.01</v>
      </c>
      <c r="F1803" s="1045">
        <v>0.4</v>
      </c>
      <c r="G1803" s="1045" t="s">
        <v>4068</v>
      </c>
      <c r="H1803" s="1040" t="s">
        <v>314</v>
      </c>
      <c r="I1803" s="1039" t="s">
        <v>404</v>
      </c>
      <c r="J1803" s="1042">
        <v>6060250401468</v>
      </c>
      <c r="K1803" s="1043">
        <v>45749</v>
      </c>
      <c r="L1803" s="1039"/>
      <c r="M1803" s="1039" t="s">
        <v>321</v>
      </c>
      <c r="N1803" s="1051">
        <f t="shared" si="44"/>
        <v>46114</v>
      </c>
      <c r="O1803" s="1044" t="s">
        <v>12</v>
      </c>
      <c r="P1803" s="779"/>
      <c r="Q1803" s="779"/>
      <c r="R1803" s="779"/>
      <c r="S1803" s="637"/>
      <c r="T1803" s="637"/>
      <c r="U1803" s="637"/>
      <c r="V1803" s="187"/>
      <c r="W1803" s="187"/>
      <c r="X1803" s="187"/>
      <c r="Y1803" s="188"/>
    </row>
    <row r="1804" spans="1:25" s="3" customFormat="1" ht="24.95" customHeight="1" x14ac:dyDescent="0.25">
      <c r="A1804" s="253">
        <v>243</v>
      </c>
      <c r="B1804" s="1045" t="s">
        <v>4069</v>
      </c>
      <c r="C1804" s="1045" t="s">
        <v>3663</v>
      </c>
      <c r="D1804" s="1045" t="s">
        <v>20</v>
      </c>
      <c r="E1804" s="1046">
        <v>5.0400000000000002E-3</v>
      </c>
      <c r="F1804" s="1040">
        <v>0.23</v>
      </c>
      <c r="G1804" s="1040" t="s">
        <v>4070</v>
      </c>
      <c r="H1804" s="1045" t="s">
        <v>314</v>
      </c>
      <c r="I1804" s="1039" t="s">
        <v>404</v>
      </c>
      <c r="J1804" s="1047">
        <v>6030250402595</v>
      </c>
      <c r="K1804" s="1048">
        <v>45755</v>
      </c>
      <c r="L1804" s="1039"/>
      <c r="M1804" s="1039" t="s">
        <v>321</v>
      </c>
      <c r="N1804" s="1051">
        <f t="shared" si="44"/>
        <v>46120</v>
      </c>
      <c r="O1804" s="1044" t="s">
        <v>12</v>
      </c>
      <c r="P1804" s="779"/>
      <c r="Q1804" s="779"/>
      <c r="R1804" s="779"/>
      <c r="S1804" s="637"/>
      <c r="T1804" s="637"/>
      <c r="U1804" s="637"/>
      <c r="V1804" s="187"/>
      <c r="W1804" s="187"/>
      <c r="X1804" s="187"/>
      <c r="Y1804" s="188"/>
    </row>
    <row r="1805" spans="1:25" s="3" customFormat="1" ht="24.95" customHeight="1" x14ac:dyDescent="0.25">
      <c r="A1805" s="253">
        <v>244</v>
      </c>
      <c r="B1805" s="1040" t="s">
        <v>4071</v>
      </c>
      <c r="C1805" s="1040" t="s">
        <v>1003</v>
      </c>
      <c r="D1805" s="1040" t="s">
        <v>188</v>
      </c>
      <c r="E1805" s="1041">
        <v>0.34649999999999997</v>
      </c>
      <c r="F1805" s="1045">
        <v>20</v>
      </c>
      <c r="G1805" s="1045" t="s">
        <v>4072</v>
      </c>
      <c r="H1805" s="1040" t="s">
        <v>314</v>
      </c>
      <c r="I1805" s="1039" t="s">
        <v>404</v>
      </c>
      <c r="J1805" s="1042">
        <v>6040250401997</v>
      </c>
      <c r="K1805" s="1043">
        <v>45758</v>
      </c>
      <c r="L1805" s="1039"/>
      <c r="M1805" s="1039" t="s">
        <v>321</v>
      </c>
      <c r="N1805" s="1051">
        <f t="shared" si="44"/>
        <v>46123</v>
      </c>
      <c r="O1805" s="1044" t="s">
        <v>12</v>
      </c>
      <c r="P1805" s="779"/>
      <c r="Q1805" s="779"/>
      <c r="R1805" s="779"/>
      <c r="S1805" s="637"/>
      <c r="T1805" s="637"/>
      <c r="U1805" s="637"/>
      <c r="V1805" s="187"/>
      <c r="W1805" s="187"/>
      <c r="X1805" s="187"/>
      <c r="Y1805" s="188"/>
    </row>
    <row r="1806" spans="1:25" s="3" customFormat="1" ht="24.95" customHeight="1" x14ac:dyDescent="0.25">
      <c r="A1806" s="253">
        <v>245</v>
      </c>
      <c r="B1806" s="1040" t="s">
        <v>4074</v>
      </c>
      <c r="C1806" s="1040" t="s">
        <v>188</v>
      </c>
      <c r="D1806" s="1040" t="s">
        <v>411</v>
      </c>
      <c r="E1806" s="1041">
        <v>3.5000000000000001E-3</v>
      </c>
      <c r="F1806" s="1045">
        <v>0.4</v>
      </c>
      <c r="G1806" s="1045" t="s">
        <v>4075</v>
      </c>
      <c r="H1806" s="1040" t="s">
        <v>314</v>
      </c>
      <c r="I1806" s="1039" t="s">
        <v>404</v>
      </c>
      <c r="J1806" s="1042">
        <v>6040250402007</v>
      </c>
      <c r="K1806" s="1043">
        <v>45770</v>
      </c>
      <c r="L1806" s="1039"/>
      <c r="M1806" s="1039" t="s">
        <v>321</v>
      </c>
      <c r="N1806" s="1051">
        <f t="shared" si="44"/>
        <v>46135</v>
      </c>
      <c r="O1806" s="1044" t="s">
        <v>12</v>
      </c>
      <c r="P1806" s="779"/>
      <c r="Q1806" s="779"/>
      <c r="R1806" s="779"/>
      <c r="S1806" s="637"/>
      <c r="T1806" s="637"/>
      <c r="U1806" s="637"/>
      <c r="V1806" s="187"/>
      <c r="W1806" s="187"/>
      <c r="X1806" s="187"/>
      <c r="Y1806" s="188"/>
    </row>
    <row r="1807" spans="1:25" s="3" customFormat="1" ht="24.95" customHeight="1" x14ac:dyDescent="0.25">
      <c r="A1807" s="253">
        <v>246</v>
      </c>
      <c r="B1807" s="1040" t="s">
        <v>4076</v>
      </c>
      <c r="C1807" s="1040" t="s">
        <v>2509</v>
      </c>
      <c r="D1807" s="1040" t="s">
        <v>707</v>
      </c>
      <c r="E1807" s="1041">
        <v>0.35</v>
      </c>
      <c r="F1807" s="1045">
        <v>20</v>
      </c>
      <c r="G1807" s="1045" t="s">
        <v>4077</v>
      </c>
      <c r="H1807" s="1040" t="s">
        <v>407</v>
      </c>
      <c r="I1807" s="1039" t="s">
        <v>404</v>
      </c>
      <c r="J1807" s="1042">
        <v>6050250410000</v>
      </c>
      <c r="K1807" s="1043">
        <v>45775</v>
      </c>
      <c r="L1807" s="1039"/>
      <c r="M1807" s="1039" t="s">
        <v>321</v>
      </c>
      <c r="N1807" s="1051">
        <f t="shared" si="44"/>
        <v>46140</v>
      </c>
      <c r="O1807" s="1044" t="s">
        <v>12</v>
      </c>
      <c r="P1807" s="779"/>
      <c r="Q1807" s="779"/>
      <c r="R1807" s="779"/>
      <c r="S1807" s="637"/>
      <c r="T1807" s="637"/>
      <c r="U1807" s="637"/>
      <c r="V1807" s="187"/>
      <c r="W1807" s="187"/>
      <c r="X1807" s="187"/>
      <c r="Y1807" s="188"/>
    </row>
    <row r="1808" spans="1:25" s="3" customFormat="1" ht="24.95" customHeight="1" x14ac:dyDescent="0.25">
      <c r="A1808" s="253">
        <v>247</v>
      </c>
      <c r="B1808" s="1045" t="s">
        <v>4078</v>
      </c>
      <c r="C1808" s="1045" t="s">
        <v>4079</v>
      </c>
      <c r="D1808" s="1045" t="s">
        <v>19</v>
      </c>
      <c r="E1808" s="1046">
        <v>0.25</v>
      </c>
      <c r="F1808" s="1040">
        <v>20</v>
      </c>
      <c r="G1808" s="1040" t="s">
        <v>481</v>
      </c>
      <c r="H1808" s="1045" t="s">
        <v>314</v>
      </c>
      <c r="I1808" s="1039" t="s">
        <v>404</v>
      </c>
      <c r="J1808" s="1047">
        <v>6020250403700</v>
      </c>
      <c r="K1808" s="1048">
        <v>45755</v>
      </c>
      <c r="L1808" s="1039"/>
      <c r="M1808" s="1039" t="s">
        <v>321</v>
      </c>
      <c r="N1808" s="1051">
        <f t="shared" si="44"/>
        <v>46120</v>
      </c>
      <c r="O1808" s="1044" t="s">
        <v>12</v>
      </c>
      <c r="P1808" s="779"/>
      <c r="Q1808" s="779"/>
      <c r="R1808" s="779"/>
      <c r="S1808" s="637"/>
      <c r="T1808" s="637"/>
      <c r="U1808" s="637"/>
      <c r="V1808" s="187"/>
      <c r="W1808" s="187"/>
      <c r="X1808" s="187"/>
      <c r="Y1808" s="188"/>
    </row>
    <row r="1809" spans="1:25" s="3" customFormat="1" ht="24.95" customHeight="1" x14ac:dyDescent="0.25">
      <c r="A1809" s="253">
        <v>248</v>
      </c>
      <c r="B1809" s="1045" t="s">
        <v>4080</v>
      </c>
      <c r="C1809" s="1045" t="s">
        <v>408</v>
      </c>
      <c r="D1809" s="1045" t="s">
        <v>609</v>
      </c>
      <c r="E1809" s="1046">
        <v>0.12</v>
      </c>
      <c r="F1809" s="1045">
        <v>0.4</v>
      </c>
      <c r="G1809" s="1045" t="s">
        <v>4081</v>
      </c>
      <c r="H1809" s="1045" t="s">
        <v>314</v>
      </c>
      <c r="I1809" s="1039" t="s">
        <v>404</v>
      </c>
      <c r="J1809" s="1047">
        <v>6010250405116</v>
      </c>
      <c r="K1809" s="1048">
        <v>45751</v>
      </c>
      <c r="L1809" s="1039"/>
      <c r="M1809" s="1039" t="s">
        <v>321</v>
      </c>
      <c r="N1809" s="1051">
        <f t="shared" si="44"/>
        <v>46116</v>
      </c>
      <c r="O1809" s="1044" t="s">
        <v>12</v>
      </c>
      <c r="P1809" s="779"/>
      <c r="Q1809" s="779"/>
      <c r="R1809" s="779"/>
      <c r="S1809" s="637"/>
      <c r="T1809" s="637"/>
      <c r="U1809" s="637"/>
      <c r="V1809" s="187"/>
      <c r="W1809" s="187"/>
      <c r="X1809" s="187"/>
      <c r="Y1809" s="188"/>
    </row>
    <row r="1810" spans="1:25" s="3" customFormat="1" ht="24.95" customHeight="1" x14ac:dyDescent="0.25">
      <c r="A1810" s="253">
        <v>249</v>
      </c>
      <c r="B1810" s="1040" t="s">
        <v>2042</v>
      </c>
      <c r="C1810" s="1040" t="s">
        <v>651</v>
      </c>
      <c r="D1810" s="1040" t="s">
        <v>707</v>
      </c>
      <c r="E1810" s="1041">
        <v>1.6500000000000001E-2</v>
      </c>
      <c r="F1810" s="1040">
        <v>0.4</v>
      </c>
      <c r="G1810" s="1040" t="s">
        <v>4082</v>
      </c>
      <c r="H1810" s="1040" t="s">
        <v>314</v>
      </c>
      <c r="I1810" s="1039" t="s">
        <v>404</v>
      </c>
      <c r="J1810" s="1042">
        <v>6050250413458</v>
      </c>
      <c r="K1810" s="1043">
        <v>45762</v>
      </c>
      <c r="L1810" s="1039"/>
      <c r="M1810" s="1039" t="s">
        <v>321</v>
      </c>
      <c r="N1810" s="1051">
        <f t="shared" si="44"/>
        <v>46127</v>
      </c>
      <c r="O1810" s="1044" t="s">
        <v>12</v>
      </c>
      <c r="P1810" s="779"/>
      <c r="Q1810" s="779"/>
      <c r="R1810" s="779"/>
      <c r="S1810" s="637"/>
      <c r="T1810" s="637"/>
      <c r="U1810" s="637"/>
      <c r="V1810" s="187"/>
      <c r="W1810" s="187"/>
      <c r="X1810" s="187"/>
      <c r="Y1810" s="188"/>
    </row>
    <row r="1811" spans="1:25" s="3" customFormat="1" ht="24.95" customHeight="1" x14ac:dyDescent="0.25">
      <c r="A1811" s="253">
        <v>250</v>
      </c>
      <c r="B1811" s="1045" t="s">
        <v>4076</v>
      </c>
      <c r="C1811" s="1045" t="s">
        <v>651</v>
      </c>
      <c r="D1811" s="1045" t="s">
        <v>707</v>
      </c>
      <c r="E1811" s="1046">
        <v>0.4</v>
      </c>
      <c r="F1811" s="1045">
        <v>20</v>
      </c>
      <c r="G1811" s="1045" t="s">
        <v>471</v>
      </c>
      <c r="H1811" s="1045" t="s">
        <v>314</v>
      </c>
      <c r="I1811" s="1039" t="s">
        <v>404</v>
      </c>
      <c r="J1811" s="1047">
        <v>6050250413474</v>
      </c>
      <c r="K1811" s="1048">
        <v>45772</v>
      </c>
      <c r="L1811" s="1039"/>
      <c r="M1811" s="1039" t="s">
        <v>321</v>
      </c>
      <c r="N1811" s="1051">
        <f t="shared" si="44"/>
        <v>46137</v>
      </c>
      <c r="O1811" s="1044" t="s">
        <v>12</v>
      </c>
      <c r="P1811" s="779"/>
      <c r="Q1811" s="779"/>
      <c r="R1811" s="779"/>
      <c r="S1811" s="637"/>
      <c r="T1811" s="637"/>
      <c r="U1811" s="637"/>
      <c r="V1811" s="187"/>
      <c r="W1811" s="187"/>
      <c r="X1811" s="187"/>
      <c r="Y1811" s="188"/>
    </row>
    <row r="1812" spans="1:25" s="3" customFormat="1" ht="24.95" customHeight="1" x14ac:dyDescent="0.25">
      <c r="A1812" s="253">
        <v>251</v>
      </c>
      <c r="B1812" s="1040" t="s">
        <v>4083</v>
      </c>
      <c r="C1812" s="1040" t="s">
        <v>4084</v>
      </c>
      <c r="D1812" s="1040" t="s">
        <v>20</v>
      </c>
      <c r="E1812" s="1041">
        <v>0.2</v>
      </c>
      <c r="F1812" s="1040">
        <v>20</v>
      </c>
      <c r="G1812" s="1040" t="s">
        <v>576</v>
      </c>
      <c r="H1812" s="1040" t="s">
        <v>320</v>
      </c>
      <c r="I1812" s="1039" t="s">
        <v>404</v>
      </c>
      <c r="J1812" s="1042">
        <v>6030250402825</v>
      </c>
      <c r="K1812" s="1043">
        <v>45769</v>
      </c>
      <c r="L1812" s="1039"/>
      <c r="M1812" s="1039" t="s">
        <v>321</v>
      </c>
      <c r="N1812" s="1051">
        <f t="shared" si="44"/>
        <v>46134</v>
      </c>
      <c r="O1812" s="1044" t="s">
        <v>12</v>
      </c>
      <c r="P1812" s="779"/>
      <c r="Q1812" s="779"/>
      <c r="R1812" s="779"/>
      <c r="S1812" s="637"/>
      <c r="T1812" s="637"/>
      <c r="U1812" s="637"/>
      <c r="V1812" s="187"/>
      <c r="W1812" s="187"/>
      <c r="X1812" s="187"/>
      <c r="Y1812" s="188"/>
    </row>
    <row r="1813" spans="1:25" s="3" customFormat="1" ht="24.95" customHeight="1" x14ac:dyDescent="0.25">
      <c r="A1813" s="253">
        <v>252</v>
      </c>
      <c r="B1813" s="1040" t="s">
        <v>864</v>
      </c>
      <c r="C1813" s="1040" t="s">
        <v>702</v>
      </c>
      <c r="D1813" s="1040" t="s">
        <v>20</v>
      </c>
      <c r="E1813" s="1041">
        <v>0.4</v>
      </c>
      <c r="F1813" s="1040">
        <v>20</v>
      </c>
      <c r="G1813" s="1040" t="s">
        <v>770</v>
      </c>
      <c r="H1813" s="1040" t="s">
        <v>320</v>
      </c>
      <c r="I1813" s="1039" t="s">
        <v>404</v>
      </c>
      <c r="J1813" s="1042">
        <v>6030250402868</v>
      </c>
      <c r="K1813" s="1043">
        <v>45776</v>
      </c>
      <c r="L1813" s="1039"/>
      <c r="M1813" s="1039" t="s">
        <v>321</v>
      </c>
      <c r="N1813" s="1051">
        <f t="shared" si="44"/>
        <v>46141</v>
      </c>
      <c r="O1813" s="1044" t="s">
        <v>12</v>
      </c>
      <c r="P1813" s="779"/>
      <c r="Q1813" s="779"/>
      <c r="R1813" s="779"/>
      <c r="S1813" s="637"/>
      <c r="T1813" s="637"/>
      <c r="U1813" s="637"/>
      <c r="V1813" s="187"/>
      <c r="W1813" s="187"/>
      <c r="X1813" s="187"/>
      <c r="Y1813" s="188"/>
    </row>
    <row r="1814" spans="1:25" s="3" customFormat="1" ht="24.95" customHeight="1" x14ac:dyDescent="0.25">
      <c r="A1814" s="253">
        <v>253</v>
      </c>
      <c r="B1814" s="1045" t="s">
        <v>4085</v>
      </c>
      <c r="C1814" s="1045" t="s">
        <v>639</v>
      </c>
      <c r="D1814" s="1045" t="s">
        <v>19</v>
      </c>
      <c r="E1814" s="1046">
        <v>0.39960000000000001</v>
      </c>
      <c r="F1814" s="1045">
        <v>20</v>
      </c>
      <c r="G1814" s="1045" t="s">
        <v>4086</v>
      </c>
      <c r="H1814" s="1045" t="s">
        <v>320</v>
      </c>
      <c r="I1814" s="1039" t="s">
        <v>404</v>
      </c>
      <c r="J1814" s="1047">
        <v>6020250404097</v>
      </c>
      <c r="K1814" s="1048">
        <v>45761</v>
      </c>
      <c r="L1814" s="1039"/>
      <c r="M1814" s="1039" t="s">
        <v>321</v>
      </c>
      <c r="N1814" s="1051">
        <f t="shared" si="44"/>
        <v>46126</v>
      </c>
      <c r="O1814" s="1044" t="s">
        <v>12</v>
      </c>
      <c r="P1814" s="779"/>
      <c r="Q1814" s="779"/>
      <c r="R1814" s="779"/>
      <c r="S1814" s="637"/>
      <c r="T1814" s="637"/>
      <c r="U1814" s="637"/>
      <c r="V1814" s="187"/>
      <c r="W1814" s="187"/>
      <c r="X1814" s="187"/>
      <c r="Y1814" s="188"/>
    </row>
    <row r="1815" spans="1:25" s="3" customFormat="1" ht="24.95" customHeight="1" x14ac:dyDescent="0.25">
      <c r="A1815" s="253">
        <v>254</v>
      </c>
      <c r="B1815" s="1045" t="s">
        <v>4087</v>
      </c>
      <c r="C1815" s="1045" t="s">
        <v>848</v>
      </c>
      <c r="D1815" s="1045" t="s">
        <v>707</v>
      </c>
      <c r="E1815" s="1046">
        <v>0.21</v>
      </c>
      <c r="F1815" s="1045">
        <v>20</v>
      </c>
      <c r="G1815" s="1045" t="s">
        <v>4088</v>
      </c>
      <c r="H1815" s="1045" t="s">
        <v>314</v>
      </c>
      <c r="I1815" s="1039" t="s">
        <v>404</v>
      </c>
      <c r="J1815" s="1047">
        <v>6050250413528</v>
      </c>
      <c r="K1815" s="1048">
        <v>45757</v>
      </c>
      <c r="L1815" s="1039"/>
      <c r="M1815" s="1039" t="s">
        <v>321</v>
      </c>
      <c r="N1815" s="1051">
        <f t="shared" si="44"/>
        <v>46122</v>
      </c>
      <c r="O1815" s="1044" t="s">
        <v>12</v>
      </c>
      <c r="P1815" s="779"/>
      <c r="Q1815" s="779"/>
      <c r="R1815" s="779"/>
      <c r="S1815" s="637"/>
      <c r="T1815" s="637"/>
      <c r="U1815" s="637"/>
      <c r="V1815" s="187"/>
      <c r="W1815" s="187"/>
      <c r="X1815" s="187"/>
      <c r="Y1815" s="188"/>
    </row>
    <row r="1816" spans="1:25" s="3" customFormat="1" ht="24.95" customHeight="1" x14ac:dyDescent="0.25">
      <c r="A1816" s="253">
        <v>255</v>
      </c>
      <c r="B1816" s="1040" t="s">
        <v>4087</v>
      </c>
      <c r="C1816" s="1040" t="s">
        <v>708</v>
      </c>
      <c r="D1816" s="1040" t="s">
        <v>707</v>
      </c>
      <c r="E1816" s="1041">
        <v>7.0000000000000007E-2</v>
      </c>
      <c r="F1816" s="1040">
        <v>0.4</v>
      </c>
      <c r="G1816" s="1040" t="s">
        <v>4089</v>
      </c>
      <c r="H1816" s="1040" t="s">
        <v>314</v>
      </c>
      <c r="I1816" s="1039" t="s">
        <v>404</v>
      </c>
      <c r="J1816" s="1042">
        <v>6050250413533</v>
      </c>
      <c r="K1816" s="1043">
        <v>45757</v>
      </c>
      <c r="L1816" s="1039"/>
      <c r="M1816" s="1039" t="s">
        <v>321</v>
      </c>
      <c r="N1816" s="1051">
        <f t="shared" si="44"/>
        <v>46122</v>
      </c>
      <c r="O1816" s="1044" t="s">
        <v>12</v>
      </c>
      <c r="P1816" s="779"/>
      <c r="Q1816" s="779"/>
      <c r="R1816" s="779"/>
      <c r="S1816" s="637"/>
      <c r="T1816" s="637"/>
      <c r="U1816" s="637"/>
      <c r="V1816" s="187"/>
      <c r="W1816" s="187"/>
      <c r="X1816" s="187"/>
      <c r="Y1816" s="188"/>
    </row>
    <row r="1817" spans="1:25" s="3" customFormat="1" ht="24.95" customHeight="1" x14ac:dyDescent="0.25">
      <c r="A1817" s="253">
        <v>256</v>
      </c>
      <c r="B1817" s="1045" t="s">
        <v>4090</v>
      </c>
      <c r="C1817" s="1045" t="s">
        <v>406</v>
      </c>
      <c r="D1817" s="1045" t="s">
        <v>252</v>
      </c>
      <c r="E1817" s="1046">
        <v>3.0000000000000001E-3</v>
      </c>
      <c r="F1817" s="779">
        <v>0.4</v>
      </c>
      <c r="G1817" s="779" t="s">
        <v>506</v>
      </c>
      <c r="H1817" s="1045" t="s">
        <v>314</v>
      </c>
      <c r="I1817" s="1039" t="s">
        <v>404</v>
      </c>
      <c r="J1817" s="1047">
        <v>6020250404135</v>
      </c>
      <c r="K1817" s="1048">
        <v>45777</v>
      </c>
      <c r="L1817" s="1039"/>
      <c r="M1817" s="1039" t="s">
        <v>321</v>
      </c>
      <c r="N1817" s="1051">
        <f t="shared" si="44"/>
        <v>46142</v>
      </c>
      <c r="O1817" s="1044" t="s">
        <v>12</v>
      </c>
      <c r="P1817" s="779"/>
      <c r="Q1817" s="779"/>
      <c r="R1817" s="779"/>
      <c r="S1817" s="637"/>
      <c r="T1817" s="637"/>
      <c r="U1817" s="637"/>
      <c r="V1817" s="187"/>
      <c r="W1817" s="187"/>
      <c r="X1817" s="187"/>
      <c r="Y1817" s="188"/>
    </row>
    <row r="1818" spans="1:25" s="3" customFormat="1" ht="24.95" customHeight="1" x14ac:dyDescent="0.25">
      <c r="A1818" s="253">
        <v>257</v>
      </c>
      <c r="B1818" s="1040" t="s">
        <v>4091</v>
      </c>
      <c r="C1818" s="1040" t="s">
        <v>834</v>
      </c>
      <c r="D1818" s="1040" t="s">
        <v>707</v>
      </c>
      <c r="E1818" s="1041">
        <v>0.2</v>
      </c>
      <c r="F1818" s="1045">
        <v>20</v>
      </c>
      <c r="G1818" s="1045" t="s">
        <v>2008</v>
      </c>
      <c r="H1818" s="1040" t="s">
        <v>320</v>
      </c>
      <c r="I1818" s="1039" t="s">
        <v>404</v>
      </c>
      <c r="J1818" s="1042">
        <v>6050250413555</v>
      </c>
      <c r="K1818" s="1043">
        <v>45776</v>
      </c>
      <c r="L1818" s="1039"/>
      <c r="M1818" s="1039" t="s">
        <v>321</v>
      </c>
      <c r="N1818" s="1051">
        <f t="shared" si="44"/>
        <v>46141</v>
      </c>
      <c r="O1818" s="1044" t="s">
        <v>12</v>
      </c>
      <c r="P1818" s="779"/>
      <c r="Q1818" s="779"/>
      <c r="R1818" s="779"/>
      <c r="S1818" s="637"/>
      <c r="T1818" s="637"/>
      <c r="U1818" s="637"/>
      <c r="V1818" s="187"/>
      <c r="W1818" s="187"/>
      <c r="X1818" s="187"/>
      <c r="Y1818" s="188"/>
    </row>
    <row r="1819" spans="1:25" s="3" customFormat="1" ht="24.95" customHeight="1" x14ac:dyDescent="0.25">
      <c r="A1819" s="253">
        <v>258</v>
      </c>
      <c r="B1819" s="1040" t="s">
        <v>4092</v>
      </c>
      <c r="C1819" s="1040" t="s">
        <v>3626</v>
      </c>
      <c r="D1819" s="1040" t="s">
        <v>19</v>
      </c>
      <c r="E1819" s="1041">
        <v>0.92</v>
      </c>
      <c r="F1819" s="779">
        <v>20</v>
      </c>
      <c r="G1819" s="1057" t="s">
        <v>4093</v>
      </c>
      <c r="H1819" s="1040" t="s">
        <v>319</v>
      </c>
      <c r="I1819" s="1039" t="s">
        <v>404</v>
      </c>
      <c r="J1819" s="1042">
        <v>6020250404545</v>
      </c>
      <c r="K1819" s="1043">
        <v>45777</v>
      </c>
      <c r="L1819" s="1039"/>
      <c r="M1819" s="1039" t="s">
        <v>321</v>
      </c>
      <c r="N1819" s="1051">
        <f t="shared" si="44"/>
        <v>46142</v>
      </c>
      <c r="O1819" s="1044" t="s">
        <v>12</v>
      </c>
      <c r="P1819" s="779"/>
      <c r="Q1819" s="779"/>
      <c r="R1819" s="779"/>
      <c r="S1819" s="637"/>
      <c r="T1819" s="637"/>
      <c r="U1819" s="637"/>
      <c r="V1819" s="187"/>
      <c r="W1819" s="187"/>
      <c r="X1819" s="187"/>
      <c r="Y1819" s="188"/>
    </row>
    <row r="1820" spans="1:25" s="3" customFormat="1" ht="24.95" customHeight="1" x14ac:dyDescent="0.25">
      <c r="A1820" s="253">
        <v>259</v>
      </c>
      <c r="B1820" s="1045" t="s">
        <v>4094</v>
      </c>
      <c r="C1820" s="1045" t="s">
        <v>1011</v>
      </c>
      <c r="D1820" s="1045" t="s">
        <v>20</v>
      </c>
      <c r="E1820" s="1046">
        <v>3.0000000000000001E-3</v>
      </c>
      <c r="F1820" s="1045">
        <v>0.23</v>
      </c>
      <c r="G1820" s="1045" t="s">
        <v>4095</v>
      </c>
      <c r="H1820" s="1045" t="s">
        <v>314</v>
      </c>
      <c r="I1820" s="1039" t="s">
        <v>404</v>
      </c>
      <c r="J1820" s="1047">
        <v>6030250403322</v>
      </c>
      <c r="K1820" s="1048">
        <v>45776</v>
      </c>
      <c r="L1820" s="1039"/>
      <c r="M1820" s="1039" t="s">
        <v>321</v>
      </c>
      <c r="N1820" s="1051">
        <f t="shared" si="44"/>
        <v>46141</v>
      </c>
      <c r="O1820" s="1044" t="s">
        <v>12</v>
      </c>
      <c r="P1820" s="779"/>
      <c r="Q1820" s="779"/>
      <c r="R1820" s="779"/>
      <c r="S1820" s="637"/>
      <c r="T1820" s="637"/>
      <c r="U1820" s="637"/>
      <c r="V1820" s="187"/>
      <c r="W1820" s="187"/>
      <c r="X1820" s="187"/>
      <c r="Y1820" s="188"/>
    </row>
    <row r="1821" spans="1:25" s="3" customFormat="1" ht="24.95" customHeight="1" x14ac:dyDescent="0.25">
      <c r="A1821" s="253">
        <v>260</v>
      </c>
      <c r="B1821" s="1040" t="s">
        <v>4096</v>
      </c>
      <c r="C1821" s="1040" t="s">
        <v>2029</v>
      </c>
      <c r="D1821" s="1040" t="s">
        <v>253</v>
      </c>
      <c r="E1821" s="1041">
        <v>1.5</v>
      </c>
      <c r="F1821" s="1040">
        <v>20</v>
      </c>
      <c r="G1821" s="1040" t="s">
        <v>875</v>
      </c>
      <c r="H1821" s="1040" t="s">
        <v>320</v>
      </c>
      <c r="I1821" s="1039" t="s">
        <v>404</v>
      </c>
      <c r="J1821" s="1042">
        <v>6010231052728</v>
      </c>
      <c r="K1821" s="1043">
        <v>45749</v>
      </c>
      <c r="L1821" s="1039"/>
      <c r="M1821" s="1039" t="s">
        <v>321</v>
      </c>
      <c r="N1821" s="1051">
        <f t="shared" si="44"/>
        <v>46114</v>
      </c>
      <c r="O1821" s="1044" t="s">
        <v>12</v>
      </c>
      <c r="P1821" s="779"/>
      <c r="Q1821" s="779"/>
      <c r="R1821" s="779"/>
      <c r="S1821" s="637"/>
      <c r="T1821" s="637"/>
      <c r="U1821" s="637"/>
      <c r="V1821" s="187"/>
      <c r="W1821" s="187"/>
      <c r="X1821" s="187"/>
      <c r="Y1821" s="188"/>
    </row>
    <row r="1822" spans="1:25" s="3" customFormat="1" ht="24.95" customHeight="1" x14ac:dyDescent="0.25">
      <c r="A1822" s="253">
        <v>261</v>
      </c>
      <c r="B1822" s="1040" t="s">
        <v>4943</v>
      </c>
      <c r="C1822" s="1040" t="s">
        <v>420</v>
      </c>
      <c r="D1822" s="1040" t="s">
        <v>313</v>
      </c>
      <c r="E1822" s="1041">
        <v>3.9</v>
      </c>
      <c r="F1822" s="1040">
        <v>20</v>
      </c>
      <c r="G1822" s="1040" t="s">
        <v>4944</v>
      </c>
      <c r="H1822" s="1040" t="s">
        <v>320</v>
      </c>
      <c r="I1822" s="1039" t="s">
        <v>404</v>
      </c>
      <c r="J1822" s="1042">
        <v>6050240804257</v>
      </c>
      <c r="K1822" s="1043">
        <v>45783</v>
      </c>
      <c r="L1822" s="1039"/>
      <c r="M1822" s="1039" t="s">
        <v>321</v>
      </c>
      <c r="N1822" s="1058">
        <v>46148</v>
      </c>
      <c r="O1822" s="1044" t="s">
        <v>12</v>
      </c>
      <c r="P1822" s="779"/>
      <c r="Q1822" s="779"/>
      <c r="R1822" s="779"/>
      <c r="S1822" s="637"/>
      <c r="T1822" s="637"/>
      <c r="U1822" s="637"/>
      <c r="V1822" s="187"/>
      <c r="W1822" s="187"/>
      <c r="X1822" s="187"/>
      <c r="Y1822" s="188"/>
    </row>
    <row r="1823" spans="1:25" s="3" customFormat="1" ht="24.95" customHeight="1" x14ac:dyDescent="0.25">
      <c r="A1823" s="253">
        <v>262</v>
      </c>
      <c r="B1823" s="1045" t="s">
        <v>4945</v>
      </c>
      <c r="C1823" s="1045" t="s">
        <v>422</v>
      </c>
      <c r="D1823" s="1045" t="s">
        <v>44</v>
      </c>
      <c r="E1823" s="1046">
        <v>1</v>
      </c>
      <c r="F1823" s="1045">
        <v>20</v>
      </c>
      <c r="G1823" s="1045" t="s">
        <v>4946</v>
      </c>
      <c r="H1823" s="1045" t="s">
        <v>320</v>
      </c>
      <c r="I1823" s="1039" t="s">
        <v>404</v>
      </c>
      <c r="J1823" s="1047">
        <v>6060250100029</v>
      </c>
      <c r="K1823" s="1048">
        <v>45807</v>
      </c>
      <c r="L1823" s="1039"/>
      <c r="M1823" s="1039" t="s">
        <v>321</v>
      </c>
      <c r="N1823" s="1058">
        <v>46172</v>
      </c>
      <c r="O1823" s="1044" t="s">
        <v>12</v>
      </c>
      <c r="P1823" s="779"/>
      <c r="Q1823" s="779"/>
      <c r="R1823" s="779"/>
      <c r="S1823" s="637"/>
      <c r="T1823" s="637"/>
      <c r="U1823" s="637"/>
      <c r="V1823" s="187"/>
      <c r="W1823" s="187"/>
      <c r="X1823" s="187"/>
      <c r="Y1823" s="188"/>
    </row>
    <row r="1824" spans="1:25" s="3" customFormat="1" ht="24.95" customHeight="1" x14ac:dyDescent="0.25">
      <c r="A1824" s="253">
        <v>263</v>
      </c>
      <c r="B1824" s="1045" t="s">
        <v>4947</v>
      </c>
      <c r="C1824" s="1045" t="s">
        <v>4948</v>
      </c>
      <c r="D1824" s="1045" t="s">
        <v>19</v>
      </c>
      <c r="E1824" s="1046">
        <v>0.05</v>
      </c>
      <c r="F1824" s="1045">
        <v>0.4</v>
      </c>
      <c r="G1824" s="1045" t="s">
        <v>4949</v>
      </c>
      <c r="H1824" s="1045" t="s">
        <v>314</v>
      </c>
      <c r="I1824" s="1039" t="s">
        <v>404</v>
      </c>
      <c r="J1824" s="1047">
        <v>6020250100819</v>
      </c>
      <c r="K1824" s="1048">
        <v>45790</v>
      </c>
      <c r="L1824" s="1039"/>
      <c r="M1824" s="1039" t="s">
        <v>321</v>
      </c>
      <c r="N1824" s="1058">
        <v>46155</v>
      </c>
      <c r="O1824" s="1044" t="s">
        <v>12</v>
      </c>
      <c r="P1824" s="779"/>
      <c r="Q1824" s="779"/>
      <c r="R1824" s="779"/>
      <c r="S1824" s="637"/>
      <c r="T1824" s="637"/>
      <c r="U1824" s="637"/>
      <c r="V1824" s="187"/>
      <c r="W1824" s="187"/>
      <c r="X1824" s="187"/>
      <c r="Y1824" s="188"/>
    </row>
    <row r="1825" spans="1:25" s="3" customFormat="1" ht="24.95" customHeight="1" x14ac:dyDescent="0.25">
      <c r="A1825" s="253">
        <v>264</v>
      </c>
      <c r="B1825" s="1040" t="s">
        <v>4950</v>
      </c>
      <c r="C1825" s="1040" t="s">
        <v>4951</v>
      </c>
      <c r="D1825" s="1040" t="s">
        <v>609</v>
      </c>
      <c r="E1825" s="1041">
        <v>0.24</v>
      </c>
      <c r="F1825" s="1040">
        <v>20</v>
      </c>
      <c r="G1825" s="1040" t="s">
        <v>4952</v>
      </c>
      <c r="H1825" s="1040" t="s">
        <v>320</v>
      </c>
      <c r="I1825" s="1039" t="s">
        <v>404</v>
      </c>
      <c r="J1825" s="1042">
        <v>6010250201981</v>
      </c>
      <c r="K1825" s="1043">
        <v>45789</v>
      </c>
      <c r="L1825" s="1039"/>
      <c r="M1825" s="1039" t="s">
        <v>321</v>
      </c>
      <c r="N1825" s="1058">
        <v>46154</v>
      </c>
      <c r="O1825" s="1044" t="s">
        <v>12</v>
      </c>
      <c r="P1825" s="779"/>
      <c r="Q1825" s="779"/>
      <c r="R1825" s="779"/>
      <c r="S1825" s="637"/>
      <c r="T1825" s="637"/>
      <c r="U1825" s="637"/>
      <c r="V1825" s="187"/>
      <c r="W1825" s="187"/>
      <c r="X1825" s="187"/>
      <c r="Y1825" s="188"/>
    </row>
    <row r="1826" spans="1:25" s="3" customFormat="1" ht="24.95" customHeight="1" x14ac:dyDescent="0.25">
      <c r="A1826" s="253">
        <v>265</v>
      </c>
      <c r="B1826" s="1040" t="s">
        <v>2082</v>
      </c>
      <c r="C1826" s="1040" t="s">
        <v>639</v>
      </c>
      <c r="D1826" s="1040" t="s">
        <v>19</v>
      </c>
      <c r="E1826" s="1041">
        <v>89.1</v>
      </c>
      <c r="F1826" s="1040">
        <v>110</v>
      </c>
      <c r="G1826" s="1040" t="s">
        <v>2083</v>
      </c>
      <c r="H1826" s="1040" t="s">
        <v>320</v>
      </c>
      <c r="I1826" s="1039" t="s">
        <v>404</v>
      </c>
      <c r="J1826" s="1042">
        <v>6020250201409</v>
      </c>
      <c r="K1826" s="1043">
        <v>45782</v>
      </c>
      <c r="L1826" s="1039"/>
      <c r="M1826" s="1039" t="s">
        <v>321</v>
      </c>
      <c r="N1826" s="1058">
        <v>46147</v>
      </c>
      <c r="O1826" s="1044" t="s">
        <v>12</v>
      </c>
      <c r="P1826" s="779"/>
      <c r="Q1826" s="779"/>
      <c r="R1826" s="779"/>
      <c r="S1826" s="637"/>
      <c r="T1826" s="637"/>
      <c r="U1826" s="637"/>
      <c r="V1826" s="187"/>
      <c r="W1826" s="187"/>
      <c r="X1826" s="187"/>
      <c r="Y1826" s="188"/>
    </row>
    <row r="1827" spans="1:25" s="3" customFormat="1" ht="24.95" customHeight="1" x14ac:dyDescent="0.25">
      <c r="A1827" s="253">
        <v>266</v>
      </c>
      <c r="B1827" s="1040" t="s">
        <v>4953</v>
      </c>
      <c r="C1827" s="1040" t="s">
        <v>408</v>
      </c>
      <c r="D1827" s="1040" t="s">
        <v>609</v>
      </c>
      <c r="E1827" s="1041">
        <v>2.7359999999999999E-2</v>
      </c>
      <c r="F1827" s="1040">
        <v>0.4</v>
      </c>
      <c r="G1827" s="1040" t="s">
        <v>4954</v>
      </c>
      <c r="H1827" s="1040" t="s">
        <v>314</v>
      </c>
      <c r="I1827" s="1039" t="s">
        <v>404</v>
      </c>
      <c r="J1827" s="1042">
        <v>6010250303689</v>
      </c>
      <c r="K1827" s="1043">
        <v>45786</v>
      </c>
      <c r="L1827" s="1039"/>
      <c r="M1827" s="1039" t="s">
        <v>321</v>
      </c>
      <c r="N1827" s="1058">
        <v>46151</v>
      </c>
      <c r="O1827" s="1044" t="s">
        <v>12</v>
      </c>
      <c r="P1827" s="779"/>
      <c r="Q1827" s="779"/>
      <c r="R1827" s="779"/>
      <c r="S1827" s="637"/>
      <c r="T1827" s="637"/>
      <c r="U1827" s="637"/>
      <c r="V1827" s="187"/>
      <c r="W1827" s="187"/>
      <c r="X1827" s="187"/>
      <c r="Y1827" s="188"/>
    </row>
    <row r="1828" spans="1:25" s="3" customFormat="1" ht="24.95" customHeight="1" x14ac:dyDescent="0.25">
      <c r="A1828" s="253">
        <v>267</v>
      </c>
      <c r="B1828" s="1045" t="s">
        <v>4955</v>
      </c>
      <c r="C1828" s="1045" t="s">
        <v>969</v>
      </c>
      <c r="D1828" s="1045" t="s">
        <v>411</v>
      </c>
      <c r="E1828" s="1046">
        <v>2.1</v>
      </c>
      <c r="F1828" s="1045">
        <v>20</v>
      </c>
      <c r="G1828" s="1045" t="s">
        <v>1118</v>
      </c>
      <c r="H1828" s="1045" t="s">
        <v>319</v>
      </c>
      <c r="I1828" s="1039" t="s">
        <v>404</v>
      </c>
      <c r="J1828" s="1047">
        <v>6040250301401</v>
      </c>
      <c r="K1828" s="1048">
        <v>45785</v>
      </c>
      <c r="L1828" s="1039"/>
      <c r="M1828" s="1039" t="s">
        <v>321</v>
      </c>
      <c r="N1828" s="1058">
        <v>46150</v>
      </c>
      <c r="O1828" s="1044" t="s">
        <v>12</v>
      </c>
      <c r="P1828" s="779"/>
      <c r="Q1828" s="779"/>
      <c r="R1828" s="779"/>
      <c r="S1828" s="637"/>
      <c r="T1828" s="637"/>
      <c r="U1828" s="637"/>
      <c r="V1828" s="187"/>
      <c r="W1828" s="187"/>
      <c r="X1828" s="187"/>
      <c r="Y1828" s="188"/>
    </row>
    <row r="1829" spans="1:25" s="3" customFormat="1" ht="24.95" customHeight="1" x14ac:dyDescent="0.25">
      <c r="A1829" s="253">
        <v>268</v>
      </c>
      <c r="B1829" s="1040" t="s">
        <v>4956</v>
      </c>
      <c r="C1829" s="1040" t="s">
        <v>839</v>
      </c>
      <c r="D1829" s="1040" t="s">
        <v>609</v>
      </c>
      <c r="E1829" s="1041">
        <v>4.95</v>
      </c>
      <c r="F1829" s="1040">
        <v>6</v>
      </c>
      <c r="G1829" s="1040" t="s">
        <v>4957</v>
      </c>
      <c r="H1829" s="1040" t="s">
        <v>319</v>
      </c>
      <c r="I1829" s="1039" t="s">
        <v>404</v>
      </c>
      <c r="J1829" s="1042">
        <v>6010250304227</v>
      </c>
      <c r="K1829" s="1043">
        <v>45786</v>
      </c>
      <c r="L1829" s="1039"/>
      <c r="M1829" s="1039" t="s">
        <v>321</v>
      </c>
      <c r="N1829" s="1058">
        <v>46151</v>
      </c>
      <c r="O1829" s="1044" t="s">
        <v>12</v>
      </c>
      <c r="P1829" s="779"/>
      <c r="Q1829" s="779"/>
      <c r="R1829" s="779"/>
      <c r="S1829" s="637"/>
      <c r="T1829" s="637"/>
      <c r="U1829" s="637"/>
      <c r="V1829" s="187"/>
      <c r="W1829" s="187"/>
      <c r="X1829" s="187"/>
      <c r="Y1829" s="188"/>
    </row>
    <row r="1830" spans="1:25" s="3" customFormat="1" ht="24.95" customHeight="1" x14ac:dyDescent="0.25">
      <c r="A1830" s="253">
        <v>269</v>
      </c>
      <c r="B1830" s="1045" t="s">
        <v>340</v>
      </c>
      <c r="C1830" s="1045" t="s">
        <v>408</v>
      </c>
      <c r="D1830" s="1045" t="s">
        <v>609</v>
      </c>
      <c r="E1830" s="1046">
        <v>6.8174999999999999E-2</v>
      </c>
      <c r="F1830" s="1045">
        <v>0.4</v>
      </c>
      <c r="G1830" s="1045" t="s">
        <v>4958</v>
      </c>
      <c r="H1830" s="1045" t="s">
        <v>314</v>
      </c>
      <c r="I1830" s="1039" t="s">
        <v>404</v>
      </c>
      <c r="J1830" s="1047">
        <v>6010250304551</v>
      </c>
      <c r="K1830" s="1048">
        <v>45783</v>
      </c>
      <c r="L1830" s="1039"/>
      <c r="M1830" s="1039" t="s">
        <v>321</v>
      </c>
      <c r="N1830" s="1058">
        <v>46148</v>
      </c>
      <c r="O1830" s="1044" t="s">
        <v>12</v>
      </c>
      <c r="P1830" s="779"/>
      <c r="Q1830" s="779"/>
      <c r="R1830" s="779"/>
      <c r="S1830" s="637"/>
      <c r="T1830" s="637"/>
      <c r="U1830" s="637"/>
      <c r="V1830" s="187"/>
      <c r="W1830" s="187"/>
      <c r="X1830" s="187"/>
      <c r="Y1830" s="188"/>
    </row>
    <row r="1831" spans="1:25" s="3" customFormat="1" ht="24.95" customHeight="1" x14ac:dyDescent="0.25">
      <c r="A1831" s="253">
        <v>270</v>
      </c>
      <c r="B1831" s="1040" t="s">
        <v>4959</v>
      </c>
      <c r="C1831" s="1040" t="s">
        <v>408</v>
      </c>
      <c r="D1831" s="1040" t="s">
        <v>609</v>
      </c>
      <c r="E1831" s="1041">
        <v>4.99</v>
      </c>
      <c r="F1831" s="1040">
        <v>20</v>
      </c>
      <c r="G1831" s="1040" t="s">
        <v>4960</v>
      </c>
      <c r="H1831" s="1040" t="s">
        <v>319</v>
      </c>
      <c r="I1831" s="1039" t="s">
        <v>404</v>
      </c>
      <c r="J1831" s="1042">
        <v>6010250405289</v>
      </c>
      <c r="K1831" s="1043">
        <v>45800</v>
      </c>
      <c r="L1831" s="1039"/>
      <c r="M1831" s="1039" t="s">
        <v>321</v>
      </c>
      <c r="N1831" s="1058">
        <v>46165</v>
      </c>
      <c r="O1831" s="1044" t="s">
        <v>12</v>
      </c>
      <c r="P1831" s="779"/>
      <c r="Q1831" s="779"/>
      <c r="R1831" s="779"/>
      <c r="S1831" s="637"/>
      <c r="T1831" s="637"/>
      <c r="U1831" s="637"/>
      <c r="V1831" s="187"/>
      <c r="W1831" s="187"/>
      <c r="X1831" s="187"/>
      <c r="Y1831" s="188"/>
    </row>
    <row r="1832" spans="1:25" s="3" customFormat="1" ht="24.95" customHeight="1" x14ac:dyDescent="0.25">
      <c r="A1832" s="253">
        <v>271</v>
      </c>
      <c r="B1832" s="1040" t="s">
        <v>4961</v>
      </c>
      <c r="C1832" s="1040" t="s">
        <v>4008</v>
      </c>
      <c r="D1832" s="1040" t="s">
        <v>188</v>
      </c>
      <c r="E1832" s="1041">
        <v>6.0000000000000001E-3</v>
      </c>
      <c r="F1832" s="1040">
        <v>0.4</v>
      </c>
      <c r="G1832" s="1040" t="s">
        <v>4962</v>
      </c>
      <c r="H1832" s="1040" t="s">
        <v>314</v>
      </c>
      <c r="I1832" s="1039" t="s">
        <v>404</v>
      </c>
      <c r="J1832" s="1042">
        <v>6040250402192</v>
      </c>
      <c r="K1832" s="1043">
        <v>45799</v>
      </c>
      <c r="L1832" s="1039"/>
      <c r="M1832" s="1039" t="s">
        <v>321</v>
      </c>
      <c r="N1832" s="1058">
        <v>46164</v>
      </c>
      <c r="O1832" s="1044" t="s">
        <v>12</v>
      </c>
      <c r="P1832" s="779"/>
      <c r="Q1832" s="779"/>
      <c r="R1832" s="779"/>
      <c r="S1832" s="637"/>
      <c r="T1832" s="637"/>
      <c r="U1832" s="637"/>
      <c r="V1832" s="187"/>
      <c r="W1832" s="187"/>
      <c r="X1832" s="187"/>
      <c r="Y1832" s="188"/>
    </row>
    <row r="1833" spans="1:25" s="3" customFormat="1" ht="24.95" customHeight="1" x14ac:dyDescent="0.25">
      <c r="A1833" s="253">
        <v>272</v>
      </c>
      <c r="B1833" s="1040" t="s">
        <v>4963</v>
      </c>
      <c r="C1833" s="1040" t="s">
        <v>188</v>
      </c>
      <c r="D1833" s="1040" t="s">
        <v>188</v>
      </c>
      <c r="E1833" s="1041">
        <v>6.0000000000000001E-3</v>
      </c>
      <c r="F1833" s="1040">
        <v>0.4</v>
      </c>
      <c r="G1833" s="1040" t="s">
        <v>4964</v>
      </c>
      <c r="H1833" s="1040" t="s">
        <v>314</v>
      </c>
      <c r="I1833" s="1039" t="s">
        <v>404</v>
      </c>
      <c r="J1833" s="1042">
        <v>6040250402293</v>
      </c>
      <c r="K1833" s="1043">
        <v>45779</v>
      </c>
      <c r="L1833" s="1039"/>
      <c r="M1833" s="1039" t="s">
        <v>321</v>
      </c>
      <c r="N1833" s="1058">
        <v>46144</v>
      </c>
      <c r="O1833" s="1044" t="s">
        <v>12</v>
      </c>
      <c r="P1833" s="779"/>
      <c r="Q1833" s="779"/>
      <c r="R1833" s="779"/>
      <c r="S1833" s="637"/>
      <c r="T1833" s="637"/>
      <c r="U1833" s="637"/>
      <c r="V1833" s="187"/>
      <c r="W1833" s="187"/>
      <c r="X1833" s="187"/>
      <c r="Y1833" s="188"/>
    </row>
    <row r="1834" spans="1:25" s="3" customFormat="1" ht="24.95" customHeight="1" x14ac:dyDescent="0.25">
      <c r="A1834" s="253">
        <v>273</v>
      </c>
      <c r="B1834" s="1045" t="s">
        <v>4965</v>
      </c>
      <c r="C1834" s="1045" t="s">
        <v>2492</v>
      </c>
      <c r="D1834" s="1045" t="s">
        <v>188</v>
      </c>
      <c r="E1834" s="1046">
        <v>5.0000000000000001E-3</v>
      </c>
      <c r="F1834" s="1045">
        <v>0.23</v>
      </c>
      <c r="G1834" s="1045" t="s">
        <v>4966</v>
      </c>
      <c r="H1834" s="1045" t="s">
        <v>314</v>
      </c>
      <c r="I1834" s="1039" t="s">
        <v>404</v>
      </c>
      <c r="J1834" s="1047">
        <v>6040250402297</v>
      </c>
      <c r="K1834" s="1048">
        <v>45779</v>
      </c>
      <c r="L1834" s="1039"/>
      <c r="M1834" s="1039" t="s">
        <v>321</v>
      </c>
      <c r="N1834" s="1058">
        <v>46144</v>
      </c>
      <c r="O1834" s="1044" t="s">
        <v>12</v>
      </c>
      <c r="P1834" s="779"/>
      <c r="Q1834" s="779"/>
      <c r="R1834" s="779"/>
      <c r="S1834" s="637"/>
      <c r="T1834" s="637"/>
      <c r="U1834" s="637"/>
      <c r="V1834" s="187"/>
      <c r="W1834" s="187"/>
      <c r="X1834" s="187"/>
      <c r="Y1834" s="188"/>
    </row>
    <row r="1835" spans="1:25" s="3" customFormat="1" ht="24.95" customHeight="1" x14ac:dyDescent="0.25">
      <c r="A1835" s="253">
        <v>274</v>
      </c>
      <c r="B1835" s="1045" t="s">
        <v>766</v>
      </c>
      <c r="C1835" s="1045" t="s">
        <v>767</v>
      </c>
      <c r="D1835" s="1045" t="s">
        <v>411</v>
      </c>
      <c r="E1835" s="1046">
        <v>0.3</v>
      </c>
      <c r="F1835" s="1045">
        <v>20</v>
      </c>
      <c r="G1835" s="1045" t="s">
        <v>768</v>
      </c>
      <c r="H1835" s="1045" t="s">
        <v>320</v>
      </c>
      <c r="I1835" s="1039" t="s">
        <v>404</v>
      </c>
      <c r="J1835" s="1047">
        <v>6040250402409</v>
      </c>
      <c r="K1835" s="1048">
        <v>45784</v>
      </c>
      <c r="L1835" s="1039"/>
      <c r="M1835" s="1039" t="s">
        <v>321</v>
      </c>
      <c r="N1835" s="1058">
        <v>46149</v>
      </c>
      <c r="O1835" s="1044" t="s">
        <v>12</v>
      </c>
      <c r="P1835" s="779"/>
      <c r="Q1835" s="779"/>
      <c r="R1835" s="779"/>
      <c r="S1835" s="637"/>
      <c r="T1835" s="637"/>
      <c r="U1835" s="637"/>
      <c r="V1835" s="187"/>
      <c r="W1835" s="187"/>
      <c r="X1835" s="187"/>
      <c r="Y1835" s="188"/>
    </row>
    <row r="1836" spans="1:25" s="3" customFormat="1" ht="24.95" customHeight="1" x14ac:dyDescent="0.25">
      <c r="A1836" s="253">
        <v>275</v>
      </c>
      <c r="B1836" s="1040" t="s">
        <v>4967</v>
      </c>
      <c r="C1836" s="1040" t="s">
        <v>4968</v>
      </c>
      <c r="D1836" s="1040" t="s">
        <v>19</v>
      </c>
      <c r="E1836" s="1041">
        <v>8.0000000000000002E-3</v>
      </c>
      <c r="F1836" s="1040">
        <v>0.4</v>
      </c>
      <c r="G1836" s="1040" t="s">
        <v>4969</v>
      </c>
      <c r="H1836" s="1040" t="s">
        <v>314</v>
      </c>
      <c r="I1836" s="1039" t="s">
        <v>404</v>
      </c>
      <c r="J1836" s="1042">
        <v>6020250404415</v>
      </c>
      <c r="K1836" s="1043">
        <v>45786</v>
      </c>
      <c r="L1836" s="1039"/>
      <c r="M1836" s="1039" t="s">
        <v>321</v>
      </c>
      <c r="N1836" s="1058">
        <v>46151</v>
      </c>
      <c r="O1836" s="1044" t="s">
        <v>12</v>
      </c>
      <c r="P1836" s="779"/>
      <c r="Q1836" s="779"/>
      <c r="R1836" s="779"/>
      <c r="S1836" s="637"/>
      <c r="T1836" s="637"/>
      <c r="U1836" s="637"/>
      <c r="V1836" s="187"/>
      <c r="W1836" s="187"/>
      <c r="X1836" s="187"/>
      <c r="Y1836" s="188"/>
    </row>
    <row r="1837" spans="1:25" s="3" customFormat="1" ht="24.95" customHeight="1" x14ac:dyDescent="0.25">
      <c r="A1837" s="253">
        <v>276</v>
      </c>
      <c r="B1837" s="1045" t="s">
        <v>843</v>
      </c>
      <c r="C1837" s="1045" t="s">
        <v>406</v>
      </c>
      <c r="D1837" s="1045" t="s">
        <v>19</v>
      </c>
      <c r="E1837" s="1046">
        <v>8.6859999999999993E-2</v>
      </c>
      <c r="F1837" s="1045">
        <v>0.4</v>
      </c>
      <c r="G1837" s="1045" t="s">
        <v>4970</v>
      </c>
      <c r="H1837" s="1045" t="s">
        <v>407</v>
      </c>
      <c r="I1837" s="1039" t="s">
        <v>404</v>
      </c>
      <c r="J1837" s="1047">
        <v>6020250404431</v>
      </c>
      <c r="K1837" s="1048">
        <v>45784</v>
      </c>
      <c r="L1837" s="1039"/>
      <c r="M1837" s="1039" t="s">
        <v>321</v>
      </c>
      <c r="N1837" s="1058">
        <v>46149</v>
      </c>
      <c r="O1837" s="1044" t="s">
        <v>12</v>
      </c>
      <c r="P1837" s="779"/>
      <c r="Q1837" s="779"/>
      <c r="R1837" s="779"/>
      <c r="S1837" s="637"/>
      <c r="T1837" s="637"/>
      <c r="U1837" s="637"/>
      <c r="V1837" s="187"/>
      <c r="W1837" s="187"/>
      <c r="X1837" s="187"/>
      <c r="Y1837" s="188"/>
    </row>
    <row r="1838" spans="1:25" s="3" customFormat="1" ht="24.95" customHeight="1" x14ac:dyDescent="0.25">
      <c r="A1838" s="253">
        <v>277</v>
      </c>
      <c r="B1838" s="1040" t="s">
        <v>843</v>
      </c>
      <c r="C1838" s="1040" t="s">
        <v>406</v>
      </c>
      <c r="D1838" s="1040" t="s">
        <v>19</v>
      </c>
      <c r="E1838" s="1041">
        <v>0.28079000000000004</v>
      </c>
      <c r="F1838" s="1040">
        <v>20</v>
      </c>
      <c r="G1838" s="1040" t="s">
        <v>4971</v>
      </c>
      <c r="H1838" s="1040" t="s">
        <v>407</v>
      </c>
      <c r="I1838" s="1039" t="s">
        <v>404</v>
      </c>
      <c r="J1838" s="1042">
        <v>6020250404433</v>
      </c>
      <c r="K1838" s="1043">
        <v>45786</v>
      </c>
      <c r="L1838" s="1039"/>
      <c r="M1838" s="1039" t="s">
        <v>321</v>
      </c>
      <c r="N1838" s="1058">
        <v>46151</v>
      </c>
      <c r="O1838" s="1044" t="s">
        <v>12</v>
      </c>
      <c r="P1838" s="779"/>
      <c r="Q1838" s="779"/>
      <c r="R1838" s="779"/>
      <c r="S1838" s="637"/>
      <c r="T1838" s="637"/>
      <c r="U1838" s="637"/>
      <c r="V1838" s="187"/>
      <c r="W1838" s="187"/>
      <c r="X1838" s="187"/>
      <c r="Y1838" s="188"/>
    </row>
    <row r="1839" spans="1:25" s="3" customFormat="1" ht="24.95" customHeight="1" x14ac:dyDescent="0.25">
      <c r="A1839" s="253">
        <v>278</v>
      </c>
      <c r="B1839" s="1045" t="s">
        <v>843</v>
      </c>
      <c r="C1839" s="1045" t="s">
        <v>406</v>
      </c>
      <c r="D1839" s="1045" t="s">
        <v>19</v>
      </c>
      <c r="E1839" s="1046">
        <v>0.12298000000000001</v>
      </c>
      <c r="F1839" s="1045">
        <v>20</v>
      </c>
      <c r="G1839" s="1045" t="s">
        <v>4971</v>
      </c>
      <c r="H1839" s="1045" t="s">
        <v>407</v>
      </c>
      <c r="I1839" s="1039" t="s">
        <v>404</v>
      </c>
      <c r="J1839" s="1047">
        <v>6020250404435</v>
      </c>
      <c r="K1839" s="1048">
        <v>45786</v>
      </c>
      <c r="L1839" s="1039"/>
      <c r="M1839" s="1039" t="s">
        <v>321</v>
      </c>
      <c r="N1839" s="1058">
        <v>46151</v>
      </c>
      <c r="O1839" s="1044" t="s">
        <v>12</v>
      </c>
      <c r="P1839" s="779"/>
      <c r="Q1839" s="779"/>
      <c r="R1839" s="779"/>
      <c r="S1839" s="637"/>
      <c r="T1839" s="637"/>
      <c r="U1839" s="637"/>
      <c r="V1839" s="187"/>
      <c r="W1839" s="187"/>
      <c r="X1839" s="187"/>
      <c r="Y1839" s="188"/>
    </row>
    <row r="1840" spans="1:25" s="3" customFormat="1" ht="24.95" customHeight="1" x14ac:dyDescent="0.25">
      <c r="A1840" s="253">
        <v>279</v>
      </c>
      <c r="B1840" s="1040" t="s">
        <v>843</v>
      </c>
      <c r="C1840" s="1040" t="s">
        <v>406</v>
      </c>
      <c r="D1840" s="1040" t="s">
        <v>19</v>
      </c>
      <c r="E1840" s="1041">
        <v>0.14335000000000001</v>
      </c>
      <c r="F1840" s="1040">
        <v>0.4</v>
      </c>
      <c r="G1840" s="1040" t="s">
        <v>4972</v>
      </c>
      <c r="H1840" s="1040" t="s">
        <v>407</v>
      </c>
      <c r="I1840" s="1039" t="s">
        <v>404</v>
      </c>
      <c r="J1840" s="1042">
        <v>6020250404436</v>
      </c>
      <c r="K1840" s="1043">
        <v>45784</v>
      </c>
      <c r="L1840" s="1039"/>
      <c r="M1840" s="1039" t="s">
        <v>321</v>
      </c>
      <c r="N1840" s="1058">
        <v>46149</v>
      </c>
      <c r="O1840" s="1044" t="s">
        <v>12</v>
      </c>
      <c r="P1840" s="779"/>
      <c r="Q1840" s="779"/>
      <c r="R1840" s="779"/>
      <c r="S1840" s="637"/>
      <c r="T1840" s="637"/>
      <c r="U1840" s="637"/>
      <c r="V1840" s="187"/>
      <c r="W1840" s="187"/>
      <c r="X1840" s="187"/>
      <c r="Y1840" s="188"/>
    </row>
    <row r="1841" spans="1:25" s="3" customFormat="1" ht="24.95" customHeight="1" x14ac:dyDescent="0.25">
      <c r="A1841" s="253">
        <v>280</v>
      </c>
      <c r="B1841" s="1045" t="s">
        <v>843</v>
      </c>
      <c r="C1841" s="1045" t="s">
        <v>406</v>
      </c>
      <c r="D1841" s="1045" t="s">
        <v>19</v>
      </c>
      <c r="E1841" s="1046">
        <v>0.02</v>
      </c>
      <c r="F1841" s="1045">
        <v>0.4</v>
      </c>
      <c r="G1841" s="1045" t="s">
        <v>4973</v>
      </c>
      <c r="H1841" s="1045" t="s">
        <v>407</v>
      </c>
      <c r="I1841" s="1039" t="s">
        <v>404</v>
      </c>
      <c r="J1841" s="1047">
        <v>6020250404437</v>
      </c>
      <c r="K1841" s="1048">
        <v>45783</v>
      </c>
      <c r="L1841" s="1039"/>
      <c r="M1841" s="1039" t="s">
        <v>321</v>
      </c>
      <c r="N1841" s="1058">
        <v>46148</v>
      </c>
      <c r="O1841" s="1044" t="s">
        <v>12</v>
      </c>
      <c r="P1841" s="779"/>
      <c r="Q1841" s="779"/>
      <c r="R1841" s="779"/>
      <c r="S1841" s="637"/>
      <c r="T1841" s="637"/>
      <c r="U1841" s="637"/>
      <c r="V1841" s="187"/>
      <c r="W1841" s="187"/>
      <c r="X1841" s="187"/>
      <c r="Y1841" s="188"/>
    </row>
    <row r="1842" spans="1:25" s="3" customFormat="1" ht="24.95" customHeight="1" x14ac:dyDescent="0.25">
      <c r="A1842" s="253">
        <v>281</v>
      </c>
      <c r="B1842" s="1040" t="s">
        <v>843</v>
      </c>
      <c r="C1842" s="1040" t="s">
        <v>406</v>
      </c>
      <c r="D1842" s="1040" t="s">
        <v>19</v>
      </c>
      <c r="E1842" s="1041">
        <v>1.4999999999999999E-2</v>
      </c>
      <c r="F1842" s="1040">
        <v>0.4</v>
      </c>
      <c r="G1842" s="1040" t="s">
        <v>4974</v>
      </c>
      <c r="H1842" s="1040" t="s">
        <v>407</v>
      </c>
      <c r="I1842" s="1039" t="s">
        <v>404</v>
      </c>
      <c r="J1842" s="1042">
        <v>6020250404439</v>
      </c>
      <c r="K1842" s="1043">
        <v>45783</v>
      </c>
      <c r="L1842" s="1039"/>
      <c r="M1842" s="1039" t="s">
        <v>321</v>
      </c>
      <c r="N1842" s="1058">
        <v>46148</v>
      </c>
      <c r="O1842" s="1044" t="s">
        <v>12</v>
      </c>
      <c r="P1842" s="779"/>
      <c r="Q1842" s="779"/>
      <c r="R1842" s="779"/>
      <c r="S1842" s="637"/>
      <c r="T1842" s="637"/>
      <c r="U1842" s="637"/>
      <c r="V1842" s="187"/>
      <c r="W1842" s="187"/>
      <c r="X1842" s="187"/>
      <c r="Y1842" s="188"/>
    </row>
    <row r="1843" spans="1:25" s="3" customFormat="1" ht="24.95" customHeight="1" x14ac:dyDescent="0.25">
      <c r="A1843" s="253">
        <v>282</v>
      </c>
      <c r="B1843" s="1045" t="s">
        <v>843</v>
      </c>
      <c r="C1843" s="1045" t="s">
        <v>406</v>
      </c>
      <c r="D1843" s="1045" t="s">
        <v>19</v>
      </c>
      <c r="E1843" s="1046">
        <v>0.1</v>
      </c>
      <c r="F1843" s="1045">
        <v>0.4</v>
      </c>
      <c r="G1843" s="1045" t="s">
        <v>4970</v>
      </c>
      <c r="H1843" s="1045" t="s">
        <v>407</v>
      </c>
      <c r="I1843" s="1039" t="s">
        <v>404</v>
      </c>
      <c r="J1843" s="1047">
        <v>6020250404441</v>
      </c>
      <c r="K1843" s="1048">
        <v>45784</v>
      </c>
      <c r="L1843" s="1039"/>
      <c r="M1843" s="1039" t="s">
        <v>321</v>
      </c>
      <c r="N1843" s="1058">
        <v>46149</v>
      </c>
      <c r="O1843" s="1044" t="s">
        <v>12</v>
      </c>
      <c r="P1843" s="779"/>
      <c r="Q1843" s="779"/>
      <c r="R1843" s="779"/>
      <c r="S1843" s="637"/>
      <c r="T1843" s="637"/>
      <c r="U1843" s="637"/>
      <c r="V1843" s="187"/>
      <c r="W1843" s="187"/>
      <c r="X1843" s="187"/>
      <c r="Y1843" s="188"/>
    </row>
    <row r="1844" spans="1:25" s="3" customFormat="1" ht="24.95" customHeight="1" x14ac:dyDescent="0.25">
      <c r="A1844" s="253">
        <v>283</v>
      </c>
      <c r="B1844" s="1040" t="s">
        <v>843</v>
      </c>
      <c r="C1844" s="1040" t="s">
        <v>406</v>
      </c>
      <c r="D1844" s="1040" t="s">
        <v>19</v>
      </c>
      <c r="E1844" s="1041">
        <v>0.25</v>
      </c>
      <c r="F1844" s="1040">
        <v>0.4</v>
      </c>
      <c r="G1844" s="1040" t="s">
        <v>4975</v>
      </c>
      <c r="H1844" s="1040" t="s">
        <v>407</v>
      </c>
      <c r="I1844" s="1039" t="s">
        <v>404</v>
      </c>
      <c r="J1844" s="1042">
        <v>6020250404442</v>
      </c>
      <c r="K1844" s="1043">
        <v>45784</v>
      </c>
      <c r="L1844" s="1039"/>
      <c r="M1844" s="1039" t="s">
        <v>321</v>
      </c>
      <c r="N1844" s="1058">
        <v>46149</v>
      </c>
      <c r="O1844" s="1044" t="s">
        <v>12</v>
      </c>
      <c r="P1844" s="779"/>
      <c r="Q1844" s="779"/>
      <c r="R1844" s="779"/>
      <c r="S1844" s="637"/>
      <c r="T1844" s="637"/>
      <c r="U1844" s="637"/>
      <c r="V1844" s="187"/>
      <c r="W1844" s="187"/>
      <c r="X1844" s="187"/>
      <c r="Y1844" s="188"/>
    </row>
    <row r="1845" spans="1:25" s="3" customFormat="1" ht="24.95" customHeight="1" x14ac:dyDescent="0.25">
      <c r="A1845" s="253">
        <v>284</v>
      </c>
      <c r="B1845" s="1040" t="s">
        <v>4976</v>
      </c>
      <c r="C1845" s="1040" t="s">
        <v>1009</v>
      </c>
      <c r="D1845" s="1040" t="s">
        <v>19</v>
      </c>
      <c r="E1845" s="1041">
        <v>0.39500000000000002</v>
      </c>
      <c r="F1845" s="1040">
        <v>20</v>
      </c>
      <c r="G1845" s="1040" t="s">
        <v>4977</v>
      </c>
      <c r="H1845" s="1040" t="s">
        <v>320</v>
      </c>
      <c r="I1845" s="1039" t="s">
        <v>404</v>
      </c>
      <c r="J1845" s="1042">
        <v>6020250404553</v>
      </c>
      <c r="K1845" s="1043">
        <v>45796</v>
      </c>
      <c r="L1845" s="1039"/>
      <c r="M1845" s="1039" t="s">
        <v>321</v>
      </c>
      <c r="N1845" s="1058">
        <v>46161</v>
      </c>
      <c r="O1845" s="1044" t="s">
        <v>12</v>
      </c>
      <c r="P1845" s="779"/>
      <c r="Q1845" s="779"/>
      <c r="R1845" s="779"/>
      <c r="S1845" s="637"/>
      <c r="T1845" s="637"/>
      <c r="U1845" s="637"/>
      <c r="V1845" s="187"/>
      <c r="W1845" s="187"/>
      <c r="X1845" s="187"/>
      <c r="Y1845" s="188"/>
    </row>
    <row r="1846" spans="1:25" s="3" customFormat="1" ht="24.95" customHeight="1" x14ac:dyDescent="0.25">
      <c r="A1846" s="253">
        <v>285</v>
      </c>
      <c r="B1846" s="1045" t="s">
        <v>4978</v>
      </c>
      <c r="C1846" s="1045" t="s">
        <v>701</v>
      </c>
      <c r="D1846" s="1045" t="s">
        <v>19</v>
      </c>
      <c r="E1846" s="1046">
        <v>0.39500000000000002</v>
      </c>
      <c r="F1846" s="1045">
        <v>20</v>
      </c>
      <c r="G1846" s="1045" t="s">
        <v>2056</v>
      </c>
      <c r="H1846" s="1045" t="s">
        <v>320</v>
      </c>
      <c r="I1846" s="1039" t="s">
        <v>404</v>
      </c>
      <c r="J1846" s="1047">
        <v>6020250404557</v>
      </c>
      <c r="K1846" s="1048">
        <v>45796</v>
      </c>
      <c r="L1846" s="1039"/>
      <c r="M1846" s="1039" t="s">
        <v>321</v>
      </c>
      <c r="N1846" s="1058">
        <v>46161</v>
      </c>
      <c r="O1846" s="1044" t="s">
        <v>12</v>
      </c>
      <c r="P1846" s="779"/>
      <c r="Q1846" s="779"/>
      <c r="R1846" s="779"/>
      <c r="S1846" s="637"/>
      <c r="T1846" s="637"/>
      <c r="U1846" s="637"/>
      <c r="V1846" s="187"/>
      <c r="W1846" s="187"/>
      <c r="X1846" s="187"/>
      <c r="Y1846" s="188"/>
    </row>
    <row r="1847" spans="1:25" s="3" customFormat="1" ht="24.95" customHeight="1" x14ac:dyDescent="0.25">
      <c r="A1847" s="253">
        <v>286</v>
      </c>
      <c r="B1847" s="1040" t="s">
        <v>4979</v>
      </c>
      <c r="C1847" s="1040" t="s">
        <v>4980</v>
      </c>
      <c r="D1847" s="1040" t="s">
        <v>44</v>
      </c>
      <c r="E1847" s="1041">
        <v>0.1</v>
      </c>
      <c r="F1847" s="1040">
        <v>0.4</v>
      </c>
      <c r="G1847" s="1040" t="s">
        <v>4981</v>
      </c>
      <c r="H1847" s="1040" t="s">
        <v>314</v>
      </c>
      <c r="I1847" s="1039" t="s">
        <v>404</v>
      </c>
      <c r="J1847" s="1042">
        <v>6060250401915</v>
      </c>
      <c r="K1847" s="1043">
        <v>45791</v>
      </c>
      <c r="L1847" s="1039"/>
      <c r="M1847" s="1039" t="s">
        <v>321</v>
      </c>
      <c r="N1847" s="1058">
        <v>46156</v>
      </c>
      <c r="O1847" s="1044" t="s">
        <v>12</v>
      </c>
      <c r="P1847" s="779"/>
      <c r="Q1847" s="779"/>
      <c r="R1847" s="779"/>
      <c r="S1847" s="637"/>
      <c r="T1847" s="637"/>
      <c r="U1847" s="637"/>
      <c r="V1847" s="187"/>
      <c r="W1847" s="187"/>
      <c r="X1847" s="187"/>
      <c r="Y1847" s="188"/>
    </row>
    <row r="1848" spans="1:25" s="3" customFormat="1" ht="24.95" customHeight="1" x14ac:dyDescent="0.25">
      <c r="A1848" s="253">
        <v>287</v>
      </c>
      <c r="B1848" s="1040" t="s">
        <v>4982</v>
      </c>
      <c r="C1848" s="1040" t="s">
        <v>692</v>
      </c>
      <c r="D1848" s="1040" t="s">
        <v>19</v>
      </c>
      <c r="E1848" s="1041">
        <v>0.25</v>
      </c>
      <c r="F1848" s="1040">
        <v>20</v>
      </c>
      <c r="G1848" s="1040" t="s">
        <v>4983</v>
      </c>
      <c r="H1848" s="1040" t="s">
        <v>314</v>
      </c>
      <c r="I1848" s="1039" t="s">
        <v>404</v>
      </c>
      <c r="J1848" s="1042">
        <v>6020250404637</v>
      </c>
      <c r="K1848" s="1043">
        <v>45786</v>
      </c>
      <c r="L1848" s="1039"/>
      <c r="M1848" s="1039" t="s">
        <v>321</v>
      </c>
      <c r="N1848" s="1058">
        <v>46151</v>
      </c>
      <c r="O1848" s="1044" t="s">
        <v>12</v>
      </c>
      <c r="P1848" s="779"/>
      <c r="Q1848" s="779"/>
      <c r="R1848" s="779"/>
      <c r="S1848" s="637"/>
      <c r="T1848" s="637"/>
      <c r="U1848" s="637"/>
      <c r="V1848" s="187"/>
      <c r="W1848" s="187"/>
      <c r="X1848" s="187"/>
      <c r="Y1848" s="188"/>
    </row>
    <row r="1849" spans="1:25" s="3" customFormat="1" ht="24.95" customHeight="1" x14ac:dyDescent="0.25">
      <c r="A1849" s="253">
        <v>288</v>
      </c>
      <c r="B1849" s="1040" t="s">
        <v>4984</v>
      </c>
      <c r="C1849" s="1040" t="s">
        <v>4985</v>
      </c>
      <c r="D1849" s="1040" t="s">
        <v>19</v>
      </c>
      <c r="E1849" s="1041">
        <v>0.39500000000000002</v>
      </c>
      <c r="F1849" s="1040">
        <v>20</v>
      </c>
      <c r="G1849" s="1040" t="s">
        <v>4986</v>
      </c>
      <c r="H1849" s="1040" t="s">
        <v>320</v>
      </c>
      <c r="I1849" s="1039" t="s">
        <v>404</v>
      </c>
      <c r="J1849" s="1042">
        <v>6020250404680</v>
      </c>
      <c r="K1849" s="1043">
        <v>45796</v>
      </c>
      <c r="L1849" s="1039"/>
      <c r="M1849" s="1039" t="s">
        <v>321</v>
      </c>
      <c r="N1849" s="1058">
        <v>46161</v>
      </c>
      <c r="O1849" s="1044" t="s">
        <v>12</v>
      </c>
      <c r="P1849" s="779"/>
      <c r="Q1849" s="779"/>
      <c r="R1849" s="779"/>
      <c r="S1849" s="637"/>
      <c r="T1849" s="637"/>
      <c r="U1849" s="637"/>
      <c r="V1849" s="187"/>
      <c r="W1849" s="187"/>
      <c r="X1849" s="187"/>
      <c r="Y1849" s="188"/>
    </row>
    <row r="1850" spans="1:25" s="3" customFormat="1" ht="24.95" customHeight="1" x14ac:dyDescent="0.25">
      <c r="A1850" s="253">
        <v>289</v>
      </c>
      <c r="B1850" s="1045" t="s">
        <v>4987</v>
      </c>
      <c r="C1850" s="1045" t="s">
        <v>708</v>
      </c>
      <c r="D1850" s="1045" t="s">
        <v>707</v>
      </c>
      <c r="E1850" s="1046">
        <v>0.15580000000000002</v>
      </c>
      <c r="F1850" s="1045">
        <v>20</v>
      </c>
      <c r="G1850" s="1045" t="s">
        <v>4988</v>
      </c>
      <c r="H1850" s="1045" t="s">
        <v>314</v>
      </c>
      <c r="I1850" s="1039" t="s">
        <v>404</v>
      </c>
      <c r="J1850" s="1047">
        <v>6050250413788</v>
      </c>
      <c r="K1850" s="1048">
        <v>45782</v>
      </c>
      <c r="L1850" s="1039"/>
      <c r="M1850" s="1039" t="s">
        <v>321</v>
      </c>
      <c r="N1850" s="1058">
        <v>46147</v>
      </c>
      <c r="O1850" s="1044" t="s">
        <v>12</v>
      </c>
      <c r="P1850" s="779"/>
      <c r="Q1850" s="779"/>
      <c r="R1850" s="779"/>
      <c r="S1850" s="637"/>
      <c r="T1850" s="637"/>
      <c r="U1850" s="637"/>
      <c r="V1850" s="187"/>
      <c r="W1850" s="187"/>
      <c r="X1850" s="187"/>
      <c r="Y1850" s="188"/>
    </row>
    <row r="1851" spans="1:25" s="3" customFormat="1" ht="24.95" customHeight="1" x14ac:dyDescent="0.25">
      <c r="A1851" s="253">
        <v>290</v>
      </c>
      <c r="B1851" s="1040" t="s">
        <v>4976</v>
      </c>
      <c r="C1851" s="1040" t="s">
        <v>2040</v>
      </c>
      <c r="D1851" s="1040" t="s">
        <v>19</v>
      </c>
      <c r="E1851" s="1041">
        <v>0.39500000000000002</v>
      </c>
      <c r="F1851" s="1040">
        <v>20</v>
      </c>
      <c r="G1851" s="1040" t="s">
        <v>2056</v>
      </c>
      <c r="H1851" s="1040" t="s">
        <v>320</v>
      </c>
      <c r="I1851" s="1039" t="s">
        <v>404</v>
      </c>
      <c r="J1851" s="1042">
        <v>6020250404805</v>
      </c>
      <c r="K1851" s="1043">
        <v>45796</v>
      </c>
      <c r="L1851" s="1039"/>
      <c r="M1851" s="1039" t="s">
        <v>321</v>
      </c>
      <c r="N1851" s="1058">
        <v>46161</v>
      </c>
      <c r="O1851" s="1044" t="s">
        <v>12</v>
      </c>
      <c r="P1851" s="779"/>
      <c r="Q1851" s="779"/>
      <c r="R1851" s="779"/>
      <c r="S1851" s="637"/>
      <c r="T1851" s="637"/>
      <c r="U1851" s="637"/>
      <c r="V1851" s="187"/>
      <c r="W1851" s="187"/>
      <c r="X1851" s="187"/>
      <c r="Y1851" s="188"/>
    </row>
    <row r="1852" spans="1:25" s="3" customFormat="1" ht="24.95" customHeight="1" x14ac:dyDescent="0.25">
      <c r="A1852" s="253">
        <v>291</v>
      </c>
      <c r="B1852" s="1045" t="s">
        <v>4989</v>
      </c>
      <c r="C1852" s="1045" t="s">
        <v>651</v>
      </c>
      <c r="D1852" s="1045" t="s">
        <v>707</v>
      </c>
      <c r="E1852" s="1046">
        <v>0.3</v>
      </c>
      <c r="F1852" s="1045">
        <v>20</v>
      </c>
      <c r="G1852" s="1045" t="s">
        <v>471</v>
      </c>
      <c r="H1852" s="1045" t="s">
        <v>407</v>
      </c>
      <c r="I1852" s="1039" t="s">
        <v>404</v>
      </c>
      <c r="J1852" s="1047">
        <v>6050250413857</v>
      </c>
      <c r="K1852" s="1048">
        <v>45790</v>
      </c>
      <c r="L1852" s="1039"/>
      <c r="M1852" s="1039" t="s">
        <v>321</v>
      </c>
      <c r="N1852" s="1058">
        <v>46155</v>
      </c>
      <c r="O1852" s="1044" t="s">
        <v>12</v>
      </c>
      <c r="P1852" s="779"/>
      <c r="Q1852" s="779"/>
      <c r="R1852" s="779"/>
      <c r="S1852" s="637"/>
      <c r="T1852" s="637"/>
      <c r="U1852" s="637"/>
      <c r="V1852" s="187"/>
      <c r="W1852" s="187"/>
      <c r="X1852" s="187"/>
      <c r="Y1852" s="188"/>
    </row>
    <row r="1853" spans="1:25" s="3" customFormat="1" ht="24.95" customHeight="1" x14ac:dyDescent="0.25">
      <c r="A1853" s="253">
        <v>292</v>
      </c>
      <c r="B1853" s="1045" t="s">
        <v>4990</v>
      </c>
      <c r="C1853" s="1045" t="s">
        <v>4991</v>
      </c>
      <c r="D1853" s="1045" t="s">
        <v>188</v>
      </c>
      <c r="E1853" s="1046">
        <v>6.0000000000000001E-3</v>
      </c>
      <c r="F1853" s="1045">
        <v>0.4</v>
      </c>
      <c r="G1853" s="1045" t="s">
        <v>4992</v>
      </c>
      <c r="H1853" s="1045" t="s">
        <v>314</v>
      </c>
      <c r="I1853" s="1039" t="s">
        <v>404</v>
      </c>
      <c r="J1853" s="1047">
        <v>6040250502767</v>
      </c>
      <c r="K1853" s="1048">
        <v>45805</v>
      </c>
      <c r="L1853" s="1039"/>
      <c r="M1853" s="1039" t="s">
        <v>321</v>
      </c>
      <c r="N1853" s="1058">
        <v>46170</v>
      </c>
      <c r="O1853" s="1044" t="s">
        <v>12</v>
      </c>
      <c r="P1853" s="779"/>
      <c r="Q1853" s="779"/>
      <c r="R1853" s="779"/>
      <c r="S1853" s="637"/>
      <c r="T1853" s="637"/>
      <c r="U1853" s="637"/>
      <c r="V1853" s="187"/>
      <c r="W1853" s="187"/>
      <c r="X1853" s="187"/>
      <c r="Y1853" s="188"/>
    </row>
    <row r="1854" spans="1:25" s="3" customFormat="1" ht="24.95" customHeight="1" x14ac:dyDescent="0.25">
      <c r="A1854" s="253">
        <v>293</v>
      </c>
      <c r="B1854" s="1040" t="s">
        <v>4993</v>
      </c>
      <c r="C1854" s="1040" t="s">
        <v>42</v>
      </c>
      <c r="D1854" s="1040" t="s">
        <v>20</v>
      </c>
      <c r="E1854" s="1041">
        <v>0.12287999999999999</v>
      </c>
      <c r="F1854" s="1040">
        <v>10</v>
      </c>
      <c r="G1854" s="1040" t="s">
        <v>4994</v>
      </c>
      <c r="H1854" s="1040" t="s">
        <v>314</v>
      </c>
      <c r="I1854" s="1039" t="s">
        <v>404</v>
      </c>
      <c r="J1854" s="1042">
        <v>6030250503409</v>
      </c>
      <c r="K1854" s="1043">
        <v>45798</v>
      </c>
      <c r="L1854" s="1039"/>
      <c r="M1854" s="1039" t="s">
        <v>321</v>
      </c>
      <c r="N1854" s="1058">
        <v>46163</v>
      </c>
      <c r="O1854" s="1044" t="s">
        <v>12</v>
      </c>
      <c r="P1854" s="779"/>
      <c r="Q1854" s="779"/>
      <c r="R1854" s="779"/>
      <c r="S1854" s="637"/>
      <c r="T1854" s="637"/>
      <c r="U1854" s="637"/>
      <c r="V1854" s="187"/>
      <c r="W1854" s="187"/>
      <c r="X1854" s="187"/>
      <c r="Y1854" s="188"/>
    </row>
    <row r="1855" spans="1:25" s="3" customFormat="1" ht="24.95" customHeight="1" x14ac:dyDescent="0.25">
      <c r="A1855" s="253">
        <v>294</v>
      </c>
      <c r="B1855" s="1045" t="s">
        <v>4995</v>
      </c>
      <c r="C1855" s="1045" t="s">
        <v>4057</v>
      </c>
      <c r="D1855" s="1045" t="s">
        <v>707</v>
      </c>
      <c r="E1855" s="1046">
        <v>5.0000000000000001E-3</v>
      </c>
      <c r="F1855" s="1045">
        <v>0.4</v>
      </c>
      <c r="G1855" s="1045" t="s">
        <v>4058</v>
      </c>
      <c r="H1855" s="1045" t="s">
        <v>314</v>
      </c>
      <c r="I1855" s="1039" t="s">
        <v>404</v>
      </c>
      <c r="J1855" s="1047">
        <v>6050250513928</v>
      </c>
      <c r="K1855" s="1048">
        <v>45786</v>
      </c>
      <c r="L1855" s="1039"/>
      <c r="M1855" s="1039" t="s">
        <v>321</v>
      </c>
      <c r="N1855" s="1058">
        <v>46151</v>
      </c>
      <c r="O1855" s="1044" t="s">
        <v>12</v>
      </c>
      <c r="P1855" s="779"/>
      <c r="Q1855" s="779"/>
      <c r="R1855" s="779"/>
      <c r="S1855" s="637"/>
      <c r="T1855" s="637"/>
      <c r="U1855" s="637"/>
      <c r="V1855" s="187"/>
      <c r="W1855" s="187"/>
      <c r="X1855" s="187"/>
      <c r="Y1855" s="188"/>
    </row>
    <row r="1856" spans="1:25" s="3" customFormat="1" ht="24.95" customHeight="1" x14ac:dyDescent="0.25">
      <c r="A1856" s="253">
        <v>295</v>
      </c>
      <c r="B1856" s="1045" t="s">
        <v>4996</v>
      </c>
      <c r="C1856" s="1045" t="s">
        <v>3192</v>
      </c>
      <c r="D1856" s="1045" t="s">
        <v>20</v>
      </c>
      <c r="E1856" s="1046">
        <v>5.0000000000000001E-3</v>
      </c>
      <c r="F1856" s="1045">
        <v>0.23</v>
      </c>
      <c r="G1856" s="1045" t="s">
        <v>4997</v>
      </c>
      <c r="H1856" s="1045" t="s">
        <v>407</v>
      </c>
      <c r="I1856" s="1039" t="s">
        <v>404</v>
      </c>
      <c r="J1856" s="1047">
        <v>6030250503528</v>
      </c>
      <c r="K1856" s="1048">
        <v>45791</v>
      </c>
      <c r="L1856" s="1039"/>
      <c r="M1856" s="1039" t="s">
        <v>321</v>
      </c>
      <c r="N1856" s="1058">
        <v>46156</v>
      </c>
      <c r="O1856" s="1044" t="s">
        <v>12</v>
      </c>
      <c r="P1856" s="779"/>
      <c r="Q1856" s="779"/>
      <c r="R1856" s="779"/>
      <c r="S1856" s="637"/>
      <c r="T1856" s="637"/>
      <c r="U1856" s="637"/>
      <c r="V1856" s="187"/>
      <c r="W1856" s="187"/>
      <c r="X1856" s="187"/>
      <c r="Y1856" s="188"/>
    </row>
    <row r="1857" spans="1:25" s="3" customFormat="1" ht="24.95" customHeight="1" x14ac:dyDescent="0.25">
      <c r="A1857" s="253">
        <v>296</v>
      </c>
      <c r="B1857" s="1040" t="s">
        <v>4998</v>
      </c>
      <c r="C1857" s="1040" t="s">
        <v>4012</v>
      </c>
      <c r="D1857" s="1040" t="s">
        <v>609</v>
      </c>
      <c r="E1857" s="1041">
        <v>1.6E-2</v>
      </c>
      <c r="F1857" s="1040">
        <v>0.4</v>
      </c>
      <c r="G1857" s="1040" t="s">
        <v>4999</v>
      </c>
      <c r="H1857" s="1040" t="s">
        <v>314</v>
      </c>
      <c r="I1857" s="1039" t="s">
        <v>404</v>
      </c>
      <c r="J1857" s="1042">
        <v>6010250506862</v>
      </c>
      <c r="K1857" s="1043">
        <v>45784</v>
      </c>
      <c r="L1857" s="1039"/>
      <c r="M1857" s="1039" t="s">
        <v>321</v>
      </c>
      <c r="N1857" s="1058">
        <v>46149</v>
      </c>
      <c r="O1857" s="1044" t="s">
        <v>12</v>
      </c>
      <c r="P1857" s="779"/>
      <c r="Q1857" s="779"/>
      <c r="R1857" s="779"/>
      <c r="S1857" s="637"/>
      <c r="T1857" s="637"/>
      <c r="U1857" s="637"/>
      <c r="V1857" s="187"/>
      <c r="W1857" s="187"/>
      <c r="X1857" s="187"/>
      <c r="Y1857" s="188"/>
    </row>
    <row r="1858" spans="1:25" s="3" customFormat="1" ht="24.95" customHeight="1" x14ac:dyDescent="0.25">
      <c r="A1858" s="253">
        <v>297</v>
      </c>
      <c r="B1858" s="1040" t="s">
        <v>5000</v>
      </c>
      <c r="C1858" s="1040" t="s">
        <v>406</v>
      </c>
      <c r="D1858" s="1040" t="s">
        <v>19</v>
      </c>
      <c r="E1858" s="1041">
        <v>2.5000000000000001E-2</v>
      </c>
      <c r="F1858" s="1040">
        <v>0.4</v>
      </c>
      <c r="G1858" s="1040" t="s">
        <v>5001</v>
      </c>
      <c r="H1858" s="1040" t="s">
        <v>314</v>
      </c>
      <c r="I1858" s="1039" t="s">
        <v>404</v>
      </c>
      <c r="J1858" s="1042">
        <v>6020250505082</v>
      </c>
      <c r="K1858" s="1043">
        <v>45790</v>
      </c>
      <c r="L1858" s="1039"/>
      <c r="M1858" s="1039" t="s">
        <v>321</v>
      </c>
      <c r="N1858" s="1058">
        <v>46155</v>
      </c>
      <c r="O1858" s="1044" t="s">
        <v>12</v>
      </c>
      <c r="P1858" s="779"/>
      <c r="Q1858" s="779"/>
      <c r="R1858" s="779"/>
      <c r="S1858" s="637"/>
      <c r="T1858" s="637"/>
      <c r="U1858" s="637"/>
      <c r="V1858" s="187"/>
      <c r="W1858" s="187"/>
      <c r="X1858" s="187"/>
      <c r="Y1858" s="188"/>
    </row>
    <row r="1859" spans="1:25" s="3" customFormat="1" ht="24.95" customHeight="1" x14ac:dyDescent="0.25">
      <c r="A1859" s="253">
        <v>298</v>
      </c>
      <c r="B1859" s="1040" t="s">
        <v>5002</v>
      </c>
      <c r="C1859" s="1040" t="s">
        <v>406</v>
      </c>
      <c r="D1859" s="1040" t="s">
        <v>19</v>
      </c>
      <c r="E1859" s="1041">
        <v>0.01</v>
      </c>
      <c r="F1859" s="1040">
        <v>0.4</v>
      </c>
      <c r="G1859" s="1040" t="s">
        <v>5003</v>
      </c>
      <c r="H1859" s="1040" t="s">
        <v>314</v>
      </c>
      <c r="I1859" s="1039" t="s">
        <v>404</v>
      </c>
      <c r="J1859" s="1042">
        <v>6020250505178</v>
      </c>
      <c r="K1859" s="1043">
        <v>45800</v>
      </c>
      <c r="L1859" s="1039"/>
      <c r="M1859" s="1039" t="s">
        <v>321</v>
      </c>
      <c r="N1859" s="1058">
        <v>46165</v>
      </c>
      <c r="O1859" s="1044" t="s">
        <v>12</v>
      </c>
      <c r="P1859" s="779"/>
      <c r="Q1859" s="779"/>
      <c r="R1859" s="779"/>
      <c r="S1859" s="637"/>
      <c r="T1859" s="637"/>
      <c r="U1859" s="637"/>
      <c r="V1859" s="187"/>
      <c r="W1859" s="187"/>
      <c r="X1859" s="187"/>
      <c r="Y1859" s="188"/>
    </row>
    <row r="1860" spans="1:25" s="3" customFormat="1" ht="24.95" customHeight="1" x14ac:dyDescent="0.25">
      <c r="A1860" s="253">
        <v>299</v>
      </c>
      <c r="B1860" s="1040" t="s">
        <v>2023</v>
      </c>
      <c r="C1860" s="1040" t="s">
        <v>578</v>
      </c>
      <c r="D1860" s="1040" t="s">
        <v>411</v>
      </c>
      <c r="E1860" s="1041">
        <v>6.0000000000000001E-3</v>
      </c>
      <c r="F1860" s="1040">
        <v>0.23</v>
      </c>
      <c r="G1860" s="1040" t="s">
        <v>2024</v>
      </c>
      <c r="H1860" s="1040" t="s">
        <v>314</v>
      </c>
      <c r="I1860" s="1039" t="s">
        <v>404</v>
      </c>
      <c r="J1860" s="1042">
        <v>6040250502935</v>
      </c>
      <c r="K1860" s="1043">
        <v>45798</v>
      </c>
      <c r="L1860" s="1039"/>
      <c r="M1860" s="1039" t="s">
        <v>321</v>
      </c>
      <c r="N1860" s="1058">
        <v>46163</v>
      </c>
      <c r="O1860" s="1044" t="s">
        <v>12</v>
      </c>
      <c r="P1860" s="779"/>
      <c r="Q1860" s="779"/>
      <c r="R1860" s="779"/>
      <c r="S1860" s="637"/>
      <c r="T1860" s="637"/>
      <c r="U1860" s="637"/>
      <c r="V1860" s="187"/>
      <c r="W1860" s="187"/>
      <c r="X1860" s="187"/>
      <c r="Y1860" s="188"/>
    </row>
    <row r="1861" spans="1:25" s="3" customFormat="1" ht="24.95" customHeight="1" x14ac:dyDescent="0.25">
      <c r="A1861" s="253">
        <v>300</v>
      </c>
      <c r="B1861" s="1045" t="s">
        <v>5005</v>
      </c>
      <c r="C1861" s="1045" t="s">
        <v>2509</v>
      </c>
      <c r="D1861" s="1045" t="s">
        <v>707</v>
      </c>
      <c r="E1861" s="1046">
        <v>4.0999999999999996</v>
      </c>
      <c r="F1861" s="1045">
        <v>20</v>
      </c>
      <c r="G1861" s="1045" t="s">
        <v>5006</v>
      </c>
      <c r="H1861" s="1045" t="s">
        <v>320</v>
      </c>
      <c r="I1861" s="1039" t="s">
        <v>404</v>
      </c>
      <c r="J1861" s="1047">
        <v>6050250514020</v>
      </c>
      <c r="K1861" s="1048">
        <v>45799</v>
      </c>
      <c r="L1861" s="1039"/>
      <c r="M1861" s="1039" t="s">
        <v>321</v>
      </c>
      <c r="N1861" s="1058">
        <v>46164</v>
      </c>
      <c r="O1861" s="1044" t="s">
        <v>12</v>
      </c>
      <c r="P1861" s="779"/>
      <c r="Q1861" s="779"/>
      <c r="R1861" s="779"/>
      <c r="S1861" s="637"/>
      <c r="T1861" s="637"/>
      <c r="U1861" s="637"/>
      <c r="V1861" s="187"/>
      <c r="W1861" s="187"/>
      <c r="X1861" s="187"/>
      <c r="Y1861" s="188"/>
    </row>
    <row r="1862" spans="1:25" s="3" customFormat="1" ht="24.95" customHeight="1" x14ac:dyDescent="0.25">
      <c r="A1862" s="253">
        <v>301</v>
      </c>
      <c r="B1862" s="1040" t="s">
        <v>5007</v>
      </c>
      <c r="C1862" s="1040" t="s">
        <v>619</v>
      </c>
      <c r="D1862" s="1040" t="s">
        <v>252</v>
      </c>
      <c r="E1862" s="1041">
        <v>6.0000000000000001E-3</v>
      </c>
      <c r="F1862" s="1040">
        <v>0.4</v>
      </c>
      <c r="G1862" s="1040" t="s">
        <v>5008</v>
      </c>
      <c r="H1862" s="1040" t="s">
        <v>314</v>
      </c>
      <c r="I1862" s="1039" t="s">
        <v>404</v>
      </c>
      <c r="J1862" s="1042">
        <v>6020250505227</v>
      </c>
      <c r="K1862" s="1043">
        <v>45805</v>
      </c>
      <c r="L1862" s="1039"/>
      <c r="M1862" s="1039" t="s">
        <v>321</v>
      </c>
      <c r="N1862" s="1058">
        <v>46170</v>
      </c>
      <c r="O1862" s="1044" t="s">
        <v>12</v>
      </c>
      <c r="P1862" s="779"/>
      <c r="Q1862" s="779"/>
      <c r="R1862" s="779"/>
      <c r="S1862" s="637"/>
      <c r="T1862" s="637"/>
      <c r="U1862" s="637"/>
      <c r="V1862" s="187"/>
      <c r="W1862" s="187"/>
      <c r="X1862" s="187"/>
      <c r="Y1862" s="188"/>
    </row>
    <row r="1863" spans="1:25" s="3" customFormat="1" ht="24.95" customHeight="1" x14ac:dyDescent="0.25">
      <c r="A1863" s="253">
        <v>302</v>
      </c>
      <c r="B1863" s="1045" t="s">
        <v>5009</v>
      </c>
      <c r="C1863" s="1045" t="s">
        <v>406</v>
      </c>
      <c r="D1863" s="1045" t="s">
        <v>252</v>
      </c>
      <c r="E1863" s="1046">
        <v>6.0000000000000001E-3</v>
      </c>
      <c r="F1863" s="1045">
        <v>0.4</v>
      </c>
      <c r="G1863" s="1045" t="s">
        <v>5010</v>
      </c>
      <c r="H1863" s="1045" t="s">
        <v>314</v>
      </c>
      <c r="I1863" s="1039" t="s">
        <v>404</v>
      </c>
      <c r="J1863" s="1047">
        <v>6020250505368</v>
      </c>
      <c r="K1863" s="1048">
        <v>45805</v>
      </c>
      <c r="L1863" s="1039"/>
      <c r="M1863" s="1039" t="s">
        <v>321</v>
      </c>
      <c r="N1863" s="1058">
        <v>46170</v>
      </c>
      <c r="O1863" s="1044" t="s">
        <v>12</v>
      </c>
      <c r="P1863" s="779"/>
      <c r="Q1863" s="779"/>
      <c r="R1863" s="779"/>
      <c r="S1863" s="637"/>
      <c r="T1863" s="637"/>
      <c r="U1863" s="637"/>
      <c r="V1863" s="187"/>
      <c r="W1863" s="187"/>
      <c r="X1863" s="187"/>
      <c r="Y1863" s="188"/>
    </row>
    <row r="1864" spans="1:25" s="3" customFormat="1" ht="24.95" customHeight="1" x14ac:dyDescent="0.25">
      <c r="A1864" s="253">
        <v>303</v>
      </c>
      <c r="B1864" s="1040" t="s">
        <v>5011</v>
      </c>
      <c r="C1864" s="1040" t="s">
        <v>5012</v>
      </c>
      <c r="D1864" s="1040" t="s">
        <v>20</v>
      </c>
      <c r="E1864" s="1041">
        <v>8.0000000000000002E-3</v>
      </c>
      <c r="F1864" s="1040">
        <v>0.4</v>
      </c>
      <c r="G1864" s="1040" t="s">
        <v>5013</v>
      </c>
      <c r="H1864" s="1040" t="s">
        <v>314</v>
      </c>
      <c r="I1864" s="1039" t="s">
        <v>404</v>
      </c>
      <c r="J1864" s="1042">
        <v>6030250504030</v>
      </c>
      <c r="K1864" s="1043">
        <v>45803</v>
      </c>
      <c r="L1864" s="1039"/>
      <c r="M1864" s="1039" t="s">
        <v>321</v>
      </c>
      <c r="N1864" s="1058">
        <v>46168</v>
      </c>
      <c r="O1864" s="1044" t="s">
        <v>12</v>
      </c>
      <c r="P1864" s="779"/>
      <c r="Q1864" s="779"/>
      <c r="R1864" s="779"/>
      <c r="S1864" s="637"/>
      <c r="T1864" s="637"/>
      <c r="U1864" s="637"/>
      <c r="V1864" s="187"/>
      <c r="W1864" s="187"/>
      <c r="X1864" s="187"/>
      <c r="Y1864" s="188"/>
    </row>
    <row r="1865" spans="1:25" s="3" customFormat="1" ht="24.95" customHeight="1" x14ac:dyDescent="0.25">
      <c r="A1865" s="253">
        <v>304</v>
      </c>
      <c r="B1865" s="1040" t="s">
        <v>4039</v>
      </c>
      <c r="C1865" s="1040" t="s">
        <v>572</v>
      </c>
      <c r="D1865" s="1040" t="s">
        <v>44</v>
      </c>
      <c r="E1865" s="1041">
        <v>0.18012</v>
      </c>
      <c r="F1865" s="1040">
        <v>20</v>
      </c>
      <c r="G1865" s="1040" t="s">
        <v>3624</v>
      </c>
      <c r="H1865" s="1040" t="s">
        <v>320</v>
      </c>
      <c r="I1865" s="1039" t="s">
        <v>404</v>
      </c>
      <c r="J1865" s="1042">
        <v>6060250502421</v>
      </c>
      <c r="K1865" s="1043">
        <v>45798</v>
      </c>
      <c r="L1865" s="1039"/>
      <c r="M1865" s="1039" t="s">
        <v>321</v>
      </c>
      <c r="N1865" s="1058">
        <v>46163</v>
      </c>
      <c r="O1865" s="1044" t="s">
        <v>12</v>
      </c>
      <c r="P1865" s="779"/>
      <c r="Q1865" s="779"/>
      <c r="R1865" s="779"/>
      <c r="S1865" s="637"/>
      <c r="T1865" s="637"/>
      <c r="U1865" s="637"/>
      <c r="V1865" s="187"/>
      <c r="W1865" s="187"/>
      <c r="X1865" s="187"/>
      <c r="Y1865" s="188"/>
    </row>
    <row r="1866" spans="1:25" s="3" customFormat="1" ht="24.95" customHeight="1" x14ac:dyDescent="0.25">
      <c r="A1866" s="253">
        <v>305</v>
      </c>
      <c r="B1866" s="1045" t="s">
        <v>5014</v>
      </c>
      <c r="C1866" s="1045" t="s">
        <v>188</v>
      </c>
      <c r="D1866" s="1045" t="s">
        <v>411</v>
      </c>
      <c r="E1866" s="1046">
        <v>0.105</v>
      </c>
      <c r="F1866" s="1045">
        <v>6</v>
      </c>
      <c r="G1866" s="1045" t="s">
        <v>5015</v>
      </c>
      <c r="H1866" s="1045" t="s">
        <v>407</v>
      </c>
      <c r="I1866" s="1039" t="s">
        <v>404</v>
      </c>
      <c r="J1866" s="1047">
        <v>6040250503341</v>
      </c>
      <c r="K1866" s="1048">
        <v>45803</v>
      </c>
      <c r="L1866" s="1039"/>
      <c r="M1866" s="1039" t="s">
        <v>321</v>
      </c>
      <c r="N1866" s="1058">
        <v>46168</v>
      </c>
      <c r="O1866" s="1044" t="s">
        <v>12</v>
      </c>
      <c r="P1866" s="779"/>
      <c r="Q1866" s="779"/>
      <c r="R1866" s="779"/>
      <c r="S1866" s="637"/>
      <c r="T1866" s="637"/>
      <c r="U1866" s="637"/>
      <c r="V1866" s="187"/>
      <c r="W1866" s="187"/>
      <c r="X1866" s="187"/>
      <c r="Y1866" s="188"/>
    </row>
    <row r="1867" spans="1:25" s="3" customFormat="1" ht="24.95" customHeight="1" x14ac:dyDescent="0.25">
      <c r="A1867" s="253">
        <v>306</v>
      </c>
      <c r="B1867" s="1040" t="s">
        <v>5016</v>
      </c>
      <c r="C1867" s="1040" t="s">
        <v>574</v>
      </c>
      <c r="D1867" s="1040" t="s">
        <v>20</v>
      </c>
      <c r="E1867" s="1041">
        <v>4.8</v>
      </c>
      <c r="F1867" s="1040">
        <v>20</v>
      </c>
      <c r="G1867" s="1040" t="s">
        <v>5017</v>
      </c>
      <c r="H1867" s="1040" t="s">
        <v>320</v>
      </c>
      <c r="I1867" s="1039" t="s">
        <v>404</v>
      </c>
      <c r="J1867" s="1042">
        <v>6030231027123</v>
      </c>
      <c r="K1867" s="1043">
        <v>45804</v>
      </c>
      <c r="L1867" s="1039"/>
      <c r="M1867" s="1039" t="s">
        <v>321</v>
      </c>
      <c r="N1867" s="1058">
        <v>46169</v>
      </c>
      <c r="O1867" s="1044" t="s">
        <v>12</v>
      </c>
      <c r="P1867" s="779"/>
      <c r="Q1867" s="779"/>
      <c r="R1867" s="779"/>
      <c r="S1867" s="637"/>
      <c r="T1867" s="637"/>
      <c r="U1867" s="637"/>
      <c r="V1867" s="187"/>
      <c r="W1867" s="187"/>
      <c r="X1867" s="187"/>
      <c r="Y1867" s="188"/>
    </row>
    <row r="1868" spans="1:25" s="3" customFormat="1" ht="24.95" customHeight="1" x14ac:dyDescent="0.25">
      <c r="A1868" s="253">
        <v>307</v>
      </c>
      <c r="B1868" s="1045" t="s">
        <v>5018</v>
      </c>
      <c r="C1868" s="1045" t="s">
        <v>5019</v>
      </c>
      <c r="D1868" s="1045" t="s">
        <v>252</v>
      </c>
      <c r="E1868" s="1046">
        <v>0.99960000000000004</v>
      </c>
      <c r="F1868" s="1045">
        <v>20</v>
      </c>
      <c r="G1868" s="1045" t="s">
        <v>4019</v>
      </c>
      <c r="H1868" s="1045" t="s">
        <v>320</v>
      </c>
      <c r="I1868" s="1039" t="s">
        <v>404</v>
      </c>
      <c r="J1868" s="1047">
        <v>6020231136245</v>
      </c>
      <c r="K1868" s="1048">
        <v>45797</v>
      </c>
      <c r="L1868" s="1039"/>
      <c r="M1868" s="1039" t="s">
        <v>321</v>
      </c>
      <c r="N1868" s="1058">
        <v>46162</v>
      </c>
      <c r="O1868" s="1044" t="s">
        <v>12</v>
      </c>
      <c r="P1868" s="779"/>
      <c r="Q1868" s="779"/>
      <c r="R1868" s="779"/>
      <c r="S1868" s="637"/>
      <c r="T1868" s="637"/>
      <c r="U1868" s="637"/>
      <c r="V1868" s="187"/>
      <c r="W1868" s="187"/>
      <c r="X1868" s="187"/>
      <c r="Y1868" s="188"/>
    </row>
    <row r="1869" spans="1:25" s="3" customFormat="1" ht="24.95" customHeight="1" x14ac:dyDescent="0.25">
      <c r="A1869" s="253">
        <v>308</v>
      </c>
      <c r="B1869" s="1040" t="s">
        <v>5020</v>
      </c>
      <c r="C1869" s="1040" t="s">
        <v>5021</v>
      </c>
      <c r="D1869" s="1040" t="s">
        <v>188</v>
      </c>
      <c r="E1869" s="1041">
        <v>1.5</v>
      </c>
      <c r="F1869" s="1040">
        <v>20</v>
      </c>
      <c r="G1869" s="1040" t="s">
        <v>5022</v>
      </c>
      <c r="H1869" s="1040" t="s">
        <v>320</v>
      </c>
      <c r="I1869" s="1039" t="s">
        <v>404</v>
      </c>
      <c r="J1869" s="1042">
        <v>6040231222178</v>
      </c>
      <c r="K1869" s="1043">
        <v>45786</v>
      </c>
      <c r="L1869" s="1039"/>
      <c r="M1869" s="1039" t="s">
        <v>321</v>
      </c>
      <c r="N1869" s="1058">
        <v>46151</v>
      </c>
      <c r="O1869" s="1044" t="s">
        <v>12</v>
      </c>
      <c r="P1869" s="779"/>
      <c r="Q1869" s="779"/>
      <c r="R1869" s="779"/>
      <c r="S1869" s="637"/>
      <c r="T1869" s="637"/>
      <c r="U1869" s="637"/>
      <c r="V1869" s="187"/>
      <c r="W1869" s="187"/>
      <c r="X1869" s="187"/>
      <c r="Y1869" s="188"/>
    </row>
    <row r="1870" spans="1:25" s="3" customFormat="1" ht="24.95" customHeight="1" x14ac:dyDescent="0.25">
      <c r="A1870" s="253">
        <v>309</v>
      </c>
      <c r="B1870" s="1040" t="s">
        <v>2826</v>
      </c>
      <c r="C1870" s="1040" t="s">
        <v>406</v>
      </c>
      <c r="D1870" s="1040" t="s">
        <v>19</v>
      </c>
      <c r="E1870" s="1041">
        <v>0.6</v>
      </c>
      <c r="F1870" s="1040">
        <v>20</v>
      </c>
      <c r="G1870" s="1040" t="s">
        <v>5373</v>
      </c>
      <c r="H1870" s="1040" t="s">
        <v>314</v>
      </c>
      <c r="I1870" s="1039" t="s">
        <v>404</v>
      </c>
      <c r="J1870" s="1042">
        <v>6020240606579</v>
      </c>
      <c r="K1870" s="1043">
        <v>45813</v>
      </c>
      <c r="L1870" s="1039"/>
      <c r="M1870" s="1039" t="s">
        <v>321</v>
      </c>
      <c r="N1870" s="1043">
        <v>46178</v>
      </c>
      <c r="O1870" s="1044" t="s">
        <v>12</v>
      </c>
      <c r="P1870" s="779"/>
      <c r="Q1870" s="779"/>
      <c r="R1870" s="779"/>
      <c r="S1870" s="637"/>
      <c r="T1870" s="637"/>
      <c r="U1870" s="637"/>
      <c r="V1870" s="187"/>
      <c r="W1870" s="187"/>
      <c r="X1870" s="187"/>
      <c r="Y1870" s="188"/>
    </row>
    <row r="1871" spans="1:25" s="3" customFormat="1" ht="24.95" customHeight="1" x14ac:dyDescent="0.25">
      <c r="A1871" s="253">
        <v>310</v>
      </c>
      <c r="B1871" s="1045" t="s">
        <v>2826</v>
      </c>
      <c r="C1871" s="1045" t="s">
        <v>406</v>
      </c>
      <c r="D1871" s="1045" t="s">
        <v>252</v>
      </c>
      <c r="E1871" s="1046">
        <v>1</v>
      </c>
      <c r="F1871" s="1045">
        <v>20</v>
      </c>
      <c r="G1871" s="1045" t="s">
        <v>5374</v>
      </c>
      <c r="H1871" s="1045" t="s">
        <v>319</v>
      </c>
      <c r="I1871" s="1039" t="s">
        <v>404</v>
      </c>
      <c r="J1871" s="1047">
        <v>6020240707704</v>
      </c>
      <c r="K1871" s="1048">
        <v>45833</v>
      </c>
      <c r="L1871" s="1039"/>
      <c r="M1871" s="1039" t="s">
        <v>321</v>
      </c>
      <c r="N1871" s="1048">
        <v>46198</v>
      </c>
      <c r="O1871" s="1044" t="s">
        <v>12</v>
      </c>
      <c r="P1871" s="779"/>
      <c r="Q1871" s="779"/>
      <c r="R1871" s="779"/>
      <c r="S1871" s="637"/>
      <c r="T1871" s="637"/>
      <c r="U1871" s="637"/>
      <c r="V1871" s="187"/>
      <c r="W1871" s="187"/>
      <c r="X1871" s="187"/>
      <c r="Y1871" s="188"/>
    </row>
    <row r="1872" spans="1:25" s="3" customFormat="1" ht="24.95" customHeight="1" x14ac:dyDescent="0.25">
      <c r="A1872" s="253">
        <v>311</v>
      </c>
      <c r="B1872" s="1040" t="s">
        <v>5375</v>
      </c>
      <c r="C1872" s="1040" t="s">
        <v>410</v>
      </c>
      <c r="D1872" s="1040" t="s">
        <v>20</v>
      </c>
      <c r="E1872" s="1041">
        <v>4.9000000000000004</v>
      </c>
      <c r="F1872" s="1040">
        <v>20</v>
      </c>
      <c r="G1872" s="1040" t="s">
        <v>5376</v>
      </c>
      <c r="H1872" s="1040" t="s">
        <v>320</v>
      </c>
      <c r="I1872" s="1039" t="s">
        <v>404</v>
      </c>
      <c r="J1872" s="1042">
        <v>6030240907711</v>
      </c>
      <c r="K1872" s="1043">
        <v>45825</v>
      </c>
      <c r="L1872" s="1039"/>
      <c r="M1872" s="1039" t="s">
        <v>321</v>
      </c>
      <c r="N1872" s="1043">
        <v>46190</v>
      </c>
      <c r="O1872" s="1044" t="s">
        <v>12</v>
      </c>
      <c r="P1872" s="779"/>
      <c r="Q1872" s="779"/>
      <c r="R1872" s="779"/>
      <c r="S1872" s="637"/>
      <c r="T1872" s="637"/>
      <c r="U1872" s="637"/>
      <c r="V1872" s="187"/>
      <c r="W1872" s="187"/>
      <c r="X1872" s="187"/>
      <c r="Y1872" s="188"/>
    </row>
    <row r="1873" spans="1:25" s="3" customFormat="1" ht="24.95" customHeight="1" x14ac:dyDescent="0.25">
      <c r="A1873" s="253">
        <v>312</v>
      </c>
      <c r="B1873" s="1045" t="s">
        <v>5377</v>
      </c>
      <c r="C1873" s="1045" t="s">
        <v>410</v>
      </c>
      <c r="D1873" s="1045" t="s">
        <v>20</v>
      </c>
      <c r="E1873" s="1046">
        <v>4.9000000000000004</v>
      </c>
      <c r="F1873" s="1045">
        <v>20</v>
      </c>
      <c r="G1873" s="1045" t="s">
        <v>5376</v>
      </c>
      <c r="H1873" s="1045" t="s">
        <v>320</v>
      </c>
      <c r="I1873" s="1039" t="s">
        <v>404</v>
      </c>
      <c r="J1873" s="1047">
        <v>6030240907712</v>
      </c>
      <c r="K1873" s="1048">
        <v>45825</v>
      </c>
      <c r="L1873" s="1039"/>
      <c r="M1873" s="1039" t="s">
        <v>321</v>
      </c>
      <c r="N1873" s="1048">
        <v>46190</v>
      </c>
      <c r="O1873" s="1044" t="s">
        <v>12</v>
      </c>
      <c r="P1873" s="779"/>
      <c r="Q1873" s="779"/>
      <c r="R1873" s="779"/>
      <c r="S1873" s="637"/>
      <c r="T1873" s="637"/>
      <c r="U1873" s="637"/>
      <c r="V1873" s="187"/>
      <c r="W1873" s="187"/>
      <c r="X1873" s="187"/>
      <c r="Y1873" s="188"/>
    </row>
    <row r="1874" spans="1:25" s="3" customFormat="1" ht="24.95" customHeight="1" x14ac:dyDescent="0.25">
      <c r="A1874" s="253">
        <v>313</v>
      </c>
      <c r="B1874" s="1040" t="s">
        <v>5378</v>
      </c>
      <c r="C1874" s="1040" t="s">
        <v>967</v>
      </c>
      <c r="D1874" s="1040" t="s">
        <v>707</v>
      </c>
      <c r="E1874" s="1041">
        <v>0.9</v>
      </c>
      <c r="F1874" s="1040">
        <v>20</v>
      </c>
      <c r="G1874" s="1040" t="s">
        <v>968</v>
      </c>
      <c r="H1874" s="1040" t="s">
        <v>320</v>
      </c>
      <c r="I1874" s="1039" t="s">
        <v>404</v>
      </c>
      <c r="J1874" s="1042">
        <v>6050241105775</v>
      </c>
      <c r="K1874" s="1043">
        <v>45828</v>
      </c>
      <c r="L1874" s="1039"/>
      <c r="M1874" s="1039" t="s">
        <v>321</v>
      </c>
      <c r="N1874" s="1043">
        <v>46193</v>
      </c>
      <c r="O1874" s="1044" t="s">
        <v>12</v>
      </c>
      <c r="P1874" s="779"/>
      <c r="Q1874" s="779"/>
      <c r="R1874" s="779"/>
      <c r="S1874" s="637"/>
      <c r="T1874" s="637"/>
      <c r="U1874" s="637"/>
      <c r="V1874" s="187"/>
      <c r="W1874" s="187"/>
      <c r="X1874" s="187"/>
      <c r="Y1874" s="188"/>
    </row>
    <row r="1875" spans="1:25" s="3" customFormat="1" ht="24.95" customHeight="1" x14ac:dyDescent="0.25">
      <c r="A1875" s="253">
        <v>314</v>
      </c>
      <c r="B1875" s="1040" t="s">
        <v>5379</v>
      </c>
      <c r="C1875" s="1040" t="s">
        <v>5004</v>
      </c>
      <c r="D1875" s="1040" t="s">
        <v>609</v>
      </c>
      <c r="E1875" s="1041">
        <v>0.39500000000000002</v>
      </c>
      <c r="F1875" s="1040">
        <v>20</v>
      </c>
      <c r="G1875" s="1040" t="s">
        <v>5380</v>
      </c>
      <c r="H1875" s="1040" t="s">
        <v>320</v>
      </c>
      <c r="I1875" s="1039" t="s">
        <v>404</v>
      </c>
      <c r="J1875" s="1042">
        <v>6010250202968</v>
      </c>
      <c r="K1875" s="1043">
        <v>45811</v>
      </c>
      <c r="L1875" s="1039"/>
      <c r="M1875" s="1039" t="s">
        <v>321</v>
      </c>
      <c r="N1875" s="1043">
        <v>46176</v>
      </c>
      <c r="O1875" s="1044" t="s">
        <v>12</v>
      </c>
      <c r="P1875" s="779"/>
      <c r="Q1875" s="779"/>
      <c r="R1875" s="779"/>
      <c r="S1875" s="637"/>
      <c r="T1875" s="637"/>
      <c r="U1875" s="637"/>
      <c r="V1875" s="187"/>
      <c r="W1875" s="187"/>
      <c r="X1875" s="187"/>
      <c r="Y1875" s="188"/>
    </row>
    <row r="1876" spans="1:25" s="3" customFormat="1" ht="24.95" customHeight="1" x14ac:dyDescent="0.25">
      <c r="A1876" s="253">
        <v>315</v>
      </c>
      <c r="B1876" s="1040" t="s">
        <v>340</v>
      </c>
      <c r="C1876" s="1040" t="s">
        <v>408</v>
      </c>
      <c r="D1876" s="1040" t="s">
        <v>609</v>
      </c>
      <c r="E1876" s="1041">
        <v>5.0000000000000001E-3</v>
      </c>
      <c r="F1876" s="1040">
        <v>0.4</v>
      </c>
      <c r="G1876" s="1040" t="s">
        <v>5381</v>
      </c>
      <c r="H1876" s="1040" t="s">
        <v>314</v>
      </c>
      <c r="I1876" s="1039" t="s">
        <v>404</v>
      </c>
      <c r="J1876" s="1042">
        <v>6010250304552</v>
      </c>
      <c r="K1876" s="1043">
        <v>45826</v>
      </c>
      <c r="L1876" s="1039"/>
      <c r="M1876" s="1039" t="s">
        <v>321</v>
      </c>
      <c r="N1876" s="1043">
        <v>46191</v>
      </c>
      <c r="O1876" s="1044" t="s">
        <v>12</v>
      </c>
      <c r="P1876" s="779"/>
      <c r="Q1876" s="779"/>
      <c r="R1876" s="779"/>
      <c r="S1876" s="637"/>
      <c r="T1876" s="637"/>
      <c r="U1876" s="637"/>
      <c r="V1876" s="187"/>
      <c r="W1876" s="187"/>
      <c r="X1876" s="187"/>
      <c r="Y1876" s="188"/>
    </row>
    <row r="1877" spans="1:25" s="3" customFormat="1" ht="24.95" customHeight="1" x14ac:dyDescent="0.25">
      <c r="A1877" s="253">
        <v>316</v>
      </c>
      <c r="B1877" s="1045" t="s">
        <v>4059</v>
      </c>
      <c r="C1877" s="1045" t="s">
        <v>846</v>
      </c>
      <c r="D1877" s="1045" t="s">
        <v>19</v>
      </c>
      <c r="E1877" s="1046">
        <v>0.26600000000000001</v>
      </c>
      <c r="F1877" s="1045">
        <v>0.4</v>
      </c>
      <c r="G1877" s="1045" t="s">
        <v>5382</v>
      </c>
      <c r="H1877" s="1045" t="s">
        <v>314</v>
      </c>
      <c r="I1877" s="1039" t="s">
        <v>404</v>
      </c>
      <c r="J1877" s="1047">
        <v>6020250303529</v>
      </c>
      <c r="K1877" s="1048">
        <v>45829</v>
      </c>
      <c r="L1877" s="1039"/>
      <c r="M1877" s="1039" t="s">
        <v>321</v>
      </c>
      <c r="N1877" s="1048">
        <v>46194</v>
      </c>
      <c r="O1877" s="1044" t="s">
        <v>12</v>
      </c>
      <c r="P1877" s="779"/>
      <c r="Q1877" s="779"/>
      <c r="R1877" s="779"/>
      <c r="S1877" s="637"/>
      <c r="T1877" s="637"/>
      <c r="U1877" s="637"/>
      <c r="V1877" s="187"/>
      <c r="W1877" s="187"/>
      <c r="X1877" s="187"/>
      <c r="Y1877" s="188"/>
    </row>
    <row r="1878" spans="1:25" s="3" customFormat="1" ht="24.95" customHeight="1" x14ac:dyDescent="0.25">
      <c r="A1878" s="253">
        <v>317</v>
      </c>
      <c r="B1878" s="1040" t="s">
        <v>5383</v>
      </c>
      <c r="C1878" s="1040" t="s">
        <v>3653</v>
      </c>
      <c r="D1878" s="1040" t="s">
        <v>19</v>
      </c>
      <c r="E1878" s="1041">
        <v>0.66</v>
      </c>
      <c r="F1878" s="1040">
        <v>20</v>
      </c>
      <c r="G1878" s="1040" t="s">
        <v>3654</v>
      </c>
      <c r="H1878" s="1040" t="s">
        <v>319</v>
      </c>
      <c r="I1878" s="1039" t="s">
        <v>404</v>
      </c>
      <c r="J1878" s="1042">
        <v>6020250303540</v>
      </c>
      <c r="K1878" s="1043">
        <v>45825</v>
      </c>
      <c r="L1878" s="1039"/>
      <c r="M1878" s="1039" t="s">
        <v>321</v>
      </c>
      <c r="N1878" s="1043">
        <v>46190</v>
      </c>
      <c r="O1878" s="1044" t="s">
        <v>12</v>
      </c>
      <c r="P1878" s="779"/>
      <c r="Q1878" s="779"/>
      <c r="R1878" s="779"/>
      <c r="S1878" s="637"/>
      <c r="T1878" s="637"/>
      <c r="U1878" s="637"/>
      <c r="V1878" s="187"/>
      <c r="W1878" s="187"/>
      <c r="X1878" s="187"/>
      <c r="Y1878" s="188"/>
    </row>
    <row r="1879" spans="1:25" s="3" customFormat="1" ht="24.95" customHeight="1" x14ac:dyDescent="0.25">
      <c r="A1879" s="253">
        <v>318</v>
      </c>
      <c r="B1879" s="1045" t="s">
        <v>5384</v>
      </c>
      <c r="C1879" s="1045" t="s">
        <v>1010</v>
      </c>
      <c r="D1879" s="1045" t="s">
        <v>20</v>
      </c>
      <c r="E1879" s="1046">
        <v>0.02</v>
      </c>
      <c r="F1879" s="1045">
        <v>0.4</v>
      </c>
      <c r="G1879" s="1045" t="s">
        <v>5385</v>
      </c>
      <c r="H1879" s="1045" t="s">
        <v>314</v>
      </c>
      <c r="I1879" s="1039" t="s">
        <v>404</v>
      </c>
      <c r="J1879" s="1047">
        <v>6030250402599</v>
      </c>
      <c r="K1879" s="1048">
        <v>45813</v>
      </c>
      <c r="L1879" s="1039"/>
      <c r="M1879" s="1039" t="s">
        <v>321</v>
      </c>
      <c r="N1879" s="1048">
        <v>46178</v>
      </c>
      <c r="O1879" s="1044" t="s">
        <v>12</v>
      </c>
      <c r="P1879" s="779"/>
      <c r="Q1879" s="779"/>
      <c r="R1879" s="779"/>
      <c r="S1879" s="637"/>
      <c r="T1879" s="637"/>
      <c r="U1879" s="637"/>
      <c r="V1879" s="187"/>
      <c r="W1879" s="187"/>
      <c r="X1879" s="187"/>
      <c r="Y1879" s="188"/>
    </row>
    <row r="1880" spans="1:25" s="3" customFormat="1" ht="24.95" customHeight="1" x14ac:dyDescent="0.25">
      <c r="A1880" s="253">
        <v>319</v>
      </c>
      <c r="B1880" s="1040" t="s">
        <v>5387</v>
      </c>
      <c r="C1880" s="1040" t="s">
        <v>188</v>
      </c>
      <c r="D1880" s="1040" t="s">
        <v>411</v>
      </c>
      <c r="E1880" s="1041">
        <v>0.1</v>
      </c>
      <c r="F1880" s="1040">
        <v>20</v>
      </c>
      <c r="G1880" s="1040" t="s">
        <v>5388</v>
      </c>
      <c r="H1880" s="1040" t="s">
        <v>314</v>
      </c>
      <c r="I1880" s="1039" t="s">
        <v>404</v>
      </c>
      <c r="J1880" s="1042">
        <v>6040250503014</v>
      </c>
      <c r="K1880" s="1043">
        <v>45810</v>
      </c>
      <c r="L1880" s="1039"/>
      <c r="M1880" s="1039" t="s">
        <v>321</v>
      </c>
      <c r="N1880" s="1043">
        <v>46175</v>
      </c>
      <c r="O1880" s="1044" t="s">
        <v>12</v>
      </c>
      <c r="P1880" s="779"/>
      <c r="Q1880" s="779"/>
      <c r="R1880" s="779"/>
      <c r="S1880" s="637"/>
      <c r="T1880" s="637"/>
      <c r="U1880" s="637"/>
      <c r="V1880" s="187"/>
      <c r="W1880" s="187"/>
      <c r="X1880" s="187"/>
      <c r="Y1880" s="188"/>
    </row>
    <row r="1881" spans="1:25" s="3" customFormat="1" ht="24.95" customHeight="1" x14ac:dyDescent="0.25">
      <c r="A1881" s="253">
        <v>320</v>
      </c>
      <c r="B1881" s="1045" t="s">
        <v>5389</v>
      </c>
      <c r="C1881" s="1045" t="s">
        <v>42</v>
      </c>
      <c r="D1881" s="1045" t="s">
        <v>20</v>
      </c>
      <c r="E1881" s="1046">
        <v>0.25</v>
      </c>
      <c r="F1881" s="1045">
        <v>0.4</v>
      </c>
      <c r="G1881" s="1045" t="s">
        <v>5390</v>
      </c>
      <c r="H1881" s="1045" t="s">
        <v>314</v>
      </c>
      <c r="I1881" s="1039" t="s">
        <v>404</v>
      </c>
      <c r="J1881" s="1047">
        <v>6030250503790</v>
      </c>
      <c r="K1881" s="1048">
        <v>45819</v>
      </c>
      <c r="L1881" s="1039"/>
      <c r="M1881" s="1039" t="s">
        <v>321</v>
      </c>
      <c r="N1881" s="1048">
        <v>46184</v>
      </c>
      <c r="O1881" s="1044" t="s">
        <v>12</v>
      </c>
      <c r="P1881" s="779"/>
      <c r="Q1881" s="779"/>
      <c r="R1881" s="779"/>
      <c r="S1881" s="637"/>
      <c r="T1881" s="637"/>
      <c r="U1881" s="637"/>
      <c r="V1881" s="187"/>
      <c r="W1881" s="187"/>
      <c r="X1881" s="187"/>
      <c r="Y1881" s="188"/>
    </row>
    <row r="1882" spans="1:25" s="3" customFormat="1" ht="24.95" customHeight="1" x14ac:dyDescent="0.25">
      <c r="A1882" s="253">
        <v>321</v>
      </c>
      <c r="B1882" s="1040" t="s">
        <v>5389</v>
      </c>
      <c r="C1882" s="1040" t="s">
        <v>408</v>
      </c>
      <c r="D1882" s="1040" t="s">
        <v>609</v>
      </c>
      <c r="E1882" s="1041">
        <v>0.35</v>
      </c>
      <c r="F1882" s="1040">
        <v>0.4</v>
      </c>
      <c r="G1882" s="1040" t="s">
        <v>5391</v>
      </c>
      <c r="H1882" s="1040" t="s">
        <v>407</v>
      </c>
      <c r="I1882" s="1039" t="s">
        <v>404</v>
      </c>
      <c r="J1882" s="1042">
        <v>6010250507350</v>
      </c>
      <c r="K1882" s="1043">
        <v>45820</v>
      </c>
      <c r="L1882" s="1039"/>
      <c r="M1882" s="1039" t="s">
        <v>321</v>
      </c>
      <c r="N1882" s="1043">
        <v>46185</v>
      </c>
      <c r="O1882" s="1044" t="s">
        <v>12</v>
      </c>
      <c r="P1882" s="779"/>
      <c r="Q1882" s="779"/>
      <c r="R1882" s="779"/>
      <c r="S1882" s="637"/>
      <c r="T1882" s="637"/>
      <c r="U1882" s="637"/>
      <c r="V1882" s="187"/>
      <c r="W1882" s="187"/>
      <c r="X1882" s="187"/>
      <c r="Y1882" s="188"/>
    </row>
    <row r="1883" spans="1:25" s="3" customFormat="1" ht="24.95" customHeight="1" x14ac:dyDescent="0.25">
      <c r="A1883" s="253">
        <v>322</v>
      </c>
      <c r="B1883" s="1045" t="s">
        <v>5389</v>
      </c>
      <c r="C1883" s="1045" t="s">
        <v>408</v>
      </c>
      <c r="D1883" s="1045" t="s">
        <v>609</v>
      </c>
      <c r="E1883" s="1046">
        <v>0.33150000000000002</v>
      </c>
      <c r="F1883" s="1045">
        <v>0.4</v>
      </c>
      <c r="G1883" s="1045" t="s">
        <v>5392</v>
      </c>
      <c r="H1883" s="1045" t="s">
        <v>407</v>
      </c>
      <c r="I1883" s="1039" t="s">
        <v>404</v>
      </c>
      <c r="J1883" s="1047">
        <v>6010250507351</v>
      </c>
      <c r="K1883" s="1048">
        <v>45810</v>
      </c>
      <c r="L1883" s="1039"/>
      <c r="M1883" s="1039" t="s">
        <v>321</v>
      </c>
      <c r="N1883" s="1048">
        <v>46175</v>
      </c>
      <c r="O1883" s="1044" t="s">
        <v>12</v>
      </c>
      <c r="P1883" s="779"/>
      <c r="Q1883" s="779"/>
      <c r="R1883" s="779"/>
      <c r="S1883" s="637"/>
      <c r="T1883" s="637"/>
      <c r="U1883" s="637"/>
      <c r="V1883" s="187"/>
      <c r="W1883" s="187"/>
      <c r="X1883" s="187"/>
      <c r="Y1883" s="188"/>
    </row>
    <row r="1884" spans="1:25" s="3" customFormat="1" ht="24.95" customHeight="1" x14ac:dyDescent="0.25">
      <c r="A1884" s="253">
        <v>323</v>
      </c>
      <c r="B1884" s="1040" t="s">
        <v>5393</v>
      </c>
      <c r="C1884" s="1040" t="s">
        <v>42</v>
      </c>
      <c r="D1884" s="1040" t="s">
        <v>20</v>
      </c>
      <c r="E1884" s="1041">
        <v>0.4</v>
      </c>
      <c r="F1884" s="1040">
        <v>20</v>
      </c>
      <c r="G1884" s="1040" t="s">
        <v>5386</v>
      </c>
      <c r="H1884" s="1040" t="s">
        <v>320</v>
      </c>
      <c r="I1884" s="1039" t="s">
        <v>404</v>
      </c>
      <c r="J1884" s="1042">
        <v>6030250503972</v>
      </c>
      <c r="K1884" s="1043">
        <v>45812</v>
      </c>
      <c r="L1884" s="1039"/>
      <c r="M1884" s="1039" t="s">
        <v>321</v>
      </c>
      <c r="N1884" s="1043">
        <v>46177</v>
      </c>
      <c r="O1884" s="1044" t="s">
        <v>12</v>
      </c>
      <c r="P1884" s="779"/>
      <c r="Q1884" s="779"/>
      <c r="R1884" s="779"/>
      <c r="S1884" s="637"/>
      <c r="T1884" s="637"/>
      <c r="U1884" s="637"/>
      <c r="V1884" s="187"/>
      <c r="W1884" s="187"/>
      <c r="X1884" s="187"/>
      <c r="Y1884" s="188"/>
    </row>
    <row r="1885" spans="1:25" s="3" customFormat="1" ht="24.95" customHeight="1" x14ac:dyDescent="0.25">
      <c r="A1885" s="253">
        <v>324</v>
      </c>
      <c r="B1885" s="1045" t="s">
        <v>5394</v>
      </c>
      <c r="C1885" s="1045" t="s">
        <v>406</v>
      </c>
      <c r="D1885" s="1045" t="s">
        <v>252</v>
      </c>
      <c r="E1885" s="1046">
        <v>8.0000000000000002E-3</v>
      </c>
      <c r="F1885" s="1045">
        <v>0.4</v>
      </c>
      <c r="G1885" s="1045" t="s">
        <v>5395</v>
      </c>
      <c r="H1885" s="1045" t="s">
        <v>314</v>
      </c>
      <c r="I1885" s="1039" t="s">
        <v>404</v>
      </c>
      <c r="J1885" s="1047">
        <v>6020250505681</v>
      </c>
      <c r="K1885" s="1048">
        <v>45818</v>
      </c>
      <c r="L1885" s="1039"/>
      <c r="M1885" s="1039" t="s">
        <v>321</v>
      </c>
      <c r="N1885" s="1048">
        <v>46183</v>
      </c>
      <c r="O1885" s="1044" t="s">
        <v>12</v>
      </c>
      <c r="P1885" s="779"/>
      <c r="Q1885" s="779"/>
      <c r="R1885" s="779"/>
      <c r="S1885" s="637"/>
      <c r="T1885" s="637"/>
      <c r="U1885" s="637"/>
      <c r="V1885" s="187"/>
      <c r="W1885" s="187"/>
      <c r="X1885" s="187"/>
      <c r="Y1885" s="188"/>
    </row>
    <row r="1886" spans="1:25" s="3" customFormat="1" ht="24.95" customHeight="1" x14ac:dyDescent="0.25">
      <c r="A1886" s="253">
        <v>325</v>
      </c>
      <c r="B1886" s="1040" t="s">
        <v>5396</v>
      </c>
      <c r="C1886" s="1040" t="s">
        <v>5397</v>
      </c>
      <c r="D1886" s="1040" t="s">
        <v>20</v>
      </c>
      <c r="E1886" s="1041">
        <v>0.15953000000000001</v>
      </c>
      <c r="F1886" s="1040">
        <v>20</v>
      </c>
      <c r="G1886" s="1040" t="s">
        <v>2081</v>
      </c>
      <c r="H1886" s="1040" t="s">
        <v>320</v>
      </c>
      <c r="I1886" s="1039" t="s">
        <v>404</v>
      </c>
      <c r="J1886" s="1042">
        <v>6030250504263</v>
      </c>
      <c r="K1886" s="1043">
        <v>45811</v>
      </c>
      <c r="L1886" s="1039"/>
      <c r="M1886" s="1039" t="s">
        <v>321</v>
      </c>
      <c r="N1886" s="1043">
        <v>46176</v>
      </c>
      <c r="O1886" s="1044" t="s">
        <v>12</v>
      </c>
      <c r="P1886" s="779"/>
      <c r="Q1886" s="779"/>
      <c r="R1886" s="779"/>
      <c r="S1886" s="637"/>
      <c r="T1886" s="637"/>
      <c r="U1886" s="637"/>
      <c r="V1886" s="187"/>
      <c r="W1886" s="187"/>
      <c r="X1886" s="187"/>
      <c r="Y1886" s="188"/>
    </row>
    <row r="1887" spans="1:25" s="3" customFormat="1" ht="24.95" customHeight="1" x14ac:dyDescent="0.25">
      <c r="A1887" s="253">
        <v>326</v>
      </c>
      <c r="B1887" s="1040" t="s">
        <v>5398</v>
      </c>
      <c r="C1887" s="1040" t="s">
        <v>420</v>
      </c>
      <c r="D1887" s="1040" t="s">
        <v>313</v>
      </c>
      <c r="E1887" s="1041">
        <v>6.0000000000000001E-3</v>
      </c>
      <c r="F1887" s="1040">
        <v>20</v>
      </c>
      <c r="G1887" s="1040" t="s">
        <v>5399</v>
      </c>
      <c r="H1887" s="1040" t="s">
        <v>314</v>
      </c>
      <c r="I1887" s="1039" t="s">
        <v>404</v>
      </c>
      <c r="J1887" s="1042">
        <v>6050250514320</v>
      </c>
      <c r="K1887" s="1043">
        <v>45818</v>
      </c>
      <c r="L1887" s="1039"/>
      <c r="M1887" s="1039" t="s">
        <v>321</v>
      </c>
      <c r="N1887" s="1043">
        <v>46183</v>
      </c>
      <c r="O1887" s="1044" t="s">
        <v>12</v>
      </c>
      <c r="P1887" s="779"/>
      <c r="Q1887" s="779"/>
      <c r="R1887" s="779"/>
      <c r="S1887" s="637"/>
      <c r="T1887" s="637"/>
      <c r="U1887" s="637"/>
      <c r="V1887" s="187"/>
      <c r="W1887" s="187"/>
      <c r="X1887" s="187"/>
      <c r="Y1887" s="188"/>
    </row>
    <row r="1888" spans="1:25" s="3" customFormat="1" ht="24.95" customHeight="1" x14ac:dyDescent="0.25">
      <c r="A1888" s="253">
        <v>327</v>
      </c>
      <c r="B1888" s="1040" t="s">
        <v>5400</v>
      </c>
      <c r="C1888" s="1040" t="s">
        <v>5401</v>
      </c>
      <c r="D1888" s="1040" t="s">
        <v>264</v>
      </c>
      <c r="E1888" s="1041">
        <v>5.2199999999999998E-3</v>
      </c>
      <c r="F1888" s="1040">
        <v>0.4</v>
      </c>
      <c r="G1888" s="1040" t="s">
        <v>5402</v>
      </c>
      <c r="H1888" s="1040" t="s">
        <v>314</v>
      </c>
      <c r="I1888" s="1039" t="s">
        <v>404</v>
      </c>
      <c r="J1888" s="1042">
        <v>6060250502470</v>
      </c>
      <c r="K1888" s="1043">
        <v>45820</v>
      </c>
      <c r="L1888" s="1039"/>
      <c r="M1888" s="1039" t="s">
        <v>321</v>
      </c>
      <c r="N1888" s="1043">
        <v>46185</v>
      </c>
      <c r="O1888" s="1044" t="s">
        <v>12</v>
      </c>
      <c r="P1888" s="779"/>
      <c r="Q1888" s="779"/>
      <c r="R1888" s="779"/>
      <c r="S1888" s="637"/>
      <c r="T1888" s="637"/>
      <c r="U1888" s="637"/>
      <c r="V1888" s="187"/>
      <c r="W1888" s="187"/>
      <c r="X1888" s="187"/>
      <c r="Y1888" s="188"/>
    </row>
    <row r="1889" spans="1:25" s="3" customFormat="1" ht="24.95" customHeight="1" x14ac:dyDescent="0.25">
      <c r="A1889" s="253">
        <v>328</v>
      </c>
      <c r="B1889" s="1045" t="s">
        <v>5403</v>
      </c>
      <c r="C1889" s="1045" t="s">
        <v>767</v>
      </c>
      <c r="D1889" s="1045" t="s">
        <v>411</v>
      </c>
      <c r="E1889" s="1046">
        <v>0.56788499999999997</v>
      </c>
      <c r="F1889" s="1045">
        <v>20</v>
      </c>
      <c r="G1889" s="1045" t="s">
        <v>768</v>
      </c>
      <c r="H1889" s="1045" t="s">
        <v>320</v>
      </c>
      <c r="I1889" s="1039" t="s">
        <v>404</v>
      </c>
      <c r="J1889" s="1047">
        <v>6040250503303</v>
      </c>
      <c r="K1889" s="1048">
        <v>45818</v>
      </c>
      <c r="L1889" s="1039"/>
      <c r="M1889" s="1039" t="s">
        <v>321</v>
      </c>
      <c r="N1889" s="1048">
        <v>46183</v>
      </c>
      <c r="O1889" s="1044" t="s">
        <v>12</v>
      </c>
      <c r="P1889" s="779"/>
      <c r="Q1889" s="779"/>
      <c r="R1889" s="779"/>
      <c r="S1889" s="637"/>
      <c r="T1889" s="637"/>
      <c r="U1889" s="637"/>
      <c r="V1889" s="187"/>
      <c r="W1889" s="187"/>
      <c r="X1889" s="187"/>
      <c r="Y1889" s="188"/>
    </row>
    <row r="1890" spans="1:25" s="3" customFormat="1" ht="24.95" customHeight="1" x14ac:dyDescent="0.25">
      <c r="A1890" s="253">
        <v>329</v>
      </c>
      <c r="B1890" s="1040" t="s">
        <v>5404</v>
      </c>
      <c r="C1890" s="1040" t="s">
        <v>188</v>
      </c>
      <c r="D1890" s="1040" t="s">
        <v>411</v>
      </c>
      <c r="E1890" s="1041">
        <v>0.01</v>
      </c>
      <c r="F1890" s="1040">
        <v>0.4</v>
      </c>
      <c r="G1890" s="1040" t="s">
        <v>5405</v>
      </c>
      <c r="H1890" s="1040" t="s">
        <v>314</v>
      </c>
      <c r="I1890" s="1039" t="s">
        <v>404</v>
      </c>
      <c r="J1890" s="1042">
        <v>6040250503321</v>
      </c>
      <c r="K1890" s="1043">
        <v>45819</v>
      </c>
      <c r="L1890" s="1039"/>
      <c r="M1890" s="1039" t="s">
        <v>321</v>
      </c>
      <c r="N1890" s="1043">
        <v>46184</v>
      </c>
      <c r="O1890" s="1044" t="s">
        <v>12</v>
      </c>
      <c r="P1890" s="779"/>
      <c r="Q1890" s="779"/>
      <c r="R1890" s="779"/>
      <c r="S1890" s="637"/>
      <c r="T1890" s="637"/>
      <c r="U1890" s="637"/>
      <c r="V1890" s="187"/>
      <c r="W1890" s="187"/>
      <c r="X1890" s="187"/>
      <c r="Y1890" s="188"/>
    </row>
    <row r="1891" spans="1:25" s="3" customFormat="1" ht="24.95" customHeight="1" x14ac:dyDescent="0.25">
      <c r="A1891" s="253">
        <v>330</v>
      </c>
      <c r="B1891" s="1045" t="s">
        <v>5406</v>
      </c>
      <c r="C1891" s="1045" t="s">
        <v>5407</v>
      </c>
      <c r="D1891" s="1045" t="s">
        <v>313</v>
      </c>
      <c r="E1891" s="1046">
        <v>9.8399999999999998E-3</v>
      </c>
      <c r="F1891" s="1045">
        <v>0.4</v>
      </c>
      <c r="G1891" s="1045" t="s">
        <v>5408</v>
      </c>
      <c r="H1891" s="1045" t="s">
        <v>314</v>
      </c>
      <c r="I1891" s="1039" t="s">
        <v>404</v>
      </c>
      <c r="J1891" s="1047">
        <v>6050250514368</v>
      </c>
      <c r="K1891" s="1048">
        <v>45811</v>
      </c>
      <c r="L1891" s="1039"/>
      <c r="M1891" s="1039" t="s">
        <v>321</v>
      </c>
      <c r="N1891" s="1048">
        <v>46176</v>
      </c>
      <c r="O1891" s="1044" t="s">
        <v>12</v>
      </c>
      <c r="P1891" s="779"/>
      <c r="Q1891" s="779"/>
      <c r="R1891" s="779"/>
      <c r="S1891" s="637"/>
      <c r="T1891" s="637"/>
      <c r="U1891" s="637"/>
      <c r="V1891" s="187"/>
      <c r="W1891" s="187"/>
      <c r="X1891" s="187"/>
      <c r="Y1891" s="188"/>
    </row>
    <row r="1892" spans="1:25" s="3" customFormat="1" ht="24.95" customHeight="1" x14ac:dyDescent="0.25">
      <c r="A1892" s="253">
        <v>331</v>
      </c>
      <c r="B1892" s="1040" t="s">
        <v>5409</v>
      </c>
      <c r="C1892" s="1040" t="s">
        <v>5410</v>
      </c>
      <c r="D1892" s="1040" t="s">
        <v>19</v>
      </c>
      <c r="E1892" s="1041">
        <v>0.39419999999999999</v>
      </c>
      <c r="F1892" s="1040">
        <v>20</v>
      </c>
      <c r="G1892" s="1040" t="s">
        <v>5411</v>
      </c>
      <c r="H1892" s="1040" t="s">
        <v>320</v>
      </c>
      <c r="I1892" s="1039" t="s">
        <v>404</v>
      </c>
      <c r="J1892" s="1042">
        <v>6020250505994</v>
      </c>
      <c r="K1892" s="1043">
        <v>45819</v>
      </c>
      <c r="L1892" s="1039"/>
      <c r="M1892" s="1039" t="s">
        <v>321</v>
      </c>
      <c r="N1892" s="1043">
        <v>46184</v>
      </c>
      <c r="O1892" s="1044" t="s">
        <v>12</v>
      </c>
      <c r="P1892" s="779"/>
      <c r="Q1892" s="779"/>
      <c r="R1892" s="779"/>
      <c r="S1892" s="637"/>
      <c r="T1892" s="637"/>
      <c r="U1892" s="637"/>
      <c r="V1892" s="187"/>
      <c r="W1892" s="187"/>
      <c r="X1892" s="187"/>
      <c r="Y1892" s="188"/>
    </row>
    <row r="1893" spans="1:25" s="3" customFormat="1" ht="24.95" customHeight="1" x14ac:dyDescent="0.25">
      <c r="A1893" s="253">
        <v>332</v>
      </c>
      <c r="B1893" s="1045" t="s">
        <v>5412</v>
      </c>
      <c r="C1893" s="1045" t="s">
        <v>624</v>
      </c>
      <c r="D1893" s="1045" t="s">
        <v>19</v>
      </c>
      <c r="E1893" s="1046">
        <v>0.3</v>
      </c>
      <c r="F1893" s="1045">
        <v>20</v>
      </c>
      <c r="G1893" s="1045" t="s">
        <v>5413</v>
      </c>
      <c r="H1893" s="1045" t="s">
        <v>320</v>
      </c>
      <c r="I1893" s="1039" t="s">
        <v>404</v>
      </c>
      <c r="J1893" s="1047">
        <v>6020250506035</v>
      </c>
      <c r="K1893" s="1048">
        <v>45829</v>
      </c>
      <c r="L1893" s="1039"/>
      <c r="M1893" s="1039" t="s">
        <v>321</v>
      </c>
      <c r="N1893" s="1048">
        <v>46194</v>
      </c>
      <c r="O1893" s="1044" t="s">
        <v>12</v>
      </c>
      <c r="P1893" s="779"/>
      <c r="Q1893" s="779"/>
      <c r="R1893" s="779"/>
      <c r="S1893" s="637"/>
      <c r="T1893" s="637"/>
      <c r="U1893" s="637"/>
      <c r="V1893" s="187"/>
      <c r="W1893" s="187"/>
      <c r="X1893" s="187"/>
      <c r="Y1893" s="188"/>
    </row>
    <row r="1894" spans="1:25" s="3" customFormat="1" ht="24.95" customHeight="1" x14ac:dyDescent="0.25">
      <c r="A1894" s="253">
        <v>333</v>
      </c>
      <c r="B1894" s="1040" t="s">
        <v>5414</v>
      </c>
      <c r="C1894" s="1040" t="s">
        <v>5415</v>
      </c>
      <c r="D1894" s="1040" t="s">
        <v>707</v>
      </c>
      <c r="E1894" s="1041">
        <v>0.01</v>
      </c>
      <c r="F1894" s="1040">
        <v>20</v>
      </c>
      <c r="G1894" s="1040" t="s">
        <v>625</v>
      </c>
      <c r="H1894" s="1040" t="s">
        <v>314</v>
      </c>
      <c r="I1894" s="1039" t="s">
        <v>404</v>
      </c>
      <c r="J1894" s="1042">
        <v>6050250514383</v>
      </c>
      <c r="K1894" s="1043">
        <v>45821</v>
      </c>
      <c r="L1894" s="1039"/>
      <c r="M1894" s="1039" t="s">
        <v>321</v>
      </c>
      <c r="N1894" s="1043">
        <v>46186</v>
      </c>
      <c r="O1894" s="1044" t="s">
        <v>12</v>
      </c>
      <c r="P1894" s="779"/>
      <c r="Q1894" s="779"/>
      <c r="R1894" s="779"/>
      <c r="S1894" s="637"/>
      <c r="T1894" s="637"/>
      <c r="U1894" s="637"/>
      <c r="V1894" s="187"/>
      <c r="W1894" s="187"/>
      <c r="X1894" s="187"/>
      <c r="Y1894" s="188"/>
    </row>
    <row r="1895" spans="1:25" s="3" customFormat="1" ht="24.95" customHeight="1" x14ac:dyDescent="0.25">
      <c r="A1895" s="253">
        <v>334</v>
      </c>
      <c r="B1895" s="1045" t="s">
        <v>5412</v>
      </c>
      <c r="C1895" s="1045" t="s">
        <v>624</v>
      </c>
      <c r="D1895" s="1045" t="s">
        <v>19</v>
      </c>
      <c r="E1895" s="1046">
        <v>0.3</v>
      </c>
      <c r="F1895" s="1045">
        <v>20</v>
      </c>
      <c r="G1895" s="1045" t="s">
        <v>5413</v>
      </c>
      <c r="H1895" s="1045" t="s">
        <v>320</v>
      </c>
      <c r="I1895" s="1039" t="s">
        <v>404</v>
      </c>
      <c r="J1895" s="1047">
        <v>6020250506036</v>
      </c>
      <c r="K1895" s="1048">
        <v>45829</v>
      </c>
      <c r="L1895" s="1039"/>
      <c r="M1895" s="1039" t="s">
        <v>321</v>
      </c>
      <c r="N1895" s="1048">
        <v>46194</v>
      </c>
      <c r="O1895" s="1044" t="s">
        <v>12</v>
      </c>
      <c r="P1895" s="779"/>
      <c r="Q1895" s="779"/>
      <c r="R1895" s="779"/>
      <c r="S1895" s="637"/>
      <c r="T1895" s="637"/>
      <c r="U1895" s="637"/>
      <c r="V1895" s="187"/>
      <c r="W1895" s="187"/>
      <c r="X1895" s="187"/>
      <c r="Y1895" s="188"/>
    </row>
    <row r="1896" spans="1:25" s="3" customFormat="1" ht="24.95" customHeight="1" x14ac:dyDescent="0.25">
      <c r="A1896" s="253">
        <v>335</v>
      </c>
      <c r="B1896" s="1040" t="s">
        <v>5416</v>
      </c>
      <c r="C1896" s="1040" t="s">
        <v>2467</v>
      </c>
      <c r="D1896" s="1040" t="s">
        <v>19</v>
      </c>
      <c r="E1896" s="1041">
        <v>5.0000000000000001E-3</v>
      </c>
      <c r="F1896" s="1040">
        <v>0.4</v>
      </c>
      <c r="G1896" s="1040" t="s">
        <v>5417</v>
      </c>
      <c r="H1896" s="1040" t="s">
        <v>314</v>
      </c>
      <c r="I1896" s="1039" t="s">
        <v>404</v>
      </c>
      <c r="J1896" s="1042">
        <v>6020250506050</v>
      </c>
      <c r="K1896" s="1043">
        <v>45821</v>
      </c>
      <c r="L1896" s="1039"/>
      <c r="M1896" s="1039" t="s">
        <v>321</v>
      </c>
      <c r="N1896" s="1043">
        <v>46186</v>
      </c>
      <c r="O1896" s="1044" t="s">
        <v>12</v>
      </c>
      <c r="P1896" s="779"/>
      <c r="Q1896" s="779"/>
      <c r="R1896" s="779"/>
      <c r="S1896" s="637"/>
      <c r="T1896" s="637"/>
      <c r="U1896" s="637"/>
      <c r="V1896" s="187"/>
      <c r="W1896" s="187"/>
      <c r="X1896" s="187"/>
      <c r="Y1896" s="188"/>
    </row>
    <row r="1897" spans="1:25" s="3" customFormat="1" ht="24.95" customHeight="1" x14ac:dyDescent="0.25">
      <c r="A1897" s="253">
        <v>336</v>
      </c>
      <c r="B1897" s="1045" t="s">
        <v>5418</v>
      </c>
      <c r="C1897" s="1045" t="s">
        <v>420</v>
      </c>
      <c r="D1897" s="1045" t="s">
        <v>707</v>
      </c>
      <c r="E1897" s="1046">
        <v>0.12</v>
      </c>
      <c r="F1897" s="1045">
        <v>20</v>
      </c>
      <c r="G1897" s="1045" t="s">
        <v>5419</v>
      </c>
      <c r="H1897" s="1045" t="s">
        <v>314</v>
      </c>
      <c r="I1897" s="1039" t="s">
        <v>404</v>
      </c>
      <c r="J1897" s="1047">
        <v>6050250514391</v>
      </c>
      <c r="K1897" s="1048">
        <v>45820</v>
      </c>
      <c r="L1897" s="1039"/>
      <c r="M1897" s="1039" t="s">
        <v>321</v>
      </c>
      <c r="N1897" s="1048">
        <v>46185</v>
      </c>
      <c r="O1897" s="1044" t="s">
        <v>12</v>
      </c>
      <c r="P1897" s="779"/>
      <c r="Q1897" s="779"/>
      <c r="R1897" s="779"/>
      <c r="S1897" s="637"/>
      <c r="T1897" s="637"/>
      <c r="U1897" s="637"/>
      <c r="V1897" s="187"/>
      <c r="W1897" s="187"/>
      <c r="X1897" s="187"/>
      <c r="Y1897" s="188"/>
    </row>
    <row r="1898" spans="1:25" s="3" customFormat="1" ht="24.95" customHeight="1" x14ac:dyDescent="0.25">
      <c r="A1898" s="253">
        <v>337</v>
      </c>
      <c r="B1898" s="1040" t="s">
        <v>5420</v>
      </c>
      <c r="C1898" s="1040" t="s">
        <v>42</v>
      </c>
      <c r="D1898" s="1040" t="s">
        <v>20</v>
      </c>
      <c r="E1898" s="1041">
        <v>5.4599999999999996E-3</v>
      </c>
      <c r="F1898" s="1040">
        <v>0.4</v>
      </c>
      <c r="G1898" s="1040" t="s">
        <v>5421</v>
      </c>
      <c r="H1898" s="1040" t="s">
        <v>314</v>
      </c>
      <c r="I1898" s="1039" t="s">
        <v>404</v>
      </c>
      <c r="J1898" s="1042">
        <v>6030250504387</v>
      </c>
      <c r="K1898" s="1043">
        <v>45810</v>
      </c>
      <c r="L1898" s="1039"/>
      <c r="M1898" s="1039" t="s">
        <v>321</v>
      </c>
      <c r="N1898" s="1043">
        <v>46175</v>
      </c>
      <c r="O1898" s="1044" t="s">
        <v>12</v>
      </c>
      <c r="P1898" s="779"/>
      <c r="Q1898" s="779"/>
      <c r="R1898" s="779"/>
      <c r="S1898" s="637"/>
      <c r="T1898" s="637"/>
      <c r="U1898" s="637"/>
      <c r="V1898" s="187"/>
      <c r="W1898" s="187"/>
      <c r="X1898" s="187"/>
      <c r="Y1898" s="188"/>
    </row>
    <row r="1899" spans="1:25" s="3" customFormat="1" ht="24.95" customHeight="1" x14ac:dyDescent="0.25">
      <c r="A1899" s="253">
        <v>338</v>
      </c>
      <c r="B1899" s="1040" t="s">
        <v>5422</v>
      </c>
      <c r="C1899" s="1040" t="s">
        <v>872</v>
      </c>
      <c r="D1899" s="1040" t="s">
        <v>19</v>
      </c>
      <c r="E1899" s="1041">
        <v>1.025E-2</v>
      </c>
      <c r="F1899" s="1040">
        <v>0.4</v>
      </c>
      <c r="G1899" s="1040" t="s">
        <v>5423</v>
      </c>
      <c r="H1899" s="1040" t="s">
        <v>314</v>
      </c>
      <c r="I1899" s="1039" t="s">
        <v>404</v>
      </c>
      <c r="J1899" s="1042">
        <v>6020250506179</v>
      </c>
      <c r="K1899" s="1043">
        <v>45820</v>
      </c>
      <c r="L1899" s="1039"/>
      <c r="M1899" s="1039" t="s">
        <v>321</v>
      </c>
      <c r="N1899" s="1043">
        <v>46185</v>
      </c>
      <c r="O1899" s="1044" t="s">
        <v>12</v>
      </c>
      <c r="P1899" s="779"/>
      <c r="Q1899" s="779"/>
      <c r="R1899" s="779"/>
      <c r="S1899" s="637"/>
      <c r="T1899" s="637"/>
      <c r="U1899" s="637"/>
      <c r="V1899" s="187"/>
      <c r="W1899" s="187"/>
      <c r="X1899" s="187"/>
      <c r="Y1899" s="188"/>
    </row>
    <row r="1900" spans="1:25" s="3" customFormat="1" ht="24.95" customHeight="1" x14ac:dyDescent="0.25">
      <c r="A1900" s="253">
        <v>339</v>
      </c>
      <c r="B1900" s="1040" t="s">
        <v>5424</v>
      </c>
      <c r="C1900" s="1040" t="s">
        <v>42</v>
      </c>
      <c r="D1900" s="1040" t="s">
        <v>20</v>
      </c>
      <c r="E1900" s="1041">
        <v>5.0000000000000001E-3</v>
      </c>
      <c r="F1900" s="1040">
        <v>0.4</v>
      </c>
      <c r="G1900" s="1040" t="s">
        <v>5425</v>
      </c>
      <c r="H1900" s="1040" t="s">
        <v>314</v>
      </c>
      <c r="I1900" s="1039" t="s">
        <v>404</v>
      </c>
      <c r="J1900" s="1042">
        <v>6030250504433</v>
      </c>
      <c r="K1900" s="1043">
        <v>45824</v>
      </c>
      <c r="L1900" s="1039"/>
      <c r="M1900" s="1039" t="s">
        <v>321</v>
      </c>
      <c r="N1900" s="1043">
        <v>46189</v>
      </c>
      <c r="O1900" s="1044" t="s">
        <v>12</v>
      </c>
      <c r="P1900" s="779"/>
      <c r="Q1900" s="779"/>
      <c r="R1900" s="779"/>
      <c r="S1900" s="637"/>
      <c r="T1900" s="637"/>
      <c r="U1900" s="637"/>
      <c r="V1900" s="187"/>
      <c r="W1900" s="187"/>
      <c r="X1900" s="187"/>
      <c r="Y1900" s="188"/>
    </row>
    <row r="1901" spans="1:25" s="3" customFormat="1" ht="24.95" customHeight="1" x14ac:dyDescent="0.25">
      <c r="A1901" s="253">
        <v>340</v>
      </c>
      <c r="B1901" s="1040" t="s">
        <v>5426</v>
      </c>
      <c r="C1901" s="1040" t="s">
        <v>633</v>
      </c>
      <c r="D1901" s="1040" t="s">
        <v>254</v>
      </c>
      <c r="E1901" s="1041">
        <v>7.4999999999999997E-2</v>
      </c>
      <c r="F1901" s="1040">
        <v>0.4</v>
      </c>
      <c r="G1901" s="1040" t="s">
        <v>5427</v>
      </c>
      <c r="H1901" s="1040" t="s">
        <v>314</v>
      </c>
      <c r="I1901" s="1039" t="s">
        <v>404</v>
      </c>
      <c r="J1901" s="1042">
        <v>6030250504458</v>
      </c>
      <c r="K1901" s="1043">
        <v>45821</v>
      </c>
      <c r="L1901" s="1039"/>
      <c r="M1901" s="1039" t="s">
        <v>321</v>
      </c>
      <c r="N1901" s="1043">
        <v>46186</v>
      </c>
      <c r="O1901" s="1044" t="s">
        <v>12</v>
      </c>
      <c r="P1901" s="779"/>
      <c r="Q1901" s="779"/>
      <c r="R1901" s="779"/>
      <c r="S1901" s="637"/>
      <c r="T1901" s="637"/>
      <c r="U1901" s="637"/>
      <c r="V1901" s="187"/>
      <c r="W1901" s="187"/>
      <c r="X1901" s="187"/>
      <c r="Y1901" s="188"/>
    </row>
    <row r="1902" spans="1:25" s="3" customFormat="1" ht="24.95" customHeight="1" x14ac:dyDescent="0.25">
      <c r="A1902" s="253">
        <v>341</v>
      </c>
      <c r="B1902" s="1040" t="s">
        <v>1124</v>
      </c>
      <c r="C1902" s="1040" t="s">
        <v>698</v>
      </c>
      <c r="D1902" s="1040" t="s">
        <v>44</v>
      </c>
      <c r="E1902" s="1041">
        <v>0.2</v>
      </c>
      <c r="F1902" s="1040">
        <v>20</v>
      </c>
      <c r="G1902" s="1040" t="s">
        <v>972</v>
      </c>
      <c r="H1902" s="1040" t="s">
        <v>320</v>
      </c>
      <c r="I1902" s="1039" t="s">
        <v>404</v>
      </c>
      <c r="J1902" s="1042">
        <v>6060250502552</v>
      </c>
      <c r="K1902" s="1043">
        <v>45824</v>
      </c>
      <c r="L1902" s="1039"/>
      <c r="M1902" s="1039" t="s">
        <v>321</v>
      </c>
      <c r="N1902" s="1043">
        <v>46189</v>
      </c>
      <c r="O1902" s="1044" t="s">
        <v>12</v>
      </c>
      <c r="P1902" s="779"/>
      <c r="Q1902" s="779"/>
      <c r="R1902" s="779"/>
      <c r="S1902" s="637"/>
      <c r="T1902" s="637"/>
      <c r="U1902" s="637"/>
      <c r="V1902" s="187"/>
      <c r="W1902" s="187"/>
      <c r="X1902" s="187"/>
      <c r="Y1902" s="188"/>
    </row>
    <row r="1903" spans="1:25" s="3" customFormat="1" ht="24.95" customHeight="1" x14ac:dyDescent="0.25">
      <c r="A1903" s="253">
        <v>342</v>
      </c>
      <c r="B1903" s="1045" t="s">
        <v>5426</v>
      </c>
      <c r="C1903" s="1045" t="s">
        <v>633</v>
      </c>
      <c r="D1903" s="1045" t="s">
        <v>254</v>
      </c>
      <c r="E1903" s="1046">
        <v>1.9269999999999999E-2</v>
      </c>
      <c r="F1903" s="1045">
        <v>0.4</v>
      </c>
      <c r="G1903" s="1045" t="s">
        <v>5428</v>
      </c>
      <c r="H1903" s="1045" t="s">
        <v>314</v>
      </c>
      <c r="I1903" s="1039" t="s">
        <v>404</v>
      </c>
      <c r="J1903" s="1047">
        <v>6030250504469</v>
      </c>
      <c r="K1903" s="1048">
        <v>45821</v>
      </c>
      <c r="L1903" s="1039"/>
      <c r="M1903" s="1039" t="s">
        <v>321</v>
      </c>
      <c r="N1903" s="1048">
        <v>46186</v>
      </c>
      <c r="O1903" s="1044" t="s">
        <v>12</v>
      </c>
      <c r="P1903" s="779"/>
      <c r="Q1903" s="779"/>
      <c r="R1903" s="779"/>
      <c r="S1903" s="637"/>
      <c r="T1903" s="637"/>
      <c r="U1903" s="637"/>
      <c r="V1903" s="187"/>
      <c r="W1903" s="187"/>
      <c r="X1903" s="187"/>
      <c r="Y1903" s="188"/>
    </row>
    <row r="1904" spans="1:25" s="3" customFormat="1" ht="24.95" customHeight="1" x14ac:dyDescent="0.25">
      <c r="A1904" s="253">
        <v>343</v>
      </c>
      <c r="B1904" s="1045" t="s">
        <v>5426</v>
      </c>
      <c r="C1904" s="1045" t="s">
        <v>633</v>
      </c>
      <c r="D1904" s="1045" t="s">
        <v>20</v>
      </c>
      <c r="E1904" s="1046">
        <v>4.7469999999999998E-2</v>
      </c>
      <c r="F1904" s="1045">
        <v>0.4</v>
      </c>
      <c r="G1904" s="1045" t="s">
        <v>5429</v>
      </c>
      <c r="H1904" s="1045" t="s">
        <v>314</v>
      </c>
      <c r="I1904" s="1039" t="s">
        <v>404</v>
      </c>
      <c r="J1904" s="1047">
        <v>6030250504476</v>
      </c>
      <c r="K1904" s="1048">
        <v>45820</v>
      </c>
      <c r="L1904" s="1039"/>
      <c r="M1904" s="1039" t="s">
        <v>321</v>
      </c>
      <c r="N1904" s="1048">
        <v>46185</v>
      </c>
      <c r="O1904" s="1044" t="s">
        <v>12</v>
      </c>
      <c r="P1904" s="779"/>
      <c r="Q1904" s="779"/>
      <c r="R1904" s="779"/>
      <c r="S1904" s="637"/>
      <c r="T1904" s="637"/>
      <c r="U1904" s="637"/>
      <c r="V1904" s="187"/>
      <c r="W1904" s="187"/>
      <c r="X1904" s="187"/>
      <c r="Y1904" s="188"/>
    </row>
    <row r="1905" spans="1:25" s="3" customFormat="1" ht="24.95" customHeight="1" x14ac:dyDescent="0.25">
      <c r="A1905" s="253">
        <v>344</v>
      </c>
      <c r="B1905" s="1040" t="s">
        <v>5426</v>
      </c>
      <c r="C1905" s="1040" t="s">
        <v>633</v>
      </c>
      <c r="D1905" s="1040" t="s">
        <v>254</v>
      </c>
      <c r="E1905" s="1041">
        <v>0.22559999999999999</v>
      </c>
      <c r="F1905" s="1040">
        <v>20</v>
      </c>
      <c r="G1905" s="1040" t="s">
        <v>5430</v>
      </c>
      <c r="H1905" s="1040" t="s">
        <v>314</v>
      </c>
      <c r="I1905" s="1039" t="s">
        <v>404</v>
      </c>
      <c r="J1905" s="1042">
        <v>6030250504477</v>
      </c>
      <c r="K1905" s="1043">
        <v>45813</v>
      </c>
      <c r="L1905" s="1039"/>
      <c r="M1905" s="1039" t="s">
        <v>321</v>
      </c>
      <c r="N1905" s="1043">
        <v>46178</v>
      </c>
      <c r="O1905" s="1044" t="s">
        <v>12</v>
      </c>
      <c r="P1905" s="779"/>
      <c r="Q1905" s="779"/>
      <c r="R1905" s="779"/>
      <c r="S1905" s="637"/>
      <c r="T1905" s="637"/>
      <c r="U1905" s="637"/>
      <c r="V1905" s="187"/>
      <c r="W1905" s="187"/>
      <c r="X1905" s="187"/>
      <c r="Y1905" s="188"/>
    </row>
    <row r="1906" spans="1:25" s="3" customFormat="1" ht="24.95" customHeight="1" x14ac:dyDescent="0.25">
      <c r="A1906" s="253">
        <v>345</v>
      </c>
      <c r="B1906" s="1045" t="s">
        <v>5426</v>
      </c>
      <c r="C1906" s="1045" t="s">
        <v>633</v>
      </c>
      <c r="D1906" s="1045" t="s">
        <v>254</v>
      </c>
      <c r="E1906" s="1046">
        <v>0.11609</v>
      </c>
      <c r="F1906" s="1045">
        <v>0.4</v>
      </c>
      <c r="G1906" s="1045" t="s">
        <v>5428</v>
      </c>
      <c r="H1906" s="1045" t="s">
        <v>314</v>
      </c>
      <c r="I1906" s="1039" t="s">
        <v>404</v>
      </c>
      <c r="J1906" s="1047">
        <v>6030250504478</v>
      </c>
      <c r="K1906" s="1048">
        <v>45821</v>
      </c>
      <c r="L1906" s="1039"/>
      <c r="M1906" s="1039" t="s">
        <v>321</v>
      </c>
      <c r="N1906" s="1048">
        <v>46186</v>
      </c>
      <c r="O1906" s="1044" t="s">
        <v>12</v>
      </c>
      <c r="P1906" s="779"/>
      <c r="Q1906" s="779"/>
      <c r="R1906" s="779"/>
      <c r="S1906" s="637"/>
      <c r="T1906" s="637"/>
      <c r="U1906" s="637"/>
      <c r="V1906" s="187"/>
      <c r="W1906" s="187"/>
      <c r="X1906" s="187"/>
      <c r="Y1906" s="188"/>
    </row>
    <row r="1907" spans="1:25" s="3" customFormat="1" ht="24.95" customHeight="1" x14ac:dyDescent="0.25">
      <c r="A1907" s="253">
        <v>346</v>
      </c>
      <c r="B1907" s="1040" t="s">
        <v>5426</v>
      </c>
      <c r="C1907" s="1040" t="s">
        <v>633</v>
      </c>
      <c r="D1907" s="1040" t="s">
        <v>254</v>
      </c>
      <c r="E1907" s="1041">
        <v>0.14000000000000001</v>
      </c>
      <c r="F1907" s="1040">
        <v>0.4</v>
      </c>
      <c r="G1907" s="1040" t="s">
        <v>5431</v>
      </c>
      <c r="H1907" s="1040" t="s">
        <v>314</v>
      </c>
      <c r="I1907" s="1039" t="s">
        <v>404</v>
      </c>
      <c r="J1907" s="1042">
        <v>6030250504479</v>
      </c>
      <c r="K1907" s="1043">
        <v>45821</v>
      </c>
      <c r="L1907" s="1039"/>
      <c r="M1907" s="1039" t="s">
        <v>321</v>
      </c>
      <c r="N1907" s="1043">
        <v>46186</v>
      </c>
      <c r="O1907" s="1044" t="s">
        <v>12</v>
      </c>
      <c r="P1907" s="779"/>
      <c r="Q1907" s="779"/>
      <c r="R1907" s="779"/>
      <c r="S1907" s="637"/>
      <c r="T1907" s="637"/>
      <c r="U1907" s="637"/>
      <c r="V1907" s="187"/>
      <c r="W1907" s="187"/>
      <c r="X1907" s="187"/>
      <c r="Y1907" s="188"/>
    </row>
    <row r="1908" spans="1:25" s="3" customFormat="1" ht="24.95" customHeight="1" x14ac:dyDescent="0.25">
      <c r="A1908" s="253">
        <v>347</v>
      </c>
      <c r="B1908" s="1045" t="s">
        <v>5426</v>
      </c>
      <c r="C1908" s="1045" t="s">
        <v>633</v>
      </c>
      <c r="D1908" s="1045" t="s">
        <v>254</v>
      </c>
      <c r="E1908" s="1046">
        <v>0.188</v>
      </c>
      <c r="F1908" s="1045">
        <v>20</v>
      </c>
      <c r="G1908" s="1045" t="s">
        <v>5432</v>
      </c>
      <c r="H1908" s="1045" t="s">
        <v>314</v>
      </c>
      <c r="I1908" s="1039" t="s">
        <v>404</v>
      </c>
      <c r="J1908" s="1047">
        <v>6030250504480</v>
      </c>
      <c r="K1908" s="1048">
        <v>45813</v>
      </c>
      <c r="L1908" s="1039"/>
      <c r="M1908" s="1039" t="s">
        <v>321</v>
      </c>
      <c r="N1908" s="1048">
        <v>46178</v>
      </c>
      <c r="O1908" s="1044" t="s">
        <v>12</v>
      </c>
      <c r="P1908" s="779"/>
      <c r="Q1908" s="779"/>
      <c r="R1908" s="779"/>
      <c r="S1908" s="637"/>
      <c r="T1908" s="637"/>
      <c r="U1908" s="637"/>
      <c r="V1908" s="187"/>
      <c r="W1908" s="187"/>
      <c r="X1908" s="187"/>
      <c r="Y1908" s="188"/>
    </row>
    <row r="1909" spans="1:25" s="3" customFormat="1" ht="24.95" customHeight="1" x14ac:dyDescent="0.25">
      <c r="A1909" s="253">
        <v>348</v>
      </c>
      <c r="B1909" s="1040" t="s">
        <v>5426</v>
      </c>
      <c r="C1909" s="1040" t="s">
        <v>633</v>
      </c>
      <c r="D1909" s="1040" t="s">
        <v>254</v>
      </c>
      <c r="E1909" s="1041">
        <v>0.10951000000000001</v>
      </c>
      <c r="F1909" s="1040">
        <v>20</v>
      </c>
      <c r="G1909" s="1040" t="s">
        <v>5432</v>
      </c>
      <c r="H1909" s="1040" t="s">
        <v>314</v>
      </c>
      <c r="I1909" s="1039" t="s">
        <v>404</v>
      </c>
      <c r="J1909" s="1042">
        <v>6030250504481</v>
      </c>
      <c r="K1909" s="1043">
        <v>45813</v>
      </c>
      <c r="L1909" s="1039"/>
      <c r="M1909" s="1039" t="s">
        <v>321</v>
      </c>
      <c r="N1909" s="1043">
        <v>46178</v>
      </c>
      <c r="O1909" s="1044" t="s">
        <v>12</v>
      </c>
      <c r="P1909" s="779"/>
      <c r="Q1909" s="779"/>
      <c r="R1909" s="779"/>
      <c r="S1909" s="637"/>
      <c r="T1909" s="637"/>
      <c r="U1909" s="637"/>
      <c r="V1909" s="187"/>
      <c r="W1909" s="187"/>
      <c r="X1909" s="187"/>
      <c r="Y1909" s="188"/>
    </row>
    <row r="1910" spans="1:25" s="3" customFormat="1" ht="24.95" customHeight="1" x14ac:dyDescent="0.25">
      <c r="A1910" s="253">
        <v>349</v>
      </c>
      <c r="B1910" s="1040" t="s">
        <v>5433</v>
      </c>
      <c r="C1910" s="1040" t="s">
        <v>577</v>
      </c>
      <c r="D1910" s="1040" t="s">
        <v>253</v>
      </c>
      <c r="E1910" s="1041">
        <v>6.0000000000000001E-3</v>
      </c>
      <c r="F1910" s="1040">
        <v>0.4</v>
      </c>
      <c r="G1910" s="1040" t="s">
        <v>4073</v>
      </c>
      <c r="H1910" s="1040" t="s">
        <v>314</v>
      </c>
      <c r="I1910" s="1039" t="s">
        <v>404</v>
      </c>
      <c r="J1910" s="1042">
        <v>6010250508324</v>
      </c>
      <c r="K1910" s="1043">
        <v>45825</v>
      </c>
      <c r="L1910" s="1039"/>
      <c r="M1910" s="1039" t="s">
        <v>321</v>
      </c>
      <c r="N1910" s="1043">
        <v>46190</v>
      </c>
      <c r="O1910" s="1044" t="s">
        <v>12</v>
      </c>
      <c r="P1910" s="779"/>
      <c r="Q1910" s="779"/>
      <c r="R1910" s="779"/>
      <c r="S1910" s="637"/>
      <c r="T1910" s="637"/>
      <c r="U1910" s="637"/>
      <c r="V1910" s="187"/>
      <c r="W1910" s="187"/>
      <c r="X1910" s="187"/>
      <c r="Y1910" s="188"/>
    </row>
    <row r="1911" spans="1:25" s="3" customFormat="1" ht="24.95" customHeight="1" x14ac:dyDescent="0.25">
      <c r="A1911" s="253">
        <v>350</v>
      </c>
      <c r="B1911" s="1045" t="s">
        <v>5434</v>
      </c>
      <c r="C1911" s="1045" t="s">
        <v>410</v>
      </c>
      <c r="D1911" s="1045" t="s">
        <v>20</v>
      </c>
      <c r="E1911" s="1046">
        <v>3.86</v>
      </c>
      <c r="F1911" s="1045">
        <v>20</v>
      </c>
      <c r="G1911" s="1045" t="s">
        <v>5376</v>
      </c>
      <c r="H1911" s="1045" t="s">
        <v>320</v>
      </c>
      <c r="I1911" s="1039" t="s">
        <v>404</v>
      </c>
      <c r="J1911" s="1047">
        <v>6030250604554</v>
      </c>
      <c r="K1911" s="1048">
        <v>45810</v>
      </c>
      <c r="L1911" s="1039"/>
      <c r="M1911" s="1039" t="s">
        <v>321</v>
      </c>
      <c r="N1911" s="1048">
        <v>46175</v>
      </c>
      <c r="O1911" s="1044" t="s">
        <v>12</v>
      </c>
      <c r="P1911" s="779"/>
      <c r="Q1911" s="779"/>
      <c r="R1911" s="779"/>
      <c r="S1911" s="637"/>
      <c r="T1911" s="637"/>
      <c r="U1911" s="637"/>
      <c r="V1911" s="187"/>
      <c r="W1911" s="187"/>
      <c r="X1911" s="187"/>
      <c r="Y1911" s="188"/>
    </row>
    <row r="1912" spans="1:25" s="3" customFormat="1" ht="24.95" customHeight="1" x14ac:dyDescent="0.25">
      <c r="A1912" s="253">
        <v>351</v>
      </c>
      <c r="B1912" s="1040" t="s">
        <v>5435</v>
      </c>
      <c r="C1912" s="1040" t="s">
        <v>1007</v>
      </c>
      <c r="D1912" s="1040" t="s">
        <v>707</v>
      </c>
      <c r="E1912" s="1041">
        <v>0.03</v>
      </c>
      <c r="F1912" s="1040">
        <v>0.4</v>
      </c>
      <c r="G1912" s="1040" t="s">
        <v>4031</v>
      </c>
      <c r="H1912" s="1040" t="s">
        <v>314</v>
      </c>
      <c r="I1912" s="1039" t="s">
        <v>404</v>
      </c>
      <c r="J1912" s="1042">
        <v>6050250614557</v>
      </c>
      <c r="K1912" s="1043">
        <v>45813</v>
      </c>
      <c r="L1912" s="1039"/>
      <c r="M1912" s="1039" t="s">
        <v>321</v>
      </c>
      <c r="N1912" s="1043">
        <v>46178</v>
      </c>
      <c r="O1912" s="1044" t="s">
        <v>12</v>
      </c>
      <c r="P1912" s="779"/>
      <c r="Q1912" s="779"/>
      <c r="R1912" s="779"/>
      <c r="S1912" s="637"/>
      <c r="T1912" s="637"/>
      <c r="U1912" s="637"/>
      <c r="V1912" s="187"/>
      <c r="W1912" s="187"/>
      <c r="X1912" s="187"/>
      <c r="Y1912" s="188"/>
    </row>
    <row r="1913" spans="1:25" s="3" customFormat="1" ht="24.95" customHeight="1" x14ac:dyDescent="0.25">
      <c r="A1913" s="253">
        <v>352</v>
      </c>
      <c r="B1913" s="1040" t="s">
        <v>5436</v>
      </c>
      <c r="C1913" s="1040" t="s">
        <v>5437</v>
      </c>
      <c r="D1913" s="1040" t="s">
        <v>19</v>
      </c>
      <c r="E1913" s="1041">
        <v>0.25</v>
      </c>
      <c r="F1913" s="1040">
        <v>20</v>
      </c>
      <c r="G1913" s="1040" t="s">
        <v>5438</v>
      </c>
      <c r="H1913" s="1040" t="s">
        <v>320</v>
      </c>
      <c r="I1913" s="1039" t="s">
        <v>404</v>
      </c>
      <c r="J1913" s="1042">
        <v>6020250606551</v>
      </c>
      <c r="K1913" s="1043">
        <v>45818</v>
      </c>
      <c r="L1913" s="1039"/>
      <c r="M1913" s="1039" t="s">
        <v>321</v>
      </c>
      <c r="N1913" s="1043">
        <v>46183</v>
      </c>
      <c r="O1913" s="1044" t="s">
        <v>12</v>
      </c>
      <c r="P1913" s="779"/>
      <c r="Q1913" s="779"/>
      <c r="R1913" s="779"/>
      <c r="S1913" s="637"/>
      <c r="T1913" s="637"/>
      <c r="U1913" s="637"/>
      <c r="V1913" s="187"/>
      <c r="W1913" s="187"/>
      <c r="X1913" s="187"/>
      <c r="Y1913" s="188"/>
    </row>
    <row r="1914" spans="1:25" s="3" customFormat="1" ht="24.95" customHeight="1" x14ac:dyDescent="0.25">
      <c r="A1914" s="253">
        <v>353</v>
      </c>
      <c r="B1914" s="1045" t="s">
        <v>5439</v>
      </c>
      <c r="C1914" s="1045" t="s">
        <v>4017</v>
      </c>
      <c r="D1914" s="1045" t="s">
        <v>19</v>
      </c>
      <c r="E1914" s="1046">
        <v>0.4</v>
      </c>
      <c r="F1914" s="1045">
        <v>20</v>
      </c>
      <c r="G1914" s="1045" t="s">
        <v>5440</v>
      </c>
      <c r="H1914" s="1045" t="s">
        <v>314</v>
      </c>
      <c r="I1914" s="1039" t="s">
        <v>404</v>
      </c>
      <c r="J1914" s="1047">
        <v>6020250606556</v>
      </c>
      <c r="K1914" s="1048">
        <v>45819</v>
      </c>
      <c r="L1914" s="1039"/>
      <c r="M1914" s="1039" t="s">
        <v>321</v>
      </c>
      <c r="N1914" s="1048">
        <v>46184</v>
      </c>
      <c r="O1914" s="1044" t="s">
        <v>12</v>
      </c>
      <c r="P1914" s="779"/>
      <c r="Q1914" s="779"/>
      <c r="R1914" s="779"/>
      <c r="S1914" s="637"/>
      <c r="T1914" s="637"/>
      <c r="U1914" s="637"/>
      <c r="V1914" s="187"/>
      <c r="W1914" s="187"/>
      <c r="X1914" s="187"/>
      <c r="Y1914" s="188"/>
    </row>
    <row r="1915" spans="1:25" s="3" customFormat="1" ht="24.95" customHeight="1" x14ac:dyDescent="0.25">
      <c r="A1915" s="253">
        <v>354</v>
      </c>
      <c r="B1915" s="1045" t="s">
        <v>5441</v>
      </c>
      <c r="C1915" s="1045" t="s">
        <v>767</v>
      </c>
      <c r="D1915" s="1045" t="s">
        <v>411</v>
      </c>
      <c r="E1915" s="1046">
        <v>0.2</v>
      </c>
      <c r="F1915" s="1045">
        <v>20</v>
      </c>
      <c r="G1915" s="1045" t="s">
        <v>768</v>
      </c>
      <c r="H1915" s="1045" t="s">
        <v>314</v>
      </c>
      <c r="I1915" s="1039" t="s">
        <v>404</v>
      </c>
      <c r="J1915" s="1047">
        <v>6040250603652</v>
      </c>
      <c r="K1915" s="1048">
        <v>45814</v>
      </c>
      <c r="L1915" s="1039"/>
      <c r="M1915" s="1039" t="s">
        <v>321</v>
      </c>
      <c r="N1915" s="1048">
        <v>46179</v>
      </c>
      <c r="O1915" s="1044" t="s">
        <v>12</v>
      </c>
      <c r="P1915" s="779"/>
      <c r="Q1915" s="779"/>
      <c r="R1915" s="779"/>
      <c r="S1915" s="637"/>
      <c r="T1915" s="637"/>
      <c r="U1915" s="637"/>
      <c r="V1915" s="187"/>
      <c r="W1915" s="187"/>
      <c r="X1915" s="187"/>
      <c r="Y1915" s="188"/>
    </row>
    <row r="1916" spans="1:25" s="3" customFormat="1" ht="24.95" customHeight="1" x14ac:dyDescent="0.25">
      <c r="A1916" s="253">
        <v>355</v>
      </c>
      <c r="B1916" s="1045" t="s">
        <v>5442</v>
      </c>
      <c r="C1916" s="1045" t="s">
        <v>4021</v>
      </c>
      <c r="D1916" s="1045" t="s">
        <v>19</v>
      </c>
      <c r="E1916" s="1046">
        <v>9.89</v>
      </c>
      <c r="F1916" s="1045">
        <v>20</v>
      </c>
      <c r="G1916" s="1045" t="s">
        <v>4022</v>
      </c>
      <c r="H1916" s="1045" t="s">
        <v>320</v>
      </c>
      <c r="I1916" s="1039" t="s">
        <v>404</v>
      </c>
      <c r="J1916" s="1047">
        <v>6020250606672</v>
      </c>
      <c r="K1916" s="1048">
        <v>45820</v>
      </c>
      <c r="L1916" s="1039"/>
      <c r="M1916" s="1039" t="s">
        <v>321</v>
      </c>
      <c r="N1916" s="1048">
        <v>46185</v>
      </c>
      <c r="O1916" s="1044" t="s">
        <v>12</v>
      </c>
      <c r="P1916" s="779"/>
      <c r="Q1916" s="779"/>
      <c r="R1916" s="779"/>
      <c r="S1916" s="637"/>
      <c r="T1916" s="637"/>
      <c r="U1916" s="637"/>
      <c r="V1916" s="187"/>
      <c r="W1916" s="187"/>
      <c r="X1916" s="187"/>
      <c r="Y1916" s="188"/>
    </row>
    <row r="1917" spans="1:25" s="3" customFormat="1" ht="24.95" customHeight="1" x14ac:dyDescent="0.25">
      <c r="A1917" s="253">
        <v>356</v>
      </c>
      <c r="B1917" s="1040" t="s">
        <v>5443</v>
      </c>
      <c r="C1917" s="1040" t="s">
        <v>626</v>
      </c>
      <c r="D1917" s="1040" t="s">
        <v>19</v>
      </c>
      <c r="E1917" s="1041">
        <v>0.56000000000000005</v>
      </c>
      <c r="F1917" s="1040">
        <v>20</v>
      </c>
      <c r="G1917" s="1040" t="s">
        <v>3654</v>
      </c>
      <c r="H1917" s="1040" t="s">
        <v>314</v>
      </c>
      <c r="I1917" s="1039" t="s">
        <v>404</v>
      </c>
      <c r="J1917" s="1042">
        <v>6020250606707</v>
      </c>
      <c r="K1917" s="1043">
        <v>45825</v>
      </c>
      <c r="L1917" s="1039"/>
      <c r="M1917" s="1039" t="s">
        <v>321</v>
      </c>
      <c r="N1917" s="1043">
        <v>46190</v>
      </c>
      <c r="O1917" s="1044" t="s">
        <v>12</v>
      </c>
      <c r="P1917" s="779"/>
      <c r="Q1917" s="779"/>
      <c r="R1917" s="779"/>
      <c r="S1917" s="637"/>
      <c r="T1917" s="637"/>
      <c r="U1917" s="637"/>
      <c r="V1917" s="187"/>
      <c r="W1917" s="187"/>
      <c r="X1917" s="187"/>
      <c r="Y1917" s="188"/>
    </row>
    <row r="1918" spans="1:25" s="3" customFormat="1" ht="24.95" customHeight="1" x14ac:dyDescent="0.25">
      <c r="A1918" s="253">
        <v>357</v>
      </c>
      <c r="B1918" s="1040" t="s">
        <v>5444</v>
      </c>
      <c r="C1918" s="1040" t="s">
        <v>872</v>
      </c>
      <c r="D1918" s="1040" t="s">
        <v>252</v>
      </c>
      <c r="E1918" s="1041">
        <v>4.9140000000000003E-2</v>
      </c>
      <c r="F1918" s="1040">
        <v>20</v>
      </c>
      <c r="G1918" s="1040" t="s">
        <v>5445</v>
      </c>
      <c r="H1918" s="1040" t="s">
        <v>314</v>
      </c>
      <c r="I1918" s="1039" t="s">
        <v>404</v>
      </c>
      <c r="J1918" s="1042">
        <v>6020250606861</v>
      </c>
      <c r="K1918" s="1043">
        <v>45825</v>
      </c>
      <c r="L1918" s="1039"/>
      <c r="M1918" s="1039" t="s">
        <v>321</v>
      </c>
      <c r="N1918" s="1043">
        <v>46190</v>
      </c>
      <c r="O1918" s="1044" t="s">
        <v>12</v>
      </c>
      <c r="P1918" s="779"/>
      <c r="Q1918" s="779"/>
      <c r="R1918" s="779"/>
      <c r="S1918" s="637"/>
      <c r="T1918" s="637"/>
      <c r="U1918" s="637"/>
      <c r="V1918" s="187"/>
      <c r="W1918" s="187"/>
      <c r="X1918" s="187"/>
      <c r="Y1918" s="188"/>
    </row>
    <row r="1919" spans="1:25" s="3" customFormat="1" ht="24.95" customHeight="1" x14ac:dyDescent="0.25">
      <c r="A1919" s="253">
        <v>358</v>
      </c>
      <c r="B1919" s="1045" t="s">
        <v>5446</v>
      </c>
      <c r="C1919" s="1045" t="s">
        <v>5447</v>
      </c>
      <c r="D1919" s="1045" t="s">
        <v>19</v>
      </c>
      <c r="E1919" s="1046">
        <v>6.7000000000000004E-2</v>
      </c>
      <c r="F1919" s="1040">
        <v>0.4</v>
      </c>
      <c r="G1919" s="1040" t="s">
        <v>5448</v>
      </c>
      <c r="H1919" s="1045" t="s">
        <v>1005</v>
      </c>
      <c r="I1919" s="1039" t="s">
        <v>404</v>
      </c>
      <c r="J1919" s="1047">
        <v>6020250606911</v>
      </c>
      <c r="K1919" s="1048">
        <v>45831</v>
      </c>
      <c r="L1919" s="1039"/>
      <c r="M1919" s="1039" t="s">
        <v>321</v>
      </c>
      <c r="N1919" s="1043">
        <v>46196</v>
      </c>
      <c r="O1919" s="1044" t="s">
        <v>12</v>
      </c>
      <c r="P1919" s="779"/>
      <c r="Q1919" s="779"/>
      <c r="R1919" s="779"/>
      <c r="S1919" s="637"/>
      <c r="T1919" s="637"/>
      <c r="U1919" s="637"/>
      <c r="V1919" s="187"/>
      <c r="W1919" s="187"/>
      <c r="X1919" s="187"/>
      <c r="Y1919" s="188"/>
    </row>
    <row r="1920" spans="1:25" s="3" customFormat="1" ht="24.95" customHeight="1" x14ac:dyDescent="0.25">
      <c r="A1920" s="253">
        <v>359</v>
      </c>
      <c r="B1920" s="1040" t="s">
        <v>5449</v>
      </c>
      <c r="C1920" s="1040" t="s">
        <v>769</v>
      </c>
      <c r="D1920" s="1040" t="s">
        <v>20</v>
      </c>
      <c r="E1920" s="1041">
        <v>7.4999999999999997E-3</v>
      </c>
      <c r="F1920" s="1045">
        <v>0.4</v>
      </c>
      <c r="G1920" s="1045" t="s">
        <v>5450</v>
      </c>
      <c r="H1920" s="1040" t="s">
        <v>314</v>
      </c>
      <c r="I1920" s="1039" t="s">
        <v>404</v>
      </c>
      <c r="J1920" s="1042">
        <v>6030250604921</v>
      </c>
      <c r="K1920" s="1043">
        <v>45826</v>
      </c>
      <c r="L1920" s="1039"/>
      <c r="M1920" s="1039" t="s">
        <v>321</v>
      </c>
      <c r="N1920" s="1048">
        <v>46191</v>
      </c>
      <c r="O1920" s="1044" t="s">
        <v>12</v>
      </c>
      <c r="P1920" s="779"/>
      <c r="Q1920" s="779"/>
      <c r="R1920" s="779"/>
      <c r="S1920" s="637"/>
      <c r="T1920" s="637"/>
      <c r="U1920" s="637"/>
      <c r="V1920" s="187"/>
      <c r="W1920" s="187"/>
      <c r="X1920" s="187"/>
      <c r="Y1920" s="188"/>
    </row>
    <row r="1921" spans="1:25" s="3" customFormat="1" ht="24.95" customHeight="1" x14ac:dyDescent="0.25">
      <c r="A1921" s="253">
        <v>360</v>
      </c>
      <c r="B1921" s="1045" t="s">
        <v>5451</v>
      </c>
      <c r="C1921" s="1045" t="s">
        <v>697</v>
      </c>
      <c r="D1921" s="1045" t="s">
        <v>20</v>
      </c>
      <c r="E1921" s="1046">
        <v>0.22</v>
      </c>
      <c r="F1921" s="1040">
        <v>20</v>
      </c>
      <c r="G1921" s="1040" t="s">
        <v>5452</v>
      </c>
      <c r="H1921" s="1045" t="s">
        <v>314</v>
      </c>
      <c r="I1921" s="1039" t="s">
        <v>404</v>
      </c>
      <c r="J1921" s="1047">
        <v>6030250604940</v>
      </c>
      <c r="K1921" s="1048">
        <v>45835</v>
      </c>
      <c r="L1921" s="1039"/>
      <c r="M1921" s="1039" t="s">
        <v>321</v>
      </c>
      <c r="N1921" s="1043">
        <v>46200</v>
      </c>
      <c r="O1921" s="1044" t="s">
        <v>12</v>
      </c>
      <c r="P1921" s="779"/>
      <c r="Q1921" s="779"/>
      <c r="R1921" s="779"/>
      <c r="S1921" s="637"/>
      <c r="T1921" s="637"/>
      <c r="U1921" s="637"/>
      <c r="V1921" s="187"/>
      <c r="W1921" s="187"/>
      <c r="X1921" s="187"/>
      <c r="Y1921" s="188"/>
    </row>
    <row r="1922" spans="1:25" s="3" customFormat="1" ht="24.95" customHeight="1" x14ac:dyDescent="0.25">
      <c r="A1922" s="253">
        <v>361</v>
      </c>
      <c r="B1922" s="1045" t="s">
        <v>5453</v>
      </c>
      <c r="C1922" s="1045" t="s">
        <v>5454</v>
      </c>
      <c r="D1922" s="1045" t="s">
        <v>44</v>
      </c>
      <c r="E1922" s="1046">
        <v>0.06</v>
      </c>
      <c r="F1922" s="1040">
        <v>0.4</v>
      </c>
      <c r="G1922" s="1040" t="s">
        <v>5455</v>
      </c>
      <c r="H1922" s="1045" t="s">
        <v>314</v>
      </c>
      <c r="I1922" s="1039" t="s">
        <v>404</v>
      </c>
      <c r="J1922" s="1047">
        <v>6060250602901</v>
      </c>
      <c r="K1922" s="1048">
        <v>45835</v>
      </c>
      <c r="L1922" s="1039"/>
      <c r="M1922" s="1039" t="s">
        <v>321</v>
      </c>
      <c r="N1922" s="1043">
        <v>46200</v>
      </c>
      <c r="O1922" s="1044" t="s">
        <v>12</v>
      </c>
      <c r="P1922" s="779"/>
      <c r="Q1922" s="779"/>
      <c r="R1922" s="779"/>
      <c r="S1922" s="637"/>
      <c r="T1922" s="637"/>
      <c r="U1922" s="637"/>
      <c r="V1922" s="187"/>
      <c r="W1922" s="187"/>
      <c r="X1922" s="187"/>
      <c r="Y1922" s="188"/>
    </row>
    <row r="1923" spans="1:25" s="3" customFormat="1" ht="24.95" customHeight="1" x14ac:dyDescent="0.25">
      <c r="A1923" s="253">
        <v>362</v>
      </c>
      <c r="B1923" s="1040" t="s">
        <v>5456</v>
      </c>
      <c r="C1923" s="1040" t="s">
        <v>1004</v>
      </c>
      <c r="D1923" s="1040" t="s">
        <v>20</v>
      </c>
      <c r="E1923" s="1041">
        <v>2.1270000000000001E-2</v>
      </c>
      <c r="F1923" s="1045">
        <v>0.4</v>
      </c>
      <c r="G1923" s="1045" t="s">
        <v>5457</v>
      </c>
      <c r="H1923" s="1040" t="s">
        <v>314</v>
      </c>
      <c r="I1923" s="1039" t="s">
        <v>404</v>
      </c>
      <c r="J1923" s="1042">
        <v>6030250605174</v>
      </c>
      <c r="K1923" s="1043">
        <v>45834</v>
      </c>
      <c r="L1923" s="1039"/>
      <c r="M1923" s="1039" t="s">
        <v>321</v>
      </c>
      <c r="N1923" s="1048">
        <v>46199</v>
      </c>
      <c r="O1923" s="1044" t="s">
        <v>12</v>
      </c>
      <c r="P1923" s="779"/>
      <c r="Q1923" s="779"/>
      <c r="R1923" s="779"/>
      <c r="S1923" s="637"/>
      <c r="T1923" s="637"/>
      <c r="U1923" s="637"/>
      <c r="V1923" s="187"/>
      <c r="W1923" s="187"/>
      <c r="X1923" s="187"/>
      <c r="Y1923" s="188"/>
    </row>
    <row r="1924" spans="1:25" s="3" customFormat="1" ht="24.95" customHeight="1" x14ac:dyDescent="0.25">
      <c r="A1924" s="253">
        <v>363</v>
      </c>
      <c r="B1924" s="1040" t="s">
        <v>8959</v>
      </c>
      <c r="C1924" s="1040" t="s">
        <v>408</v>
      </c>
      <c r="D1924" s="1040" t="s">
        <v>609</v>
      </c>
      <c r="E1924" s="780">
        <v>0.01</v>
      </c>
      <c r="F1924" s="1040">
        <v>0.4</v>
      </c>
      <c r="G1924" s="1040" t="s">
        <v>8960</v>
      </c>
      <c r="H1924" s="1040" t="s">
        <v>314</v>
      </c>
      <c r="I1924" s="1039" t="s">
        <v>404</v>
      </c>
      <c r="J1924" s="1042">
        <v>6010241014344</v>
      </c>
      <c r="K1924" s="1043">
        <v>45862</v>
      </c>
      <c r="L1924" s="1039"/>
      <c r="M1924" s="1039" t="s">
        <v>321</v>
      </c>
      <c r="N1924" s="1043">
        <v>46227</v>
      </c>
      <c r="O1924" s="1044" t="s">
        <v>12</v>
      </c>
      <c r="P1924" s="779"/>
      <c r="Q1924" s="779"/>
      <c r="R1924" s="779"/>
      <c r="S1924" s="637"/>
      <c r="T1924" s="637"/>
      <c r="U1924" s="637"/>
      <c r="V1924" s="187"/>
      <c r="W1924" s="187"/>
      <c r="X1924" s="187"/>
      <c r="Y1924" s="188"/>
    </row>
    <row r="1925" spans="1:25" s="3" customFormat="1" ht="24.95" customHeight="1" x14ac:dyDescent="0.25">
      <c r="A1925" s="253">
        <v>364</v>
      </c>
      <c r="B1925" s="1045" t="s">
        <v>8961</v>
      </c>
      <c r="C1925" s="1045" t="s">
        <v>835</v>
      </c>
      <c r="D1925" s="1045" t="s">
        <v>609</v>
      </c>
      <c r="E1925" s="780">
        <v>0.03</v>
      </c>
      <c r="F1925" s="1045">
        <v>0.4</v>
      </c>
      <c r="G1925" s="1045" t="s">
        <v>8962</v>
      </c>
      <c r="H1925" s="1045" t="s">
        <v>314</v>
      </c>
      <c r="I1925" s="1039" t="s">
        <v>404</v>
      </c>
      <c r="J1925" s="1047">
        <v>6010241217265</v>
      </c>
      <c r="K1925" s="1048">
        <v>45859</v>
      </c>
      <c r="L1925" s="1039"/>
      <c r="M1925" s="1039" t="s">
        <v>321</v>
      </c>
      <c r="N1925" s="1048">
        <v>46224</v>
      </c>
      <c r="O1925" s="1044" t="s">
        <v>12</v>
      </c>
      <c r="P1925" s="779"/>
      <c r="Q1925" s="779"/>
      <c r="R1925" s="779"/>
      <c r="S1925" s="637"/>
      <c r="T1925" s="637"/>
      <c r="U1925" s="637"/>
      <c r="V1925" s="187"/>
      <c r="W1925" s="187"/>
      <c r="X1925" s="187"/>
      <c r="Y1925" s="188"/>
    </row>
    <row r="1926" spans="1:25" s="3" customFormat="1" ht="24.95" customHeight="1" x14ac:dyDescent="0.25">
      <c r="A1926" s="253">
        <v>365</v>
      </c>
      <c r="B1926" s="1045" t="s">
        <v>8963</v>
      </c>
      <c r="C1926" s="1045" t="s">
        <v>409</v>
      </c>
      <c r="D1926" s="1045" t="s">
        <v>609</v>
      </c>
      <c r="E1926" s="780">
        <v>2.4E-2</v>
      </c>
      <c r="F1926" s="1045">
        <v>0.4</v>
      </c>
      <c r="G1926" s="1045" t="s">
        <v>8964</v>
      </c>
      <c r="H1926" s="1045" t="s">
        <v>314</v>
      </c>
      <c r="I1926" s="1039" t="s">
        <v>404</v>
      </c>
      <c r="J1926" s="1047">
        <v>6010250304608</v>
      </c>
      <c r="K1926" s="1048">
        <v>45860</v>
      </c>
      <c r="L1926" s="1039"/>
      <c r="M1926" s="1039" t="s">
        <v>321</v>
      </c>
      <c r="N1926" s="1048">
        <v>46225</v>
      </c>
      <c r="O1926" s="1044" t="s">
        <v>12</v>
      </c>
      <c r="P1926" s="779"/>
      <c r="Q1926" s="779"/>
      <c r="R1926" s="779"/>
      <c r="S1926" s="637"/>
      <c r="T1926" s="637"/>
      <c r="U1926" s="637"/>
      <c r="V1926" s="187"/>
      <c r="W1926" s="187"/>
      <c r="X1926" s="187"/>
      <c r="Y1926" s="188"/>
    </row>
    <row r="1927" spans="1:25" s="3" customFormat="1" ht="24.95" customHeight="1" x14ac:dyDescent="0.25">
      <c r="A1927" s="253">
        <v>366</v>
      </c>
      <c r="B1927" s="1040" t="s">
        <v>340</v>
      </c>
      <c r="C1927" s="1040" t="s">
        <v>408</v>
      </c>
      <c r="D1927" s="1040" t="s">
        <v>609</v>
      </c>
      <c r="E1927" s="780">
        <v>5.9799999999999999E-2</v>
      </c>
      <c r="F1927" s="1040">
        <v>0.4</v>
      </c>
      <c r="G1927" s="1040" t="s">
        <v>8965</v>
      </c>
      <c r="H1927" s="1040" t="s">
        <v>314</v>
      </c>
      <c r="I1927" s="1039" t="s">
        <v>404</v>
      </c>
      <c r="J1927" s="1042">
        <v>6010250304726</v>
      </c>
      <c r="K1927" s="1043">
        <v>45855</v>
      </c>
      <c r="L1927" s="1039"/>
      <c r="M1927" s="1039" t="s">
        <v>321</v>
      </c>
      <c r="N1927" s="1043">
        <v>46220</v>
      </c>
      <c r="O1927" s="1044" t="s">
        <v>12</v>
      </c>
      <c r="P1927" s="779"/>
      <c r="Q1927" s="779"/>
      <c r="R1927" s="779"/>
      <c r="S1927" s="637"/>
      <c r="T1927" s="637"/>
      <c r="U1927" s="637"/>
      <c r="V1927" s="187"/>
      <c r="W1927" s="187"/>
      <c r="X1927" s="187"/>
      <c r="Y1927" s="188"/>
    </row>
    <row r="1928" spans="1:25" s="3" customFormat="1" ht="24.95" customHeight="1" x14ac:dyDescent="0.25">
      <c r="A1928" s="253">
        <v>367</v>
      </c>
      <c r="B1928" s="1040" t="s">
        <v>8966</v>
      </c>
      <c r="C1928" s="1040" t="s">
        <v>8967</v>
      </c>
      <c r="D1928" s="1040" t="s">
        <v>609</v>
      </c>
      <c r="E1928" s="780">
        <v>0.39360000000000001</v>
      </c>
      <c r="F1928" s="1040">
        <v>20</v>
      </c>
      <c r="G1928" s="1040" t="s">
        <v>2522</v>
      </c>
      <c r="H1928" s="1040" t="s">
        <v>320</v>
      </c>
      <c r="I1928" s="1039" t="s">
        <v>404</v>
      </c>
      <c r="J1928" s="1042">
        <v>6010250405034</v>
      </c>
      <c r="K1928" s="1043">
        <v>45839</v>
      </c>
      <c r="L1928" s="1039"/>
      <c r="M1928" s="1039" t="s">
        <v>321</v>
      </c>
      <c r="N1928" s="1043">
        <v>46204</v>
      </c>
      <c r="O1928" s="1044" t="s">
        <v>12</v>
      </c>
      <c r="P1928" s="779"/>
      <c r="Q1928" s="779"/>
      <c r="R1928" s="779"/>
      <c r="S1928" s="637"/>
      <c r="T1928" s="637"/>
      <c r="U1928" s="637"/>
      <c r="V1928" s="187"/>
      <c r="W1928" s="187"/>
      <c r="X1928" s="187"/>
      <c r="Y1928" s="188"/>
    </row>
    <row r="1929" spans="1:25" s="3" customFormat="1" ht="24.95" customHeight="1" x14ac:dyDescent="0.25">
      <c r="A1929" s="253">
        <v>368</v>
      </c>
      <c r="B1929" s="1045" t="s">
        <v>8968</v>
      </c>
      <c r="C1929" s="1045" t="s">
        <v>515</v>
      </c>
      <c r="D1929" s="1045" t="s">
        <v>411</v>
      </c>
      <c r="E1929" s="780">
        <v>9.9</v>
      </c>
      <c r="F1929" s="1045">
        <v>20</v>
      </c>
      <c r="G1929" s="1045" t="s">
        <v>8969</v>
      </c>
      <c r="H1929" s="1045" t="s">
        <v>320</v>
      </c>
      <c r="I1929" s="1039" t="s">
        <v>404</v>
      </c>
      <c r="J1929" s="1047">
        <v>6040250402272</v>
      </c>
      <c r="K1929" s="1048">
        <v>45848</v>
      </c>
      <c r="L1929" s="1039"/>
      <c r="M1929" s="1039" t="s">
        <v>321</v>
      </c>
      <c r="N1929" s="1048">
        <v>46213</v>
      </c>
      <c r="O1929" s="1044" t="s">
        <v>12</v>
      </c>
      <c r="P1929" s="779"/>
      <c r="Q1929" s="779"/>
      <c r="R1929" s="779"/>
      <c r="S1929" s="637"/>
      <c r="T1929" s="637"/>
      <c r="U1929" s="637"/>
      <c r="V1929" s="187"/>
      <c r="W1929" s="187"/>
      <c r="X1929" s="187"/>
      <c r="Y1929" s="188"/>
    </row>
    <row r="1930" spans="1:25" s="3" customFormat="1" ht="24.95" customHeight="1" x14ac:dyDescent="0.25">
      <c r="A1930" s="253">
        <v>369</v>
      </c>
      <c r="B1930" s="1045" t="s">
        <v>8970</v>
      </c>
      <c r="C1930" s="1045" t="s">
        <v>577</v>
      </c>
      <c r="D1930" s="1045" t="s">
        <v>609</v>
      </c>
      <c r="E1930" s="780">
        <v>0.01</v>
      </c>
      <c r="F1930" s="1045">
        <v>0.4</v>
      </c>
      <c r="G1930" s="1045" t="s">
        <v>439</v>
      </c>
      <c r="H1930" s="1045" t="s">
        <v>314</v>
      </c>
      <c r="I1930" s="1039" t="s">
        <v>404</v>
      </c>
      <c r="J1930" s="1047">
        <v>6010250507201</v>
      </c>
      <c r="K1930" s="1048">
        <v>45848</v>
      </c>
      <c r="L1930" s="1039"/>
      <c r="M1930" s="1039" t="s">
        <v>321</v>
      </c>
      <c r="N1930" s="1048">
        <v>46213</v>
      </c>
      <c r="O1930" s="1044" t="s">
        <v>12</v>
      </c>
      <c r="P1930" s="779"/>
      <c r="Q1930" s="779"/>
      <c r="R1930" s="779"/>
      <c r="S1930" s="637"/>
      <c r="T1930" s="637"/>
      <c r="U1930" s="637"/>
      <c r="V1930" s="187"/>
      <c r="W1930" s="187"/>
      <c r="X1930" s="187"/>
      <c r="Y1930" s="188"/>
    </row>
    <row r="1931" spans="1:25" s="3" customFormat="1" ht="24.95" customHeight="1" x14ac:dyDescent="0.25">
      <c r="A1931" s="253">
        <v>370</v>
      </c>
      <c r="B1931" s="1045" t="s">
        <v>8971</v>
      </c>
      <c r="C1931" s="1045" t="s">
        <v>4062</v>
      </c>
      <c r="D1931" s="1045" t="s">
        <v>252</v>
      </c>
      <c r="E1931" s="780">
        <v>0.02</v>
      </c>
      <c r="F1931" s="1045">
        <v>0.4</v>
      </c>
      <c r="G1931" s="1045" t="s">
        <v>8972</v>
      </c>
      <c r="H1931" s="1045" t="s">
        <v>314</v>
      </c>
      <c r="I1931" s="1039" t="s">
        <v>404</v>
      </c>
      <c r="J1931" s="1047">
        <v>6020250505528</v>
      </c>
      <c r="K1931" s="1048">
        <v>45841</v>
      </c>
      <c r="L1931" s="1039"/>
      <c r="M1931" s="1039" t="s">
        <v>321</v>
      </c>
      <c r="N1931" s="1048">
        <v>46206</v>
      </c>
      <c r="O1931" s="1044" t="s">
        <v>12</v>
      </c>
      <c r="P1931" s="779"/>
      <c r="Q1931" s="779"/>
      <c r="R1931" s="779"/>
      <c r="S1931" s="637"/>
      <c r="T1931" s="637"/>
      <c r="U1931" s="637"/>
      <c r="V1931" s="187"/>
      <c r="W1931" s="187"/>
      <c r="X1931" s="187"/>
      <c r="Y1931" s="188"/>
    </row>
    <row r="1932" spans="1:25" s="3" customFormat="1" ht="24.95" customHeight="1" x14ac:dyDescent="0.25">
      <c r="A1932" s="253">
        <v>371</v>
      </c>
      <c r="B1932" s="1040" t="s">
        <v>8973</v>
      </c>
      <c r="C1932" s="1040" t="s">
        <v>690</v>
      </c>
      <c r="D1932" s="1040" t="s">
        <v>188</v>
      </c>
      <c r="E1932" s="780">
        <v>1.6E-2</v>
      </c>
      <c r="F1932" s="1040">
        <v>0.4</v>
      </c>
      <c r="G1932" s="1040" t="s">
        <v>8974</v>
      </c>
      <c r="H1932" s="1040" t="s">
        <v>314</v>
      </c>
      <c r="I1932" s="1039" t="s">
        <v>404</v>
      </c>
      <c r="J1932" s="1042">
        <v>6040250503208</v>
      </c>
      <c r="K1932" s="1043">
        <v>45852</v>
      </c>
      <c r="L1932" s="1039"/>
      <c r="M1932" s="1039" t="s">
        <v>321</v>
      </c>
      <c r="N1932" s="1043">
        <v>46217</v>
      </c>
      <c r="O1932" s="1044" t="s">
        <v>12</v>
      </c>
      <c r="P1932" s="779"/>
      <c r="Q1932" s="779"/>
      <c r="R1932" s="779"/>
      <c r="S1932" s="637"/>
      <c r="T1932" s="637"/>
      <c r="U1932" s="637"/>
      <c r="V1932" s="187"/>
      <c r="W1932" s="187"/>
      <c r="X1932" s="187"/>
      <c r="Y1932" s="188"/>
    </row>
    <row r="1933" spans="1:25" s="3" customFormat="1" ht="24.95" customHeight="1" x14ac:dyDescent="0.25">
      <c r="A1933" s="253">
        <v>372</v>
      </c>
      <c r="B1933" s="1045" t="s">
        <v>8975</v>
      </c>
      <c r="C1933" s="1045" t="s">
        <v>8976</v>
      </c>
      <c r="D1933" s="1045" t="s">
        <v>19</v>
      </c>
      <c r="E1933" s="780">
        <v>2.5000000000000001E-2</v>
      </c>
      <c r="F1933" s="1045">
        <v>0.4</v>
      </c>
      <c r="G1933" s="1045" t="s">
        <v>8977</v>
      </c>
      <c r="H1933" s="1045" t="s">
        <v>314</v>
      </c>
      <c r="I1933" s="1039" t="s">
        <v>404</v>
      </c>
      <c r="J1933" s="1047">
        <v>6020250506106</v>
      </c>
      <c r="K1933" s="1048">
        <v>45866</v>
      </c>
      <c r="L1933" s="1039"/>
      <c r="M1933" s="1039" t="s">
        <v>321</v>
      </c>
      <c r="N1933" s="1048">
        <v>46231</v>
      </c>
      <c r="O1933" s="1044" t="s">
        <v>12</v>
      </c>
      <c r="P1933" s="779"/>
      <c r="Q1933" s="779"/>
      <c r="R1933" s="779"/>
      <c r="S1933" s="637"/>
      <c r="T1933" s="637"/>
      <c r="U1933" s="637"/>
      <c r="V1933" s="187"/>
      <c r="W1933" s="187"/>
      <c r="X1933" s="187"/>
      <c r="Y1933" s="188"/>
    </row>
    <row r="1934" spans="1:25" s="3" customFormat="1" ht="24.95" customHeight="1" x14ac:dyDescent="0.25">
      <c r="A1934" s="253">
        <v>373</v>
      </c>
      <c r="B1934" s="1045" t="s">
        <v>5426</v>
      </c>
      <c r="C1934" s="1045" t="s">
        <v>633</v>
      </c>
      <c r="D1934" s="1045" t="s">
        <v>254</v>
      </c>
      <c r="E1934" s="780">
        <v>0.16778999999999999</v>
      </c>
      <c r="F1934" s="1045">
        <v>20</v>
      </c>
      <c r="G1934" s="1045" t="s">
        <v>5432</v>
      </c>
      <c r="H1934" s="1045" t="s">
        <v>314</v>
      </c>
      <c r="I1934" s="1039" t="s">
        <v>404</v>
      </c>
      <c r="J1934" s="1047">
        <v>6030250504468</v>
      </c>
      <c r="K1934" s="1048">
        <v>45855</v>
      </c>
      <c r="L1934" s="1039"/>
      <c r="M1934" s="1039" t="s">
        <v>321</v>
      </c>
      <c r="N1934" s="1048">
        <v>46220</v>
      </c>
      <c r="O1934" s="1044" t="s">
        <v>12</v>
      </c>
      <c r="P1934" s="779"/>
      <c r="Q1934" s="779"/>
      <c r="R1934" s="779"/>
      <c r="S1934" s="637"/>
      <c r="T1934" s="637"/>
      <c r="U1934" s="637"/>
      <c r="V1934" s="187"/>
      <c r="W1934" s="187"/>
      <c r="X1934" s="187"/>
      <c r="Y1934" s="188"/>
    </row>
    <row r="1935" spans="1:25" s="3" customFormat="1" ht="24.95" customHeight="1" x14ac:dyDescent="0.25">
      <c r="A1935" s="253">
        <v>374</v>
      </c>
      <c r="B1935" s="1045" t="s">
        <v>8979</v>
      </c>
      <c r="C1935" s="1045" t="s">
        <v>8980</v>
      </c>
      <c r="D1935" s="1045" t="s">
        <v>20</v>
      </c>
      <c r="E1935" s="780">
        <v>0.20899999999999999</v>
      </c>
      <c r="F1935" s="1045">
        <v>20</v>
      </c>
      <c r="G1935" s="1045" t="s">
        <v>8981</v>
      </c>
      <c r="H1935" s="1045" t="s">
        <v>314</v>
      </c>
      <c r="I1935" s="1039" t="s">
        <v>404</v>
      </c>
      <c r="J1935" s="1047">
        <v>6030250604666</v>
      </c>
      <c r="K1935" s="1048">
        <v>45848</v>
      </c>
      <c r="L1935" s="1039"/>
      <c r="M1935" s="1039" t="s">
        <v>321</v>
      </c>
      <c r="N1935" s="1048">
        <v>46213</v>
      </c>
      <c r="O1935" s="1044" t="s">
        <v>12</v>
      </c>
      <c r="P1935" s="779"/>
      <c r="Q1935" s="779"/>
      <c r="R1935" s="779"/>
      <c r="S1935" s="637"/>
      <c r="T1935" s="637"/>
      <c r="U1935" s="637"/>
      <c r="V1935" s="187"/>
      <c r="W1935" s="187"/>
      <c r="X1935" s="187"/>
      <c r="Y1935" s="188"/>
    </row>
    <row r="1936" spans="1:25" s="3" customFormat="1" ht="24.95" customHeight="1" x14ac:dyDescent="0.25">
      <c r="A1936" s="253">
        <v>375</v>
      </c>
      <c r="B1936" s="1045" t="s">
        <v>5389</v>
      </c>
      <c r="C1936" s="1045" t="s">
        <v>408</v>
      </c>
      <c r="D1936" s="1045" t="s">
        <v>609</v>
      </c>
      <c r="E1936" s="780">
        <v>0.25</v>
      </c>
      <c r="F1936" s="1045">
        <v>0.4</v>
      </c>
      <c r="G1936" s="1045" t="s">
        <v>8982</v>
      </c>
      <c r="H1936" s="1045" t="s">
        <v>314</v>
      </c>
      <c r="I1936" s="1039" t="s">
        <v>404</v>
      </c>
      <c r="J1936" s="1047">
        <v>6010250608746</v>
      </c>
      <c r="K1936" s="1048">
        <v>45855</v>
      </c>
      <c r="L1936" s="1039"/>
      <c r="M1936" s="1039" t="s">
        <v>321</v>
      </c>
      <c r="N1936" s="1048">
        <v>46220</v>
      </c>
      <c r="O1936" s="1044" t="s">
        <v>12</v>
      </c>
      <c r="P1936" s="779"/>
      <c r="Q1936" s="779"/>
      <c r="R1936" s="779"/>
      <c r="S1936" s="637"/>
      <c r="T1936" s="637"/>
      <c r="U1936" s="637"/>
      <c r="V1936" s="187"/>
      <c r="W1936" s="187"/>
      <c r="X1936" s="187"/>
      <c r="Y1936" s="188"/>
    </row>
    <row r="1937" spans="1:25" s="3" customFormat="1" ht="24.95" customHeight="1" x14ac:dyDescent="0.25">
      <c r="A1937" s="253">
        <v>376</v>
      </c>
      <c r="B1937" s="1045" t="s">
        <v>8983</v>
      </c>
      <c r="C1937" s="1045" t="s">
        <v>408</v>
      </c>
      <c r="D1937" s="1045" t="s">
        <v>253</v>
      </c>
      <c r="E1937" s="780">
        <v>6.0000000000000001E-3</v>
      </c>
      <c r="F1937" s="1045">
        <v>0.4</v>
      </c>
      <c r="G1937" s="1045" t="s">
        <v>8984</v>
      </c>
      <c r="H1937" s="1045" t="s">
        <v>314</v>
      </c>
      <c r="I1937" s="1039" t="s">
        <v>404</v>
      </c>
      <c r="J1937" s="1047">
        <v>6010250608787</v>
      </c>
      <c r="K1937" s="1048">
        <v>45840</v>
      </c>
      <c r="L1937" s="1039"/>
      <c r="M1937" s="1039" t="s">
        <v>321</v>
      </c>
      <c r="N1937" s="1048">
        <v>46205</v>
      </c>
      <c r="O1937" s="1044" t="s">
        <v>12</v>
      </c>
      <c r="P1937" s="779"/>
      <c r="Q1937" s="779"/>
      <c r="R1937" s="779"/>
      <c r="S1937" s="637"/>
      <c r="T1937" s="637"/>
      <c r="U1937" s="637"/>
      <c r="V1937" s="187"/>
      <c r="W1937" s="187"/>
      <c r="X1937" s="187"/>
      <c r="Y1937" s="188"/>
    </row>
    <row r="1938" spans="1:25" s="3" customFormat="1" ht="24.95" customHeight="1" x14ac:dyDescent="0.25">
      <c r="A1938" s="253">
        <v>377</v>
      </c>
      <c r="B1938" s="1040" t="s">
        <v>340</v>
      </c>
      <c r="C1938" s="1040" t="s">
        <v>408</v>
      </c>
      <c r="D1938" s="1040" t="s">
        <v>609</v>
      </c>
      <c r="E1938" s="780">
        <v>0.18840000000000001</v>
      </c>
      <c r="F1938" s="1040">
        <v>0.4</v>
      </c>
      <c r="G1938" s="1040" t="s">
        <v>8985</v>
      </c>
      <c r="H1938" s="1040" t="s">
        <v>314</v>
      </c>
      <c r="I1938" s="1039" t="s">
        <v>404</v>
      </c>
      <c r="J1938" s="1042">
        <v>6010250608813</v>
      </c>
      <c r="K1938" s="1043">
        <v>45855</v>
      </c>
      <c r="L1938" s="1039"/>
      <c r="M1938" s="1039" t="s">
        <v>321</v>
      </c>
      <c r="N1938" s="1043">
        <v>46220</v>
      </c>
      <c r="O1938" s="1044" t="s">
        <v>12</v>
      </c>
      <c r="P1938" s="779"/>
      <c r="Q1938" s="779"/>
      <c r="R1938" s="779"/>
      <c r="S1938" s="637"/>
      <c r="T1938" s="637"/>
      <c r="U1938" s="637"/>
      <c r="V1938" s="187"/>
      <c r="W1938" s="187"/>
      <c r="X1938" s="187"/>
      <c r="Y1938" s="188"/>
    </row>
    <row r="1939" spans="1:25" s="3" customFormat="1" ht="24.95" customHeight="1" x14ac:dyDescent="0.25">
      <c r="A1939" s="253">
        <v>378</v>
      </c>
      <c r="B1939" s="1040" t="s">
        <v>8986</v>
      </c>
      <c r="C1939" s="1040" t="s">
        <v>844</v>
      </c>
      <c r="D1939" s="1040" t="s">
        <v>20</v>
      </c>
      <c r="E1939" s="780">
        <v>0.01</v>
      </c>
      <c r="F1939" s="1040">
        <v>0.4</v>
      </c>
      <c r="G1939" s="1040" t="s">
        <v>8987</v>
      </c>
      <c r="H1939" s="1040" t="s">
        <v>314</v>
      </c>
      <c r="I1939" s="1039" t="s">
        <v>404</v>
      </c>
      <c r="J1939" s="1042">
        <v>6030250604854</v>
      </c>
      <c r="K1939" s="1043">
        <v>45842</v>
      </c>
      <c r="L1939" s="1039"/>
      <c r="M1939" s="1039" t="s">
        <v>321</v>
      </c>
      <c r="N1939" s="1043">
        <v>46207</v>
      </c>
      <c r="O1939" s="1044" t="s">
        <v>12</v>
      </c>
      <c r="P1939" s="779"/>
      <c r="Q1939" s="779"/>
      <c r="R1939" s="779"/>
      <c r="S1939" s="637"/>
      <c r="T1939" s="637"/>
      <c r="U1939" s="637"/>
      <c r="V1939" s="187"/>
      <c r="W1939" s="187"/>
      <c r="X1939" s="187"/>
      <c r="Y1939" s="188"/>
    </row>
    <row r="1940" spans="1:25" s="3" customFormat="1" ht="24.95" customHeight="1" x14ac:dyDescent="0.25">
      <c r="A1940" s="253">
        <v>379</v>
      </c>
      <c r="B1940" s="1040" t="s">
        <v>8988</v>
      </c>
      <c r="C1940" s="1040" t="s">
        <v>837</v>
      </c>
      <c r="D1940" s="1040" t="s">
        <v>264</v>
      </c>
      <c r="E1940" s="780">
        <v>2.1944999999999999E-2</v>
      </c>
      <c r="F1940" s="1040">
        <v>0.4</v>
      </c>
      <c r="G1940" s="1040" t="s">
        <v>8989</v>
      </c>
      <c r="H1940" s="1040" t="s">
        <v>314</v>
      </c>
      <c r="I1940" s="1039" t="s">
        <v>404</v>
      </c>
      <c r="J1940" s="1042">
        <v>6060250602833</v>
      </c>
      <c r="K1940" s="1043">
        <v>45862</v>
      </c>
      <c r="L1940" s="1039"/>
      <c r="M1940" s="1039" t="s">
        <v>321</v>
      </c>
      <c r="N1940" s="1043">
        <v>46227</v>
      </c>
      <c r="O1940" s="1044" t="s">
        <v>12</v>
      </c>
      <c r="P1940" s="779"/>
      <c r="Q1940" s="779"/>
      <c r="R1940" s="779"/>
      <c r="S1940" s="637"/>
      <c r="T1940" s="637"/>
      <c r="U1940" s="637"/>
      <c r="V1940" s="187"/>
      <c r="W1940" s="187"/>
      <c r="X1940" s="187"/>
      <c r="Y1940" s="188"/>
    </row>
    <row r="1941" spans="1:25" s="3" customFormat="1" ht="24.95" customHeight="1" x14ac:dyDescent="0.25">
      <c r="A1941" s="253">
        <v>380</v>
      </c>
      <c r="B1941" s="1040" t="s">
        <v>8990</v>
      </c>
      <c r="C1941" s="1040" t="s">
        <v>633</v>
      </c>
      <c r="D1941" s="1040" t="s">
        <v>20</v>
      </c>
      <c r="E1941" s="780">
        <v>1.856E-2</v>
      </c>
      <c r="F1941" s="1040">
        <v>0.4</v>
      </c>
      <c r="G1941" s="1040" t="s">
        <v>8991</v>
      </c>
      <c r="H1941" s="1040" t="s">
        <v>314</v>
      </c>
      <c r="I1941" s="1039" t="s">
        <v>404</v>
      </c>
      <c r="J1941" s="1042">
        <v>6030250604992</v>
      </c>
      <c r="K1941" s="1043">
        <v>45846</v>
      </c>
      <c r="L1941" s="1039"/>
      <c r="M1941" s="1039" t="s">
        <v>321</v>
      </c>
      <c r="N1941" s="1043">
        <v>46211</v>
      </c>
      <c r="O1941" s="1044" t="s">
        <v>12</v>
      </c>
      <c r="P1941" s="779"/>
      <c r="Q1941" s="779"/>
      <c r="R1941" s="779"/>
      <c r="S1941" s="637"/>
      <c r="T1941" s="637"/>
      <c r="U1941" s="637"/>
      <c r="V1941" s="187"/>
      <c r="W1941" s="187"/>
      <c r="X1941" s="187"/>
      <c r="Y1941" s="188"/>
    </row>
    <row r="1942" spans="1:25" s="3" customFormat="1" ht="24.95" customHeight="1" x14ac:dyDescent="0.25">
      <c r="A1942" s="253">
        <v>381</v>
      </c>
      <c r="B1942" s="1045" t="s">
        <v>8992</v>
      </c>
      <c r="C1942" s="1045" t="s">
        <v>408</v>
      </c>
      <c r="D1942" s="1045" t="s">
        <v>609</v>
      </c>
      <c r="E1942" s="780">
        <v>6.0000000000000001E-3</v>
      </c>
      <c r="F1942" s="1045">
        <v>0.4</v>
      </c>
      <c r="G1942" s="1045" t="s">
        <v>8993</v>
      </c>
      <c r="H1942" s="1045" t="s">
        <v>314</v>
      </c>
      <c r="I1942" s="1039" t="s">
        <v>404</v>
      </c>
      <c r="J1942" s="1047">
        <v>6010250609203</v>
      </c>
      <c r="K1942" s="1048">
        <v>45839</v>
      </c>
      <c r="L1942" s="1039"/>
      <c r="M1942" s="1039" t="s">
        <v>321</v>
      </c>
      <c r="N1942" s="1048">
        <v>46204</v>
      </c>
      <c r="O1942" s="1044" t="s">
        <v>12</v>
      </c>
      <c r="P1942" s="779"/>
      <c r="Q1942" s="779"/>
      <c r="R1942" s="779"/>
      <c r="S1942" s="637"/>
      <c r="T1942" s="637"/>
      <c r="U1942" s="637"/>
      <c r="V1942" s="187"/>
      <c r="W1942" s="187"/>
      <c r="X1942" s="187"/>
      <c r="Y1942" s="188"/>
    </row>
    <row r="1943" spans="1:25" s="3" customFormat="1" ht="24.95" customHeight="1" x14ac:dyDescent="0.25">
      <c r="A1943" s="253">
        <v>382</v>
      </c>
      <c r="B1943" s="1040" t="s">
        <v>8994</v>
      </c>
      <c r="C1943" s="1040" t="s">
        <v>579</v>
      </c>
      <c r="D1943" s="1040" t="s">
        <v>609</v>
      </c>
      <c r="E1943" s="780">
        <v>7.0000000000000007E-2</v>
      </c>
      <c r="F1943" s="1040">
        <v>20</v>
      </c>
      <c r="G1943" s="1040" t="s">
        <v>1091</v>
      </c>
      <c r="H1943" s="1040" t="s">
        <v>314</v>
      </c>
      <c r="I1943" s="1039" t="s">
        <v>404</v>
      </c>
      <c r="J1943" s="1042">
        <v>6010250609217</v>
      </c>
      <c r="K1943" s="1043">
        <v>45846</v>
      </c>
      <c r="L1943" s="1039"/>
      <c r="M1943" s="1039" t="s">
        <v>321</v>
      </c>
      <c r="N1943" s="1043">
        <v>46211</v>
      </c>
      <c r="O1943" s="1044" t="s">
        <v>12</v>
      </c>
      <c r="P1943" s="779"/>
      <c r="Q1943" s="779"/>
      <c r="R1943" s="779"/>
      <c r="S1943" s="637"/>
      <c r="T1943" s="637"/>
      <c r="U1943" s="637"/>
      <c r="V1943" s="187"/>
      <c r="W1943" s="187"/>
      <c r="X1943" s="187"/>
      <c r="Y1943" s="188"/>
    </row>
    <row r="1944" spans="1:25" s="3" customFormat="1" ht="24.95" customHeight="1" x14ac:dyDescent="0.25">
      <c r="A1944" s="253">
        <v>383</v>
      </c>
      <c r="B1944" s="1040" t="s">
        <v>8995</v>
      </c>
      <c r="C1944" s="1040" t="s">
        <v>420</v>
      </c>
      <c r="D1944" s="1040" t="s">
        <v>313</v>
      </c>
      <c r="E1944" s="780">
        <v>1.4999999999999999E-2</v>
      </c>
      <c r="F1944" s="1040">
        <v>0.4</v>
      </c>
      <c r="G1944" s="1040" t="s">
        <v>8996</v>
      </c>
      <c r="H1944" s="1040" t="s">
        <v>314</v>
      </c>
      <c r="I1944" s="1039" t="s">
        <v>404</v>
      </c>
      <c r="J1944" s="1042">
        <v>6050250614944</v>
      </c>
      <c r="K1944" s="1043">
        <v>45839</v>
      </c>
      <c r="L1944" s="1039"/>
      <c r="M1944" s="1039" t="s">
        <v>321</v>
      </c>
      <c r="N1944" s="1043">
        <v>46204</v>
      </c>
      <c r="O1944" s="1044" t="s">
        <v>12</v>
      </c>
      <c r="P1944" s="779"/>
      <c r="Q1944" s="779"/>
      <c r="R1944" s="779"/>
      <c r="S1944" s="637"/>
      <c r="T1944" s="637"/>
      <c r="U1944" s="637"/>
      <c r="V1944" s="187"/>
      <c r="W1944" s="187"/>
      <c r="X1944" s="187"/>
      <c r="Y1944" s="188"/>
    </row>
    <row r="1945" spans="1:25" s="3" customFormat="1" ht="24.95" customHeight="1" x14ac:dyDescent="0.25">
      <c r="A1945" s="253">
        <v>384</v>
      </c>
      <c r="B1945" s="1040" t="s">
        <v>8997</v>
      </c>
      <c r="C1945" s="1040" t="s">
        <v>578</v>
      </c>
      <c r="D1945" s="1040" t="s">
        <v>411</v>
      </c>
      <c r="E1945" s="780">
        <v>6.0000000000000001E-3</v>
      </c>
      <c r="F1945" s="1040">
        <v>0.23</v>
      </c>
      <c r="G1945" s="1040" t="s">
        <v>8998</v>
      </c>
      <c r="H1945" s="1040" t="s">
        <v>314</v>
      </c>
      <c r="I1945" s="1039" t="s">
        <v>404</v>
      </c>
      <c r="J1945" s="1042">
        <v>6040250603961</v>
      </c>
      <c r="K1945" s="1043">
        <v>45861</v>
      </c>
      <c r="L1945" s="1039"/>
      <c r="M1945" s="1039" t="s">
        <v>321</v>
      </c>
      <c r="N1945" s="1043">
        <v>46226</v>
      </c>
      <c r="O1945" s="1044" t="s">
        <v>12</v>
      </c>
      <c r="P1945" s="779"/>
      <c r="Q1945" s="779"/>
      <c r="R1945" s="779"/>
      <c r="S1945" s="637"/>
      <c r="T1945" s="637"/>
      <c r="U1945" s="637"/>
      <c r="V1945" s="187"/>
      <c r="W1945" s="187"/>
      <c r="X1945" s="187"/>
      <c r="Y1945" s="188"/>
    </row>
    <row r="1946" spans="1:25" s="3" customFormat="1" ht="24.95" customHeight="1" x14ac:dyDescent="0.25">
      <c r="A1946" s="253">
        <v>385</v>
      </c>
      <c r="B1946" s="1045" t="s">
        <v>8999</v>
      </c>
      <c r="C1946" s="1045" t="s">
        <v>406</v>
      </c>
      <c r="D1946" s="1045" t="s">
        <v>252</v>
      </c>
      <c r="E1946" s="780">
        <v>6.0000000000000001E-3</v>
      </c>
      <c r="F1946" s="1045">
        <v>0.4</v>
      </c>
      <c r="G1946" s="1045" t="s">
        <v>9000</v>
      </c>
      <c r="H1946" s="1045" t="s">
        <v>314</v>
      </c>
      <c r="I1946" s="1039" t="s">
        <v>404</v>
      </c>
      <c r="J1946" s="1047">
        <v>6020250607435</v>
      </c>
      <c r="K1946" s="1048">
        <v>45848</v>
      </c>
      <c r="L1946" s="1039"/>
      <c r="M1946" s="1039" t="s">
        <v>321</v>
      </c>
      <c r="N1946" s="1048">
        <v>46213</v>
      </c>
      <c r="O1946" s="1044" t="s">
        <v>12</v>
      </c>
      <c r="P1946" s="779"/>
      <c r="Q1946" s="779"/>
      <c r="R1946" s="779"/>
      <c r="S1946" s="637"/>
      <c r="T1946" s="637"/>
      <c r="U1946" s="637"/>
      <c r="V1946" s="187"/>
      <c r="W1946" s="187"/>
      <c r="X1946" s="187"/>
      <c r="Y1946" s="188"/>
    </row>
    <row r="1947" spans="1:25" s="3" customFormat="1" ht="24.95" customHeight="1" x14ac:dyDescent="0.25">
      <c r="A1947" s="253">
        <v>386</v>
      </c>
      <c r="B1947" s="1040" t="s">
        <v>9001</v>
      </c>
      <c r="C1947" s="1040" t="s">
        <v>188</v>
      </c>
      <c r="D1947" s="1040" t="s">
        <v>411</v>
      </c>
      <c r="E1947" s="780">
        <v>6.0000000000000001E-3</v>
      </c>
      <c r="F1947" s="1040">
        <v>0.4</v>
      </c>
      <c r="G1947" s="1040" t="s">
        <v>9002</v>
      </c>
      <c r="H1947" s="1040" t="s">
        <v>314</v>
      </c>
      <c r="I1947" s="1039" t="s">
        <v>404</v>
      </c>
      <c r="J1947" s="1042">
        <v>6040250604061</v>
      </c>
      <c r="K1947" s="1043">
        <v>45852</v>
      </c>
      <c r="L1947" s="1039"/>
      <c r="M1947" s="1039" t="s">
        <v>321</v>
      </c>
      <c r="N1947" s="1043">
        <v>46217</v>
      </c>
      <c r="O1947" s="1044" t="s">
        <v>12</v>
      </c>
      <c r="P1947" s="779"/>
      <c r="Q1947" s="779"/>
      <c r="R1947" s="779"/>
      <c r="S1947" s="637"/>
      <c r="T1947" s="637"/>
      <c r="U1947" s="637"/>
      <c r="V1947" s="187"/>
      <c r="W1947" s="187"/>
      <c r="X1947" s="187"/>
      <c r="Y1947" s="188"/>
    </row>
    <row r="1948" spans="1:25" s="3" customFormat="1" ht="24.95" customHeight="1" x14ac:dyDescent="0.25">
      <c r="A1948" s="253">
        <v>387</v>
      </c>
      <c r="B1948" s="1045" t="s">
        <v>9003</v>
      </c>
      <c r="C1948" s="1045" t="s">
        <v>2040</v>
      </c>
      <c r="D1948" s="1045" t="s">
        <v>19</v>
      </c>
      <c r="E1948" s="780">
        <v>0.3</v>
      </c>
      <c r="F1948" s="1045">
        <v>20</v>
      </c>
      <c r="G1948" s="1045" t="s">
        <v>481</v>
      </c>
      <c r="H1948" s="1045" t="s">
        <v>320</v>
      </c>
      <c r="I1948" s="1039" t="s">
        <v>404</v>
      </c>
      <c r="J1948" s="1047">
        <v>6020250607507</v>
      </c>
      <c r="K1948" s="1048">
        <v>45839</v>
      </c>
      <c r="L1948" s="1039"/>
      <c r="M1948" s="1039" t="s">
        <v>321</v>
      </c>
      <c r="N1948" s="1048">
        <v>46204</v>
      </c>
      <c r="O1948" s="1044" t="s">
        <v>12</v>
      </c>
      <c r="P1948" s="779"/>
      <c r="Q1948" s="779"/>
      <c r="R1948" s="779"/>
      <c r="S1948" s="637"/>
      <c r="T1948" s="637"/>
      <c r="U1948" s="637"/>
      <c r="V1948" s="187"/>
      <c r="W1948" s="187"/>
      <c r="X1948" s="187"/>
      <c r="Y1948" s="188"/>
    </row>
    <row r="1949" spans="1:25" s="3" customFormat="1" ht="24.95" customHeight="1" x14ac:dyDescent="0.25">
      <c r="A1949" s="253">
        <v>388</v>
      </c>
      <c r="B1949" s="1045" t="s">
        <v>9004</v>
      </c>
      <c r="C1949" s="1045" t="s">
        <v>9005</v>
      </c>
      <c r="D1949" s="1045" t="s">
        <v>609</v>
      </c>
      <c r="E1949" s="780">
        <v>0.39985000000000004</v>
      </c>
      <c r="F1949" s="1045">
        <v>20</v>
      </c>
      <c r="G1949" s="1045" t="s">
        <v>871</v>
      </c>
      <c r="H1949" s="1045" t="s">
        <v>320</v>
      </c>
      <c r="I1949" s="1039" t="s">
        <v>404</v>
      </c>
      <c r="J1949" s="1047">
        <v>6010250609883</v>
      </c>
      <c r="K1949" s="1048">
        <v>45839</v>
      </c>
      <c r="L1949" s="1039"/>
      <c r="M1949" s="1039" t="s">
        <v>321</v>
      </c>
      <c r="N1949" s="1048">
        <v>46204</v>
      </c>
      <c r="O1949" s="1044" t="s">
        <v>12</v>
      </c>
      <c r="P1949" s="779"/>
      <c r="Q1949" s="779"/>
      <c r="R1949" s="779"/>
      <c r="S1949" s="637"/>
      <c r="T1949" s="637"/>
      <c r="U1949" s="637"/>
      <c r="V1949" s="187"/>
      <c r="W1949" s="187"/>
      <c r="X1949" s="187"/>
      <c r="Y1949" s="188"/>
    </row>
    <row r="1950" spans="1:25" s="3" customFormat="1" ht="24.95" customHeight="1" x14ac:dyDescent="0.25">
      <c r="A1950" s="253">
        <v>389</v>
      </c>
      <c r="B1950" s="1040" t="s">
        <v>9006</v>
      </c>
      <c r="C1950" s="1040" t="s">
        <v>420</v>
      </c>
      <c r="D1950" s="1040" t="s">
        <v>707</v>
      </c>
      <c r="E1950" s="780">
        <v>1.8920000000000003E-2</v>
      </c>
      <c r="F1950" s="1040">
        <v>0.4</v>
      </c>
      <c r="G1950" s="1040" t="s">
        <v>9007</v>
      </c>
      <c r="H1950" s="1040" t="s">
        <v>314</v>
      </c>
      <c r="I1950" s="1039" t="s">
        <v>404</v>
      </c>
      <c r="J1950" s="1042">
        <v>6050250615110</v>
      </c>
      <c r="K1950" s="1043">
        <v>45867</v>
      </c>
      <c r="L1950" s="1039"/>
      <c r="M1950" s="1039" t="s">
        <v>321</v>
      </c>
      <c r="N1950" s="1043">
        <v>46232</v>
      </c>
      <c r="O1950" s="1044" t="s">
        <v>12</v>
      </c>
      <c r="P1950" s="779"/>
      <c r="Q1950" s="779"/>
      <c r="R1950" s="779"/>
      <c r="S1950" s="637"/>
      <c r="T1950" s="637"/>
      <c r="U1950" s="637"/>
      <c r="V1950" s="187"/>
      <c r="W1950" s="187"/>
      <c r="X1950" s="187"/>
      <c r="Y1950" s="188"/>
    </row>
    <row r="1951" spans="1:25" s="3" customFormat="1" ht="24.95" customHeight="1" x14ac:dyDescent="0.25">
      <c r="A1951" s="253">
        <v>390</v>
      </c>
      <c r="B1951" s="1045" t="s">
        <v>9008</v>
      </c>
      <c r="C1951" s="1045" t="s">
        <v>3614</v>
      </c>
      <c r="D1951" s="1045" t="s">
        <v>44</v>
      </c>
      <c r="E1951" s="780">
        <v>0.01</v>
      </c>
      <c r="F1951" s="1045">
        <v>0.4</v>
      </c>
      <c r="G1951" s="1045" t="s">
        <v>3615</v>
      </c>
      <c r="H1951" s="1045" t="s">
        <v>314</v>
      </c>
      <c r="I1951" s="1039" t="s">
        <v>404</v>
      </c>
      <c r="J1951" s="1047">
        <v>6060250703129</v>
      </c>
      <c r="K1951" s="1048">
        <v>45859</v>
      </c>
      <c r="L1951" s="1039"/>
      <c r="M1951" s="1039" t="s">
        <v>321</v>
      </c>
      <c r="N1951" s="1048">
        <v>46224</v>
      </c>
      <c r="O1951" s="1044" t="s">
        <v>12</v>
      </c>
      <c r="P1951" s="779"/>
      <c r="Q1951" s="779"/>
      <c r="R1951" s="779"/>
      <c r="S1951" s="637"/>
      <c r="T1951" s="637"/>
      <c r="U1951" s="637"/>
      <c r="V1951" s="187"/>
      <c r="W1951" s="187"/>
      <c r="X1951" s="187"/>
      <c r="Y1951" s="188"/>
    </row>
    <row r="1952" spans="1:25" s="3" customFormat="1" ht="24.95" customHeight="1" x14ac:dyDescent="0.25">
      <c r="A1952" s="253">
        <v>391</v>
      </c>
      <c r="B1952" s="1040" t="s">
        <v>9009</v>
      </c>
      <c r="C1952" s="1040" t="s">
        <v>406</v>
      </c>
      <c r="D1952" s="1040" t="s">
        <v>19</v>
      </c>
      <c r="E1952" s="780">
        <v>6.0000000000000001E-3</v>
      </c>
      <c r="F1952" s="1040">
        <v>0.4</v>
      </c>
      <c r="G1952" s="1040" t="s">
        <v>9010</v>
      </c>
      <c r="H1952" s="1040" t="s">
        <v>314</v>
      </c>
      <c r="I1952" s="1039" t="s">
        <v>404</v>
      </c>
      <c r="J1952" s="1042">
        <v>6020250707794</v>
      </c>
      <c r="K1952" s="1043">
        <v>45856</v>
      </c>
      <c r="L1952" s="1039"/>
      <c r="M1952" s="1039" t="s">
        <v>321</v>
      </c>
      <c r="N1952" s="1043">
        <v>46221</v>
      </c>
      <c r="O1952" s="1044" t="s">
        <v>12</v>
      </c>
      <c r="P1952" s="779"/>
      <c r="Q1952" s="779"/>
      <c r="R1952" s="779"/>
      <c r="S1952" s="637"/>
      <c r="T1952" s="637"/>
      <c r="U1952" s="637"/>
      <c r="V1952" s="187"/>
      <c r="W1952" s="187"/>
      <c r="X1952" s="187"/>
      <c r="Y1952" s="188"/>
    </row>
    <row r="1953" spans="1:25" s="3" customFormat="1" ht="24.95" customHeight="1" x14ac:dyDescent="0.25">
      <c r="A1953" s="253">
        <v>392</v>
      </c>
      <c r="B1953" s="1045" t="s">
        <v>1111</v>
      </c>
      <c r="C1953" s="1045" t="s">
        <v>410</v>
      </c>
      <c r="D1953" s="1045" t="s">
        <v>20</v>
      </c>
      <c r="E1953" s="780">
        <v>9.5600000000000008E-3</v>
      </c>
      <c r="F1953" s="1045">
        <v>0.4</v>
      </c>
      <c r="G1953" s="1045" t="s">
        <v>1112</v>
      </c>
      <c r="H1953" s="1045" t="s">
        <v>314</v>
      </c>
      <c r="I1953" s="1039" t="s">
        <v>404</v>
      </c>
      <c r="J1953" s="1047">
        <v>6030250705663</v>
      </c>
      <c r="K1953" s="1048">
        <v>45856</v>
      </c>
      <c r="L1953" s="1039"/>
      <c r="M1953" s="1039" t="s">
        <v>321</v>
      </c>
      <c r="N1953" s="1048">
        <v>46221</v>
      </c>
      <c r="O1953" s="1044" t="s">
        <v>12</v>
      </c>
      <c r="P1953" s="779"/>
      <c r="Q1953" s="779"/>
      <c r="R1953" s="779"/>
      <c r="S1953" s="637"/>
      <c r="T1953" s="637"/>
      <c r="U1953" s="637"/>
      <c r="V1953" s="187"/>
      <c r="W1953" s="187"/>
      <c r="X1953" s="187"/>
      <c r="Y1953" s="188"/>
    </row>
    <row r="1954" spans="1:25" s="3" customFormat="1" ht="24.95" customHeight="1" x14ac:dyDescent="0.25">
      <c r="A1954" s="253">
        <v>393</v>
      </c>
      <c r="B1954" s="1045" t="s">
        <v>9011</v>
      </c>
      <c r="C1954" s="1045" t="s">
        <v>406</v>
      </c>
      <c r="D1954" s="1045" t="s">
        <v>19</v>
      </c>
      <c r="E1954" s="780">
        <v>9.025E-3</v>
      </c>
      <c r="F1954" s="1045">
        <v>0.4</v>
      </c>
      <c r="G1954" s="1045" t="s">
        <v>9012</v>
      </c>
      <c r="H1954" s="1045" t="s">
        <v>314</v>
      </c>
      <c r="I1954" s="1039" t="s">
        <v>404</v>
      </c>
      <c r="J1954" s="1047">
        <v>6020250707973</v>
      </c>
      <c r="K1954" s="1048">
        <v>45856</v>
      </c>
      <c r="L1954" s="1039"/>
      <c r="M1954" s="1039" t="s">
        <v>321</v>
      </c>
      <c r="N1954" s="1048">
        <v>46221</v>
      </c>
      <c r="O1954" s="1044" t="s">
        <v>12</v>
      </c>
      <c r="P1954" s="779"/>
      <c r="Q1954" s="779"/>
      <c r="R1954" s="779"/>
      <c r="S1954" s="637"/>
      <c r="T1954" s="637"/>
      <c r="U1954" s="637"/>
      <c r="V1954" s="187"/>
      <c r="W1954" s="187"/>
      <c r="X1954" s="187"/>
      <c r="Y1954" s="188"/>
    </row>
    <row r="1955" spans="1:25" s="3" customFormat="1" ht="24.95" customHeight="1" x14ac:dyDescent="0.25">
      <c r="A1955" s="253">
        <v>394</v>
      </c>
      <c r="B1955" s="1040" t="s">
        <v>970</v>
      </c>
      <c r="C1955" s="1040" t="s">
        <v>971</v>
      </c>
      <c r="D1955" s="1040" t="s">
        <v>707</v>
      </c>
      <c r="E1955" s="780">
        <v>0.2</v>
      </c>
      <c r="F1955" s="1040">
        <v>20</v>
      </c>
      <c r="G1955" s="1040" t="s">
        <v>471</v>
      </c>
      <c r="H1955" s="1040" t="s">
        <v>320</v>
      </c>
      <c r="I1955" s="1039" t="s">
        <v>404</v>
      </c>
      <c r="J1955" s="1042">
        <v>6050250715315</v>
      </c>
      <c r="K1955" s="1043">
        <v>45848</v>
      </c>
      <c r="L1955" s="1039"/>
      <c r="M1955" s="1039" t="s">
        <v>321</v>
      </c>
      <c r="N1955" s="1043">
        <v>46213</v>
      </c>
      <c r="O1955" s="1044" t="s">
        <v>12</v>
      </c>
      <c r="P1955" s="779"/>
      <c r="Q1955" s="779"/>
      <c r="R1955" s="779"/>
      <c r="S1955" s="637"/>
      <c r="T1955" s="637"/>
      <c r="U1955" s="637"/>
      <c r="V1955" s="187"/>
      <c r="W1955" s="187"/>
      <c r="X1955" s="187"/>
      <c r="Y1955" s="188"/>
    </row>
    <row r="1956" spans="1:25" s="3" customFormat="1" ht="24.95" customHeight="1" x14ac:dyDescent="0.25">
      <c r="A1956" s="253">
        <v>395</v>
      </c>
      <c r="B1956" s="1045" t="s">
        <v>9013</v>
      </c>
      <c r="C1956" s="1045" t="s">
        <v>406</v>
      </c>
      <c r="D1956" s="1045" t="s">
        <v>19</v>
      </c>
      <c r="E1956" s="780">
        <v>6.0899999999999999E-3</v>
      </c>
      <c r="F1956" s="1045">
        <v>0.4</v>
      </c>
      <c r="G1956" s="1045" t="s">
        <v>9012</v>
      </c>
      <c r="H1956" s="1045" t="s">
        <v>314</v>
      </c>
      <c r="I1956" s="1039" t="s">
        <v>404</v>
      </c>
      <c r="J1956" s="1047">
        <v>6020250708078</v>
      </c>
      <c r="K1956" s="1048">
        <v>45856</v>
      </c>
      <c r="L1956" s="1039"/>
      <c r="M1956" s="1039" t="s">
        <v>321</v>
      </c>
      <c r="N1956" s="1048">
        <v>46221</v>
      </c>
      <c r="O1956" s="1044" t="s">
        <v>12</v>
      </c>
      <c r="P1956" s="779"/>
      <c r="Q1956" s="779"/>
      <c r="R1956" s="779"/>
      <c r="S1956" s="637"/>
      <c r="T1956" s="637"/>
      <c r="U1956" s="637"/>
      <c r="V1956" s="187"/>
      <c r="W1956" s="187"/>
      <c r="X1956" s="187"/>
      <c r="Y1956" s="188"/>
    </row>
    <row r="1957" spans="1:25" s="3" customFormat="1" ht="24.95" customHeight="1" x14ac:dyDescent="0.25">
      <c r="A1957" s="253">
        <v>396</v>
      </c>
      <c r="B1957" s="1045" t="s">
        <v>9014</v>
      </c>
      <c r="C1957" s="1045" t="s">
        <v>3207</v>
      </c>
      <c r="D1957" s="1045" t="s">
        <v>411</v>
      </c>
      <c r="E1957" s="780">
        <v>2.5000000000000001E-2</v>
      </c>
      <c r="F1957" s="1045">
        <v>20</v>
      </c>
      <c r="G1957" s="1045" t="s">
        <v>700</v>
      </c>
      <c r="H1957" s="1045" t="s">
        <v>314</v>
      </c>
      <c r="I1957" s="1039" t="s">
        <v>404</v>
      </c>
      <c r="J1957" s="1047">
        <v>6040250704520</v>
      </c>
      <c r="K1957" s="1048">
        <v>45849</v>
      </c>
      <c r="L1957" s="1039"/>
      <c r="M1957" s="1039" t="s">
        <v>321</v>
      </c>
      <c r="N1957" s="1048">
        <v>46214</v>
      </c>
      <c r="O1957" s="1044" t="s">
        <v>12</v>
      </c>
      <c r="P1957" s="779"/>
      <c r="Q1957" s="779"/>
      <c r="R1957" s="779"/>
      <c r="S1957" s="637"/>
      <c r="T1957" s="637"/>
      <c r="U1957" s="637"/>
      <c r="V1957" s="187"/>
      <c r="W1957" s="187"/>
      <c r="X1957" s="187"/>
      <c r="Y1957" s="188"/>
    </row>
    <row r="1958" spans="1:25" s="3" customFormat="1" ht="24.95" customHeight="1" x14ac:dyDescent="0.25">
      <c r="A1958" s="253">
        <v>397</v>
      </c>
      <c r="B1958" s="1040" t="s">
        <v>9015</v>
      </c>
      <c r="C1958" s="1040" t="s">
        <v>573</v>
      </c>
      <c r="D1958" s="1040" t="s">
        <v>20</v>
      </c>
      <c r="E1958" s="780">
        <v>0.39</v>
      </c>
      <c r="F1958" s="1040">
        <v>20</v>
      </c>
      <c r="G1958" s="1040" t="s">
        <v>9016</v>
      </c>
      <c r="H1958" s="1040" t="s">
        <v>314</v>
      </c>
      <c r="I1958" s="1039" t="s">
        <v>404</v>
      </c>
      <c r="J1958" s="1042">
        <v>6030250705846</v>
      </c>
      <c r="K1958" s="1043">
        <v>45866</v>
      </c>
      <c r="L1958" s="1039"/>
      <c r="M1958" s="1039" t="s">
        <v>321</v>
      </c>
      <c r="N1958" s="1043">
        <v>46231</v>
      </c>
      <c r="O1958" s="1044" t="s">
        <v>12</v>
      </c>
      <c r="P1958" s="779"/>
      <c r="Q1958" s="779"/>
      <c r="R1958" s="779"/>
      <c r="S1958" s="637"/>
      <c r="T1958" s="637"/>
      <c r="U1958" s="637"/>
      <c r="V1958" s="187"/>
      <c r="W1958" s="187"/>
      <c r="X1958" s="187"/>
      <c r="Y1958" s="188"/>
    </row>
    <row r="1959" spans="1:25" s="3" customFormat="1" ht="24.95" customHeight="1" x14ac:dyDescent="0.25">
      <c r="A1959" s="253">
        <v>398</v>
      </c>
      <c r="B1959" s="1045" t="s">
        <v>9015</v>
      </c>
      <c r="C1959" s="1045" t="s">
        <v>573</v>
      </c>
      <c r="D1959" s="1045" t="s">
        <v>20</v>
      </c>
      <c r="E1959" s="780">
        <v>0.39</v>
      </c>
      <c r="F1959" s="1045">
        <v>20</v>
      </c>
      <c r="G1959" s="1045" t="s">
        <v>9017</v>
      </c>
      <c r="H1959" s="1045" t="s">
        <v>314</v>
      </c>
      <c r="I1959" s="1039" t="s">
        <v>404</v>
      </c>
      <c r="J1959" s="1047">
        <v>6030250705847</v>
      </c>
      <c r="K1959" s="1048">
        <v>45866</v>
      </c>
      <c r="L1959" s="1039"/>
      <c r="M1959" s="1039" t="s">
        <v>321</v>
      </c>
      <c r="N1959" s="1048">
        <v>46231</v>
      </c>
      <c r="O1959" s="1044" t="s">
        <v>12</v>
      </c>
      <c r="P1959" s="779"/>
      <c r="Q1959" s="779"/>
      <c r="R1959" s="779"/>
      <c r="S1959" s="637"/>
      <c r="T1959" s="637"/>
      <c r="U1959" s="637"/>
      <c r="V1959" s="187"/>
      <c r="W1959" s="187"/>
      <c r="X1959" s="187"/>
      <c r="Y1959" s="188"/>
    </row>
    <row r="1960" spans="1:25" s="3" customFormat="1" ht="24.95" customHeight="1" x14ac:dyDescent="0.25">
      <c r="A1960" s="253">
        <v>399</v>
      </c>
      <c r="B1960" s="1045" t="s">
        <v>9018</v>
      </c>
      <c r="C1960" s="1045" t="s">
        <v>42</v>
      </c>
      <c r="D1960" s="1045" t="s">
        <v>20</v>
      </c>
      <c r="E1960" s="780">
        <v>0.01</v>
      </c>
      <c r="F1960" s="1045">
        <v>0.4</v>
      </c>
      <c r="G1960" s="1045" t="s">
        <v>9019</v>
      </c>
      <c r="H1960" s="1045" t="s">
        <v>314</v>
      </c>
      <c r="I1960" s="1039" t="s">
        <v>404</v>
      </c>
      <c r="J1960" s="1047">
        <v>6030250705914</v>
      </c>
      <c r="K1960" s="1048">
        <v>45856</v>
      </c>
      <c r="L1960" s="1039"/>
      <c r="M1960" s="1039" t="s">
        <v>321</v>
      </c>
      <c r="N1960" s="1048">
        <v>46221</v>
      </c>
      <c r="O1960" s="1044" t="s">
        <v>12</v>
      </c>
      <c r="P1960" s="779"/>
      <c r="Q1960" s="779"/>
      <c r="R1960" s="779"/>
      <c r="S1960" s="637"/>
      <c r="T1960" s="637"/>
      <c r="U1960" s="637"/>
      <c r="V1960" s="187"/>
      <c r="W1960" s="187"/>
      <c r="X1960" s="187"/>
      <c r="Y1960" s="188"/>
    </row>
    <row r="1961" spans="1:25" s="3" customFormat="1" ht="24.95" customHeight="1" x14ac:dyDescent="0.25">
      <c r="A1961" s="253">
        <v>400</v>
      </c>
      <c r="B1961" s="1045" t="s">
        <v>9009</v>
      </c>
      <c r="C1961" s="1045" t="s">
        <v>406</v>
      </c>
      <c r="D1961" s="1045" t="s">
        <v>19</v>
      </c>
      <c r="E1961" s="780">
        <v>1.7999999999999999E-2</v>
      </c>
      <c r="F1961" s="1045">
        <v>20</v>
      </c>
      <c r="G1961" s="1045" t="s">
        <v>9020</v>
      </c>
      <c r="H1961" s="1045" t="s">
        <v>320</v>
      </c>
      <c r="I1961" s="1039" t="s">
        <v>404</v>
      </c>
      <c r="J1961" s="1047">
        <v>6020250708384</v>
      </c>
      <c r="K1961" s="1048">
        <v>45863</v>
      </c>
      <c r="L1961" s="1039"/>
      <c r="M1961" s="1039" t="s">
        <v>321</v>
      </c>
      <c r="N1961" s="1048">
        <v>46228</v>
      </c>
      <c r="O1961" s="1044" t="s">
        <v>12</v>
      </c>
      <c r="P1961" s="779"/>
      <c r="Q1961" s="779"/>
      <c r="R1961" s="779"/>
      <c r="S1961" s="637"/>
      <c r="T1961" s="637"/>
      <c r="U1961" s="637"/>
      <c r="V1961" s="187"/>
      <c r="W1961" s="187"/>
      <c r="X1961" s="187"/>
      <c r="Y1961" s="188"/>
    </row>
    <row r="1962" spans="1:25" s="3" customFormat="1" ht="24.95" customHeight="1" x14ac:dyDescent="0.25">
      <c r="A1962" s="253">
        <v>401</v>
      </c>
      <c r="B1962" s="1045" t="s">
        <v>5435</v>
      </c>
      <c r="C1962" s="1045" t="s">
        <v>1007</v>
      </c>
      <c r="D1962" s="1045" t="s">
        <v>707</v>
      </c>
      <c r="E1962" s="780">
        <v>0.01</v>
      </c>
      <c r="F1962" s="1045">
        <v>20</v>
      </c>
      <c r="G1962" s="1045" t="s">
        <v>2045</v>
      </c>
      <c r="H1962" s="1045" t="s">
        <v>314</v>
      </c>
      <c r="I1962" s="1039" t="s">
        <v>404</v>
      </c>
      <c r="J1962" s="1047">
        <v>6050250715469</v>
      </c>
      <c r="K1962" s="1048">
        <v>45863</v>
      </c>
      <c r="L1962" s="1039"/>
      <c r="M1962" s="1039" t="s">
        <v>321</v>
      </c>
      <c r="N1962" s="1048">
        <v>46228</v>
      </c>
      <c r="O1962" s="1044" t="s">
        <v>12</v>
      </c>
      <c r="P1962" s="779"/>
      <c r="Q1962" s="779"/>
      <c r="R1962" s="779"/>
      <c r="S1962" s="637"/>
      <c r="T1962" s="637"/>
      <c r="U1962" s="637"/>
      <c r="V1962" s="187"/>
      <c r="W1962" s="187"/>
      <c r="X1962" s="187"/>
      <c r="Y1962" s="188"/>
    </row>
    <row r="1963" spans="1:25" s="3" customFormat="1" ht="24.95" customHeight="1" x14ac:dyDescent="0.25">
      <c r="A1963" s="253">
        <v>402</v>
      </c>
      <c r="B1963" s="1040" t="s">
        <v>9021</v>
      </c>
      <c r="C1963" s="1040" t="s">
        <v>9022</v>
      </c>
      <c r="D1963" s="1040" t="s">
        <v>411</v>
      </c>
      <c r="E1963" s="780">
        <v>6.6000000000000003E-2</v>
      </c>
      <c r="F1963" s="1040">
        <v>0.4</v>
      </c>
      <c r="G1963" s="1040" t="s">
        <v>9023</v>
      </c>
      <c r="H1963" s="1040" t="s">
        <v>320</v>
      </c>
      <c r="I1963" s="1039" t="s">
        <v>404</v>
      </c>
      <c r="J1963" s="1042">
        <v>6040250704639</v>
      </c>
      <c r="K1963" s="1043">
        <v>45863</v>
      </c>
      <c r="L1963" s="1039"/>
      <c r="M1963" s="1039" t="s">
        <v>321</v>
      </c>
      <c r="N1963" s="1043">
        <v>46228</v>
      </c>
      <c r="O1963" s="1044" t="s">
        <v>12</v>
      </c>
      <c r="P1963" s="779"/>
      <c r="Q1963" s="779"/>
      <c r="R1963" s="779"/>
      <c r="S1963" s="637"/>
      <c r="T1963" s="637"/>
      <c r="U1963" s="637"/>
      <c r="V1963" s="187"/>
      <c r="W1963" s="187"/>
      <c r="X1963" s="187"/>
      <c r="Y1963" s="188"/>
    </row>
    <row r="1964" spans="1:25" s="3" customFormat="1" ht="24.95" customHeight="1" x14ac:dyDescent="0.25">
      <c r="A1964" s="253">
        <v>403</v>
      </c>
      <c r="B1964" s="1045" t="s">
        <v>9024</v>
      </c>
      <c r="C1964" s="1045" t="s">
        <v>867</v>
      </c>
      <c r="D1964" s="1045" t="s">
        <v>707</v>
      </c>
      <c r="E1964" s="780">
        <v>0.05</v>
      </c>
      <c r="F1964" s="1045">
        <v>20</v>
      </c>
      <c r="G1964" s="1045" t="s">
        <v>868</v>
      </c>
      <c r="H1964" s="1045" t="s">
        <v>407</v>
      </c>
      <c r="I1964" s="1039" t="s">
        <v>404</v>
      </c>
      <c r="J1964" s="1047">
        <v>6050250715471</v>
      </c>
      <c r="K1964" s="1048">
        <v>45856</v>
      </c>
      <c r="L1964" s="1039"/>
      <c r="M1964" s="1039" t="s">
        <v>321</v>
      </c>
      <c r="N1964" s="1048">
        <v>46221</v>
      </c>
      <c r="O1964" s="1044" t="s">
        <v>12</v>
      </c>
      <c r="P1964" s="779"/>
      <c r="Q1964" s="779"/>
      <c r="R1964" s="779"/>
      <c r="S1964" s="637"/>
      <c r="T1964" s="637"/>
      <c r="U1964" s="637"/>
      <c r="V1964" s="187"/>
      <c r="W1964" s="187"/>
      <c r="X1964" s="187"/>
      <c r="Y1964" s="188"/>
    </row>
    <row r="1965" spans="1:25" s="3" customFormat="1" ht="24.95" customHeight="1" x14ac:dyDescent="0.25">
      <c r="A1965" s="253">
        <v>404</v>
      </c>
      <c r="B1965" s="1040" t="s">
        <v>9025</v>
      </c>
      <c r="C1965" s="1040" t="s">
        <v>9026</v>
      </c>
      <c r="D1965" s="1040" t="s">
        <v>44</v>
      </c>
      <c r="E1965" s="780">
        <v>2.4E-2</v>
      </c>
      <c r="F1965" s="1040">
        <v>0.4</v>
      </c>
      <c r="G1965" s="1040" t="s">
        <v>9027</v>
      </c>
      <c r="H1965" s="1040" t="s">
        <v>407</v>
      </c>
      <c r="I1965" s="1039" t="s">
        <v>404</v>
      </c>
      <c r="J1965" s="1042">
        <v>6060250703341</v>
      </c>
      <c r="K1965" s="1043">
        <v>45862</v>
      </c>
      <c r="L1965" s="1039"/>
      <c r="M1965" s="1039" t="s">
        <v>321</v>
      </c>
      <c r="N1965" s="1043">
        <v>46227</v>
      </c>
      <c r="O1965" s="1044" t="s">
        <v>12</v>
      </c>
      <c r="P1965" s="779"/>
      <c r="Q1965" s="779"/>
      <c r="R1965" s="779"/>
      <c r="S1965" s="637"/>
      <c r="T1965" s="637"/>
      <c r="U1965" s="637"/>
      <c r="V1965" s="187"/>
      <c r="W1965" s="187"/>
      <c r="X1965" s="187"/>
      <c r="Y1965" s="188"/>
    </row>
    <row r="1966" spans="1:25" s="3" customFormat="1" ht="24.95" customHeight="1" x14ac:dyDescent="0.25">
      <c r="A1966" s="253">
        <v>405</v>
      </c>
      <c r="B1966" s="1045" t="s">
        <v>9028</v>
      </c>
      <c r="C1966" s="1045" t="s">
        <v>420</v>
      </c>
      <c r="D1966" s="1045" t="s">
        <v>707</v>
      </c>
      <c r="E1966" s="780">
        <v>1.4999999999999999E-2</v>
      </c>
      <c r="F1966" s="1045">
        <v>0.4</v>
      </c>
      <c r="G1966" s="1045" t="s">
        <v>9029</v>
      </c>
      <c r="H1966" s="1045" t="s">
        <v>314</v>
      </c>
      <c r="I1966" s="1039" t="s">
        <v>404</v>
      </c>
      <c r="J1966" s="1047">
        <v>6050250715499</v>
      </c>
      <c r="K1966" s="1048">
        <v>45868</v>
      </c>
      <c r="L1966" s="1039"/>
      <c r="M1966" s="1039" t="s">
        <v>321</v>
      </c>
      <c r="N1966" s="1048">
        <v>46233</v>
      </c>
      <c r="O1966" s="1044" t="s">
        <v>12</v>
      </c>
      <c r="P1966" s="779"/>
      <c r="Q1966" s="779"/>
      <c r="R1966" s="779"/>
      <c r="S1966" s="637"/>
      <c r="T1966" s="637"/>
      <c r="U1966" s="637"/>
      <c r="V1966" s="187"/>
      <c r="W1966" s="187"/>
      <c r="X1966" s="187"/>
      <c r="Y1966" s="188"/>
    </row>
    <row r="1967" spans="1:25" s="3" customFormat="1" ht="24.95" customHeight="1" x14ac:dyDescent="0.25">
      <c r="A1967" s="253">
        <v>406</v>
      </c>
      <c r="B1967" s="1040" t="s">
        <v>9030</v>
      </c>
      <c r="C1967" s="1040" t="s">
        <v>709</v>
      </c>
      <c r="D1967" s="1040" t="s">
        <v>44</v>
      </c>
      <c r="E1967" s="780">
        <v>45</v>
      </c>
      <c r="F1967" s="1040">
        <v>110</v>
      </c>
      <c r="G1967" s="1040" t="s">
        <v>9031</v>
      </c>
      <c r="H1967" s="1040" t="s">
        <v>320</v>
      </c>
      <c r="I1967" s="1039" t="s">
        <v>404</v>
      </c>
      <c r="J1967" s="1042">
        <v>6060220504808</v>
      </c>
      <c r="K1967" s="1043">
        <v>45853</v>
      </c>
      <c r="L1967" s="1039"/>
      <c r="M1967" s="1039" t="s">
        <v>321</v>
      </c>
      <c r="N1967" s="1043">
        <v>46218</v>
      </c>
      <c r="O1967" s="1044" t="s">
        <v>12</v>
      </c>
      <c r="P1967" s="779"/>
      <c r="Q1967" s="779"/>
      <c r="R1967" s="779"/>
      <c r="S1967" s="637"/>
      <c r="T1967" s="637"/>
      <c r="U1967" s="637"/>
      <c r="V1967" s="187"/>
      <c r="W1967" s="187"/>
      <c r="X1967" s="187"/>
      <c r="Y1967" s="188"/>
    </row>
    <row r="1968" spans="1:25" s="3" customFormat="1" ht="24.95" customHeight="1" x14ac:dyDescent="0.25">
      <c r="A1968" s="253">
        <v>407</v>
      </c>
      <c r="B1968" s="1045" t="s">
        <v>9032</v>
      </c>
      <c r="C1968" s="1045" t="s">
        <v>709</v>
      </c>
      <c r="D1968" s="1045" t="s">
        <v>264</v>
      </c>
      <c r="E1968" s="780">
        <v>45</v>
      </c>
      <c r="F1968" s="1045">
        <v>110</v>
      </c>
      <c r="G1968" s="1045" t="s">
        <v>9031</v>
      </c>
      <c r="H1968" s="1045" t="s">
        <v>320</v>
      </c>
      <c r="I1968" s="1039" t="s">
        <v>404</v>
      </c>
      <c r="J1968" s="1047">
        <v>6060220504811</v>
      </c>
      <c r="K1968" s="1048">
        <v>45854</v>
      </c>
      <c r="L1968" s="1039"/>
      <c r="M1968" s="1039" t="s">
        <v>321</v>
      </c>
      <c r="N1968" s="1048">
        <v>46219</v>
      </c>
      <c r="O1968" s="1044" t="s">
        <v>12</v>
      </c>
      <c r="P1968" s="779"/>
      <c r="Q1968" s="779"/>
      <c r="R1968" s="779"/>
      <c r="S1968" s="637"/>
      <c r="T1968" s="637"/>
      <c r="U1968" s="637"/>
      <c r="V1968" s="187"/>
      <c r="W1968" s="187"/>
      <c r="X1968" s="187"/>
      <c r="Y1968" s="188"/>
    </row>
    <row r="1969" spans="1:25" s="3" customFormat="1" ht="24.95" customHeight="1" x14ac:dyDescent="0.25">
      <c r="A1969" s="253">
        <v>408</v>
      </c>
      <c r="B1969" s="1040" t="s">
        <v>9033</v>
      </c>
      <c r="C1969" s="1040" t="s">
        <v>709</v>
      </c>
      <c r="D1969" s="1040" t="s">
        <v>264</v>
      </c>
      <c r="E1969" s="780">
        <v>45</v>
      </c>
      <c r="F1969" s="1040">
        <v>110</v>
      </c>
      <c r="G1969" s="1040" t="s">
        <v>9031</v>
      </c>
      <c r="H1969" s="1040" t="s">
        <v>320</v>
      </c>
      <c r="I1969" s="1039" t="s">
        <v>404</v>
      </c>
      <c r="J1969" s="1042">
        <v>6060220504815</v>
      </c>
      <c r="K1969" s="1043">
        <v>45855</v>
      </c>
      <c r="L1969" s="1039"/>
      <c r="M1969" s="1039" t="s">
        <v>321</v>
      </c>
      <c r="N1969" s="1043">
        <v>46220</v>
      </c>
      <c r="O1969" s="1044" t="s">
        <v>12</v>
      </c>
      <c r="P1969" s="779"/>
      <c r="Q1969" s="779"/>
      <c r="R1969" s="779"/>
      <c r="S1969" s="637"/>
      <c r="T1969" s="637"/>
      <c r="U1969" s="637"/>
      <c r="V1969" s="187"/>
      <c r="W1969" s="187"/>
      <c r="X1969" s="187"/>
      <c r="Y1969" s="188"/>
    </row>
    <row r="1970" spans="1:25" s="3" customFormat="1" ht="24.95" customHeight="1" x14ac:dyDescent="0.25">
      <c r="A1970" s="253">
        <v>409</v>
      </c>
      <c r="B1970" s="1040" t="s">
        <v>6134</v>
      </c>
      <c r="C1970" s="1040" t="s">
        <v>3629</v>
      </c>
      <c r="D1970" s="1040" t="s">
        <v>19</v>
      </c>
      <c r="E1970" s="1059">
        <v>29.35</v>
      </c>
      <c r="F1970" s="1040">
        <v>110</v>
      </c>
      <c r="G1970" s="1040" t="s">
        <v>9647</v>
      </c>
      <c r="H1970" s="1040" t="s">
        <v>320</v>
      </c>
      <c r="I1970" s="1039" t="s">
        <v>404</v>
      </c>
      <c r="J1970" s="1042">
        <v>6020240201689</v>
      </c>
      <c r="K1970" s="1043">
        <v>45873</v>
      </c>
      <c r="L1970" s="1039"/>
      <c r="M1970" s="1039" t="s">
        <v>321</v>
      </c>
      <c r="N1970" s="1043">
        <v>46238</v>
      </c>
      <c r="O1970" s="1044" t="s">
        <v>12</v>
      </c>
      <c r="P1970" s="779"/>
      <c r="Q1970" s="779"/>
      <c r="R1970" s="779"/>
      <c r="S1970" s="637"/>
      <c r="T1970" s="637"/>
      <c r="U1970" s="637"/>
      <c r="V1970" s="187"/>
      <c r="W1970" s="187"/>
      <c r="X1970" s="187"/>
      <c r="Y1970" s="188"/>
    </row>
    <row r="1971" spans="1:25" s="3" customFormat="1" ht="24.95" customHeight="1" x14ac:dyDescent="0.25">
      <c r="A1971" s="253">
        <v>410</v>
      </c>
      <c r="B1971" s="1040" t="s">
        <v>9648</v>
      </c>
      <c r="C1971" s="1040" t="s">
        <v>8978</v>
      </c>
      <c r="D1971" s="1040" t="s">
        <v>609</v>
      </c>
      <c r="E1971" s="1059">
        <v>4.9500000000000004E-3</v>
      </c>
      <c r="F1971" s="1040">
        <v>0.4</v>
      </c>
      <c r="G1971" s="1040" t="s">
        <v>9649</v>
      </c>
      <c r="H1971" s="1040" t="s">
        <v>314</v>
      </c>
      <c r="I1971" s="1039" t="s">
        <v>404</v>
      </c>
      <c r="J1971" s="1042">
        <v>6010250303438</v>
      </c>
      <c r="K1971" s="1043">
        <v>45875</v>
      </c>
      <c r="L1971" s="1039"/>
      <c r="M1971" s="1039" t="s">
        <v>321</v>
      </c>
      <c r="N1971" s="1043">
        <v>46240</v>
      </c>
      <c r="O1971" s="1044" t="s">
        <v>12</v>
      </c>
      <c r="P1971" s="779"/>
      <c r="Q1971" s="779"/>
      <c r="R1971" s="779"/>
      <c r="S1971" s="637"/>
      <c r="T1971" s="637"/>
      <c r="U1971" s="637"/>
      <c r="V1971" s="187"/>
      <c r="W1971" s="187"/>
      <c r="X1971" s="187"/>
      <c r="Y1971" s="188"/>
    </row>
    <row r="1972" spans="1:25" s="3" customFormat="1" ht="24.95" customHeight="1" x14ac:dyDescent="0.25">
      <c r="A1972" s="253">
        <v>411</v>
      </c>
      <c r="B1972" s="1040" t="s">
        <v>9650</v>
      </c>
      <c r="C1972" s="1040" t="s">
        <v>578</v>
      </c>
      <c r="D1972" s="1040" t="s">
        <v>411</v>
      </c>
      <c r="E1972" s="1059">
        <v>0</v>
      </c>
      <c r="F1972" s="1040">
        <v>0.23</v>
      </c>
      <c r="G1972" s="1040" t="s">
        <v>9651</v>
      </c>
      <c r="H1972" s="1040" t="s">
        <v>314</v>
      </c>
      <c r="I1972" s="1039" t="s">
        <v>404</v>
      </c>
      <c r="J1972" s="1042">
        <v>6040250301609</v>
      </c>
      <c r="K1972" s="1043">
        <v>45876</v>
      </c>
      <c r="L1972" s="1039"/>
      <c r="M1972" s="1039" t="s">
        <v>321</v>
      </c>
      <c r="N1972" s="1043">
        <v>46241</v>
      </c>
      <c r="O1972" s="1044" t="s">
        <v>12</v>
      </c>
      <c r="P1972" s="779"/>
      <c r="Q1972" s="779"/>
      <c r="R1972" s="779"/>
      <c r="S1972" s="637"/>
      <c r="T1972" s="637"/>
      <c r="U1972" s="637"/>
      <c r="V1972" s="187"/>
      <c r="W1972" s="187"/>
      <c r="X1972" s="187"/>
      <c r="Y1972" s="188"/>
    </row>
    <row r="1973" spans="1:25" s="3" customFormat="1" ht="24.95" customHeight="1" x14ac:dyDescent="0.25">
      <c r="A1973" s="253">
        <v>412</v>
      </c>
      <c r="B1973" s="1045" t="s">
        <v>9652</v>
      </c>
      <c r="C1973" s="1045" t="s">
        <v>577</v>
      </c>
      <c r="D1973" s="1045" t="s">
        <v>609</v>
      </c>
      <c r="E1973" s="1060">
        <v>6.0000000000000001E-3</v>
      </c>
      <c r="F1973" s="1045">
        <v>0.4</v>
      </c>
      <c r="G1973" s="1045" t="s">
        <v>998</v>
      </c>
      <c r="H1973" s="1045" t="s">
        <v>314</v>
      </c>
      <c r="I1973" s="1039" t="s">
        <v>404</v>
      </c>
      <c r="J1973" s="1047">
        <v>6010250405424</v>
      </c>
      <c r="K1973" s="1048">
        <v>45875</v>
      </c>
      <c r="L1973" s="1039"/>
      <c r="M1973" s="1039" t="s">
        <v>321</v>
      </c>
      <c r="N1973" s="1048">
        <v>46240</v>
      </c>
      <c r="O1973" s="1044" t="s">
        <v>12</v>
      </c>
      <c r="P1973" s="779"/>
      <c r="Q1973" s="779"/>
      <c r="R1973" s="779"/>
      <c r="S1973" s="637"/>
      <c r="T1973" s="637"/>
      <c r="U1973" s="637"/>
      <c r="V1973" s="187"/>
      <c r="W1973" s="187"/>
      <c r="X1973" s="187"/>
      <c r="Y1973" s="188"/>
    </row>
    <row r="1974" spans="1:25" s="3" customFormat="1" ht="24.95" customHeight="1" x14ac:dyDescent="0.25">
      <c r="A1974" s="253">
        <v>413</v>
      </c>
      <c r="B1974" s="1040" t="s">
        <v>9653</v>
      </c>
      <c r="C1974" s="1040" t="s">
        <v>839</v>
      </c>
      <c r="D1974" s="1040" t="s">
        <v>609</v>
      </c>
      <c r="E1974" s="1059">
        <v>2.42</v>
      </c>
      <c r="F1974" s="1040">
        <v>20</v>
      </c>
      <c r="G1974" s="1040" t="s">
        <v>1113</v>
      </c>
      <c r="H1974" s="1040" t="s">
        <v>320</v>
      </c>
      <c r="I1974" s="1039" t="s">
        <v>404</v>
      </c>
      <c r="J1974" s="1042">
        <v>6010250405435</v>
      </c>
      <c r="K1974" s="1043">
        <v>45898</v>
      </c>
      <c r="L1974" s="1039"/>
      <c r="M1974" s="1039" t="s">
        <v>321</v>
      </c>
      <c r="N1974" s="1043">
        <v>46263</v>
      </c>
      <c r="O1974" s="1044" t="s">
        <v>12</v>
      </c>
      <c r="P1974" s="779"/>
      <c r="Q1974" s="779"/>
      <c r="R1974" s="779"/>
      <c r="S1974" s="637"/>
      <c r="T1974" s="637"/>
      <c r="U1974" s="637"/>
      <c r="V1974" s="187"/>
      <c r="W1974" s="187"/>
      <c r="X1974" s="187"/>
      <c r="Y1974" s="188"/>
    </row>
    <row r="1975" spans="1:25" s="3" customFormat="1" ht="24.95" customHeight="1" x14ac:dyDescent="0.25">
      <c r="A1975" s="253">
        <v>414</v>
      </c>
      <c r="B1975" s="1040" t="s">
        <v>9654</v>
      </c>
      <c r="C1975" s="1040" t="s">
        <v>408</v>
      </c>
      <c r="D1975" s="1040" t="s">
        <v>609</v>
      </c>
      <c r="E1975" s="1059">
        <v>9.9000000000000008E-3</v>
      </c>
      <c r="F1975" s="1040">
        <v>0.4</v>
      </c>
      <c r="G1975" s="1040" t="s">
        <v>9655</v>
      </c>
      <c r="H1975" s="1040" t="s">
        <v>314</v>
      </c>
      <c r="I1975" s="1039" t="s">
        <v>404</v>
      </c>
      <c r="J1975" s="1042">
        <v>6010250406303</v>
      </c>
      <c r="K1975" s="1043">
        <v>45876</v>
      </c>
      <c r="L1975" s="1039"/>
      <c r="M1975" s="1039" t="s">
        <v>321</v>
      </c>
      <c r="N1975" s="1043">
        <v>46241</v>
      </c>
      <c r="O1975" s="1044" t="s">
        <v>12</v>
      </c>
      <c r="P1975" s="779"/>
      <c r="Q1975" s="779"/>
      <c r="R1975" s="779"/>
      <c r="S1975" s="637"/>
      <c r="T1975" s="637"/>
      <c r="U1975" s="637"/>
      <c r="V1975" s="187"/>
      <c r="W1975" s="187"/>
      <c r="X1975" s="187"/>
      <c r="Y1975" s="188"/>
    </row>
    <row r="1976" spans="1:25" s="3" customFormat="1" ht="24.95" customHeight="1" x14ac:dyDescent="0.25">
      <c r="A1976" s="253">
        <v>415</v>
      </c>
      <c r="B1976" s="1040" t="s">
        <v>9656</v>
      </c>
      <c r="C1976" s="1040" t="s">
        <v>9657</v>
      </c>
      <c r="D1976" s="1040" t="s">
        <v>253</v>
      </c>
      <c r="E1976" s="1059">
        <v>1.7000000000000001E-2</v>
      </c>
      <c r="F1976" s="1045">
        <v>0.4</v>
      </c>
      <c r="G1976" s="1045" t="s">
        <v>9658</v>
      </c>
      <c r="H1976" s="1040" t="s">
        <v>314</v>
      </c>
      <c r="I1976" s="1039" t="s">
        <v>404</v>
      </c>
      <c r="J1976" s="1042">
        <v>6010250506979</v>
      </c>
      <c r="K1976" s="1043">
        <v>45889</v>
      </c>
      <c r="L1976" s="1039"/>
      <c r="M1976" s="1039" t="s">
        <v>321</v>
      </c>
      <c r="N1976" s="1048">
        <v>46254</v>
      </c>
      <c r="O1976" s="1044" t="s">
        <v>12</v>
      </c>
      <c r="P1976" s="779"/>
      <c r="Q1976" s="779"/>
      <c r="R1976" s="779"/>
      <c r="S1976" s="637"/>
      <c r="T1976" s="637"/>
      <c r="U1976" s="637"/>
      <c r="V1976" s="187"/>
      <c r="W1976" s="187"/>
      <c r="X1976" s="187"/>
      <c r="Y1976" s="188"/>
    </row>
    <row r="1977" spans="1:25" s="3" customFormat="1" ht="24.95" customHeight="1" x14ac:dyDescent="0.25">
      <c r="A1977" s="253">
        <v>416</v>
      </c>
      <c r="B1977" s="1045" t="s">
        <v>9659</v>
      </c>
      <c r="C1977" s="1045" t="s">
        <v>9660</v>
      </c>
      <c r="D1977" s="1045" t="s">
        <v>609</v>
      </c>
      <c r="E1977" s="1060">
        <v>0.02</v>
      </c>
      <c r="F1977" s="1040">
        <v>0.4</v>
      </c>
      <c r="G1977" s="1040" t="s">
        <v>9661</v>
      </c>
      <c r="H1977" s="1045" t="s">
        <v>314</v>
      </c>
      <c r="I1977" s="1039" t="s">
        <v>404</v>
      </c>
      <c r="J1977" s="1047">
        <v>6010250507573</v>
      </c>
      <c r="K1977" s="1048">
        <v>45875</v>
      </c>
      <c r="L1977" s="1039"/>
      <c r="M1977" s="1039" t="s">
        <v>321</v>
      </c>
      <c r="N1977" s="1043">
        <v>46240</v>
      </c>
      <c r="O1977" s="1044" t="s">
        <v>12</v>
      </c>
      <c r="P1977" s="779"/>
      <c r="Q1977" s="779"/>
      <c r="R1977" s="779"/>
      <c r="S1977" s="637"/>
      <c r="T1977" s="637"/>
      <c r="U1977" s="637"/>
      <c r="V1977" s="187"/>
      <c r="W1977" s="187"/>
      <c r="X1977" s="187"/>
      <c r="Y1977" s="188"/>
    </row>
    <row r="1978" spans="1:25" s="3" customFormat="1" ht="24.95" customHeight="1" x14ac:dyDescent="0.25">
      <c r="A1978" s="253">
        <v>417</v>
      </c>
      <c r="B1978" s="1040" t="s">
        <v>9662</v>
      </c>
      <c r="C1978" s="1040" t="s">
        <v>408</v>
      </c>
      <c r="D1978" s="1040" t="s">
        <v>609</v>
      </c>
      <c r="E1978" s="1059">
        <v>5.0999999999999995E-3</v>
      </c>
      <c r="F1978" s="1045">
        <v>0.4</v>
      </c>
      <c r="G1978" s="1045" t="s">
        <v>9663</v>
      </c>
      <c r="H1978" s="1040" t="s">
        <v>314</v>
      </c>
      <c r="I1978" s="1039" t="s">
        <v>404</v>
      </c>
      <c r="J1978" s="1042">
        <v>6010250508033</v>
      </c>
      <c r="K1978" s="1043">
        <v>45875</v>
      </c>
      <c r="L1978" s="1039"/>
      <c r="M1978" s="1039" t="s">
        <v>321</v>
      </c>
      <c r="N1978" s="1048">
        <v>46240</v>
      </c>
      <c r="O1978" s="1044" t="s">
        <v>12</v>
      </c>
      <c r="P1978" s="779"/>
      <c r="Q1978" s="779"/>
      <c r="R1978" s="779"/>
      <c r="S1978" s="637"/>
      <c r="T1978" s="637"/>
      <c r="U1978" s="637"/>
      <c r="V1978" s="187"/>
      <c r="W1978" s="187"/>
      <c r="X1978" s="187"/>
      <c r="Y1978" s="188"/>
    </row>
    <row r="1979" spans="1:25" s="3" customFormat="1" ht="24.95" customHeight="1" x14ac:dyDescent="0.25">
      <c r="A1979" s="253">
        <v>418</v>
      </c>
      <c r="B1979" s="1040" t="s">
        <v>9664</v>
      </c>
      <c r="C1979" s="1040" t="s">
        <v>577</v>
      </c>
      <c r="D1979" s="1040" t="s">
        <v>609</v>
      </c>
      <c r="E1979" s="1059">
        <v>6.0000000000000001E-3</v>
      </c>
      <c r="F1979" s="1045">
        <v>0.4</v>
      </c>
      <c r="G1979" s="1045" t="s">
        <v>9665</v>
      </c>
      <c r="H1979" s="1040" t="s">
        <v>314</v>
      </c>
      <c r="I1979" s="1039" t="s">
        <v>404</v>
      </c>
      <c r="J1979" s="1042">
        <v>6010250508148</v>
      </c>
      <c r="K1979" s="1043">
        <v>45882</v>
      </c>
      <c r="L1979" s="1039"/>
      <c r="M1979" s="1039" t="s">
        <v>321</v>
      </c>
      <c r="N1979" s="1048">
        <v>46247</v>
      </c>
      <c r="O1979" s="1044" t="s">
        <v>12</v>
      </c>
      <c r="P1979" s="779"/>
      <c r="Q1979" s="779"/>
      <c r="R1979" s="779"/>
      <c r="S1979" s="637"/>
      <c r="T1979" s="637"/>
      <c r="U1979" s="637"/>
      <c r="V1979" s="187"/>
      <c r="W1979" s="187"/>
      <c r="X1979" s="187"/>
      <c r="Y1979" s="188"/>
    </row>
    <row r="1980" spans="1:25" s="3" customFormat="1" ht="24.95" customHeight="1" x14ac:dyDescent="0.25">
      <c r="A1980" s="253">
        <v>419</v>
      </c>
      <c r="B1980" s="1045" t="s">
        <v>340</v>
      </c>
      <c r="C1980" s="1045" t="s">
        <v>408</v>
      </c>
      <c r="D1980" s="1045" t="s">
        <v>609</v>
      </c>
      <c r="E1980" s="1060">
        <v>0.08</v>
      </c>
      <c r="F1980" s="1040">
        <v>0.4</v>
      </c>
      <c r="G1980" s="1040" t="s">
        <v>9666</v>
      </c>
      <c r="H1980" s="1045" t="s">
        <v>320</v>
      </c>
      <c r="I1980" s="1039" t="s">
        <v>404</v>
      </c>
      <c r="J1980" s="1047">
        <v>6010250608600</v>
      </c>
      <c r="K1980" s="1048">
        <v>45898</v>
      </c>
      <c r="L1980" s="1039"/>
      <c r="M1980" s="1039" t="s">
        <v>321</v>
      </c>
      <c r="N1980" s="1043">
        <v>46263</v>
      </c>
      <c r="O1980" s="1044" t="s">
        <v>12</v>
      </c>
      <c r="P1980" s="779"/>
      <c r="Q1980" s="779"/>
      <c r="R1980" s="779"/>
      <c r="S1980" s="637"/>
      <c r="T1980" s="637"/>
      <c r="U1980" s="637"/>
      <c r="V1980" s="187"/>
      <c r="W1980" s="187"/>
      <c r="X1980" s="187"/>
      <c r="Y1980" s="188"/>
    </row>
    <row r="1981" spans="1:25" s="3" customFormat="1" ht="24.95" customHeight="1" x14ac:dyDescent="0.25">
      <c r="A1981" s="253">
        <v>420</v>
      </c>
      <c r="B1981" s="1045" t="s">
        <v>9667</v>
      </c>
      <c r="C1981" s="1045" t="s">
        <v>839</v>
      </c>
      <c r="D1981" s="1045" t="s">
        <v>609</v>
      </c>
      <c r="E1981" s="1060">
        <v>1.4999999999999999E-2</v>
      </c>
      <c r="F1981" s="1040">
        <v>0.4</v>
      </c>
      <c r="G1981" s="1040" t="s">
        <v>9668</v>
      </c>
      <c r="H1981" s="1045" t="s">
        <v>314</v>
      </c>
      <c r="I1981" s="1039" t="s">
        <v>404</v>
      </c>
      <c r="J1981" s="1047">
        <v>6010250710229</v>
      </c>
      <c r="K1981" s="1048">
        <v>45881</v>
      </c>
      <c r="L1981" s="1039"/>
      <c r="M1981" s="1039" t="s">
        <v>321</v>
      </c>
      <c r="N1981" s="1043">
        <v>46246</v>
      </c>
      <c r="O1981" s="1044" t="s">
        <v>12</v>
      </c>
      <c r="P1981" s="779"/>
      <c r="Q1981" s="779"/>
      <c r="R1981" s="779"/>
      <c r="S1981" s="637"/>
      <c r="T1981" s="637"/>
      <c r="U1981" s="637"/>
      <c r="V1981" s="187"/>
      <c r="W1981" s="187"/>
      <c r="X1981" s="187"/>
      <c r="Y1981" s="188"/>
    </row>
    <row r="1982" spans="1:25" s="3" customFormat="1" ht="24.95" customHeight="1" x14ac:dyDescent="0.25">
      <c r="A1982" s="253">
        <v>421</v>
      </c>
      <c r="B1982" s="1040" t="s">
        <v>9669</v>
      </c>
      <c r="C1982" s="1040" t="s">
        <v>9670</v>
      </c>
      <c r="D1982" s="1040" t="s">
        <v>19</v>
      </c>
      <c r="E1982" s="1059">
        <v>3.0000000000000001E-3</v>
      </c>
      <c r="F1982" s="1045">
        <v>0.4</v>
      </c>
      <c r="G1982" s="1045" t="s">
        <v>9671</v>
      </c>
      <c r="H1982" s="1040" t="s">
        <v>314</v>
      </c>
      <c r="I1982" s="1039" t="s">
        <v>404</v>
      </c>
      <c r="J1982" s="1042">
        <v>6020250708003</v>
      </c>
      <c r="K1982" s="1043">
        <v>45870</v>
      </c>
      <c r="L1982" s="1039"/>
      <c r="M1982" s="1039" t="s">
        <v>321</v>
      </c>
      <c r="N1982" s="1048">
        <v>46235</v>
      </c>
      <c r="O1982" s="1044" t="s">
        <v>12</v>
      </c>
      <c r="P1982" s="779"/>
      <c r="Q1982" s="779"/>
      <c r="R1982" s="779"/>
      <c r="S1982" s="637"/>
      <c r="T1982" s="637"/>
      <c r="U1982" s="637"/>
      <c r="V1982" s="187"/>
      <c r="W1982" s="187"/>
      <c r="X1982" s="187"/>
      <c r="Y1982" s="188"/>
    </row>
    <row r="1983" spans="1:25" s="3" customFormat="1" ht="24.95" customHeight="1" x14ac:dyDescent="0.25">
      <c r="A1983" s="253">
        <v>422</v>
      </c>
      <c r="B1983" s="1045" t="s">
        <v>5398</v>
      </c>
      <c r="C1983" s="1045" t="s">
        <v>420</v>
      </c>
      <c r="D1983" s="1045" t="s">
        <v>313</v>
      </c>
      <c r="E1983" s="1060">
        <v>6.0000000000000001E-3</v>
      </c>
      <c r="F1983" s="1040">
        <v>0.4</v>
      </c>
      <c r="G1983" s="1040" t="s">
        <v>9672</v>
      </c>
      <c r="H1983" s="1045" t="s">
        <v>314</v>
      </c>
      <c r="I1983" s="1039" t="s">
        <v>404</v>
      </c>
      <c r="J1983" s="1047">
        <v>6050250715347</v>
      </c>
      <c r="K1983" s="1048">
        <v>45870</v>
      </c>
      <c r="L1983" s="1039"/>
      <c r="M1983" s="1039" t="s">
        <v>321</v>
      </c>
      <c r="N1983" s="1043">
        <v>46235</v>
      </c>
      <c r="O1983" s="1044" t="s">
        <v>12</v>
      </c>
      <c r="P1983" s="779"/>
      <c r="Q1983" s="779"/>
      <c r="R1983" s="779"/>
      <c r="S1983" s="637"/>
      <c r="T1983" s="637"/>
      <c r="U1983" s="637"/>
      <c r="V1983" s="187"/>
      <c r="W1983" s="187"/>
      <c r="X1983" s="187"/>
      <c r="Y1983" s="188"/>
    </row>
    <row r="1984" spans="1:25" s="3" customFormat="1" ht="24.95" customHeight="1" x14ac:dyDescent="0.25">
      <c r="A1984" s="253">
        <v>423</v>
      </c>
      <c r="B1984" s="1040" t="s">
        <v>9673</v>
      </c>
      <c r="C1984" s="1040" t="s">
        <v>406</v>
      </c>
      <c r="D1984" s="1040" t="s">
        <v>252</v>
      </c>
      <c r="E1984" s="1059">
        <v>6.0000000000000001E-3</v>
      </c>
      <c r="F1984" s="1045">
        <v>0.4</v>
      </c>
      <c r="G1984" s="1045" t="s">
        <v>9674</v>
      </c>
      <c r="H1984" s="1040" t="s">
        <v>314</v>
      </c>
      <c r="I1984" s="1039" t="s">
        <v>404</v>
      </c>
      <c r="J1984" s="1042">
        <v>6020250708151</v>
      </c>
      <c r="K1984" s="1043">
        <v>45896</v>
      </c>
      <c r="L1984" s="1039"/>
      <c r="M1984" s="1039" t="s">
        <v>321</v>
      </c>
      <c r="N1984" s="1048">
        <v>46261</v>
      </c>
      <c r="O1984" s="1044" t="s">
        <v>12</v>
      </c>
      <c r="P1984" s="779"/>
      <c r="Q1984" s="779"/>
      <c r="R1984" s="779"/>
      <c r="S1984" s="637"/>
      <c r="T1984" s="637"/>
      <c r="U1984" s="637"/>
      <c r="V1984" s="187"/>
      <c r="W1984" s="187"/>
      <c r="X1984" s="187"/>
      <c r="Y1984" s="188"/>
    </row>
    <row r="1985" spans="1:25" s="3" customFormat="1" ht="24.95" customHeight="1" x14ac:dyDescent="0.25">
      <c r="A1985" s="253">
        <v>424</v>
      </c>
      <c r="B1985" s="1040" t="s">
        <v>9009</v>
      </c>
      <c r="C1985" s="1040" t="s">
        <v>2496</v>
      </c>
      <c r="D1985" s="1040" t="s">
        <v>19</v>
      </c>
      <c r="E1985" s="1059">
        <v>0.101465</v>
      </c>
      <c r="F1985" s="1045">
        <v>20</v>
      </c>
      <c r="G1985" s="1045" t="s">
        <v>9675</v>
      </c>
      <c r="H1985" s="1040" t="s">
        <v>314</v>
      </c>
      <c r="I1985" s="1039" t="s">
        <v>404</v>
      </c>
      <c r="J1985" s="1042">
        <v>6020250708383</v>
      </c>
      <c r="K1985" s="1043">
        <v>45874</v>
      </c>
      <c r="L1985" s="1039"/>
      <c r="M1985" s="1039" t="s">
        <v>321</v>
      </c>
      <c r="N1985" s="1048">
        <v>46239</v>
      </c>
      <c r="O1985" s="1044" t="s">
        <v>12</v>
      </c>
      <c r="P1985" s="779"/>
      <c r="Q1985" s="779"/>
      <c r="R1985" s="779"/>
      <c r="S1985" s="637"/>
      <c r="T1985" s="637"/>
      <c r="U1985" s="637"/>
      <c r="V1985" s="187"/>
      <c r="W1985" s="187"/>
      <c r="X1985" s="187"/>
      <c r="Y1985" s="188"/>
    </row>
    <row r="1986" spans="1:25" s="3" customFormat="1" ht="24.95" customHeight="1" x14ac:dyDescent="0.25">
      <c r="A1986" s="253">
        <v>425</v>
      </c>
      <c r="B1986" s="1045" t="s">
        <v>9676</v>
      </c>
      <c r="C1986" s="1045" t="s">
        <v>577</v>
      </c>
      <c r="D1986" s="1045" t="s">
        <v>609</v>
      </c>
      <c r="E1986" s="1060">
        <v>8.0000000000000002E-3</v>
      </c>
      <c r="F1986" s="1040">
        <v>0.4</v>
      </c>
      <c r="G1986" s="1040" t="s">
        <v>9677</v>
      </c>
      <c r="H1986" s="1045" t="s">
        <v>314</v>
      </c>
      <c r="I1986" s="1039" t="s">
        <v>404</v>
      </c>
      <c r="J1986" s="1047">
        <v>6010250710717</v>
      </c>
      <c r="K1986" s="1048">
        <v>45874</v>
      </c>
      <c r="L1986" s="1039"/>
      <c r="M1986" s="1039" t="s">
        <v>321</v>
      </c>
      <c r="N1986" s="1043">
        <v>46239</v>
      </c>
      <c r="O1986" s="1044" t="s">
        <v>12</v>
      </c>
      <c r="P1986" s="779"/>
      <c r="Q1986" s="779"/>
      <c r="R1986" s="779"/>
      <c r="S1986" s="637"/>
      <c r="T1986" s="637"/>
      <c r="U1986" s="637"/>
      <c r="V1986" s="187"/>
      <c r="W1986" s="187"/>
      <c r="X1986" s="187"/>
      <c r="Y1986" s="188"/>
    </row>
    <row r="1987" spans="1:25" s="3" customFormat="1" ht="24.95" customHeight="1" x14ac:dyDescent="0.25">
      <c r="A1987" s="253">
        <v>426</v>
      </c>
      <c r="B1987" s="1045" t="s">
        <v>9678</v>
      </c>
      <c r="C1987" s="1045" t="s">
        <v>9679</v>
      </c>
      <c r="D1987" s="1045" t="s">
        <v>20</v>
      </c>
      <c r="E1987" s="1060">
        <v>8.0000000000000002E-3</v>
      </c>
      <c r="F1987" s="1040">
        <v>0.23</v>
      </c>
      <c r="G1987" s="1040" t="s">
        <v>9680</v>
      </c>
      <c r="H1987" s="1045" t="s">
        <v>314</v>
      </c>
      <c r="I1987" s="1039" t="s">
        <v>404</v>
      </c>
      <c r="J1987" s="1047">
        <v>6030250706183</v>
      </c>
      <c r="K1987" s="1048">
        <v>45881</v>
      </c>
      <c r="L1987" s="1039"/>
      <c r="M1987" s="1039" t="s">
        <v>321</v>
      </c>
      <c r="N1987" s="1043">
        <v>46246</v>
      </c>
      <c r="O1987" s="1044" t="s">
        <v>12</v>
      </c>
      <c r="P1987" s="779"/>
      <c r="Q1987" s="779"/>
      <c r="R1987" s="779"/>
      <c r="S1987" s="637"/>
      <c r="T1987" s="637"/>
      <c r="U1987" s="637"/>
      <c r="V1987" s="187"/>
      <c r="W1987" s="187"/>
      <c r="X1987" s="187"/>
      <c r="Y1987" s="188"/>
    </row>
    <row r="1988" spans="1:25" s="3" customFormat="1" ht="24.95" customHeight="1" x14ac:dyDescent="0.25">
      <c r="A1988" s="253">
        <v>427</v>
      </c>
      <c r="B1988" s="1040" t="s">
        <v>9681</v>
      </c>
      <c r="C1988" s="1040" t="s">
        <v>2470</v>
      </c>
      <c r="D1988" s="1040" t="s">
        <v>264</v>
      </c>
      <c r="E1988" s="1059">
        <v>0.2006</v>
      </c>
      <c r="F1988" s="1045">
        <v>0.4</v>
      </c>
      <c r="G1988" s="1045" t="s">
        <v>9682</v>
      </c>
      <c r="H1988" s="1040" t="s">
        <v>314</v>
      </c>
      <c r="I1988" s="1039" t="s">
        <v>404</v>
      </c>
      <c r="J1988" s="1042">
        <v>6060250703431</v>
      </c>
      <c r="K1988" s="1043">
        <v>45897</v>
      </c>
      <c r="L1988" s="1039"/>
      <c r="M1988" s="1039" t="s">
        <v>321</v>
      </c>
      <c r="N1988" s="1048">
        <v>46262</v>
      </c>
      <c r="O1988" s="1044" t="s">
        <v>12</v>
      </c>
      <c r="P1988" s="779"/>
      <c r="Q1988" s="779"/>
      <c r="R1988" s="779"/>
      <c r="S1988" s="637"/>
      <c r="T1988" s="637"/>
      <c r="U1988" s="637"/>
      <c r="V1988" s="187"/>
      <c r="W1988" s="187"/>
      <c r="X1988" s="187"/>
      <c r="Y1988" s="188"/>
    </row>
    <row r="1989" spans="1:25" s="3" customFormat="1" ht="24.95" customHeight="1" x14ac:dyDescent="0.25">
      <c r="A1989" s="253">
        <v>428</v>
      </c>
      <c r="B1989" s="1045" t="s">
        <v>9683</v>
      </c>
      <c r="C1989" s="1045" t="s">
        <v>870</v>
      </c>
      <c r="D1989" s="1045" t="s">
        <v>252</v>
      </c>
      <c r="E1989" s="1060">
        <v>0.4</v>
      </c>
      <c r="F1989" s="1040">
        <v>20</v>
      </c>
      <c r="G1989" s="1040" t="s">
        <v>9684</v>
      </c>
      <c r="H1989" s="1045" t="s">
        <v>314</v>
      </c>
      <c r="I1989" s="1039" t="s">
        <v>404</v>
      </c>
      <c r="J1989" s="1047">
        <v>6020250708734</v>
      </c>
      <c r="K1989" s="1048">
        <v>45883</v>
      </c>
      <c r="L1989" s="1039"/>
      <c r="M1989" s="1039" t="s">
        <v>321</v>
      </c>
      <c r="N1989" s="1043">
        <v>46248</v>
      </c>
      <c r="O1989" s="1044" t="s">
        <v>12</v>
      </c>
      <c r="P1989" s="779"/>
      <c r="Q1989" s="779"/>
      <c r="R1989" s="779"/>
      <c r="S1989" s="637"/>
      <c r="T1989" s="637"/>
      <c r="U1989" s="637"/>
      <c r="V1989" s="187"/>
      <c r="W1989" s="187"/>
      <c r="X1989" s="187"/>
      <c r="Y1989" s="188"/>
    </row>
    <row r="1990" spans="1:25" s="3" customFormat="1" ht="24.95" customHeight="1" x14ac:dyDescent="0.25">
      <c r="A1990" s="253">
        <v>429</v>
      </c>
      <c r="B1990" s="1040" t="s">
        <v>9685</v>
      </c>
      <c r="C1990" s="1040" t="s">
        <v>9686</v>
      </c>
      <c r="D1990" s="1040" t="s">
        <v>19</v>
      </c>
      <c r="E1990" s="1059">
        <v>0.11</v>
      </c>
      <c r="F1990" s="1045">
        <v>0.4</v>
      </c>
      <c r="G1990" s="1045" t="s">
        <v>9687</v>
      </c>
      <c r="H1990" s="1040" t="s">
        <v>320</v>
      </c>
      <c r="I1990" s="1039" t="s">
        <v>404</v>
      </c>
      <c r="J1990" s="1042">
        <v>6020250708744</v>
      </c>
      <c r="K1990" s="1043">
        <v>45891</v>
      </c>
      <c r="L1990" s="1039"/>
      <c r="M1990" s="1039" t="s">
        <v>321</v>
      </c>
      <c r="N1990" s="1048">
        <v>46256</v>
      </c>
      <c r="O1990" s="1044" t="s">
        <v>12</v>
      </c>
      <c r="P1990" s="779"/>
      <c r="Q1990" s="779"/>
      <c r="R1990" s="779"/>
      <c r="S1990" s="637"/>
      <c r="T1990" s="637"/>
      <c r="U1990" s="637"/>
      <c r="V1990" s="187"/>
      <c r="W1990" s="187"/>
      <c r="X1990" s="187"/>
      <c r="Y1990" s="188"/>
    </row>
    <row r="1991" spans="1:25" s="3" customFormat="1" ht="24.95" customHeight="1" x14ac:dyDescent="0.25">
      <c r="A1991" s="253">
        <v>430</v>
      </c>
      <c r="B1991" s="1045" t="s">
        <v>9688</v>
      </c>
      <c r="C1991" s="1045" t="s">
        <v>9022</v>
      </c>
      <c r="D1991" s="1045" t="s">
        <v>411</v>
      </c>
      <c r="E1991" s="1060">
        <v>7.4999999999999997E-2</v>
      </c>
      <c r="F1991" s="1040">
        <v>20</v>
      </c>
      <c r="G1991" s="1040" t="s">
        <v>9689</v>
      </c>
      <c r="H1991" s="1045" t="s">
        <v>314</v>
      </c>
      <c r="I1991" s="1039" t="s">
        <v>404</v>
      </c>
      <c r="J1991" s="1047">
        <v>6040250704812</v>
      </c>
      <c r="K1991" s="1048">
        <v>45888</v>
      </c>
      <c r="L1991" s="1039"/>
      <c r="M1991" s="1039" t="s">
        <v>321</v>
      </c>
      <c r="N1991" s="1043">
        <v>46253</v>
      </c>
      <c r="O1991" s="1044" t="s">
        <v>12</v>
      </c>
      <c r="P1991" s="779"/>
      <c r="Q1991" s="779"/>
      <c r="R1991" s="779"/>
      <c r="S1991" s="637"/>
      <c r="T1991" s="637"/>
      <c r="U1991" s="637"/>
      <c r="V1991" s="187"/>
      <c r="W1991" s="187"/>
      <c r="X1991" s="187"/>
      <c r="Y1991" s="188"/>
    </row>
    <row r="1992" spans="1:25" s="3" customFormat="1" ht="24.95" customHeight="1" x14ac:dyDescent="0.25">
      <c r="A1992" s="253">
        <v>431</v>
      </c>
      <c r="B1992" s="1040" t="s">
        <v>9690</v>
      </c>
      <c r="C1992" s="1040" t="s">
        <v>9022</v>
      </c>
      <c r="D1992" s="1040" t="s">
        <v>411</v>
      </c>
      <c r="E1992" s="1059">
        <v>7.4999999999999997E-2</v>
      </c>
      <c r="F1992" s="1045">
        <v>20</v>
      </c>
      <c r="G1992" s="1045" t="s">
        <v>9689</v>
      </c>
      <c r="H1992" s="1040" t="s">
        <v>314</v>
      </c>
      <c r="I1992" s="1039" t="s">
        <v>404</v>
      </c>
      <c r="J1992" s="1042">
        <v>6040250704814</v>
      </c>
      <c r="K1992" s="1043">
        <v>45888</v>
      </c>
      <c r="L1992" s="1039"/>
      <c r="M1992" s="1039" t="s">
        <v>321</v>
      </c>
      <c r="N1992" s="1048">
        <v>46253</v>
      </c>
      <c r="O1992" s="1044" t="s">
        <v>12</v>
      </c>
      <c r="P1992" s="779"/>
      <c r="Q1992" s="779"/>
      <c r="R1992" s="779"/>
      <c r="S1992" s="637"/>
      <c r="T1992" s="637"/>
      <c r="U1992" s="637"/>
      <c r="V1992" s="187"/>
      <c r="W1992" s="187"/>
      <c r="X1992" s="187"/>
      <c r="Y1992" s="188"/>
    </row>
    <row r="1993" spans="1:25" s="3" customFormat="1" ht="24.95" customHeight="1" x14ac:dyDescent="0.25">
      <c r="A1993" s="253">
        <v>432</v>
      </c>
      <c r="B1993" s="1045" t="s">
        <v>9691</v>
      </c>
      <c r="C1993" s="1045" t="s">
        <v>839</v>
      </c>
      <c r="D1993" s="1045" t="s">
        <v>253</v>
      </c>
      <c r="E1993" s="1060">
        <v>1.959E-2</v>
      </c>
      <c r="F1993" s="1040">
        <v>0.4</v>
      </c>
      <c r="G1993" s="1040" t="s">
        <v>9692</v>
      </c>
      <c r="H1993" s="1045" t="s">
        <v>314</v>
      </c>
      <c r="I1993" s="1039" t="s">
        <v>404</v>
      </c>
      <c r="J1993" s="1047">
        <v>6010250711074</v>
      </c>
      <c r="K1993" s="1048">
        <v>45874</v>
      </c>
      <c r="L1993" s="1039"/>
      <c r="M1993" s="1039" t="s">
        <v>321</v>
      </c>
      <c r="N1993" s="1043">
        <v>46239</v>
      </c>
      <c r="O1993" s="1044" t="s">
        <v>12</v>
      </c>
      <c r="P1993" s="779"/>
      <c r="Q1993" s="779"/>
      <c r="R1993" s="779"/>
      <c r="S1993" s="637"/>
      <c r="T1993" s="637"/>
      <c r="U1993" s="637"/>
      <c r="V1993" s="187"/>
      <c r="W1993" s="187"/>
      <c r="X1993" s="187"/>
      <c r="Y1993" s="188"/>
    </row>
    <row r="1994" spans="1:25" s="3" customFormat="1" ht="24.95" customHeight="1" x14ac:dyDescent="0.25">
      <c r="A1994" s="253">
        <v>433</v>
      </c>
      <c r="B1994" s="1040" t="s">
        <v>9693</v>
      </c>
      <c r="C1994" s="1040" t="s">
        <v>690</v>
      </c>
      <c r="D1994" s="1040" t="s">
        <v>411</v>
      </c>
      <c r="E1994" s="1059">
        <v>0.01</v>
      </c>
      <c r="F1994" s="1045">
        <v>0.4</v>
      </c>
      <c r="G1994" s="1045" t="s">
        <v>8974</v>
      </c>
      <c r="H1994" s="1040" t="s">
        <v>314</v>
      </c>
      <c r="I1994" s="1039" t="s">
        <v>404</v>
      </c>
      <c r="J1994" s="1042">
        <v>6040250704869</v>
      </c>
      <c r="K1994" s="1043">
        <v>45889</v>
      </c>
      <c r="L1994" s="1039"/>
      <c r="M1994" s="1039" t="s">
        <v>321</v>
      </c>
      <c r="N1994" s="1048">
        <v>46254</v>
      </c>
      <c r="O1994" s="1044" t="s">
        <v>12</v>
      </c>
      <c r="P1994" s="779"/>
      <c r="Q1994" s="779"/>
      <c r="R1994" s="779"/>
      <c r="S1994" s="637"/>
      <c r="T1994" s="637"/>
      <c r="U1994" s="637"/>
      <c r="V1994" s="187"/>
      <c r="W1994" s="187"/>
      <c r="X1994" s="187"/>
      <c r="Y1994" s="188"/>
    </row>
    <row r="1995" spans="1:25" s="3" customFormat="1" ht="24.95" customHeight="1" x14ac:dyDescent="0.25">
      <c r="A1995" s="253">
        <v>434</v>
      </c>
      <c r="B1995" s="1045" t="s">
        <v>4119</v>
      </c>
      <c r="C1995" s="1045" t="s">
        <v>9694</v>
      </c>
      <c r="D1995" s="1045" t="s">
        <v>411</v>
      </c>
      <c r="E1995" s="1060">
        <v>0.112</v>
      </c>
      <c r="F1995" s="1040">
        <v>20</v>
      </c>
      <c r="G1995" s="1040" t="s">
        <v>9695</v>
      </c>
      <c r="H1995" s="1045" t="s">
        <v>407</v>
      </c>
      <c r="I1995" s="1039" t="s">
        <v>404</v>
      </c>
      <c r="J1995" s="1047">
        <v>6040250704891</v>
      </c>
      <c r="K1995" s="1048">
        <v>45888</v>
      </c>
      <c r="L1995" s="1039"/>
      <c r="M1995" s="1039" t="s">
        <v>321</v>
      </c>
      <c r="N1995" s="1043">
        <v>46253</v>
      </c>
      <c r="O1995" s="1044" t="s">
        <v>12</v>
      </c>
      <c r="P1995" s="779"/>
      <c r="Q1995" s="779"/>
      <c r="R1995" s="779"/>
      <c r="S1995" s="637"/>
      <c r="T1995" s="637"/>
      <c r="U1995" s="637"/>
      <c r="V1995" s="187"/>
      <c r="W1995" s="187"/>
      <c r="X1995" s="187"/>
      <c r="Y1995" s="188"/>
    </row>
    <row r="1996" spans="1:25" s="3" customFormat="1" ht="24.95" customHeight="1" x14ac:dyDescent="0.25">
      <c r="A1996" s="253">
        <v>435</v>
      </c>
      <c r="B1996" s="1040" t="s">
        <v>9696</v>
      </c>
      <c r="C1996" s="1040" t="s">
        <v>2492</v>
      </c>
      <c r="D1996" s="1040" t="s">
        <v>411</v>
      </c>
      <c r="E1996" s="1059">
        <v>6.0999999999999999E-2</v>
      </c>
      <c r="F1996" s="1045">
        <v>20</v>
      </c>
      <c r="G1996" s="1045" t="s">
        <v>694</v>
      </c>
      <c r="H1996" s="1040" t="s">
        <v>407</v>
      </c>
      <c r="I1996" s="1039" t="s">
        <v>404</v>
      </c>
      <c r="J1996" s="1042">
        <v>6040250704894</v>
      </c>
      <c r="K1996" s="1043">
        <v>45883</v>
      </c>
      <c r="L1996" s="1039"/>
      <c r="M1996" s="1039" t="s">
        <v>321</v>
      </c>
      <c r="N1996" s="1048">
        <v>46248</v>
      </c>
      <c r="O1996" s="1044" t="s">
        <v>12</v>
      </c>
      <c r="P1996" s="779"/>
      <c r="Q1996" s="779"/>
      <c r="R1996" s="779"/>
      <c r="S1996" s="637"/>
      <c r="T1996" s="637"/>
      <c r="U1996" s="637"/>
      <c r="V1996" s="187"/>
      <c r="W1996" s="187"/>
      <c r="X1996" s="187"/>
      <c r="Y1996" s="188"/>
    </row>
    <row r="1997" spans="1:25" s="3" customFormat="1" ht="24.95" customHeight="1" x14ac:dyDescent="0.25">
      <c r="A1997" s="253">
        <v>436</v>
      </c>
      <c r="B1997" s="1040" t="s">
        <v>11516</v>
      </c>
      <c r="C1997" s="1040" t="s">
        <v>11517</v>
      </c>
      <c r="D1997" s="1040" t="s">
        <v>609</v>
      </c>
      <c r="E1997" s="1041">
        <v>0.99</v>
      </c>
      <c r="F1997" s="1040">
        <v>20</v>
      </c>
      <c r="G1997" s="1040" t="s">
        <v>11518</v>
      </c>
      <c r="H1997" s="1040" t="s">
        <v>320</v>
      </c>
      <c r="I1997" s="1039" t="s">
        <v>404</v>
      </c>
      <c r="J1997" s="1042">
        <v>6010240405232</v>
      </c>
      <c r="K1997" s="1043">
        <v>45918</v>
      </c>
      <c r="L1997" s="1039"/>
      <c r="M1997" s="1039" t="s">
        <v>321</v>
      </c>
      <c r="N1997" s="1043">
        <v>46283</v>
      </c>
      <c r="O1997" s="1044" t="s">
        <v>12</v>
      </c>
      <c r="P1997" s="779"/>
      <c r="Q1997" s="779"/>
      <c r="R1997" s="779"/>
      <c r="S1997" s="637"/>
      <c r="T1997" s="637"/>
      <c r="U1997" s="637"/>
      <c r="V1997" s="187"/>
      <c r="W1997" s="187"/>
      <c r="X1997" s="187"/>
      <c r="Y1997" s="188"/>
    </row>
    <row r="1998" spans="1:25" s="3" customFormat="1" ht="24.95" customHeight="1" x14ac:dyDescent="0.25">
      <c r="A1998" s="253">
        <v>437</v>
      </c>
      <c r="B1998" s="1045" t="s">
        <v>11519</v>
      </c>
      <c r="C1998" s="1045" t="s">
        <v>11517</v>
      </c>
      <c r="D1998" s="1045" t="s">
        <v>609</v>
      </c>
      <c r="E1998" s="1046">
        <v>0.99</v>
      </c>
      <c r="F1998" s="1045">
        <v>20</v>
      </c>
      <c r="G1998" s="1045" t="s">
        <v>11518</v>
      </c>
      <c r="H1998" s="1045" t="s">
        <v>320</v>
      </c>
      <c r="I1998" s="1039" t="s">
        <v>404</v>
      </c>
      <c r="J1998" s="1047">
        <v>6010240507284</v>
      </c>
      <c r="K1998" s="1048">
        <v>45918</v>
      </c>
      <c r="L1998" s="1039"/>
      <c r="M1998" s="1039" t="s">
        <v>321</v>
      </c>
      <c r="N1998" s="1048">
        <v>46283</v>
      </c>
      <c r="O1998" s="1044" t="s">
        <v>12</v>
      </c>
      <c r="P1998" s="779"/>
      <c r="Q1998" s="779"/>
      <c r="R1998" s="779"/>
      <c r="S1998" s="637"/>
      <c r="T1998" s="637"/>
      <c r="U1998" s="637"/>
      <c r="V1998" s="187"/>
      <c r="W1998" s="187"/>
      <c r="X1998" s="187"/>
      <c r="Y1998" s="188"/>
    </row>
    <row r="1999" spans="1:25" s="3" customFormat="1" ht="24.95" customHeight="1" x14ac:dyDescent="0.25">
      <c r="A1999" s="253">
        <v>438</v>
      </c>
      <c r="B1999" s="1040" t="s">
        <v>11520</v>
      </c>
      <c r="C1999" s="1040" t="s">
        <v>4021</v>
      </c>
      <c r="D1999" s="1040" t="s">
        <v>252</v>
      </c>
      <c r="E1999" s="1041">
        <v>32</v>
      </c>
      <c r="F1999" s="1040">
        <v>110</v>
      </c>
      <c r="G1999" s="1040" t="s">
        <v>11521</v>
      </c>
      <c r="H1999" s="1040" t="s">
        <v>320</v>
      </c>
      <c r="I1999" s="1039" t="s">
        <v>404</v>
      </c>
      <c r="J1999" s="1042">
        <v>6020240606603</v>
      </c>
      <c r="K1999" s="1043">
        <v>45916</v>
      </c>
      <c r="L1999" s="1039"/>
      <c r="M1999" s="1039" t="s">
        <v>321</v>
      </c>
      <c r="N1999" s="1043">
        <v>46281</v>
      </c>
      <c r="O1999" s="1044" t="s">
        <v>12</v>
      </c>
      <c r="P1999" s="779"/>
      <c r="Q1999" s="779"/>
      <c r="R1999" s="779"/>
      <c r="S1999" s="637"/>
      <c r="T1999" s="637"/>
      <c r="U1999" s="637"/>
      <c r="V1999" s="187"/>
      <c r="W1999" s="187"/>
      <c r="X1999" s="187"/>
      <c r="Y1999" s="188"/>
    </row>
    <row r="2000" spans="1:25" s="3" customFormat="1" ht="24.95" customHeight="1" x14ac:dyDescent="0.25">
      <c r="A2000" s="253">
        <v>439</v>
      </c>
      <c r="B2000" s="1045" t="s">
        <v>11522</v>
      </c>
      <c r="C2000" s="1045" t="s">
        <v>848</v>
      </c>
      <c r="D2000" s="1045" t="s">
        <v>313</v>
      </c>
      <c r="E2000" s="1046">
        <v>2.4</v>
      </c>
      <c r="F2000" s="1045">
        <v>20</v>
      </c>
      <c r="G2000" s="1045" t="s">
        <v>335</v>
      </c>
      <c r="H2000" s="1045" t="s">
        <v>320</v>
      </c>
      <c r="I2000" s="1039" t="s">
        <v>404</v>
      </c>
      <c r="J2000" s="1047">
        <v>6050240703507</v>
      </c>
      <c r="K2000" s="1048">
        <v>45925</v>
      </c>
      <c r="L2000" s="1039"/>
      <c r="M2000" s="1039" t="s">
        <v>321</v>
      </c>
      <c r="N2000" s="1048">
        <v>46290</v>
      </c>
      <c r="O2000" s="1044" t="s">
        <v>12</v>
      </c>
      <c r="P2000" s="779"/>
      <c r="Q2000" s="779"/>
      <c r="R2000" s="779"/>
      <c r="S2000" s="637"/>
      <c r="T2000" s="637"/>
      <c r="U2000" s="637"/>
      <c r="V2000" s="187"/>
      <c r="W2000" s="187"/>
      <c r="X2000" s="187"/>
      <c r="Y2000" s="188"/>
    </row>
    <row r="2001" spans="1:25" s="3" customFormat="1" ht="24.95" customHeight="1" x14ac:dyDescent="0.25">
      <c r="A2001" s="253">
        <v>440</v>
      </c>
      <c r="B2001" s="1040" t="s">
        <v>11523</v>
      </c>
      <c r="C2001" s="1040" t="s">
        <v>4012</v>
      </c>
      <c r="D2001" s="1040" t="s">
        <v>609</v>
      </c>
      <c r="E2001" s="1041">
        <v>5</v>
      </c>
      <c r="F2001" s="1040">
        <v>20</v>
      </c>
      <c r="G2001" s="1040" t="s">
        <v>11524</v>
      </c>
      <c r="H2001" s="1040" t="s">
        <v>320</v>
      </c>
      <c r="I2001" s="1039" t="s">
        <v>404</v>
      </c>
      <c r="J2001" s="1042">
        <v>6010240710717</v>
      </c>
      <c r="K2001" s="1043">
        <v>45923</v>
      </c>
      <c r="L2001" s="1039"/>
      <c r="M2001" s="1039" t="s">
        <v>321</v>
      </c>
      <c r="N2001" s="1043">
        <v>46288</v>
      </c>
      <c r="O2001" s="1044" t="s">
        <v>12</v>
      </c>
      <c r="P2001" s="779"/>
      <c r="Q2001" s="779"/>
      <c r="R2001" s="779"/>
      <c r="S2001" s="637"/>
      <c r="T2001" s="637"/>
      <c r="U2001" s="637"/>
      <c r="V2001" s="187"/>
      <c r="W2001" s="187"/>
      <c r="X2001" s="187"/>
      <c r="Y2001" s="188"/>
    </row>
    <row r="2002" spans="1:25" s="3" customFormat="1" ht="24.95" customHeight="1" x14ac:dyDescent="0.25">
      <c r="A2002" s="253">
        <v>441</v>
      </c>
      <c r="B2002" s="1045" t="s">
        <v>11525</v>
      </c>
      <c r="C2002" s="1045" t="s">
        <v>4021</v>
      </c>
      <c r="D2002" s="1045" t="s">
        <v>252</v>
      </c>
      <c r="E2002" s="1046">
        <v>28.48</v>
      </c>
      <c r="F2002" s="1045">
        <v>110</v>
      </c>
      <c r="G2002" s="1045" t="s">
        <v>11521</v>
      </c>
      <c r="H2002" s="1045" t="s">
        <v>320</v>
      </c>
      <c r="I2002" s="1039" t="s">
        <v>404</v>
      </c>
      <c r="J2002" s="1047">
        <v>6020240808330</v>
      </c>
      <c r="K2002" s="1048">
        <v>45916</v>
      </c>
      <c r="L2002" s="1039"/>
      <c r="M2002" s="1039" t="s">
        <v>321</v>
      </c>
      <c r="N2002" s="1048">
        <v>46281</v>
      </c>
      <c r="O2002" s="1044" t="s">
        <v>12</v>
      </c>
      <c r="P2002" s="779"/>
      <c r="Q2002" s="779"/>
      <c r="R2002" s="779"/>
      <c r="S2002" s="637"/>
      <c r="T2002" s="637"/>
      <c r="U2002" s="637"/>
      <c r="V2002" s="187"/>
      <c r="W2002" s="187"/>
      <c r="X2002" s="187"/>
      <c r="Y2002" s="188"/>
    </row>
    <row r="2003" spans="1:25" s="3" customFormat="1" ht="24.95" customHeight="1" x14ac:dyDescent="0.25">
      <c r="A2003" s="253">
        <v>442</v>
      </c>
      <c r="B2003" s="1040" t="s">
        <v>11526</v>
      </c>
      <c r="C2003" s="1040" t="s">
        <v>577</v>
      </c>
      <c r="D2003" s="1040" t="s">
        <v>609</v>
      </c>
      <c r="E2003" s="1041">
        <v>4.95</v>
      </c>
      <c r="F2003" s="1040">
        <v>20</v>
      </c>
      <c r="G2003" s="1040" t="s">
        <v>11527</v>
      </c>
      <c r="H2003" s="1040" t="s">
        <v>320</v>
      </c>
      <c r="I2003" s="1039" t="s">
        <v>404</v>
      </c>
      <c r="J2003" s="1042">
        <v>6010241116705</v>
      </c>
      <c r="K2003" s="1043">
        <v>45911</v>
      </c>
      <c r="L2003" s="1039"/>
      <c r="M2003" s="1039" t="s">
        <v>321</v>
      </c>
      <c r="N2003" s="1043">
        <v>46276</v>
      </c>
      <c r="O2003" s="1044" t="s">
        <v>12</v>
      </c>
      <c r="P2003" s="779"/>
      <c r="Q2003" s="779"/>
      <c r="R2003" s="779"/>
      <c r="S2003" s="637"/>
      <c r="T2003" s="637"/>
      <c r="U2003" s="637"/>
      <c r="V2003" s="187"/>
      <c r="W2003" s="187"/>
      <c r="X2003" s="187"/>
      <c r="Y2003" s="188"/>
    </row>
    <row r="2004" spans="1:25" s="3" customFormat="1" ht="24.95" customHeight="1" x14ac:dyDescent="0.25">
      <c r="A2004" s="253">
        <v>443</v>
      </c>
      <c r="B2004" s="1045" t="s">
        <v>11528</v>
      </c>
      <c r="C2004" s="1045" t="s">
        <v>11529</v>
      </c>
      <c r="D2004" s="1045" t="s">
        <v>707</v>
      </c>
      <c r="E2004" s="1046">
        <v>2.4</v>
      </c>
      <c r="F2004" s="1045">
        <v>20</v>
      </c>
      <c r="G2004" s="1045" t="s">
        <v>11530</v>
      </c>
      <c r="H2004" s="1045" t="s">
        <v>314</v>
      </c>
      <c r="I2004" s="1039" t="s">
        <v>404</v>
      </c>
      <c r="J2004" s="1047">
        <v>6050250201083</v>
      </c>
      <c r="K2004" s="1048">
        <v>45905</v>
      </c>
      <c r="L2004" s="1039"/>
      <c r="M2004" s="1039" t="s">
        <v>321</v>
      </c>
      <c r="N2004" s="1048">
        <v>46270</v>
      </c>
      <c r="O2004" s="1044" t="s">
        <v>12</v>
      </c>
      <c r="P2004" s="779"/>
      <c r="Q2004" s="779"/>
      <c r="R2004" s="779"/>
      <c r="S2004" s="637"/>
      <c r="T2004" s="637"/>
      <c r="U2004" s="637"/>
      <c r="V2004" s="187"/>
      <c r="W2004" s="187"/>
      <c r="X2004" s="187"/>
      <c r="Y2004" s="188"/>
    </row>
    <row r="2005" spans="1:25" s="3" customFormat="1" ht="24.95" customHeight="1" x14ac:dyDescent="0.25">
      <c r="A2005" s="253">
        <v>444</v>
      </c>
      <c r="B2005" s="1040" t="s">
        <v>11531</v>
      </c>
      <c r="C2005" s="1040" t="s">
        <v>624</v>
      </c>
      <c r="D2005" s="1040" t="s">
        <v>19</v>
      </c>
      <c r="E2005" s="1041">
        <v>9.9</v>
      </c>
      <c r="F2005" s="1040">
        <v>20</v>
      </c>
      <c r="G2005" s="1040" t="s">
        <v>11532</v>
      </c>
      <c r="H2005" s="1040" t="s">
        <v>320</v>
      </c>
      <c r="I2005" s="1039" t="s">
        <v>404</v>
      </c>
      <c r="J2005" s="1042">
        <v>6020250302779</v>
      </c>
      <c r="K2005" s="1043">
        <v>45903</v>
      </c>
      <c r="L2005" s="1039"/>
      <c r="M2005" s="1039" t="s">
        <v>321</v>
      </c>
      <c r="N2005" s="1043">
        <v>46268</v>
      </c>
      <c r="O2005" s="1044" t="s">
        <v>12</v>
      </c>
      <c r="P2005" s="779"/>
      <c r="Q2005" s="779"/>
      <c r="R2005" s="779"/>
      <c r="S2005" s="637"/>
      <c r="T2005" s="637"/>
      <c r="U2005" s="637"/>
      <c r="V2005" s="187"/>
      <c r="W2005" s="187"/>
      <c r="X2005" s="187"/>
      <c r="Y2005" s="188"/>
    </row>
    <row r="2006" spans="1:25" s="3" customFormat="1" ht="24.95" customHeight="1" x14ac:dyDescent="0.25">
      <c r="A2006" s="253">
        <v>445</v>
      </c>
      <c r="B2006" s="1040" t="s">
        <v>11533</v>
      </c>
      <c r="C2006" s="1040" t="s">
        <v>11534</v>
      </c>
      <c r="D2006" s="1040" t="s">
        <v>264</v>
      </c>
      <c r="E2006" s="1041">
        <v>6.4400000000000004E-3</v>
      </c>
      <c r="F2006" s="1040">
        <v>0.4</v>
      </c>
      <c r="G2006" s="1040" t="s">
        <v>11535</v>
      </c>
      <c r="H2006" s="1040" t="s">
        <v>314</v>
      </c>
      <c r="I2006" s="1039" t="s">
        <v>404</v>
      </c>
      <c r="J2006" s="1042">
        <v>6060250602715</v>
      </c>
      <c r="K2006" s="1043">
        <v>45919</v>
      </c>
      <c r="L2006" s="1039"/>
      <c r="M2006" s="1039" t="s">
        <v>321</v>
      </c>
      <c r="N2006" s="1043">
        <v>46284</v>
      </c>
      <c r="O2006" s="1044" t="s">
        <v>12</v>
      </c>
      <c r="P2006" s="779"/>
      <c r="Q2006" s="779"/>
      <c r="R2006" s="779"/>
      <c r="S2006" s="637"/>
      <c r="T2006" s="637"/>
      <c r="U2006" s="637"/>
      <c r="V2006" s="187"/>
      <c r="W2006" s="187"/>
      <c r="X2006" s="187"/>
      <c r="Y2006" s="188"/>
    </row>
    <row r="2007" spans="1:25" s="3" customFormat="1" ht="24.95" customHeight="1" x14ac:dyDescent="0.25">
      <c r="A2007" s="253">
        <v>446</v>
      </c>
      <c r="B2007" s="1045" t="s">
        <v>11536</v>
      </c>
      <c r="C2007" s="1045" t="s">
        <v>664</v>
      </c>
      <c r="D2007" s="1045" t="s">
        <v>19</v>
      </c>
      <c r="E2007" s="1046">
        <v>0.78</v>
      </c>
      <c r="F2007" s="1045">
        <v>20</v>
      </c>
      <c r="G2007" s="1045" t="s">
        <v>780</v>
      </c>
      <c r="H2007" s="1052" t="s">
        <v>3322</v>
      </c>
      <c r="I2007" s="1039" t="s">
        <v>404</v>
      </c>
      <c r="J2007" s="1047">
        <v>6020250607105</v>
      </c>
      <c r="K2007" s="1048">
        <v>45911</v>
      </c>
      <c r="L2007" s="1039"/>
      <c r="M2007" s="1039" t="s">
        <v>321</v>
      </c>
      <c r="N2007" s="1048">
        <v>46276</v>
      </c>
      <c r="O2007" s="1044" t="s">
        <v>12</v>
      </c>
      <c r="P2007" s="779"/>
      <c r="Q2007" s="779"/>
      <c r="R2007" s="779"/>
      <c r="S2007" s="637"/>
      <c r="T2007" s="637"/>
      <c r="U2007" s="637"/>
      <c r="V2007" s="187"/>
      <c r="W2007" s="187"/>
      <c r="X2007" s="187"/>
      <c r="Y2007" s="188"/>
    </row>
    <row r="2008" spans="1:25" s="3" customFormat="1" ht="24.95" customHeight="1" x14ac:dyDescent="0.25">
      <c r="A2008" s="253">
        <v>447</v>
      </c>
      <c r="B2008" s="1040" t="s">
        <v>11537</v>
      </c>
      <c r="C2008" s="1040" t="s">
        <v>5004</v>
      </c>
      <c r="D2008" s="1040" t="s">
        <v>609</v>
      </c>
      <c r="E2008" s="1041">
        <v>8.9999999999999993E-3</v>
      </c>
      <c r="F2008" s="1040">
        <v>0.4</v>
      </c>
      <c r="G2008" s="1040" t="s">
        <v>11538</v>
      </c>
      <c r="H2008" s="1040" t="s">
        <v>314</v>
      </c>
      <c r="I2008" s="1039" t="s">
        <v>404</v>
      </c>
      <c r="J2008" s="1042">
        <v>6010250609371</v>
      </c>
      <c r="K2008" s="1043">
        <v>45924</v>
      </c>
      <c r="L2008" s="1039"/>
      <c r="M2008" s="1039" t="s">
        <v>321</v>
      </c>
      <c r="N2008" s="1043">
        <v>46289</v>
      </c>
      <c r="O2008" s="1044" t="s">
        <v>12</v>
      </c>
      <c r="P2008" s="779"/>
      <c r="Q2008" s="779"/>
      <c r="R2008" s="779"/>
      <c r="S2008" s="637"/>
      <c r="T2008" s="637"/>
      <c r="U2008" s="637"/>
      <c r="V2008" s="187"/>
      <c r="W2008" s="187"/>
      <c r="X2008" s="187"/>
      <c r="Y2008" s="188"/>
    </row>
    <row r="2009" spans="1:25" s="3" customFormat="1" ht="24.95" customHeight="1" x14ac:dyDescent="0.25">
      <c r="A2009" s="253">
        <v>448</v>
      </c>
      <c r="B2009" s="1045" t="s">
        <v>11539</v>
      </c>
      <c r="C2009" s="1045" t="s">
        <v>406</v>
      </c>
      <c r="D2009" s="1045" t="s">
        <v>252</v>
      </c>
      <c r="E2009" s="1046">
        <v>0.01</v>
      </c>
      <c r="F2009" s="1045">
        <v>0.4</v>
      </c>
      <c r="G2009" s="1045" t="s">
        <v>11540</v>
      </c>
      <c r="H2009" s="1045" t="s">
        <v>320</v>
      </c>
      <c r="I2009" s="1039" t="s">
        <v>404</v>
      </c>
      <c r="J2009" s="1047">
        <v>6020250607394</v>
      </c>
      <c r="K2009" s="1048">
        <v>45912</v>
      </c>
      <c r="L2009" s="1039"/>
      <c r="M2009" s="1039" t="s">
        <v>321</v>
      </c>
      <c r="N2009" s="1048">
        <v>46277</v>
      </c>
      <c r="O2009" s="1044" t="s">
        <v>12</v>
      </c>
      <c r="P2009" s="779"/>
      <c r="Q2009" s="779"/>
      <c r="R2009" s="779"/>
      <c r="S2009" s="637"/>
      <c r="T2009" s="637"/>
      <c r="U2009" s="637"/>
      <c r="V2009" s="187"/>
      <c r="W2009" s="187"/>
      <c r="X2009" s="187"/>
      <c r="Y2009" s="188"/>
    </row>
    <row r="2010" spans="1:25" s="3" customFormat="1" ht="24.95" customHeight="1" x14ac:dyDescent="0.25">
      <c r="A2010" s="253">
        <v>449</v>
      </c>
      <c r="B2010" s="1040" t="s">
        <v>11541</v>
      </c>
      <c r="C2010" s="1040" t="s">
        <v>406</v>
      </c>
      <c r="D2010" s="1040" t="s">
        <v>252</v>
      </c>
      <c r="E2010" s="1041">
        <v>2.5000000000000001E-2</v>
      </c>
      <c r="F2010" s="1040">
        <v>0.4</v>
      </c>
      <c r="G2010" s="1040" t="s">
        <v>11540</v>
      </c>
      <c r="H2010" s="1040" t="s">
        <v>320</v>
      </c>
      <c r="I2010" s="1039" t="s">
        <v>404</v>
      </c>
      <c r="J2010" s="1042">
        <v>6020250607395</v>
      </c>
      <c r="K2010" s="1043">
        <v>45912</v>
      </c>
      <c r="L2010" s="1039"/>
      <c r="M2010" s="1039" t="s">
        <v>321</v>
      </c>
      <c r="N2010" s="1043">
        <v>46277</v>
      </c>
      <c r="O2010" s="1044" t="s">
        <v>12</v>
      </c>
      <c r="P2010" s="779"/>
      <c r="Q2010" s="779"/>
      <c r="R2010" s="779"/>
      <c r="S2010" s="637"/>
      <c r="T2010" s="637"/>
      <c r="U2010" s="637"/>
      <c r="V2010" s="187"/>
      <c r="W2010" s="187"/>
      <c r="X2010" s="187"/>
      <c r="Y2010" s="188"/>
    </row>
    <row r="2011" spans="1:25" s="3" customFormat="1" ht="24.95" customHeight="1" x14ac:dyDescent="0.25">
      <c r="A2011" s="253">
        <v>450</v>
      </c>
      <c r="B2011" s="1045" t="s">
        <v>11542</v>
      </c>
      <c r="C2011" s="1045" t="s">
        <v>11543</v>
      </c>
      <c r="D2011" s="1045" t="s">
        <v>609</v>
      </c>
      <c r="E2011" s="1046">
        <v>5.1840000000000004E-2</v>
      </c>
      <c r="F2011" s="1045">
        <v>0.4</v>
      </c>
      <c r="G2011" s="1045" t="s">
        <v>11544</v>
      </c>
      <c r="H2011" s="1045" t="s">
        <v>314</v>
      </c>
      <c r="I2011" s="1039" t="s">
        <v>404</v>
      </c>
      <c r="J2011" s="1047">
        <v>6010250710185</v>
      </c>
      <c r="K2011" s="1048">
        <v>45902</v>
      </c>
      <c r="L2011" s="1039"/>
      <c r="M2011" s="1039" t="s">
        <v>321</v>
      </c>
      <c r="N2011" s="1048">
        <v>46267</v>
      </c>
      <c r="O2011" s="1044" t="s">
        <v>12</v>
      </c>
      <c r="P2011" s="779"/>
      <c r="Q2011" s="779"/>
      <c r="R2011" s="779"/>
      <c r="S2011" s="637"/>
      <c r="T2011" s="637"/>
      <c r="U2011" s="637"/>
      <c r="V2011" s="187"/>
      <c r="W2011" s="187"/>
      <c r="X2011" s="187"/>
      <c r="Y2011" s="188"/>
    </row>
    <row r="2012" spans="1:25" s="3" customFormat="1" ht="24.95" customHeight="1" x14ac:dyDescent="0.25">
      <c r="A2012" s="253">
        <v>451</v>
      </c>
      <c r="B2012" s="1040" t="s">
        <v>11545</v>
      </c>
      <c r="C2012" s="1040" t="s">
        <v>42</v>
      </c>
      <c r="D2012" s="1040" t="s">
        <v>20</v>
      </c>
      <c r="E2012" s="1041">
        <v>0.11</v>
      </c>
      <c r="F2012" s="1040">
        <v>20</v>
      </c>
      <c r="G2012" s="1040" t="s">
        <v>11546</v>
      </c>
      <c r="H2012" s="1040" t="s">
        <v>314</v>
      </c>
      <c r="I2012" s="1039" t="s">
        <v>404</v>
      </c>
      <c r="J2012" s="1042">
        <v>6030250705688</v>
      </c>
      <c r="K2012" s="1043">
        <v>45910</v>
      </c>
      <c r="L2012" s="1039"/>
      <c r="M2012" s="1039" t="s">
        <v>321</v>
      </c>
      <c r="N2012" s="1043">
        <v>46275</v>
      </c>
      <c r="O2012" s="1044" t="s">
        <v>12</v>
      </c>
      <c r="P2012" s="779"/>
      <c r="Q2012" s="779"/>
      <c r="R2012" s="779"/>
      <c r="S2012" s="637"/>
      <c r="T2012" s="637"/>
      <c r="U2012" s="637"/>
      <c r="V2012" s="187"/>
      <c r="W2012" s="187"/>
      <c r="X2012" s="187"/>
      <c r="Y2012" s="188"/>
    </row>
    <row r="2013" spans="1:25" s="3" customFormat="1" ht="24.95" customHeight="1" x14ac:dyDescent="0.25">
      <c r="A2013" s="253">
        <v>452</v>
      </c>
      <c r="B2013" s="1045" t="s">
        <v>11547</v>
      </c>
      <c r="C2013" s="1045" t="s">
        <v>11517</v>
      </c>
      <c r="D2013" s="1045" t="s">
        <v>253</v>
      </c>
      <c r="E2013" s="1046">
        <v>6.0000000000000001E-3</v>
      </c>
      <c r="F2013" s="1045">
        <v>0.4</v>
      </c>
      <c r="G2013" s="1045" t="s">
        <v>11548</v>
      </c>
      <c r="H2013" s="1045" t="s">
        <v>314</v>
      </c>
      <c r="I2013" s="1039" t="s">
        <v>404</v>
      </c>
      <c r="J2013" s="1047">
        <v>6010250710450</v>
      </c>
      <c r="K2013" s="1048">
        <v>45919</v>
      </c>
      <c r="L2013" s="1039"/>
      <c r="M2013" s="1039" t="s">
        <v>321</v>
      </c>
      <c r="N2013" s="1048">
        <v>46284</v>
      </c>
      <c r="O2013" s="1044" t="s">
        <v>12</v>
      </c>
      <c r="P2013" s="779"/>
      <c r="Q2013" s="779"/>
      <c r="R2013" s="779"/>
      <c r="S2013" s="637"/>
      <c r="T2013" s="637"/>
      <c r="U2013" s="637"/>
      <c r="V2013" s="187"/>
      <c r="W2013" s="187"/>
      <c r="X2013" s="187"/>
      <c r="Y2013" s="188"/>
    </row>
    <row r="2014" spans="1:25" s="3" customFormat="1" ht="24.95" customHeight="1" x14ac:dyDescent="0.25">
      <c r="A2014" s="253">
        <v>453</v>
      </c>
      <c r="B2014" s="1040" t="s">
        <v>9630</v>
      </c>
      <c r="C2014" s="1040" t="s">
        <v>406</v>
      </c>
      <c r="D2014" s="1040" t="s">
        <v>252</v>
      </c>
      <c r="E2014" s="1041">
        <v>2.4E-2</v>
      </c>
      <c r="F2014" s="1040">
        <v>0.4</v>
      </c>
      <c r="G2014" s="1040" t="s">
        <v>11549</v>
      </c>
      <c r="H2014" s="1040" t="s">
        <v>314</v>
      </c>
      <c r="I2014" s="1039" t="s">
        <v>404</v>
      </c>
      <c r="J2014" s="1042">
        <v>6020250708221</v>
      </c>
      <c r="K2014" s="1043">
        <v>45929</v>
      </c>
      <c r="L2014" s="1039"/>
      <c r="M2014" s="1039" t="s">
        <v>321</v>
      </c>
      <c r="N2014" s="1043">
        <v>46294</v>
      </c>
      <c r="O2014" s="1044" t="s">
        <v>12</v>
      </c>
      <c r="P2014" s="779"/>
      <c r="Q2014" s="779"/>
      <c r="R2014" s="779"/>
      <c r="S2014" s="637"/>
      <c r="T2014" s="637"/>
      <c r="U2014" s="637"/>
      <c r="V2014" s="187"/>
      <c r="W2014" s="187"/>
      <c r="X2014" s="187"/>
      <c r="Y2014" s="188"/>
    </row>
    <row r="2015" spans="1:25" s="3" customFormat="1" ht="24.95" customHeight="1" x14ac:dyDescent="0.25">
      <c r="A2015" s="253">
        <v>454</v>
      </c>
      <c r="B2015" s="1045" t="s">
        <v>11550</v>
      </c>
      <c r="C2015" s="1045" t="s">
        <v>11551</v>
      </c>
      <c r="D2015" s="1045" t="s">
        <v>20</v>
      </c>
      <c r="E2015" s="1046">
        <v>5.0000000000000001E-3</v>
      </c>
      <c r="F2015" s="1045">
        <v>0.23</v>
      </c>
      <c r="G2015" s="1045" t="s">
        <v>11552</v>
      </c>
      <c r="H2015" s="1040" t="s">
        <v>314</v>
      </c>
      <c r="I2015" s="1039" t="s">
        <v>404</v>
      </c>
      <c r="J2015" s="1047">
        <v>6030250706001</v>
      </c>
      <c r="K2015" s="1048">
        <v>45909</v>
      </c>
      <c r="L2015" s="1039"/>
      <c r="M2015" s="1039" t="s">
        <v>321</v>
      </c>
      <c r="N2015" s="1048">
        <v>46274</v>
      </c>
      <c r="O2015" s="1044" t="s">
        <v>12</v>
      </c>
      <c r="P2015" s="779"/>
      <c r="Q2015" s="779"/>
      <c r="R2015" s="779"/>
      <c r="S2015" s="637"/>
      <c r="T2015" s="637"/>
      <c r="U2015" s="637"/>
      <c r="V2015" s="187"/>
      <c r="W2015" s="187"/>
      <c r="X2015" s="187"/>
      <c r="Y2015" s="188"/>
    </row>
    <row r="2016" spans="1:25" s="3" customFormat="1" ht="24.95" customHeight="1" x14ac:dyDescent="0.25">
      <c r="A2016" s="253">
        <v>455</v>
      </c>
      <c r="B2016" s="1040" t="s">
        <v>11553</v>
      </c>
      <c r="C2016" s="1039"/>
      <c r="D2016" s="1040" t="s">
        <v>609</v>
      </c>
      <c r="E2016" s="780">
        <v>0.1</v>
      </c>
      <c r="F2016" s="1040">
        <v>20</v>
      </c>
      <c r="G2016" s="1040" t="s">
        <v>11554</v>
      </c>
      <c r="H2016" s="1040" t="s">
        <v>314</v>
      </c>
      <c r="I2016" s="1039" t="s">
        <v>404</v>
      </c>
      <c r="J2016" s="1042">
        <v>6010250710857</v>
      </c>
      <c r="K2016" s="1043">
        <v>45919</v>
      </c>
      <c r="L2016" s="1039"/>
      <c r="M2016" s="1039" t="s">
        <v>321</v>
      </c>
      <c r="N2016" s="1043">
        <v>46284</v>
      </c>
      <c r="O2016" s="1044" t="s">
        <v>12</v>
      </c>
      <c r="P2016" s="779"/>
      <c r="Q2016" s="779"/>
      <c r="R2016" s="779"/>
      <c r="S2016" s="637"/>
      <c r="T2016" s="637"/>
      <c r="U2016" s="637"/>
      <c r="V2016" s="187"/>
      <c r="W2016" s="187"/>
      <c r="X2016" s="187"/>
      <c r="Y2016" s="188"/>
    </row>
    <row r="2017" spans="1:26" s="3" customFormat="1" ht="24.95" customHeight="1" x14ac:dyDescent="0.25">
      <c r="A2017" s="253">
        <v>456</v>
      </c>
      <c r="B2017" s="1045" t="s">
        <v>11555</v>
      </c>
      <c r="C2017" s="1045" t="s">
        <v>2467</v>
      </c>
      <c r="D2017" s="1045" t="s">
        <v>252</v>
      </c>
      <c r="E2017" s="1046">
        <v>6.0000000000000001E-3</v>
      </c>
      <c r="F2017" s="1045">
        <v>0.4</v>
      </c>
      <c r="G2017" s="1061" t="s">
        <v>506</v>
      </c>
      <c r="H2017" s="1045" t="s">
        <v>5955</v>
      </c>
      <c r="I2017" s="1039" t="s">
        <v>404</v>
      </c>
      <c r="J2017" s="1047">
        <v>6020250800929</v>
      </c>
      <c r="K2017" s="1048">
        <v>45902</v>
      </c>
      <c r="L2017" s="1039"/>
      <c r="M2017" s="1039" t="s">
        <v>321</v>
      </c>
      <c r="N2017" s="1051">
        <v>46267</v>
      </c>
      <c r="O2017" s="1044" t="s">
        <v>12</v>
      </c>
      <c r="P2017" s="779"/>
      <c r="Q2017" s="779"/>
      <c r="R2017" s="779"/>
      <c r="S2017" s="637"/>
      <c r="T2017" s="637"/>
      <c r="U2017" s="637"/>
      <c r="V2017" s="187"/>
      <c r="W2017" s="187"/>
      <c r="X2017" s="187"/>
      <c r="Y2017" s="188"/>
    </row>
    <row r="2018" spans="1:26" s="3" customFormat="1" ht="24.95" customHeight="1" x14ac:dyDescent="0.25">
      <c r="A2018" s="253">
        <v>457</v>
      </c>
      <c r="B2018" s="1040" t="s">
        <v>11556</v>
      </c>
      <c r="C2018" s="1040" t="s">
        <v>1984</v>
      </c>
      <c r="D2018" s="1040" t="s">
        <v>264</v>
      </c>
      <c r="E2018" s="1041">
        <v>5.8000000000000003E-2</v>
      </c>
      <c r="F2018" s="1040">
        <v>0.4</v>
      </c>
      <c r="G2018" s="1061" t="s">
        <v>506</v>
      </c>
      <c r="H2018" s="1040" t="s">
        <v>11368</v>
      </c>
      <c r="I2018" s="1039" t="s">
        <v>404</v>
      </c>
      <c r="J2018" s="1042">
        <v>6060250800243</v>
      </c>
      <c r="K2018" s="1043">
        <v>45901</v>
      </c>
      <c r="L2018" s="1039"/>
      <c r="M2018" s="1039" t="s">
        <v>321</v>
      </c>
      <c r="N2018" s="1051">
        <v>46266</v>
      </c>
      <c r="O2018" s="1044" t="s">
        <v>12</v>
      </c>
      <c r="P2018" s="779"/>
      <c r="Q2018" s="779"/>
      <c r="R2018" s="779"/>
      <c r="S2018" s="637"/>
      <c r="T2018" s="637"/>
      <c r="U2018" s="637"/>
      <c r="V2018" s="187"/>
      <c r="W2018" s="187"/>
      <c r="X2018" s="187"/>
      <c r="Y2018" s="188"/>
    </row>
    <row r="2019" spans="1:26" s="3" customFormat="1" ht="24.95" customHeight="1" x14ac:dyDescent="0.25">
      <c r="A2019" s="253">
        <v>458</v>
      </c>
      <c r="B2019" s="1045" t="s">
        <v>11557</v>
      </c>
      <c r="C2019" s="1045" t="s">
        <v>704</v>
      </c>
      <c r="D2019" s="1045" t="s">
        <v>252</v>
      </c>
      <c r="E2019" s="1046">
        <v>3.0000000000000001E-3</v>
      </c>
      <c r="F2019" s="1045">
        <v>0.4</v>
      </c>
      <c r="G2019" s="1061" t="s">
        <v>506</v>
      </c>
      <c r="H2019" s="1045" t="s">
        <v>5955</v>
      </c>
      <c r="I2019" s="1039" t="s">
        <v>404</v>
      </c>
      <c r="J2019" s="1047">
        <v>6020250800928</v>
      </c>
      <c r="K2019" s="1048">
        <v>45902</v>
      </c>
      <c r="L2019" s="1039"/>
      <c r="M2019" s="1039" t="s">
        <v>321</v>
      </c>
      <c r="N2019" s="1051">
        <v>46267</v>
      </c>
      <c r="O2019" s="1044" t="s">
        <v>12</v>
      </c>
      <c r="P2019" s="779"/>
      <c r="Q2019" s="779"/>
      <c r="R2019" s="779"/>
      <c r="S2019" s="637"/>
      <c r="T2019" s="637"/>
      <c r="U2019" s="637"/>
      <c r="V2019" s="187"/>
      <c r="W2019" s="187"/>
      <c r="X2019" s="187"/>
      <c r="Y2019" s="188"/>
    </row>
    <row r="2020" spans="1:26" s="3" customFormat="1" ht="24.95" customHeight="1" x14ac:dyDescent="0.25">
      <c r="A2020" s="253">
        <v>459</v>
      </c>
      <c r="B2020" s="1040" t="s">
        <v>11558</v>
      </c>
      <c r="C2020" s="1040" t="s">
        <v>696</v>
      </c>
      <c r="D2020" s="1040" t="s">
        <v>254</v>
      </c>
      <c r="E2020" s="1041">
        <v>4.1600000000000005E-3</v>
      </c>
      <c r="F2020" s="1040">
        <v>0.4</v>
      </c>
      <c r="G2020" s="1061" t="s">
        <v>506</v>
      </c>
      <c r="H2020" s="1040" t="s">
        <v>5955</v>
      </c>
      <c r="I2020" s="1039" t="s">
        <v>404</v>
      </c>
      <c r="J2020" s="1042">
        <v>6030250800530</v>
      </c>
      <c r="K2020" s="1043">
        <v>45905</v>
      </c>
      <c r="L2020" s="1039"/>
      <c r="M2020" s="1039" t="s">
        <v>321</v>
      </c>
      <c r="N2020" s="1051">
        <v>46270</v>
      </c>
      <c r="O2020" s="1044" t="s">
        <v>12</v>
      </c>
      <c r="P2020" s="779"/>
      <c r="Q2020" s="779"/>
      <c r="R2020" s="779"/>
      <c r="S2020" s="637"/>
      <c r="T2020" s="637"/>
      <c r="U2020" s="637"/>
      <c r="V2020" s="187"/>
      <c r="W2020" s="187"/>
      <c r="X2020" s="187"/>
      <c r="Y2020" s="188"/>
    </row>
    <row r="2021" spans="1:26" s="3" customFormat="1" ht="24.95" customHeight="1" x14ac:dyDescent="0.25">
      <c r="A2021" s="253">
        <v>460</v>
      </c>
      <c r="B2021" s="1045" t="s">
        <v>11559</v>
      </c>
      <c r="C2021" s="1045" t="s">
        <v>406</v>
      </c>
      <c r="D2021" s="1045" t="s">
        <v>252</v>
      </c>
      <c r="E2021" s="1046">
        <v>8.0000000000000002E-3</v>
      </c>
      <c r="F2021" s="1045">
        <v>0.4</v>
      </c>
      <c r="G2021" s="1061" t="s">
        <v>506</v>
      </c>
      <c r="H2021" s="1045" t="s">
        <v>5955</v>
      </c>
      <c r="I2021" s="1039" t="s">
        <v>404</v>
      </c>
      <c r="J2021" s="1047">
        <v>6020250800927</v>
      </c>
      <c r="K2021" s="1048">
        <v>45902</v>
      </c>
      <c r="L2021" s="1039"/>
      <c r="M2021" s="1039" t="s">
        <v>321</v>
      </c>
      <c r="N2021" s="1051">
        <v>46267</v>
      </c>
      <c r="O2021" s="1044" t="s">
        <v>12</v>
      </c>
      <c r="P2021" s="779"/>
      <c r="Q2021" s="779"/>
      <c r="R2021" s="779"/>
      <c r="S2021" s="637"/>
      <c r="T2021" s="637"/>
      <c r="U2021" s="637"/>
      <c r="V2021" s="187"/>
      <c r="W2021" s="187"/>
      <c r="X2021" s="187"/>
      <c r="Y2021" s="188"/>
    </row>
    <row r="2022" spans="1:26" s="3" customFormat="1" ht="24.95" customHeight="1" x14ac:dyDescent="0.25">
      <c r="A2022" s="253">
        <v>461</v>
      </c>
      <c r="B2022" s="1040" t="s">
        <v>11560</v>
      </c>
      <c r="C2022" s="1040" t="s">
        <v>11561</v>
      </c>
      <c r="D2022" s="1040" t="s">
        <v>11562</v>
      </c>
      <c r="E2022" s="1041">
        <v>0.22</v>
      </c>
      <c r="F2022" s="1040">
        <v>20</v>
      </c>
      <c r="G2022" s="1056" t="s">
        <v>11563</v>
      </c>
      <c r="H2022" s="1040" t="s">
        <v>5955</v>
      </c>
      <c r="I2022" s="1039" t="s">
        <v>404</v>
      </c>
      <c r="J2022" s="1042">
        <v>6050250800494</v>
      </c>
      <c r="K2022" s="1043">
        <v>45903</v>
      </c>
      <c r="L2022" s="1039"/>
      <c r="M2022" s="1039" t="s">
        <v>321</v>
      </c>
      <c r="N2022" s="1051">
        <v>46268</v>
      </c>
      <c r="O2022" s="1044" t="s">
        <v>12</v>
      </c>
      <c r="P2022" s="779"/>
      <c r="Q2022" s="779"/>
      <c r="R2022" s="779"/>
      <c r="S2022" s="637"/>
      <c r="T2022" s="637"/>
      <c r="U2022" s="637"/>
      <c r="V2022" s="187"/>
      <c r="W2022" s="187"/>
      <c r="X2022" s="187"/>
      <c r="Y2022" s="188"/>
    </row>
    <row r="2023" spans="1:26" s="3" customFormat="1" ht="24.95" customHeight="1" x14ac:dyDescent="0.25">
      <c r="A2023" s="253">
        <v>462</v>
      </c>
      <c r="B2023" s="1040" t="s">
        <v>11564</v>
      </c>
      <c r="C2023" s="1040" t="s">
        <v>626</v>
      </c>
      <c r="D2023" s="1040" t="s">
        <v>252</v>
      </c>
      <c r="E2023" s="1041">
        <v>0.4</v>
      </c>
      <c r="F2023" s="1040">
        <v>20</v>
      </c>
      <c r="G2023" s="1056" t="s">
        <v>11565</v>
      </c>
      <c r="H2023" s="1040" t="s">
        <v>5955</v>
      </c>
      <c r="I2023" s="1039" t="s">
        <v>404</v>
      </c>
      <c r="J2023" s="1042">
        <v>6020250800947</v>
      </c>
      <c r="K2023" s="1043">
        <v>45905</v>
      </c>
      <c r="L2023" s="1039"/>
      <c r="M2023" s="1039" t="s">
        <v>321</v>
      </c>
      <c r="N2023" s="1051">
        <v>46270</v>
      </c>
      <c r="O2023" s="1044" t="s">
        <v>12</v>
      </c>
      <c r="P2023" s="779"/>
      <c r="Q2023" s="779"/>
      <c r="R2023" s="779"/>
      <c r="S2023" s="637"/>
      <c r="T2023" s="637"/>
      <c r="U2023" s="637"/>
      <c r="V2023" s="187"/>
      <c r="W2023" s="187"/>
      <c r="X2023" s="187"/>
      <c r="Y2023" s="188"/>
    </row>
    <row r="2024" spans="1:26" s="3" customFormat="1" ht="24.95" customHeight="1" x14ac:dyDescent="0.25">
      <c r="A2024" s="253">
        <v>463</v>
      </c>
      <c r="B2024" s="1045" t="s">
        <v>11566</v>
      </c>
      <c r="C2024" s="1045" t="s">
        <v>422</v>
      </c>
      <c r="D2024" s="1045" t="s">
        <v>264</v>
      </c>
      <c r="E2024" s="1046">
        <v>0.05</v>
      </c>
      <c r="F2024" s="1045">
        <v>0.4</v>
      </c>
      <c r="G2024" s="1061" t="s">
        <v>506</v>
      </c>
      <c r="H2024" s="1045" t="s">
        <v>5955</v>
      </c>
      <c r="I2024" s="1039" t="s">
        <v>404</v>
      </c>
      <c r="J2024" s="1047">
        <v>6060250800170</v>
      </c>
      <c r="K2024" s="1048">
        <v>45904</v>
      </c>
      <c r="L2024" s="1039"/>
      <c r="M2024" s="1039" t="s">
        <v>321</v>
      </c>
      <c r="N2024" s="1051">
        <v>46269</v>
      </c>
      <c r="O2024" s="1044" t="s">
        <v>12</v>
      </c>
      <c r="P2024" s="779"/>
      <c r="Q2024" s="779"/>
      <c r="R2024" s="779"/>
      <c r="S2024" s="637"/>
      <c r="T2024" s="637"/>
      <c r="U2024" s="637"/>
      <c r="V2024" s="187"/>
      <c r="W2024" s="187"/>
      <c r="X2024" s="187"/>
      <c r="Y2024" s="188"/>
    </row>
    <row r="2025" spans="1:26" s="3" customFormat="1" ht="24.95" customHeight="1" x14ac:dyDescent="0.25">
      <c r="A2025" s="253">
        <v>464</v>
      </c>
      <c r="B2025" s="1040" t="s">
        <v>11567</v>
      </c>
      <c r="C2025" s="1040" t="s">
        <v>420</v>
      </c>
      <c r="D2025" s="1040" t="s">
        <v>11562</v>
      </c>
      <c r="E2025" s="1041">
        <v>0.03</v>
      </c>
      <c r="F2025" s="1040">
        <v>0.4</v>
      </c>
      <c r="G2025" s="1061" t="s">
        <v>506</v>
      </c>
      <c r="H2025" s="1040" t="s">
        <v>5955</v>
      </c>
      <c r="I2025" s="1039" t="s">
        <v>404</v>
      </c>
      <c r="J2025" s="1042">
        <v>6050250800304</v>
      </c>
      <c r="K2025" s="1043">
        <v>45909</v>
      </c>
      <c r="L2025" s="1039"/>
      <c r="M2025" s="1039" t="s">
        <v>321</v>
      </c>
      <c r="N2025" s="1051">
        <v>46274</v>
      </c>
      <c r="O2025" s="1044" t="s">
        <v>12</v>
      </c>
      <c r="P2025" s="779"/>
      <c r="Q2025" s="779"/>
      <c r="R2025" s="779"/>
      <c r="S2025" s="637"/>
      <c r="T2025" s="637"/>
      <c r="U2025" s="637"/>
      <c r="V2025" s="187"/>
      <c r="W2025" s="187"/>
      <c r="X2025" s="187"/>
      <c r="Y2025" s="188"/>
    </row>
    <row r="2026" spans="1:26" s="3" customFormat="1" ht="24.95" customHeight="1" x14ac:dyDescent="0.25">
      <c r="A2026" s="253">
        <v>465</v>
      </c>
      <c r="B2026" s="1040" t="s">
        <v>11568</v>
      </c>
      <c r="C2026" s="1040" t="s">
        <v>4012</v>
      </c>
      <c r="D2026" s="1040" t="s">
        <v>609</v>
      </c>
      <c r="E2026" s="1040">
        <v>4.8</v>
      </c>
      <c r="F2026" s="779">
        <v>20</v>
      </c>
      <c r="G2026" s="1062" t="s">
        <v>11569</v>
      </c>
      <c r="H2026" s="1040" t="s">
        <v>320</v>
      </c>
      <c r="I2026" s="1039" t="s">
        <v>404</v>
      </c>
      <c r="J2026" s="1042">
        <v>6010250406329</v>
      </c>
      <c r="K2026" s="1043">
        <v>45898</v>
      </c>
      <c r="L2026" s="1040"/>
      <c r="M2026" s="1039" t="s">
        <v>321</v>
      </c>
      <c r="N2026" s="1051">
        <f>K2026+365</f>
        <v>46263</v>
      </c>
      <c r="O2026" s="1044" t="s">
        <v>12</v>
      </c>
      <c r="P2026" s="779"/>
      <c r="Q2026" s="779"/>
      <c r="R2026" s="779"/>
      <c r="S2026" s="637"/>
      <c r="T2026" s="637"/>
      <c r="U2026" s="637"/>
      <c r="V2026" s="187"/>
      <c r="W2026" s="187"/>
      <c r="X2026" s="187"/>
      <c r="Y2026" s="188"/>
    </row>
    <row r="2027" spans="1:26" s="3" customFormat="1" ht="24.95" customHeight="1" x14ac:dyDescent="0.25">
      <c r="A2027" s="253">
        <v>466</v>
      </c>
      <c r="B2027" s="1045" t="s">
        <v>11570</v>
      </c>
      <c r="C2027" s="1045" t="s">
        <v>409</v>
      </c>
      <c r="D2027" s="1045" t="s">
        <v>253</v>
      </c>
      <c r="E2027" s="1045">
        <v>6.1799999999999997E-3</v>
      </c>
      <c r="F2027" s="779">
        <v>0.4</v>
      </c>
      <c r="G2027" s="779" t="s">
        <v>506</v>
      </c>
      <c r="H2027" s="1045" t="s">
        <v>314</v>
      </c>
      <c r="I2027" s="1039" t="s">
        <v>404</v>
      </c>
      <c r="J2027" s="1047">
        <v>6010250609914</v>
      </c>
      <c r="K2027" s="1048">
        <v>45897</v>
      </c>
      <c r="L2027" s="1045"/>
      <c r="M2027" s="1039" t="s">
        <v>321</v>
      </c>
      <c r="N2027" s="1051">
        <f>K2027+365</f>
        <v>46262</v>
      </c>
      <c r="O2027" s="1044" t="s">
        <v>12</v>
      </c>
      <c r="P2027" s="779"/>
      <c r="Q2027" s="779"/>
      <c r="R2027" s="779"/>
      <c r="S2027" s="637"/>
      <c r="T2027" s="637"/>
      <c r="U2027" s="637"/>
      <c r="V2027" s="187"/>
      <c r="W2027" s="187"/>
      <c r="X2027" s="187"/>
      <c r="Y2027" s="188"/>
    </row>
    <row r="2028" spans="1:26" s="3" customFormat="1" ht="24.95" customHeight="1" x14ac:dyDescent="0.25">
      <c r="A2028" s="253">
        <v>467</v>
      </c>
      <c r="B2028" s="1045" t="s">
        <v>11571</v>
      </c>
      <c r="C2028" s="1045" t="s">
        <v>11572</v>
      </c>
      <c r="D2028" s="1045" t="s">
        <v>253</v>
      </c>
      <c r="E2028" s="1045">
        <v>6.0000000000000001E-3</v>
      </c>
      <c r="F2028" s="779">
        <v>0.4</v>
      </c>
      <c r="G2028" s="779" t="s">
        <v>506</v>
      </c>
      <c r="H2028" s="1045" t="s">
        <v>314</v>
      </c>
      <c r="I2028" s="1039" t="s">
        <v>404</v>
      </c>
      <c r="J2028" s="1047">
        <v>6010250710849</v>
      </c>
      <c r="K2028" s="1048">
        <v>45891</v>
      </c>
      <c r="L2028" s="1045"/>
      <c r="M2028" s="1039" t="s">
        <v>321</v>
      </c>
      <c r="N2028" s="1051">
        <f>K2028+365</f>
        <v>46256</v>
      </c>
      <c r="O2028" s="1044" t="s">
        <v>12</v>
      </c>
      <c r="P2028" s="779"/>
      <c r="Q2028" s="779"/>
      <c r="R2028" s="779"/>
      <c r="S2028" s="637"/>
      <c r="T2028" s="637"/>
      <c r="U2028" s="637"/>
      <c r="V2028" s="187"/>
      <c r="W2028" s="187"/>
      <c r="X2028" s="187"/>
      <c r="Y2028" s="188"/>
    </row>
    <row r="2029" spans="1:26" s="3" customFormat="1" ht="24.95" customHeight="1" x14ac:dyDescent="0.25">
      <c r="A2029" s="253">
        <v>468</v>
      </c>
      <c r="B2029" s="1040" t="s">
        <v>11573</v>
      </c>
      <c r="C2029" s="1040" t="s">
        <v>11574</v>
      </c>
      <c r="D2029" s="1040" t="s">
        <v>253</v>
      </c>
      <c r="E2029" s="1040">
        <v>0.15</v>
      </c>
      <c r="F2029" s="779">
        <v>0.4</v>
      </c>
      <c r="G2029" s="779" t="s">
        <v>506</v>
      </c>
      <c r="H2029" s="1040" t="s">
        <v>314</v>
      </c>
      <c r="I2029" s="1039" t="s">
        <v>404</v>
      </c>
      <c r="J2029" s="1042">
        <v>6010250710982</v>
      </c>
      <c r="K2029" s="1043">
        <v>45889</v>
      </c>
      <c r="L2029" s="1040"/>
      <c r="M2029" s="1039" t="s">
        <v>321</v>
      </c>
      <c r="N2029" s="1051">
        <f>K2029+365</f>
        <v>46254</v>
      </c>
      <c r="O2029" s="1044" t="s">
        <v>12</v>
      </c>
      <c r="P2029" s="779"/>
      <c r="Q2029" s="779"/>
      <c r="R2029" s="779"/>
      <c r="S2029" s="637"/>
      <c r="T2029" s="637"/>
      <c r="U2029" s="637"/>
      <c r="V2029" s="187"/>
      <c r="W2029" s="187"/>
      <c r="X2029" s="187"/>
      <c r="Y2029" s="188"/>
    </row>
    <row r="2030" spans="1:26" s="3" customFormat="1" ht="24.95" customHeight="1" thickBot="1" x14ac:dyDescent="0.3">
      <c r="A2030" s="253">
        <v>469</v>
      </c>
      <c r="B2030" s="1045" t="s">
        <v>11575</v>
      </c>
      <c r="C2030" s="1045" t="s">
        <v>4948</v>
      </c>
      <c r="D2030" s="1045" t="s">
        <v>19</v>
      </c>
      <c r="E2030" s="1045">
        <v>0.01</v>
      </c>
      <c r="F2030" s="779">
        <v>0.4</v>
      </c>
      <c r="G2030" s="779" t="s">
        <v>506</v>
      </c>
      <c r="H2030" s="1045" t="s">
        <v>314</v>
      </c>
      <c r="I2030" s="1039" t="s">
        <v>404</v>
      </c>
      <c r="J2030" s="1047">
        <v>6020250708859</v>
      </c>
      <c r="K2030" s="1048">
        <v>45884</v>
      </c>
      <c r="L2030" s="1045"/>
      <c r="M2030" s="1039" t="s">
        <v>321</v>
      </c>
      <c r="N2030" s="1051">
        <f>K2030+365</f>
        <v>46249</v>
      </c>
      <c r="O2030" s="1044" t="s">
        <v>12</v>
      </c>
      <c r="P2030" s="779"/>
      <c r="Q2030" s="779"/>
      <c r="R2030" s="779"/>
      <c r="S2030" s="637"/>
      <c r="T2030" s="637"/>
      <c r="U2030" s="637"/>
      <c r="V2030" s="187"/>
      <c r="W2030" s="187"/>
      <c r="X2030" s="187"/>
      <c r="Y2030" s="188"/>
    </row>
    <row r="2031" spans="1:26" s="3" customFormat="1" ht="19.5" customHeight="1" thickBot="1" x14ac:dyDescent="0.25">
      <c r="A2031" s="285"/>
      <c r="B2031" s="290"/>
      <c r="C2031" s="290"/>
      <c r="D2031" s="290"/>
      <c r="E2031" s="291">
        <f>SUM(E1562:E2030)</f>
        <v>717.91584499999874</v>
      </c>
      <c r="F2031" s="290"/>
      <c r="G2031" s="184"/>
      <c r="H2031" s="290"/>
      <c r="I2031" s="184"/>
      <c r="J2031" s="290"/>
      <c r="K2031" s="290"/>
      <c r="L2031" s="184"/>
      <c r="M2031" s="292"/>
      <c r="N2031" s="290"/>
      <c r="O2031" s="293"/>
      <c r="P2031" s="185"/>
      <c r="Q2031" s="185"/>
      <c r="R2031" s="184"/>
      <c r="S2031" s="184"/>
      <c r="T2031" s="184"/>
      <c r="U2031" s="184"/>
      <c r="V2031" s="184"/>
      <c r="W2031" s="184"/>
      <c r="X2031" s="184"/>
      <c r="Y2031" s="294"/>
    </row>
    <row r="2032" spans="1:26" s="3" customFormat="1" ht="41.25" customHeight="1" x14ac:dyDescent="0.25">
      <c r="A2032" s="199">
        <v>1</v>
      </c>
      <c r="B2032" s="1064" t="s">
        <v>965</v>
      </c>
      <c r="C2032" s="1064" t="s">
        <v>1016</v>
      </c>
      <c r="D2032" s="1064" t="s">
        <v>24</v>
      </c>
      <c r="E2032" s="1068">
        <v>0.12193999999999999</v>
      </c>
      <c r="F2032" s="1063">
        <v>0.4</v>
      </c>
      <c r="G2032" s="1063" t="s">
        <v>1127</v>
      </c>
      <c r="H2032" s="1064" t="s">
        <v>314</v>
      </c>
      <c r="I2032" s="1069" t="s">
        <v>290</v>
      </c>
      <c r="J2032" s="1070">
        <v>7010240607476</v>
      </c>
      <c r="K2032" s="1071">
        <v>45538</v>
      </c>
      <c r="L2032" s="1067"/>
      <c r="M2032" s="710" t="s">
        <v>321</v>
      </c>
      <c r="N2032" s="1072">
        <v>45903</v>
      </c>
      <c r="O2032" s="709" t="s">
        <v>12</v>
      </c>
      <c r="P2032" s="1067"/>
      <c r="Q2032" s="1067"/>
      <c r="R2032" s="1067"/>
      <c r="S2032" s="710"/>
      <c r="T2032" s="277"/>
      <c r="U2032" s="277"/>
      <c r="V2032" s="277"/>
      <c r="W2032" s="277"/>
      <c r="X2032" s="277"/>
      <c r="Y2032" s="278"/>
      <c r="Z2032" s="277"/>
    </row>
    <row r="2033" spans="1:26" s="3" customFormat="1" ht="41.25" customHeight="1" x14ac:dyDescent="0.25">
      <c r="A2033" s="199">
        <v>2</v>
      </c>
      <c r="B2033" s="1063" t="s">
        <v>1128</v>
      </c>
      <c r="C2033" s="1063" t="s">
        <v>1129</v>
      </c>
      <c r="D2033" s="1063" t="s">
        <v>718</v>
      </c>
      <c r="E2033" s="1073">
        <v>1.9269999999999999E-2</v>
      </c>
      <c r="F2033" s="1064">
        <v>0.4</v>
      </c>
      <c r="G2033" s="1064" t="s">
        <v>1130</v>
      </c>
      <c r="H2033" s="1063" t="s">
        <v>314</v>
      </c>
      <c r="I2033" s="1069" t="s">
        <v>290</v>
      </c>
      <c r="J2033" s="1074">
        <v>7050240603138</v>
      </c>
      <c r="K2033" s="1072">
        <v>45539</v>
      </c>
      <c r="L2033" s="1067"/>
      <c r="M2033" s="710" t="s">
        <v>321</v>
      </c>
      <c r="N2033" s="1071">
        <v>45904</v>
      </c>
      <c r="O2033" s="709" t="s">
        <v>12</v>
      </c>
      <c r="P2033" s="1067"/>
      <c r="Q2033" s="1067"/>
      <c r="R2033" s="1067"/>
      <c r="S2033" s="710"/>
      <c r="T2033" s="277"/>
      <c r="U2033" s="277"/>
      <c r="V2033" s="277"/>
      <c r="W2033" s="277"/>
      <c r="X2033" s="277"/>
      <c r="Y2033" s="278"/>
      <c r="Z2033" s="277"/>
    </row>
    <row r="2034" spans="1:26" s="3" customFormat="1" ht="41.25" customHeight="1" x14ac:dyDescent="0.25">
      <c r="A2034" s="199">
        <v>3</v>
      </c>
      <c r="B2034" s="1064" t="s">
        <v>1131</v>
      </c>
      <c r="C2034" s="1064" t="s">
        <v>423</v>
      </c>
      <c r="D2034" s="1064" t="s">
        <v>675</v>
      </c>
      <c r="E2034" s="1068">
        <v>6.0000000000000001E-3</v>
      </c>
      <c r="F2034" s="1063">
        <v>0.4</v>
      </c>
      <c r="G2034" s="1063" t="s">
        <v>1132</v>
      </c>
      <c r="H2034" s="1064" t="s">
        <v>314</v>
      </c>
      <c r="I2034" s="1069" t="s">
        <v>290</v>
      </c>
      <c r="J2034" s="1070">
        <v>7010240708491</v>
      </c>
      <c r="K2034" s="1071">
        <v>45559</v>
      </c>
      <c r="L2034" s="1067"/>
      <c r="M2034" s="710" t="s">
        <v>321</v>
      </c>
      <c r="N2034" s="1072">
        <v>45924</v>
      </c>
      <c r="O2034" s="709" t="s">
        <v>12</v>
      </c>
      <c r="P2034" s="1067"/>
      <c r="Q2034" s="1067"/>
      <c r="R2034" s="1067"/>
      <c r="S2034" s="710"/>
      <c r="T2034" s="277"/>
      <c r="U2034" s="277"/>
      <c r="V2034" s="277"/>
      <c r="W2034" s="277"/>
      <c r="X2034" s="277"/>
      <c r="Y2034" s="278"/>
      <c r="Z2034" s="277"/>
    </row>
    <row r="2035" spans="1:26" s="3" customFormat="1" ht="41.25" customHeight="1" x14ac:dyDescent="0.25">
      <c r="A2035" s="199">
        <v>4</v>
      </c>
      <c r="B2035" s="1063" t="s">
        <v>1134</v>
      </c>
      <c r="C2035" s="1063" t="s">
        <v>24</v>
      </c>
      <c r="D2035" s="1063" t="s">
        <v>24</v>
      </c>
      <c r="E2035" s="1073">
        <v>3.9600000000000003E-2</v>
      </c>
      <c r="F2035" s="1064">
        <v>0.4</v>
      </c>
      <c r="G2035" s="1064" t="s">
        <v>973</v>
      </c>
      <c r="H2035" s="1063" t="s">
        <v>314</v>
      </c>
      <c r="I2035" s="1069" t="s">
        <v>290</v>
      </c>
      <c r="J2035" s="1074">
        <v>7010240709133</v>
      </c>
      <c r="K2035" s="1072">
        <v>45551</v>
      </c>
      <c r="L2035" s="1067"/>
      <c r="M2035" s="710" t="s">
        <v>321</v>
      </c>
      <c r="N2035" s="1071">
        <v>45916</v>
      </c>
      <c r="O2035" s="709" t="s">
        <v>12</v>
      </c>
      <c r="P2035" s="1067"/>
      <c r="Q2035" s="1067"/>
      <c r="R2035" s="1067"/>
      <c r="S2035" s="710"/>
      <c r="T2035" s="277"/>
      <c r="U2035" s="277"/>
      <c r="V2035" s="277"/>
      <c r="W2035" s="277"/>
      <c r="X2035" s="277"/>
      <c r="Y2035" s="278"/>
      <c r="Z2035" s="277"/>
    </row>
    <row r="2036" spans="1:26" s="3" customFormat="1" ht="41.25" customHeight="1" x14ac:dyDescent="0.25">
      <c r="A2036" s="199">
        <v>5</v>
      </c>
      <c r="B2036" s="1064" t="s">
        <v>1017</v>
      </c>
      <c r="C2036" s="1064" t="s">
        <v>266</v>
      </c>
      <c r="D2036" s="1064" t="s">
        <v>675</v>
      </c>
      <c r="E2036" s="1068">
        <v>0.14000000000000001</v>
      </c>
      <c r="F2036" s="1063">
        <v>0.4</v>
      </c>
      <c r="G2036" s="1063" t="s">
        <v>1135</v>
      </c>
      <c r="H2036" s="1064" t="s">
        <v>314</v>
      </c>
      <c r="I2036" s="1069" t="s">
        <v>290</v>
      </c>
      <c r="J2036" s="1070">
        <v>7010240709200</v>
      </c>
      <c r="K2036" s="1071">
        <v>45539</v>
      </c>
      <c r="L2036" s="1067"/>
      <c r="M2036" s="710" t="s">
        <v>321</v>
      </c>
      <c r="N2036" s="1072">
        <v>45904</v>
      </c>
      <c r="O2036" s="709" t="s">
        <v>12</v>
      </c>
      <c r="P2036" s="1067"/>
      <c r="Q2036" s="1067"/>
      <c r="R2036" s="1067"/>
      <c r="S2036" s="710"/>
      <c r="T2036" s="277"/>
      <c r="U2036" s="277"/>
      <c r="V2036" s="277"/>
      <c r="W2036" s="277"/>
      <c r="X2036" s="277"/>
      <c r="Y2036" s="278"/>
      <c r="Z2036" s="277"/>
    </row>
    <row r="2037" spans="1:26" s="3" customFormat="1" ht="41.25" customHeight="1" x14ac:dyDescent="0.25">
      <c r="A2037" s="199">
        <v>6</v>
      </c>
      <c r="B2037" s="1063" t="s">
        <v>1017</v>
      </c>
      <c r="C2037" s="1063" t="s">
        <v>266</v>
      </c>
      <c r="D2037" s="1063" t="s">
        <v>675</v>
      </c>
      <c r="E2037" s="1073">
        <v>0.25</v>
      </c>
      <c r="F2037" s="1064">
        <v>20</v>
      </c>
      <c r="G2037" s="1064" t="s">
        <v>1136</v>
      </c>
      <c r="H2037" s="1063" t="s">
        <v>314</v>
      </c>
      <c r="I2037" s="1069" t="s">
        <v>290</v>
      </c>
      <c r="J2037" s="1074">
        <v>7010240709202</v>
      </c>
      <c r="K2037" s="1072">
        <v>45539</v>
      </c>
      <c r="L2037" s="1067"/>
      <c r="M2037" s="710" t="s">
        <v>321</v>
      </c>
      <c r="N2037" s="1071">
        <v>45904</v>
      </c>
      <c r="O2037" s="709" t="s">
        <v>12</v>
      </c>
      <c r="P2037" s="1067"/>
      <c r="Q2037" s="1067"/>
      <c r="R2037" s="1067"/>
      <c r="S2037" s="710"/>
      <c r="T2037" s="277"/>
      <c r="U2037" s="277"/>
      <c r="V2037" s="277"/>
      <c r="W2037" s="277"/>
      <c r="X2037" s="277"/>
      <c r="Y2037" s="278"/>
      <c r="Z2037" s="277"/>
    </row>
    <row r="2038" spans="1:26" s="3" customFormat="1" ht="41.25" customHeight="1" x14ac:dyDescent="0.25">
      <c r="A2038" s="199">
        <v>7</v>
      </c>
      <c r="B2038" s="1064" t="s">
        <v>1017</v>
      </c>
      <c r="C2038" s="1064" t="s">
        <v>266</v>
      </c>
      <c r="D2038" s="1064" t="s">
        <v>675</v>
      </c>
      <c r="E2038" s="1068">
        <v>0.7</v>
      </c>
      <c r="F2038" s="1063">
        <v>0.4</v>
      </c>
      <c r="G2038" s="1063" t="s">
        <v>1137</v>
      </c>
      <c r="H2038" s="1064" t="s">
        <v>314</v>
      </c>
      <c r="I2038" s="1069" t="s">
        <v>290</v>
      </c>
      <c r="J2038" s="1070">
        <v>7010240709204</v>
      </c>
      <c r="K2038" s="1071">
        <v>45539</v>
      </c>
      <c r="L2038" s="1067"/>
      <c r="M2038" s="710" t="s">
        <v>321</v>
      </c>
      <c r="N2038" s="1072">
        <v>45904</v>
      </c>
      <c r="O2038" s="709" t="s">
        <v>12</v>
      </c>
      <c r="P2038" s="1067"/>
      <c r="Q2038" s="1067"/>
      <c r="R2038" s="1067"/>
      <c r="S2038" s="710"/>
      <c r="T2038" s="277"/>
      <c r="U2038" s="277"/>
      <c r="V2038" s="277"/>
      <c r="W2038" s="277"/>
      <c r="X2038" s="277"/>
      <c r="Y2038" s="278"/>
      <c r="Z2038" s="277"/>
    </row>
    <row r="2039" spans="1:26" s="3" customFormat="1" ht="41.25" customHeight="1" x14ac:dyDescent="0.25">
      <c r="A2039" s="199">
        <v>8</v>
      </c>
      <c r="B2039" s="1063" t="s">
        <v>1017</v>
      </c>
      <c r="C2039" s="1063" t="s">
        <v>266</v>
      </c>
      <c r="D2039" s="1063" t="s">
        <v>675</v>
      </c>
      <c r="E2039" s="1073">
        <v>0.8</v>
      </c>
      <c r="F2039" s="1064">
        <v>0.4</v>
      </c>
      <c r="G2039" s="1064" t="s">
        <v>1138</v>
      </c>
      <c r="H2039" s="1063" t="s">
        <v>314</v>
      </c>
      <c r="I2039" s="1069" t="s">
        <v>290</v>
      </c>
      <c r="J2039" s="1074">
        <v>7010240709208</v>
      </c>
      <c r="K2039" s="1072">
        <v>45539</v>
      </c>
      <c r="L2039" s="1067"/>
      <c r="M2039" s="710" t="s">
        <v>321</v>
      </c>
      <c r="N2039" s="1071">
        <v>45904</v>
      </c>
      <c r="O2039" s="709" t="s">
        <v>12</v>
      </c>
      <c r="P2039" s="1067"/>
      <c r="Q2039" s="1067"/>
      <c r="R2039" s="1067"/>
      <c r="S2039" s="710"/>
      <c r="T2039" s="277"/>
      <c r="U2039" s="277"/>
      <c r="V2039" s="277"/>
      <c r="W2039" s="277"/>
      <c r="X2039" s="277"/>
      <c r="Y2039" s="278"/>
      <c r="Z2039" s="277"/>
    </row>
    <row r="2040" spans="1:26" s="3" customFormat="1" ht="41.25" customHeight="1" x14ac:dyDescent="0.25">
      <c r="A2040" s="199">
        <v>9</v>
      </c>
      <c r="B2040" s="1064" t="s">
        <v>1017</v>
      </c>
      <c r="C2040" s="1064" t="s">
        <v>266</v>
      </c>
      <c r="D2040" s="1064" t="s">
        <v>675</v>
      </c>
      <c r="E2040" s="1068">
        <v>0.28799999999999998</v>
      </c>
      <c r="F2040" s="1063">
        <v>0.4</v>
      </c>
      <c r="G2040" s="1063" t="s">
        <v>1139</v>
      </c>
      <c r="H2040" s="1064" t="s">
        <v>314</v>
      </c>
      <c r="I2040" s="1069" t="s">
        <v>290</v>
      </c>
      <c r="J2040" s="1070">
        <v>7010240709210</v>
      </c>
      <c r="K2040" s="1071">
        <v>45539</v>
      </c>
      <c r="L2040" s="1067"/>
      <c r="M2040" s="710" t="s">
        <v>321</v>
      </c>
      <c r="N2040" s="1072">
        <v>45904</v>
      </c>
      <c r="O2040" s="709" t="s">
        <v>12</v>
      </c>
      <c r="P2040" s="1067"/>
      <c r="Q2040" s="1067"/>
      <c r="R2040" s="1067"/>
      <c r="S2040" s="710"/>
      <c r="T2040" s="277"/>
      <c r="U2040" s="277"/>
      <c r="V2040" s="277"/>
      <c r="W2040" s="277"/>
      <c r="X2040" s="277"/>
      <c r="Y2040" s="278"/>
      <c r="Z2040" s="277"/>
    </row>
    <row r="2041" spans="1:26" s="3" customFormat="1" ht="41.25" customHeight="1" x14ac:dyDescent="0.25">
      <c r="A2041" s="199">
        <v>10</v>
      </c>
      <c r="B2041" s="1063" t="s">
        <v>1141</v>
      </c>
      <c r="C2041" s="1063" t="s">
        <v>584</v>
      </c>
      <c r="D2041" s="1063" t="s">
        <v>24</v>
      </c>
      <c r="E2041" s="1073">
        <v>1.2074999999999999E-2</v>
      </c>
      <c r="F2041" s="1064">
        <v>0.4</v>
      </c>
      <c r="G2041" s="1064" t="s">
        <v>1142</v>
      </c>
      <c r="H2041" s="1063" t="s">
        <v>314</v>
      </c>
      <c r="I2041" s="1069" t="s">
        <v>290</v>
      </c>
      <c r="J2041" s="1074">
        <v>7010240809702</v>
      </c>
      <c r="K2041" s="1072">
        <v>45538</v>
      </c>
      <c r="L2041" s="1067"/>
      <c r="M2041" s="710" t="s">
        <v>321</v>
      </c>
      <c r="N2041" s="1071">
        <v>45903</v>
      </c>
      <c r="O2041" s="709" t="s">
        <v>12</v>
      </c>
      <c r="P2041" s="1067"/>
      <c r="Q2041" s="1067"/>
      <c r="R2041" s="1067"/>
      <c r="S2041" s="710"/>
      <c r="T2041" s="277"/>
      <c r="U2041" s="277"/>
      <c r="V2041" s="277"/>
      <c r="W2041" s="277"/>
      <c r="X2041" s="277"/>
      <c r="Y2041" s="278"/>
      <c r="Z2041" s="277"/>
    </row>
    <row r="2042" spans="1:26" s="3" customFormat="1" ht="41.25" customHeight="1" x14ac:dyDescent="0.25">
      <c r="A2042" s="199">
        <v>11</v>
      </c>
      <c r="B2042" s="1064" t="s">
        <v>1143</v>
      </c>
      <c r="C2042" s="1064" t="s">
        <v>648</v>
      </c>
      <c r="D2042" s="1064" t="s">
        <v>186</v>
      </c>
      <c r="E2042" s="1068">
        <v>5.9800000000000001E-3</v>
      </c>
      <c r="F2042" s="1063">
        <v>0.4</v>
      </c>
      <c r="G2042" s="1063" t="s">
        <v>1144</v>
      </c>
      <c r="H2042" s="1064" t="s">
        <v>314</v>
      </c>
      <c r="I2042" s="1069" t="s">
        <v>290</v>
      </c>
      <c r="J2042" s="1070">
        <v>7020240806141</v>
      </c>
      <c r="K2042" s="1071">
        <v>45545</v>
      </c>
      <c r="L2042" s="1067"/>
      <c r="M2042" s="710" t="s">
        <v>321</v>
      </c>
      <c r="N2042" s="1072">
        <v>45910</v>
      </c>
      <c r="O2042" s="709" t="s">
        <v>12</v>
      </c>
      <c r="P2042" s="1067"/>
      <c r="Q2042" s="1067"/>
      <c r="R2042" s="1067"/>
      <c r="S2042" s="710"/>
      <c r="T2042" s="277"/>
      <c r="U2042" s="277"/>
      <c r="V2042" s="277"/>
      <c r="W2042" s="277"/>
      <c r="X2042" s="277"/>
      <c r="Y2042" s="278"/>
      <c r="Z2042" s="277"/>
    </row>
    <row r="2043" spans="1:26" s="3" customFormat="1" ht="41.25" customHeight="1" x14ac:dyDescent="0.25">
      <c r="A2043" s="199">
        <v>12</v>
      </c>
      <c r="B2043" s="1063" t="s">
        <v>1145</v>
      </c>
      <c r="C2043" s="1063" t="s">
        <v>24</v>
      </c>
      <c r="D2043" s="1063" t="s">
        <v>24</v>
      </c>
      <c r="E2043" s="1073">
        <v>8.0000000000000002E-3</v>
      </c>
      <c r="F2043" s="1064">
        <v>0.4</v>
      </c>
      <c r="G2043" s="1064" t="s">
        <v>1146</v>
      </c>
      <c r="H2043" s="1063" t="s">
        <v>314</v>
      </c>
      <c r="I2043" s="1069" t="s">
        <v>290</v>
      </c>
      <c r="J2043" s="1074">
        <v>7010240810486</v>
      </c>
      <c r="K2043" s="1072">
        <v>45538</v>
      </c>
      <c r="L2043" s="1067"/>
      <c r="M2043" s="710" t="s">
        <v>321</v>
      </c>
      <c r="N2043" s="1071">
        <v>45903</v>
      </c>
      <c r="O2043" s="709" t="s">
        <v>12</v>
      </c>
      <c r="P2043" s="1067"/>
      <c r="Q2043" s="1067"/>
      <c r="R2043" s="1067"/>
      <c r="S2043" s="710"/>
      <c r="T2043" s="277"/>
      <c r="U2043" s="277"/>
      <c r="V2043" s="277"/>
      <c r="W2043" s="277"/>
      <c r="X2043" s="277"/>
      <c r="Y2043" s="278"/>
      <c r="Z2043" s="277"/>
    </row>
    <row r="2044" spans="1:26" s="3" customFormat="1" ht="41.25" customHeight="1" x14ac:dyDescent="0.25">
      <c r="A2044" s="199">
        <v>13</v>
      </c>
      <c r="B2044" s="1063" t="s">
        <v>1148</v>
      </c>
      <c r="C2044" s="1063" t="s">
        <v>1149</v>
      </c>
      <c r="D2044" s="1063" t="s">
        <v>184</v>
      </c>
      <c r="E2044" s="1073">
        <v>5.0000000000000001E-3</v>
      </c>
      <c r="F2044" s="1064">
        <v>0.4</v>
      </c>
      <c r="G2044" s="1064" t="s">
        <v>1150</v>
      </c>
      <c r="H2044" s="1063" t="s">
        <v>314</v>
      </c>
      <c r="I2044" s="1069" t="s">
        <v>290</v>
      </c>
      <c r="J2044" s="1074">
        <v>7030240807241</v>
      </c>
      <c r="K2044" s="1072">
        <v>45551</v>
      </c>
      <c r="L2044" s="1067"/>
      <c r="M2044" s="710" t="s">
        <v>321</v>
      </c>
      <c r="N2044" s="1071">
        <v>45916</v>
      </c>
      <c r="O2044" s="709" t="s">
        <v>12</v>
      </c>
      <c r="P2044" s="1067"/>
      <c r="Q2044" s="1067"/>
      <c r="R2044" s="1067"/>
      <c r="S2044" s="710"/>
      <c r="T2044" s="277"/>
      <c r="U2044" s="277"/>
      <c r="V2044" s="277"/>
      <c r="W2044" s="277"/>
      <c r="X2044" s="277"/>
      <c r="Y2044" s="278"/>
      <c r="Z2044" s="277"/>
    </row>
    <row r="2045" spans="1:26" s="3" customFormat="1" ht="41.25" customHeight="1" x14ac:dyDescent="0.25">
      <c r="A2045" s="199">
        <v>14</v>
      </c>
      <c r="B2045" s="1064" t="s">
        <v>1151</v>
      </c>
      <c r="C2045" s="1064" t="s">
        <v>298</v>
      </c>
      <c r="D2045" s="1064" t="s">
        <v>184</v>
      </c>
      <c r="E2045" s="1068">
        <v>4.8000000000000001E-2</v>
      </c>
      <c r="F2045" s="1063">
        <v>0.4</v>
      </c>
      <c r="G2045" s="1063" t="s">
        <v>1152</v>
      </c>
      <c r="H2045" s="1064" t="s">
        <v>314</v>
      </c>
      <c r="I2045" s="1069" t="s">
        <v>290</v>
      </c>
      <c r="J2045" s="1070">
        <v>7030240807418</v>
      </c>
      <c r="K2045" s="1071">
        <v>45554</v>
      </c>
      <c r="L2045" s="1067"/>
      <c r="M2045" s="710" t="s">
        <v>321</v>
      </c>
      <c r="N2045" s="1072">
        <v>45919</v>
      </c>
      <c r="O2045" s="709" t="s">
        <v>12</v>
      </c>
      <c r="P2045" s="1067"/>
      <c r="Q2045" s="1067"/>
      <c r="R2045" s="1067"/>
      <c r="S2045" s="710"/>
      <c r="T2045" s="277"/>
      <c r="U2045" s="277"/>
      <c r="V2045" s="277"/>
      <c r="W2045" s="277"/>
      <c r="X2045" s="277"/>
      <c r="Y2045" s="278"/>
      <c r="Z2045" s="277"/>
    </row>
    <row r="2046" spans="1:26" s="3" customFormat="1" ht="41.25" customHeight="1" x14ac:dyDescent="0.25">
      <c r="A2046" s="199">
        <v>15</v>
      </c>
      <c r="B2046" s="1063" t="s">
        <v>1154</v>
      </c>
      <c r="C2046" s="1063" t="s">
        <v>1155</v>
      </c>
      <c r="D2046" s="1063" t="s">
        <v>83</v>
      </c>
      <c r="E2046" s="1073">
        <v>0.12</v>
      </c>
      <c r="F2046" s="1064">
        <v>20</v>
      </c>
      <c r="G2046" s="1064" t="s">
        <v>1156</v>
      </c>
      <c r="H2046" s="1063" t="s">
        <v>320</v>
      </c>
      <c r="I2046" s="1069" t="s">
        <v>290</v>
      </c>
      <c r="J2046" s="1074">
        <v>7030240907964</v>
      </c>
      <c r="K2046" s="1072">
        <v>45561</v>
      </c>
      <c r="L2046" s="1067"/>
      <c r="M2046" s="710" t="s">
        <v>321</v>
      </c>
      <c r="N2046" s="1071">
        <v>45926</v>
      </c>
      <c r="O2046" s="709" t="s">
        <v>12</v>
      </c>
      <c r="P2046" s="1067"/>
      <c r="Q2046" s="1067"/>
      <c r="R2046" s="1067"/>
      <c r="S2046" s="710"/>
      <c r="T2046" s="277"/>
      <c r="U2046" s="277"/>
      <c r="V2046" s="277"/>
      <c r="W2046" s="277"/>
      <c r="X2046" s="277"/>
      <c r="Y2046" s="278"/>
      <c r="Z2046" s="277"/>
    </row>
    <row r="2047" spans="1:26" s="3" customFormat="1" ht="41.25" customHeight="1" x14ac:dyDescent="0.25">
      <c r="A2047" s="199">
        <v>16</v>
      </c>
      <c r="B2047" s="1064" t="s">
        <v>2099</v>
      </c>
      <c r="C2047" s="1064" t="s">
        <v>1140</v>
      </c>
      <c r="D2047" s="1064" t="s">
        <v>718</v>
      </c>
      <c r="E2047" s="1068">
        <v>0.05</v>
      </c>
      <c r="F2047" s="1064">
        <v>0.4</v>
      </c>
      <c r="G2047" s="1064" t="s">
        <v>2100</v>
      </c>
      <c r="H2047" s="1064" t="s">
        <v>314</v>
      </c>
      <c r="I2047" s="1069" t="s">
        <v>290</v>
      </c>
      <c r="J2047" s="1070">
        <v>7050240502269</v>
      </c>
      <c r="K2047" s="1071">
        <v>45576</v>
      </c>
      <c r="L2047" s="1067"/>
      <c r="M2047" s="710" t="s">
        <v>321</v>
      </c>
      <c r="N2047" s="1075">
        <f t="shared" ref="N2047:N2074" si="45">K2047+365</f>
        <v>45941</v>
      </c>
      <c r="O2047" s="709" t="s">
        <v>12</v>
      </c>
      <c r="P2047" s="1067"/>
      <c r="Q2047" s="1067"/>
      <c r="R2047" s="1067"/>
      <c r="S2047" s="710"/>
      <c r="T2047" s="277"/>
      <c r="U2047" s="277"/>
      <c r="V2047" s="277"/>
      <c r="W2047" s="277"/>
      <c r="X2047" s="277"/>
      <c r="Y2047" s="278"/>
      <c r="Z2047" s="277"/>
    </row>
    <row r="2048" spans="1:26" s="3" customFormat="1" ht="41.25" customHeight="1" x14ac:dyDescent="0.25">
      <c r="A2048" s="199">
        <v>17</v>
      </c>
      <c r="B2048" s="1063" t="s">
        <v>2101</v>
      </c>
      <c r="C2048" s="1063" t="s">
        <v>584</v>
      </c>
      <c r="D2048" s="1063" t="s">
        <v>675</v>
      </c>
      <c r="E2048" s="1073">
        <v>0.05</v>
      </c>
      <c r="F2048" s="1063">
        <v>0.4</v>
      </c>
      <c r="G2048" s="1063" t="s">
        <v>973</v>
      </c>
      <c r="H2048" s="1063" t="s">
        <v>314</v>
      </c>
      <c r="I2048" s="1069" t="s">
        <v>290</v>
      </c>
      <c r="J2048" s="1074">
        <v>7010240505951</v>
      </c>
      <c r="K2048" s="1072">
        <v>45574</v>
      </c>
      <c r="L2048" s="1067"/>
      <c r="M2048" s="710" t="s">
        <v>321</v>
      </c>
      <c r="N2048" s="1075">
        <f t="shared" si="45"/>
        <v>45939</v>
      </c>
      <c r="O2048" s="709" t="s">
        <v>12</v>
      </c>
      <c r="P2048" s="1067"/>
      <c r="Q2048" s="1067"/>
      <c r="R2048" s="1067"/>
      <c r="S2048" s="710"/>
      <c r="T2048" s="277"/>
      <c r="U2048" s="277"/>
      <c r="V2048" s="277"/>
      <c r="W2048" s="277"/>
      <c r="X2048" s="277"/>
      <c r="Y2048" s="278"/>
      <c r="Z2048" s="277"/>
    </row>
    <row r="2049" spans="1:26" s="3" customFormat="1" ht="41.25" customHeight="1" x14ac:dyDescent="0.25">
      <c r="A2049" s="199">
        <v>18</v>
      </c>
      <c r="B2049" s="1063" t="s">
        <v>2102</v>
      </c>
      <c r="C2049" s="1063" t="s">
        <v>589</v>
      </c>
      <c r="D2049" s="1063" t="s">
        <v>681</v>
      </c>
      <c r="E2049" s="1073">
        <v>0.2</v>
      </c>
      <c r="F2049" s="1063">
        <v>20</v>
      </c>
      <c r="G2049" s="1063" t="s">
        <v>503</v>
      </c>
      <c r="H2049" s="1063" t="s">
        <v>320</v>
      </c>
      <c r="I2049" s="1069" t="s">
        <v>290</v>
      </c>
      <c r="J2049" s="1074">
        <v>7040240704370</v>
      </c>
      <c r="K2049" s="1072">
        <v>45580</v>
      </c>
      <c r="L2049" s="1067"/>
      <c r="M2049" s="710" t="s">
        <v>321</v>
      </c>
      <c r="N2049" s="1075">
        <f t="shared" si="45"/>
        <v>45945</v>
      </c>
      <c r="O2049" s="709" t="s">
        <v>12</v>
      </c>
      <c r="P2049" s="1067"/>
      <c r="Q2049" s="1067"/>
      <c r="R2049" s="1067"/>
      <c r="S2049" s="710"/>
      <c r="T2049" s="277"/>
      <c r="U2049" s="277"/>
      <c r="V2049" s="277"/>
      <c r="W2049" s="277"/>
      <c r="X2049" s="277"/>
      <c r="Y2049" s="278"/>
      <c r="Z2049" s="277"/>
    </row>
    <row r="2050" spans="1:26" s="3" customFormat="1" ht="41.25" customHeight="1" x14ac:dyDescent="0.25">
      <c r="A2050" s="199">
        <v>19</v>
      </c>
      <c r="B2050" s="1063" t="s">
        <v>2103</v>
      </c>
      <c r="C2050" s="1063" t="s">
        <v>2104</v>
      </c>
      <c r="D2050" s="1063" t="s">
        <v>718</v>
      </c>
      <c r="E2050" s="1073">
        <v>0.1</v>
      </c>
      <c r="F2050" s="1063">
        <v>0.4</v>
      </c>
      <c r="G2050" s="1063" t="s">
        <v>2105</v>
      </c>
      <c r="H2050" s="1063" t="s">
        <v>319</v>
      </c>
      <c r="I2050" s="1069" t="s">
        <v>290</v>
      </c>
      <c r="J2050" s="1074">
        <v>7050240703888</v>
      </c>
      <c r="K2050" s="1072">
        <v>45568</v>
      </c>
      <c r="L2050" s="1067"/>
      <c r="M2050" s="710" t="s">
        <v>321</v>
      </c>
      <c r="N2050" s="1075">
        <f t="shared" si="45"/>
        <v>45933</v>
      </c>
      <c r="O2050" s="709" t="s">
        <v>12</v>
      </c>
      <c r="P2050" s="1067"/>
      <c r="Q2050" s="1067"/>
      <c r="R2050" s="1067"/>
      <c r="S2050" s="710"/>
      <c r="T2050" s="277"/>
      <c r="U2050" s="277"/>
      <c r="V2050" s="277"/>
      <c r="W2050" s="277"/>
      <c r="X2050" s="277"/>
      <c r="Y2050" s="278"/>
      <c r="Z2050" s="277"/>
    </row>
    <row r="2051" spans="1:26" s="3" customFormat="1" ht="41.25" customHeight="1" x14ac:dyDescent="0.25">
      <c r="A2051" s="199">
        <v>20</v>
      </c>
      <c r="B2051" s="1064" t="s">
        <v>2106</v>
      </c>
      <c r="C2051" s="1064" t="s">
        <v>24</v>
      </c>
      <c r="D2051" s="1064" t="s">
        <v>24</v>
      </c>
      <c r="E2051" s="1068">
        <v>0.02</v>
      </c>
      <c r="F2051" s="1064">
        <v>0.4</v>
      </c>
      <c r="G2051" s="1064" t="s">
        <v>973</v>
      </c>
      <c r="H2051" s="1064" t="s">
        <v>314</v>
      </c>
      <c r="I2051" s="1069" t="s">
        <v>290</v>
      </c>
      <c r="J2051" s="1070">
        <v>7010240810685</v>
      </c>
      <c r="K2051" s="1071">
        <v>45567</v>
      </c>
      <c r="L2051" s="1067"/>
      <c r="M2051" s="710" t="s">
        <v>321</v>
      </c>
      <c r="N2051" s="1075">
        <f t="shared" si="45"/>
        <v>45932</v>
      </c>
      <c r="O2051" s="709" t="s">
        <v>12</v>
      </c>
      <c r="P2051" s="1067"/>
      <c r="Q2051" s="1067"/>
      <c r="R2051" s="1067"/>
      <c r="S2051" s="710"/>
      <c r="T2051" s="277"/>
      <c r="U2051" s="277"/>
      <c r="V2051" s="277"/>
      <c r="W2051" s="277"/>
      <c r="X2051" s="277"/>
      <c r="Y2051" s="278"/>
      <c r="Z2051" s="277"/>
    </row>
    <row r="2052" spans="1:26" s="3" customFormat="1" ht="41.25" customHeight="1" x14ac:dyDescent="0.25">
      <c r="A2052" s="199">
        <v>21</v>
      </c>
      <c r="B2052" s="1063" t="s">
        <v>2107</v>
      </c>
      <c r="C2052" s="1063" t="s">
        <v>2108</v>
      </c>
      <c r="D2052" s="1063" t="s">
        <v>191</v>
      </c>
      <c r="E2052" s="1073">
        <v>1.0999999999999999E-2</v>
      </c>
      <c r="F2052" s="1063">
        <v>0.4</v>
      </c>
      <c r="G2052" s="1063" t="s">
        <v>2109</v>
      </c>
      <c r="H2052" s="1063" t="s">
        <v>314</v>
      </c>
      <c r="I2052" s="1069" t="s">
        <v>290</v>
      </c>
      <c r="J2052" s="1074">
        <v>7060240802302</v>
      </c>
      <c r="K2052" s="1072">
        <v>45580</v>
      </c>
      <c r="L2052" s="1067"/>
      <c r="M2052" s="710" t="s">
        <v>321</v>
      </c>
      <c r="N2052" s="1075">
        <f t="shared" si="45"/>
        <v>45945</v>
      </c>
      <c r="O2052" s="709" t="s">
        <v>12</v>
      </c>
      <c r="P2052" s="1067"/>
      <c r="Q2052" s="1067"/>
      <c r="R2052" s="1067"/>
      <c r="S2052" s="710"/>
      <c r="T2052" s="277"/>
      <c r="U2052" s="277"/>
      <c r="V2052" s="277"/>
      <c r="W2052" s="277"/>
      <c r="X2052" s="277"/>
      <c r="Y2052" s="278"/>
      <c r="Z2052" s="277"/>
    </row>
    <row r="2053" spans="1:26" s="3" customFormat="1" ht="41.25" customHeight="1" x14ac:dyDescent="0.25">
      <c r="A2053" s="199">
        <v>22</v>
      </c>
      <c r="B2053" s="1063" t="s">
        <v>2111</v>
      </c>
      <c r="C2053" s="1063" t="s">
        <v>978</v>
      </c>
      <c r="D2053" s="1063" t="s">
        <v>675</v>
      </c>
      <c r="E2053" s="1073">
        <v>1.4999999999999999E-2</v>
      </c>
      <c r="F2053" s="1063">
        <v>0.4</v>
      </c>
      <c r="G2053" s="1063" t="s">
        <v>2112</v>
      </c>
      <c r="H2053" s="1063" t="s">
        <v>314</v>
      </c>
      <c r="I2053" s="1069" t="s">
        <v>290</v>
      </c>
      <c r="J2053" s="1074">
        <v>7010240911230</v>
      </c>
      <c r="K2053" s="1072">
        <v>45569</v>
      </c>
      <c r="L2053" s="1067"/>
      <c r="M2053" s="710" t="s">
        <v>321</v>
      </c>
      <c r="N2053" s="1075">
        <f t="shared" si="45"/>
        <v>45934</v>
      </c>
      <c r="O2053" s="709" t="s">
        <v>12</v>
      </c>
      <c r="P2053" s="1067"/>
      <c r="Q2053" s="1067"/>
      <c r="R2053" s="1067"/>
      <c r="S2053" s="710"/>
      <c r="T2053" s="277"/>
      <c r="U2053" s="277"/>
      <c r="V2053" s="277"/>
      <c r="W2053" s="277"/>
      <c r="X2053" s="277"/>
      <c r="Y2053" s="278"/>
      <c r="Z2053" s="277"/>
    </row>
    <row r="2054" spans="1:26" s="3" customFormat="1" ht="41.25" customHeight="1" x14ac:dyDescent="0.25">
      <c r="A2054" s="199">
        <v>23</v>
      </c>
      <c r="B2054" s="1063" t="s">
        <v>2113</v>
      </c>
      <c r="C2054" s="1063" t="s">
        <v>584</v>
      </c>
      <c r="D2054" s="1063" t="s">
        <v>24</v>
      </c>
      <c r="E2054" s="1073">
        <v>6.0000000000000001E-3</v>
      </c>
      <c r="F2054" s="1063">
        <v>0.4</v>
      </c>
      <c r="G2054" s="1063" t="s">
        <v>504</v>
      </c>
      <c r="H2054" s="1063" t="s">
        <v>314</v>
      </c>
      <c r="I2054" s="1069" t="s">
        <v>290</v>
      </c>
      <c r="J2054" s="1074">
        <v>7010240911791</v>
      </c>
      <c r="K2054" s="1072">
        <v>45579</v>
      </c>
      <c r="L2054" s="1067"/>
      <c r="M2054" s="710" t="s">
        <v>321</v>
      </c>
      <c r="N2054" s="1075">
        <f t="shared" si="45"/>
        <v>45944</v>
      </c>
      <c r="O2054" s="709" t="s">
        <v>12</v>
      </c>
      <c r="P2054" s="1067"/>
      <c r="Q2054" s="1067"/>
      <c r="R2054" s="1067"/>
      <c r="S2054" s="710"/>
      <c r="T2054" s="277"/>
      <c r="U2054" s="277"/>
      <c r="V2054" s="277"/>
      <c r="W2054" s="277"/>
      <c r="X2054" s="277"/>
      <c r="Y2054" s="278"/>
      <c r="Z2054" s="277"/>
    </row>
    <row r="2055" spans="1:26" s="3" customFormat="1" ht="41.25" customHeight="1" x14ac:dyDescent="0.25">
      <c r="A2055" s="199">
        <v>24</v>
      </c>
      <c r="B2055" s="1064" t="s">
        <v>2114</v>
      </c>
      <c r="C2055" s="1064" t="s">
        <v>339</v>
      </c>
      <c r="D2055" s="1064" t="s">
        <v>184</v>
      </c>
      <c r="E2055" s="1068">
        <v>0.02</v>
      </c>
      <c r="F2055" s="1064">
        <v>20</v>
      </c>
      <c r="G2055" s="1064" t="s">
        <v>975</v>
      </c>
      <c r="H2055" s="1064" t="s">
        <v>314</v>
      </c>
      <c r="I2055" s="1069" t="s">
        <v>290</v>
      </c>
      <c r="J2055" s="1070">
        <v>7030240907949</v>
      </c>
      <c r="K2055" s="1071">
        <v>45575</v>
      </c>
      <c r="L2055" s="1067"/>
      <c r="M2055" s="710" t="s">
        <v>321</v>
      </c>
      <c r="N2055" s="1075">
        <f t="shared" si="45"/>
        <v>45940</v>
      </c>
      <c r="O2055" s="709" t="s">
        <v>12</v>
      </c>
      <c r="P2055" s="1067"/>
      <c r="Q2055" s="1067"/>
      <c r="R2055" s="1067"/>
      <c r="S2055" s="710"/>
      <c r="T2055" s="277"/>
      <c r="U2055" s="277"/>
      <c r="V2055" s="277"/>
      <c r="W2055" s="277"/>
      <c r="X2055" s="277"/>
      <c r="Y2055" s="278"/>
      <c r="Z2055" s="277"/>
    </row>
    <row r="2056" spans="1:26" s="3" customFormat="1" ht="41.25" customHeight="1" x14ac:dyDescent="0.25">
      <c r="A2056" s="199">
        <v>25</v>
      </c>
      <c r="B2056" s="1063" t="s">
        <v>2115</v>
      </c>
      <c r="C2056" s="1063" t="s">
        <v>641</v>
      </c>
      <c r="D2056" s="1063" t="s">
        <v>83</v>
      </c>
      <c r="E2056" s="1073">
        <v>6.4400000000000004E-3</v>
      </c>
      <c r="F2056" s="1063">
        <v>0.4</v>
      </c>
      <c r="G2056" s="1063" t="s">
        <v>2116</v>
      </c>
      <c r="H2056" s="1063" t="s">
        <v>314</v>
      </c>
      <c r="I2056" s="1069" t="s">
        <v>290</v>
      </c>
      <c r="J2056" s="1074">
        <v>7030240907981</v>
      </c>
      <c r="K2056" s="1072">
        <v>45566</v>
      </c>
      <c r="L2056" s="1067"/>
      <c r="M2056" s="710" t="s">
        <v>321</v>
      </c>
      <c r="N2056" s="1075">
        <f t="shared" si="45"/>
        <v>45931</v>
      </c>
      <c r="O2056" s="709" t="s">
        <v>12</v>
      </c>
      <c r="P2056" s="1067"/>
      <c r="Q2056" s="1067"/>
      <c r="R2056" s="1067"/>
      <c r="S2056" s="710"/>
      <c r="T2056" s="277"/>
      <c r="U2056" s="277"/>
      <c r="V2056" s="277"/>
      <c r="W2056" s="277"/>
      <c r="X2056" s="277"/>
      <c r="Y2056" s="278"/>
      <c r="Z2056" s="277"/>
    </row>
    <row r="2057" spans="1:26" s="3" customFormat="1" ht="41.25" customHeight="1" x14ac:dyDescent="0.25">
      <c r="A2057" s="199">
        <v>26</v>
      </c>
      <c r="B2057" s="1064" t="s">
        <v>2117</v>
      </c>
      <c r="C2057" s="1064" t="s">
        <v>663</v>
      </c>
      <c r="D2057" s="1064" t="s">
        <v>24</v>
      </c>
      <c r="E2057" s="1068">
        <v>6.0000000000000001E-3</v>
      </c>
      <c r="F2057" s="1064">
        <v>0.4</v>
      </c>
      <c r="G2057" s="1064" t="s">
        <v>2118</v>
      </c>
      <c r="H2057" s="1064" t="s">
        <v>314</v>
      </c>
      <c r="I2057" s="1069" t="s">
        <v>290</v>
      </c>
      <c r="J2057" s="1070">
        <v>7010240911944</v>
      </c>
      <c r="K2057" s="1071">
        <v>45582</v>
      </c>
      <c r="L2057" s="1067"/>
      <c r="M2057" s="710" t="s">
        <v>321</v>
      </c>
      <c r="N2057" s="1075">
        <f t="shared" si="45"/>
        <v>45947</v>
      </c>
      <c r="O2057" s="709" t="s">
        <v>12</v>
      </c>
      <c r="P2057" s="1067"/>
      <c r="Q2057" s="1067"/>
      <c r="R2057" s="1067"/>
      <c r="S2057" s="710"/>
      <c r="T2057" s="277"/>
      <c r="U2057" s="277"/>
      <c r="V2057" s="277"/>
      <c r="W2057" s="277"/>
      <c r="X2057" s="277"/>
      <c r="Y2057" s="278"/>
      <c r="Z2057" s="277"/>
    </row>
    <row r="2058" spans="1:26" s="3" customFormat="1" ht="41.25" customHeight="1" x14ac:dyDescent="0.25">
      <c r="A2058" s="199">
        <v>27</v>
      </c>
      <c r="B2058" s="1064" t="s">
        <v>2120</v>
      </c>
      <c r="C2058" s="1064" t="s">
        <v>304</v>
      </c>
      <c r="D2058" s="1064" t="s">
        <v>720</v>
      </c>
      <c r="E2058" s="1068">
        <v>0.15</v>
      </c>
      <c r="F2058" s="1064">
        <v>0.4</v>
      </c>
      <c r="G2058" s="1064" t="s">
        <v>2121</v>
      </c>
      <c r="H2058" s="1064" t="s">
        <v>314</v>
      </c>
      <c r="I2058" s="1069" t="s">
        <v>290</v>
      </c>
      <c r="J2058" s="1070">
        <v>7020240907100</v>
      </c>
      <c r="K2058" s="1071">
        <v>45586</v>
      </c>
      <c r="L2058" s="1067"/>
      <c r="M2058" s="710" t="s">
        <v>321</v>
      </c>
      <c r="N2058" s="1075">
        <f t="shared" si="45"/>
        <v>45951</v>
      </c>
      <c r="O2058" s="709" t="s">
        <v>12</v>
      </c>
      <c r="P2058" s="1067"/>
      <c r="Q2058" s="1067"/>
      <c r="R2058" s="1067"/>
      <c r="S2058" s="710"/>
      <c r="T2058" s="277"/>
      <c r="U2058" s="277"/>
      <c r="V2058" s="277"/>
      <c r="W2058" s="277"/>
      <c r="X2058" s="277"/>
      <c r="Y2058" s="278"/>
      <c r="Z2058" s="277"/>
    </row>
    <row r="2059" spans="1:26" s="3" customFormat="1" ht="41.25" customHeight="1" x14ac:dyDescent="0.25">
      <c r="A2059" s="199">
        <v>28</v>
      </c>
      <c r="B2059" s="1063" t="s">
        <v>2122</v>
      </c>
      <c r="C2059" s="1063" t="s">
        <v>303</v>
      </c>
      <c r="D2059" s="1063" t="s">
        <v>184</v>
      </c>
      <c r="E2059" s="1073">
        <v>0.4</v>
      </c>
      <c r="F2059" s="1063">
        <v>20</v>
      </c>
      <c r="G2059" s="1063" t="s">
        <v>2123</v>
      </c>
      <c r="H2059" s="1063" t="s">
        <v>314</v>
      </c>
      <c r="I2059" s="1069" t="s">
        <v>290</v>
      </c>
      <c r="J2059" s="1074">
        <v>7030240908191</v>
      </c>
      <c r="K2059" s="1072">
        <v>45574</v>
      </c>
      <c r="L2059" s="1067"/>
      <c r="M2059" s="710" t="s">
        <v>321</v>
      </c>
      <c r="N2059" s="1075">
        <f t="shared" si="45"/>
        <v>45939</v>
      </c>
      <c r="O2059" s="709" t="s">
        <v>12</v>
      </c>
      <c r="P2059" s="1067"/>
      <c r="Q2059" s="1067"/>
      <c r="R2059" s="1067"/>
      <c r="S2059" s="710"/>
      <c r="T2059" s="277"/>
      <c r="U2059" s="277"/>
      <c r="V2059" s="277"/>
      <c r="W2059" s="277"/>
      <c r="X2059" s="277"/>
      <c r="Y2059" s="278"/>
      <c r="Z2059" s="277"/>
    </row>
    <row r="2060" spans="1:26" s="3" customFormat="1" ht="41.25" customHeight="1" x14ac:dyDescent="0.25">
      <c r="A2060" s="199">
        <v>29</v>
      </c>
      <c r="B2060" s="1064" t="s">
        <v>2124</v>
      </c>
      <c r="C2060" s="1064" t="s">
        <v>584</v>
      </c>
      <c r="D2060" s="1064" t="s">
        <v>24</v>
      </c>
      <c r="E2060" s="1068">
        <v>6.0000000000000001E-3</v>
      </c>
      <c r="F2060" s="1064">
        <v>0.4</v>
      </c>
      <c r="G2060" s="1064" t="s">
        <v>504</v>
      </c>
      <c r="H2060" s="1064" t="s">
        <v>314</v>
      </c>
      <c r="I2060" s="1069" t="s">
        <v>290</v>
      </c>
      <c r="J2060" s="1070">
        <v>7010240912364</v>
      </c>
      <c r="K2060" s="1071">
        <v>45572</v>
      </c>
      <c r="L2060" s="1067"/>
      <c r="M2060" s="710" t="s">
        <v>321</v>
      </c>
      <c r="N2060" s="1075">
        <f t="shared" si="45"/>
        <v>45937</v>
      </c>
      <c r="O2060" s="709" t="s">
        <v>12</v>
      </c>
      <c r="P2060" s="1067"/>
      <c r="Q2060" s="1067"/>
      <c r="R2060" s="1067"/>
      <c r="S2060" s="710"/>
      <c r="T2060" s="277"/>
      <c r="U2060" s="277"/>
      <c r="V2060" s="277"/>
      <c r="W2060" s="277"/>
      <c r="X2060" s="277"/>
      <c r="Y2060" s="278"/>
      <c r="Z2060" s="277"/>
    </row>
    <row r="2061" spans="1:26" s="3" customFormat="1" ht="41.25" customHeight="1" x14ac:dyDescent="0.25">
      <c r="A2061" s="199">
        <v>30</v>
      </c>
      <c r="B2061" s="1064" t="s">
        <v>2125</v>
      </c>
      <c r="C2061" s="1064" t="s">
        <v>272</v>
      </c>
      <c r="D2061" s="1064" t="s">
        <v>170</v>
      </c>
      <c r="E2061" s="1068">
        <v>0.02</v>
      </c>
      <c r="F2061" s="1064">
        <v>0.4</v>
      </c>
      <c r="G2061" s="1064" t="s">
        <v>2126</v>
      </c>
      <c r="H2061" s="1064" t="s">
        <v>314</v>
      </c>
      <c r="I2061" s="1069" t="s">
        <v>290</v>
      </c>
      <c r="J2061" s="1070">
        <v>7040240905950</v>
      </c>
      <c r="K2061" s="1071">
        <v>45566</v>
      </c>
      <c r="L2061" s="1067"/>
      <c r="M2061" s="710" t="s">
        <v>321</v>
      </c>
      <c r="N2061" s="1075">
        <f t="shared" si="45"/>
        <v>45931</v>
      </c>
      <c r="O2061" s="709" t="s">
        <v>12</v>
      </c>
      <c r="P2061" s="1067"/>
      <c r="Q2061" s="1067"/>
      <c r="R2061" s="1067"/>
      <c r="S2061" s="710"/>
      <c r="T2061" s="277"/>
      <c r="U2061" s="277"/>
      <c r="V2061" s="277"/>
      <c r="W2061" s="277"/>
      <c r="X2061" s="277"/>
      <c r="Y2061" s="278"/>
      <c r="Z2061" s="277"/>
    </row>
    <row r="2062" spans="1:26" s="3" customFormat="1" ht="41.25" customHeight="1" x14ac:dyDescent="0.25">
      <c r="A2062" s="199">
        <v>31</v>
      </c>
      <c r="B2062" s="1063" t="s">
        <v>2127</v>
      </c>
      <c r="C2062" s="1063" t="s">
        <v>186</v>
      </c>
      <c r="D2062" s="1063" t="s">
        <v>720</v>
      </c>
      <c r="E2062" s="1073">
        <v>1.643E-2</v>
      </c>
      <c r="F2062" s="712">
        <v>0.4</v>
      </c>
      <c r="G2062" s="1076" t="s">
        <v>506</v>
      </c>
      <c r="H2062" s="1063" t="s">
        <v>314</v>
      </c>
      <c r="I2062" s="1069" t="s">
        <v>290</v>
      </c>
      <c r="J2062" s="1074">
        <v>7020241007272</v>
      </c>
      <c r="K2062" s="1072">
        <v>45596</v>
      </c>
      <c r="L2062" s="1067"/>
      <c r="M2062" s="710" t="s">
        <v>321</v>
      </c>
      <c r="N2062" s="1075">
        <f t="shared" si="45"/>
        <v>45961</v>
      </c>
      <c r="O2062" s="709" t="s">
        <v>12</v>
      </c>
      <c r="P2062" s="1067"/>
      <c r="Q2062" s="1067"/>
      <c r="R2062" s="1067"/>
      <c r="S2062" s="710"/>
      <c r="T2062" s="277"/>
      <c r="U2062" s="277"/>
      <c r="V2062" s="277"/>
      <c r="W2062" s="277"/>
      <c r="X2062" s="277"/>
      <c r="Y2062" s="278"/>
      <c r="Z2062" s="277"/>
    </row>
    <row r="2063" spans="1:26" s="3" customFormat="1" ht="41.25" customHeight="1" x14ac:dyDescent="0.25">
      <c r="A2063" s="199">
        <v>32</v>
      </c>
      <c r="B2063" s="1063" t="s">
        <v>2128</v>
      </c>
      <c r="C2063" s="1063" t="s">
        <v>272</v>
      </c>
      <c r="D2063" s="1063" t="s">
        <v>681</v>
      </c>
      <c r="E2063" s="1073">
        <v>6.0000000000000001E-3</v>
      </c>
      <c r="F2063" s="712">
        <v>0.4</v>
      </c>
      <c r="G2063" s="1076" t="s">
        <v>506</v>
      </c>
      <c r="H2063" s="1063" t="s">
        <v>314</v>
      </c>
      <c r="I2063" s="1069" t="s">
        <v>290</v>
      </c>
      <c r="J2063" s="1074">
        <v>7040241006051</v>
      </c>
      <c r="K2063" s="1072">
        <v>45596</v>
      </c>
      <c r="L2063" s="1067"/>
      <c r="M2063" s="710" t="s">
        <v>321</v>
      </c>
      <c r="N2063" s="1075">
        <f t="shared" si="45"/>
        <v>45961</v>
      </c>
      <c r="O2063" s="709" t="s">
        <v>12</v>
      </c>
      <c r="P2063" s="1067"/>
      <c r="Q2063" s="1067"/>
      <c r="R2063" s="1067"/>
      <c r="S2063" s="710"/>
      <c r="T2063" s="277"/>
      <c r="U2063" s="277"/>
      <c r="V2063" s="277"/>
      <c r="W2063" s="277"/>
      <c r="X2063" s="277"/>
      <c r="Y2063" s="278"/>
      <c r="Z2063" s="277"/>
    </row>
    <row r="2064" spans="1:26" s="3" customFormat="1" ht="41.25" customHeight="1" x14ac:dyDescent="0.25">
      <c r="A2064" s="199">
        <v>33</v>
      </c>
      <c r="B2064" s="1063" t="s">
        <v>2129</v>
      </c>
      <c r="C2064" s="1063" t="s">
        <v>643</v>
      </c>
      <c r="D2064" s="1063" t="s">
        <v>184</v>
      </c>
      <c r="E2064" s="1073">
        <v>6.0000000000000001E-3</v>
      </c>
      <c r="F2064" s="1065">
        <v>0.4</v>
      </c>
      <c r="G2064" s="1063" t="s">
        <v>1015</v>
      </c>
      <c r="H2064" s="1063" t="s">
        <v>314</v>
      </c>
      <c r="I2064" s="1069" t="s">
        <v>290</v>
      </c>
      <c r="J2064" s="1074">
        <v>7030241008542</v>
      </c>
      <c r="K2064" s="1072">
        <v>45590</v>
      </c>
      <c r="L2064" s="1067"/>
      <c r="M2064" s="710" t="s">
        <v>321</v>
      </c>
      <c r="N2064" s="1075">
        <f t="shared" si="45"/>
        <v>45955</v>
      </c>
      <c r="O2064" s="709" t="s">
        <v>12</v>
      </c>
      <c r="P2064" s="1067"/>
      <c r="Q2064" s="1067"/>
      <c r="R2064" s="1067"/>
      <c r="S2064" s="710"/>
      <c r="T2064" s="277"/>
      <c r="U2064" s="277"/>
      <c r="V2064" s="277"/>
      <c r="W2064" s="277"/>
      <c r="X2064" s="277"/>
      <c r="Y2064" s="278"/>
      <c r="Z2064" s="277"/>
    </row>
    <row r="2065" spans="1:26" s="3" customFormat="1" ht="41.25" customHeight="1" x14ac:dyDescent="0.25">
      <c r="A2065" s="199">
        <v>34</v>
      </c>
      <c r="B2065" s="1064" t="s">
        <v>2130</v>
      </c>
      <c r="C2065" s="1064" t="s">
        <v>2131</v>
      </c>
      <c r="D2065" s="1064" t="s">
        <v>720</v>
      </c>
      <c r="E2065" s="1068">
        <v>9.8400000000000001E-2</v>
      </c>
      <c r="F2065" s="1065">
        <v>0.4</v>
      </c>
      <c r="G2065" s="1063" t="s">
        <v>2132</v>
      </c>
      <c r="H2065" s="1064" t="s">
        <v>314</v>
      </c>
      <c r="I2065" s="1069" t="s">
        <v>290</v>
      </c>
      <c r="J2065" s="1070">
        <v>7020241007681</v>
      </c>
      <c r="K2065" s="1071">
        <v>45581</v>
      </c>
      <c r="L2065" s="1067"/>
      <c r="M2065" s="710" t="s">
        <v>321</v>
      </c>
      <c r="N2065" s="1075">
        <f t="shared" si="45"/>
        <v>45946</v>
      </c>
      <c r="O2065" s="709" t="s">
        <v>12</v>
      </c>
      <c r="P2065" s="1067"/>
      <c r="Q2065" s="1067"/>
      <c r="R2065" s="1067"/>
      <c r="S2065" s="710"/>
      <c r="T2065" s="277"/>
      <c r="U2065" s="277"/>
      <c r="V2065" s="277"/>
      <c r="W2065" s="277"/>
      <c r="X2065" s="277"/>
      <c r="Y2065" s="278"/>
      <c r="Z2065" s="277"/>
    </row>
    <row r="2066" spans="1:26" s="3" customFormat="1" ht="41.25" customHeight="1" x14ac:dyDescent="0.25">
      <c r="A2066" s="199">
        <v>35</v>
      </c>
      <c r="B2066" s="1063" t="s">
        <v>2133</v>
      </c>
      <c r="C2066" s="1063" t="s">
        <v>675</v>
      </c>
      <c r="D2066" s="1063" t="s">
        <v>24</v>
      </c>
      <c r="E2066" s="1073">
        <v>2.725E-2</v>
      </c>
      <c r="F2066" s="1066">
        <v>0.4</v>
      </c>
      <c r="G2066" s="1064" t="s">
        <v>2134</v>
      </c>
      <c r="H2066" s="1063" t="s">
        <v>314</v>
      </c>
      <c r="I2066" s="1069" t="s">
        <v>290</v>
      </c>
      <c r="J2066" s="1074">
        <v>7010241013580</v>
      </c>
      <c r="K2066" s="1072">
        <v>45593</v>
      </c>
      <c r="L2066" s="1067"/>
      <c r="M2066" s="710" t="s">
        <v>321</v>
      </c>
      <c r="N2066" s="1075">
        <f t="shared" si="45"/>
        <v>45958</v>
      </c>
      <c r="O2066" s="709" t="s">
        <v>12</v>
      </c>
      <c r="P2066" s="1067"/>
      <c r="Q2066" s="1067"/>
      <c r="R2066" s="1067"/>
      <c r="S2066" s="710"/>
      <c r="T2066" s="277"/>
      <c r="U2066" s="277"/>
      <c r="V2066" s="277"/>
      <c r="W2066" s="277"/>
      <c r="X2066" s="277"/>
      <c r="Y2066" s="278"/>
      <c r="Z2066" s="277"/>
    </row>
    <row r="2067" spans="1:26" s="3" customFormat="1" ht="41.25" customHeight="1" x14ac:dyDescent="0.25">
      <c r="A2067" s="199">
        <v>36</v>
      </c>
      <c r="B2067" s="1063" t="s">
        <v>2135</v>
      </c>
      <c r="C2067" s="1063" t="s">
        <v>304</v>
      </c>
      <c r="D2067" s="1063" t="s">
        <v>186</v>
      </c>
      <c r="E2067" s="1073">
        <v>0.2</v>
      </c>
      <c r="F2067" s="1066">
        <v>0.4</v>
      </c>
      <c r="G2067" s="1064" t="s">
        <v>2136</v>
      </c>
      <c r="H2067" s="1063" t="s">
        <v>314</v>
      </c>
      <c r="I2067" s="1069" t="s">
        <v>290</v>
      </c>
      <c r="J2067" s="1074">
        <v>7020241008085</v>
      </c>
      <c r="K2067" s="1072">
        <v>45594</v>
      </c>
      <c r="L2067" s="1067"/>
      <c r="M2067" s="710" t="s">
        <v>321</v>
      </c>
      <c r="N2067" s="1075">
        <f t="shared" si="45"/>
        <v>45959</v>
      </c>
      <c r="O2067" s="709" t="s">
        <v>12</v>
      </c>
      <c r="P2067" s="1067"/>
      <c r="Q2067" s="1067"/>
      <c r="R2067" s="1067"/>
      <c r="S2067" s="710"/>
      <c r="T2067" s="277"/>
      <c r="U2067" s="277"/>
      <c r="V2067" s="277"/>
      <c r="W2067" s="277"/>
      <c r="X2067" s="277"/>
      <c r="Y2067" s="278"/>
      <c r="Z2067" s="277"/>
    </row>
    <row r="2068" spans="1:26" s="3" customFormat="1" ht="41.25" customHeight="1" x14ac:dyDescent="0.25">
      <c r="A2068" s="199">
        <v>37</v>
      </c>
      <c r="B2068" s="1064" t="s">
        <v>2137</v>
      </c>
      <c r="C2068" s="1064" t="s">
        <v>2138</v>
      </c>
      <c r="D2068" s="1064" t="s">
        <v>191</v>
      </c>
      <c r="E2068" s="1068">
        <v>0.9</v>
      </c>
      <c r="F2068" s="1065">
        <v>20</v>
      </c>
      <c r="G2068" s="1063" t="s">
        <v>2139</v>
      </c>
      <c r="H2068" s="1064" t="s">
        <v>320</v>
      </c>
      <c r="I2068" s="1069" t="s">
        <v>290</v>
      </c>
      <c r="J2068" s="1070">
        <v>7060230608606</v>
      </c>
      <c r="K2068" s="1071">
        <v>45572</v>
      </c>
      <c r="L2068" s="1067"/>
      <c r="M2068" s="710" t="s">
        <v>321</v>
      </c>
      <c r="N2068" s="1075">
        <f t="shared" si="45"/>
        <v>45937</v>
      </c>
      <c r="O2068" s="709" t="s">
        <v>12</v>
      </c>
      <c r="P2068" s="1067"/>
      <c r="Q2068" s="1067"/>
      <c r="R2068" s="1067"/>
      <c r="S2068" s="710"/>
      <c r="T2068" s="277"/>
      <c r="U2068" s="277"/>
      <c r="V2068" s="277"/>
      <c r="W2068" s="277"/>
      <c r="X2068" s="277"/>
      <c r="Y2068" s="278"/>
      <c r="Z2068" s="277"/>
    </row>
    <row r="2069" spans="1:26" s="3" customFormat="1" ht="41.25" customHeight="1" x14ac:dyDescent="0.25">
      <c r="A2069" s="199">
        <v>38</v>
      </c>
      <c r="B2069" s="1063" t="s">
        <v>2140</v>
      </c>
      <c r="C2069" s="1063" t="s">
        <v>654</v>
      </c>
      <c r="D2069" s="1063" t="s">
        <v>185</v>
      </c>
      <c r="E2069" s="1073">
        <v>4.8</v>
      </c>
      <c r="F2069" s="1066">
        <v>20</v>
      </c>
      <c r="G2069" s="1064" t="s">
        <v>505</v>
      </c>
      <c r="H2069" s="1063" t="s">
        <v>320</v>
      </c>
      <c r="I2069" s="1069" t="s">
        <v>290</v>
      </c>
      <c r="J2069" s="1074">
        <v>7050230712345</v>
      </c>
      <c r="K2069" s="1072">
        <v>45580</v>
      </c>
      <c r="L2069" s="1067"/>
      <c r="M2069" s="710" t="s">
        <v>321</v>
      </c>
      <c r="N2069" s="1075">
        <f t="shared" si="45"/>
        <v>45945</v>
      </c>
      <c r="O2069" s="709" t="s">
        <v>12</v>
      </c>
      <c r="P2069" s="1067"/>
      <c r="Q2069" s="1067"/>
      <c r="R2069" s="1067"/>
      <c r="S2069" s="710"/>
      <c r="T2069" s="277"/>
      <c r="U2069" s="277"/>
      <c r="V2069" s="277"/>
      <c r="W2069" s="277"/>
      <c r="X2069" s="277"/>
      <c r="Y2069" s="278"/>
      <c r="Z2069" s="277"/>
    </row>
    <row r="2070" spans="1:26" s="3" customFormat="1" ht="41.25" customHeight="1" x14ac:dyDescent="0.25">
      <c r="A2070" s="199">
        <v>39</v>
      </c>
      <c r="B2070" s="1064" t="s">
        <v>2141</v>
      </c>
      <c r="C2070" s="1064" t="s">
        <v>652</v>
      </c>
      <c r="D2070" s="1064" t="s">
        <v>191</v>
      </c>
      <c r="E2070" s="1068">
        <v>1</v>
      </c>
      <c r="F2070" s="1065">
        <v>20</v>
      </c>
      <c r="G2070" s="1063" t="s">
        <v>546</v>
      </c>
      <c r="H2070" s="1064" t="s">
        <v>320</v>
      </c>
      <c r="I2070" s="1069" t="s">
        <v>290</v>
      </c>
      <c r="J2070" s="1070">
        <v>7060231009618</v>
      </c>
      <c r="K2070" s="1071">
        <v>45579</v>
      </c>
      <c r="L2070" s="1067"/>
      <c r="M2070" s="710" t="s">
        <v>321</v>
      </c>
      <c r="N2070" s="1075">
        <f t="shared" si="45"/>
        <v>45944</v>
      </c>
      <c r="O2070" s="709" t="s">
        <v>12</v>
      </c>
      <c r="P2070" s="1067"/>
      <c r="Q2070" s="1067"/>
      <c r="R2070" s="1067"/>
      <c r="S2070" s="710"/>
      <c r="T2070" s="277"/>
      <c r="U2070" s="277"/>
      <c r="V2070" s="277"/>
      <c r="W2070" s="277"/>
      <c r="X2070" s="277"/>
      <c r="Y2070" s="278"/>
      <c r="Z2070" s="277"/>
    </row>
    <row r="2071" spans="1:26" s="3" customFormat="1" ht="41.25" customHeight="1" x14ac:dyDescent="0.25">
      <c r="A2071" s="199">
        <v>40</v>
      </c>
      <c r="B2071" s="1063" t="s">
        <v>2142</v>
      </c>
      <c r="C2071" s="1063" t="s">
        <v>2143</v>
      </c>
      <c r="D2071" s="1063" t="s">
        <v>191</v>
      </c>
      <c r="E2071" s="1073">
        <v>36.200000000000003</v>
      </c>
      <c r="F2071" s="1066">
        <v>110</v>
      </c>
      <c r="G2071" s="1064" t="s">
        <v>2144</v>
      </c>
      <c r="H2071" s="1063" t="s">
        <v>320</v>
      </c>
      <c r="I2071" s="1069" t="s">
        <v>290</v>
      </c>
      <c r="J2071" s="1074">
        <v>7060231109984</v>
      </c>
      <c r="K2071" s="1072">
        <v>45588</v>
      </c>
      <c r="L2071" s="1067"/>
      <c r="M2071" s="710" t="s">
        <v>321</v>
      </c>
      <c r="N2071" s="1075">
        <f t="shared" si="45"/>
        <v>45953</v>
      </c>
      <c r="O2071" s="709" t="s">
        <v>12</v>
      </c>
      <c r="P2071" s="1067"/>
      <c r="Q2071" s="1067"/>
      <c r="R2071" s="1067"/>
      <c r="S2071" s="710"/>
      <c r="T2071" s="277"/>
      <c r="U2071" s="277"/>
      <c r="V2071" s="277"/>
      <c r="W2071" s="277"/>
      <c r="X2071" s="277"/>
      <c r="Y2071" s="278"/>
      <c r="Z2071" s="277"/>
    </row>
    <row r="2072" spans="1:26" s="3" customFormat="1" ht="41.25" customHeight="1" x14ac:dyDescent="0.25">
      <c r="A2072" s="199">
        <v>41</v>
      </c>
      <c r="B2072" s="1064" t="s">
        <v>2145</v>
      </c>
      <c r="C2072" s="1064" t="s">
        <v>1147</v>
      </c>
      <c r="D2072" s="1064" t="s">
        <v>681</v>
      </c>
      <c r="E2072" s="1068">
        <v>0.39985000000000004</v>
      </c>
      <c r="F2072" s="1065">
        <v>20</v>
      </c>
      <c r="G2072" s="1063" t="s">
        <v>542</v>
      </c>
      <c r="H2072" s="1064" t="s">
        <v>320</v>
      </c>
      <c r="I2072" s="1069" t="s">
        <v>290</v>
      </c>
      <c r="J2072" s="1070">
        <v>7040240301052</v>
      </c>
      <c r="K2072" s="1071">
        <v>45580</v>
      </c>
      <c r="L2072" s="1067"/>
      <c r="M2072" s="710" t="s">
        <v>321</v>
      </c>
      <c r="N2072" s="1075">
        <f t="shared" si="45"/>
        <v>45945</v>
      </c>
      <c r="O2072" s="709" t="s">
        <v>12</v>
      </c>
      <c r="P2072" s="1067"/>
      <c r="Q2072" s="1067"/>
      <c r="R2072" s="1067"/>
      <c r="S2072" s="710"/>
      <c r="T2072" s="277"/>
      <c r="U2072" s="277"/>
      <c r="V2072" s="277"/>
      <c r="W2072" s="277"/>
      <c r="X2072" s="277"/>
      <c r="Y2072" s="278"/>
      <c r="Z2072" s="277"/>
    </row>
    <row r="2073" spans="1:26" s="3" customFormat="1" ht="41.25" customHeight="1" x14ac:dyDescent="0.25">
      <c r="A2073" s="199">
        <v>42</v>
      </c>
      <c r="B2073" s="1063" t="s">
        <v>2146</v>
      </c>
      <c r="C2073" s="1063" t="s">
        <v>2147</v>
      </c>
      <c r="D2073" s="1063" t="s">
        <v>860</v>
      </c>
      <c r="E2073" s="1073">
        <v>0.123</v>
      </c>
      <c r="F2073" s="1066">
        <v>0.4</v>
      </c>
      <c r="G2073" s="1064" t="s">
        <v>2148</v>
      </c>
      <c r="H2073" s="1063" t="s">
        <v>320</v>
      </c>
      <c r="I2073" s="1069" t="s">
        <v>290</v>
      </c>
      <c r="J2073" s="1074">
        <v>7060240300429</v>
      </c>
      <c r="K2073" s="1072">
        <v>45588</v>
      </c>
      <c r="L2073" s="1067"/>
      <c r="M2073" s="710" t="s">
        <v>321</v>
      </c>
      <c r="N2073" s="1075">
        <f t="shared" si="45"/>
        <v>45953</v>
      </c>
      <c r="O2073" s="709" t="s">
        <v>12</v>
      </c>
      <c r="P2073" s="1067"/>
      <c r="Q2073" s="1067"/>
      <c r="R2073" s="1067"/>
      <c r="S2073" s="710"/>
      <c r="T2073" s="277"/>
      <c r="U2073" s="277"/>
      <c r="V2073" s="277"/>
      <c r="W2073" s="277"/>
      <c r="X2073" s="277"/>
      <c r="Y2073" s="278"/>
      <c r="Z2073" s="277"/>
    </row>
    <row r="2074" spans="1:26" s="3" customFormat="1" ht="41.25" customHeight="1" x14ac:dyDescent="0.25">
      <c r="A2074" s="199">
        <v>43</v>
      </c>
      <c r="B2074" s="1064" t="s">
        <v>2151</v>
      </c>
      <c r="C2074" s="1064" t="s">
        <v>2152</v>
      </c>
      <c r="D2074" s="1064" t="s">
        <v>681</v>
      </c>
      <c r="E2074" s="1068">
        <v>0.29810000000000003</v>
      </c>
      <c r="F2074" s="1065">
        <v>20</v>
      </c>
      <c r="G2074" s="1063" t="s">
        <v>2153</v>
      </c>
      <c r="H2074" s="1064" t="s">
        <v>320</v>
      </c>
      <c r="I2074" s="1069" t="s">
        <v>290</v>
      </c>
      <c r="J2074" s="1070">
        <v>7040240401938</v>
      </c>
      <c r="K2074" s="1071">
        <v>45580</v>
      </c>
      <c r="L2074" s="1067"/>
      <c r="M2074" s="710" t="s">
        <v>321</v>
      </c>
      <c r="N2074" s="1075">
        <f t="shared" si="45"/>
        <v>45945</v>
      </c>
      <c r="O2074" s="709" t="s">
        <v>12</v>
      </c>
      <c r="P2074" s="1067"/>
      <c r="Q2074" s="1067"/>
      <c r="R2074" s="1067"/>
      <c r="S2074" s="710"/>
      <c r="T2074" s="277"/>
      <c r="U2074" s="277"/>
      <c r="V2074" s="277"/>
      <c r="W2074" s="277"/>
      <c r="X2074" s="277"/>
      <c r="Y2074" s="278"/>
      <c r="Z2074" s="277"/>
    </row>
    <row r="2075" spans="1:26" s="3" customFormat="1" ht="41.25" customHeight="1" x14ac:dyDescent="0.25">
      <c r="A2075" s="199">
        <v>44</v>
      </c>
      <c r="B2075" s="1067" t="s">
        <v>1905</v>
      </c>
      <c r="C2075" s="1067" t="s">
        <v>465</v>
      </c>
      <c r="D2075" s="1067" t="s">
        <v>170</v>
      </c>
      <c r="E2075" s="713">
        <v>9.1850000000000001E-2</v>
      </c>
      <c r="F2075" s="1067">
        <v>0.4</v>
      </c>
      <c r="G2075" s="1067" t="s">
        <v>2154</v>
      </c>
      <c r="H2075" s="1067" t="s">
        <v>320</v>
      </c>
      <c r="I2075" s="1069" t="s">
        <v>290</v>
      </c>
      <c r="J2075" s="1077">
        <v>7040240402450</v>
      </c>
      <c r="K2075" s="1075">
        <v>45611</v>
      </c>
      <c r="L2075" s="1067"/>
      <c r="M2075" s="710" t="s">
        <v>321</v>
      </c>
      <c r="N2075" s="1075">
        <v>45976</v>
      </c>
      <c r="O2075" s="709" t="s">
        <v>12</v>
      </c>
      <c r="P2075" s="1067"/>
      <c r="Q2075" s="1067"/>
      <c r="R2075" s="1067"/>
      <c r="S2075" s="710"/>
      <c r="T2075" s="277"/>
      <c r="U2075" s="277"/>
      <c r="V2075" s="277"/>
      <c r="W2075" s="277"/>
      <c r="X2075" s="277"/>
      <c r="Y2075" s="278"/>
      <c r="Z2075" s="277"/>
    </row>
    <row r="2076" spans="1:26" s="3" customFormat="1" ht="41.25" customHeight="1" x14ac:dyDescent="0.25">
      <c r="A2076" s="199">
        <v>45</v>
      </c>
      <c r="B2076" s="1067" t="s">
        <v>2157</v>
      </c>
      <c r="C2076" s="1067" t="s">
        <v>584</v>
      </c>
      <c r="D2076" s="1067" t="s">
        <v>675</v>
      </c>
      <c r="E2076" s="713">
        <v>0.1968</v>
      </c>
      <c r="F2076" s="1067">
        <v>20</v>
      </c>
      <c r="G2076" s="1067" t="s">
        <v>400</v>
      </c>
      <c r="H2076" s="1067" t="s">
        <v>320</v>
      </c>
      <c r="I2076" s="1069" t="s">
        <v>290</v>
      </c>
      <c r="J2076" s="1077">
        <v>7010240405281</v>
      </c>
      <c r="K2076" s="1075">
        <v>45618</v>
      </c>
      <c r="L2076" s="1067"/>
      <c r="M2076" s="710" t="s">
        <v>321</v>
      </c>
      <c r="N2076" s="1075">
        <v>45983</v>
      </c>
      <c r="O2076" s="709" t="s">
        <v>12</v>
      </c>
      <c r="P2076" s="1067"/>
      <c r="Q2076" s="1067"/>
      <c r="R2076" s="1067"/>
      <c r="S2076" s="710"/>
      <c r="T2076" s="277"/>
      <c r="U2076" s="277"/>
      <c r="V2076" s="277"/>
      <c r="W2076" s="277"/>
      <c r="X2076" s="277"/>
      <c r="Y2076" s="278"/>
      <c r="Z2076" s="277"/>
    </row>
    <row r="2077" spans="1:26" s="3" customFormat="1" ht="41.25" customHeight="1" x14ac:dyDescent="0.25">
      <c r="A2077" s="199">
        <v>46</v>
      </c>
      <c r="B2077" s="1067" t="s">
        <v>2159</v>
      </c>
      <c r="C2077" s="1067" t="s">
        <v>712</v>
      </c>
      <c r="D2077" s="1067" t="s">
        <v>718</v>
      </c>
      <c r="E2077" s="713">
        <v>6.5000000000000002E-2</v>
      </c>
      <c r="F2077" s="1067">
        <v>20</v>
      </c>
      <c r="G2077" s="1067" t="s">
        <v>1133</v>
      </c>
      <c r="H2077" s="1067" t="s">
        <v>1005</v>
      </c>
      <c r="I2077" s="1069" t="s">
        <v>290</v>
      </c>
      <c r="J2077" s="1077">
        <v>7050240803916</v>
      </c>
      <c r="K2077" s="1075">
        <v>45603</v>
      </c>
      <c r="L2077" s="1067"/>
      <c r="M2077" s="710" t="s">
        <v>321</v>
      </c>
      <c r="N2077" s="1075">
        <v>45968</v>
      </c>
      <c r="O2077" s="709" t="s">
        <v>12</v>
      </c>
      <c r="P2077" s="1067"/>
      <c r="Q2077" s="1067"/>
      <c r="R2077" s="1067"/>
      <c r="S2077" s="710"/>
      <c r="T2077" s="277"/>
      <c r="U2077" s="277"/>
      <c r="V2077" s="277"/>
      <c r="W2077" s="277"/>
      <c r="X2077" s="277"/>
      <c r="Y2077" s="278"/>
      <c r="Z2077" s="277"/>
    </row>
    <row r="2078" spans="1:26" s="3" customFormat="1" ht="41.25" customHeight="1" x14ac:dyDescent="0.25">
      <c r="A2078" s="199">
        <v>47</v>
      </c>
      <c r="B2078" s="1067" t="s">
        <v>2160</v>
      </c>
      <c r="C2078" s="1067" t="s">
        <v>674</v>
      </c>
      <c r="D2078" s="1067" t="s">
        <v>184</v>
      </c>
      <c r="E2078" s="713">
        <v>4.9000000000000004</v>
      </c>
      <c r="F2078" s="1067">
        <v>20</v>
      </c>
      <c r="G2078" s="1067" t="s">
        <v>2161</v>
      </c>
      <c r="H2078" s="1067" t="s">
        <v>320</v>
      </c>
      <c r="I2078" s="1069" t="s">
        <v>290</v>
      </c>
      <c r="J2078" s="1077">
        <v>7030240806973</v>
      </c>
      <c r="K2078" s="1075">
        <v>45601</v>
      </c>
      <c r="L2078" s="1067"/>
      <c r="M2078" s="710" t="s">
        <v>321</v>
      </c>
      <c r="N2078" s="1075">
        <v>45966</v>
      </c>
      <c r="O2078" s="709" t="s">
        <v>4097</v>
      </c>
      <c r="P2078" s="1067"/>
      <c r="Q2078" s="1067"/>
      <c r="R2078" s="1067"/>
      <c r="S2078" s="710"/>
      <c r="T2078" s="277"/>
      <c r="U2078" s="277"/>
      <c r="V2078" s="277"/>
      <c r="W2078" s="277"/>
      <c r="X2078" s="277"/>
      <c r="Y2078" s="278"/>
      <c r="Z2078" s="277"/>
    </row>
    <row r="2079" spans="1:26" s="3" customFormat="1" ht="41.25" customHeight="1" x14ac:dyDescent="0.25">
      <c r="A2079" s="199">
        <v>48</v>
      </c>
      <c r="B2079" s="1067" t="s">
        <v>1500</v>
      </c>
      <c r="C2079" s="1067" t="s">
        <v>665</v>
      </c>
      <c r="D2079" s="1067" t="s">
        <v>681</v>
      </c>
      <c r="E2079" s="713">
        <v>0.34200000000000003</v>
      </c>
      <c r="F2079" s="1067">
        <v>20</v>
      </c>
      <c r="G2079" s="1067" t="s">
        <v>2162</v>
      </c>
      <c r="H2079" s="1067" t="s">
        <v>320</v>
      </c>
      <c r="I2079" s="1069" t="s">
        <v>290</v>
      </c>
      <c r="J2079" s="1077">
        <v>7040240805025</v>
      </c>
      <c r="K2079" s="1075">
        <v>45602</v>
      </c>
      <c r="L2079" s="1067"/>
      <c r="M2079" s="710" t="s">
        <v>321</v>
      </c>
      <c r="N2079" s="1075">
        <v>45967</v>
      </c>
      <c r="O2079" s="709" t="s">
        <v>12</v>
      </c>
      <c r="P2079" s="1067"/>
      <c r="Q2079" s="1067"/>
      <c r="R2079" s="1067"/>
      <c r="S2079" s="710"/>
      <c r="T2079" s="277"/>
      <c r="U2079" s="277"/>
      <c r="V2079" s="277"/>
      <c r="W2079" s="277"/>
      <c r="X2079" s="277"/>
      <c r="Y2079" s="278"/>
      <c r="Z2079" s="277"/>
    </row>
    <row r="2080" spans="1:26" s="3" customFormat="1" ht="41.25" customHeight="1" x14ac:dyDescent="0.25">
      <c r="A2080" s="199">
        <v>49</v>
      </c>
      <c r="B2080" s="1067" t="s">
        <v>2163</v>
      </c>
      <c r="C2080" s="1067" t="s">
        <v>644</v>
      </c>
      <c r="D2080" s="1067" t="s">
        <v>24</v>
      </c>
      <c r="E2080" s="713">
        <v>0.05</v>
      </c>
      <c r="F2080" s="1067">
        <v>20</v>
      </c>
      <c r="G2080" s="1067" t="s">
        <v>2164</v>
      </c>
      <c r="H2080" s="1067" t="s">
        <v>314</v>
      </c>
      <c r="I2080" s="1069" t="s">
        <v>290</v>
      </c>
      <c r="J2080" s="1077">
        <v>7010240911282</v>
      </c>
      <c r="K2080" s="1075">
        <v>45611</v>
      </c>
      <c r="L2080" s="1067"/>
      <c r="M2080" s="710" t="s">
        <v>321</v>
      </c>
      <c r="N2080" s="1075">
        <v>45976</v>
      </c>
      <c r="O2080" s="709" t="s">
        <v>12</v>
      </c>
      <c r="P2080" s="1067"/>
      <c r="Q2080" s="1067"/>
      <c r="R2080" s="1067"/>
      <c r="S2080" s="710"/>
      <c r="T2080" s="277"/>
      <c r="U2080" s="277"/>
      <c r="V2080" s="277"/>
      <c r="W2080" s="277"/>
      <c r="X2080" s="277"/>
      <c r="Y2080" s="278"/>
      <c r="Z2080" s="277"/>
    </row>
    <row r="2081" spans="1:26" s="3" customFormat="1" ht="41.25" customHeight="1" x14ac:dyDescent="0.25">
      <c r="A2081" s="199">
        <v>50</v>
      </c>
      <c r="B2081" s="1067" t="s">
        <v>2165</v>
      </c>
      <c r="C2081" s="1067" t="s">
        <v>649</v>
      </c>
      <c r="D2081" s="1067" t="s">
        <v>24</v>
      </c>
      <c r="E2081" s="713">
        <v>8.0000000000000002E-3</v>
      </c>
      <c r="F2081" s="1067">
        <v>0.4</v>
      </c>
      <c r="G2081" s="1067" t="s">
        <v>2166</v>
      </c>
      <c r="H2081" s="1067" t="s">
        <v>314</v>
      </c>
      <c r="I2081" s="1069" t="s">
        <v>290</v>
      </c>
      <c r="J2081" s="1077">
        <v>7010241012586</v>
      </c>
      <c r="K2081" s="1075">
        <v>45601</v>
      </c>
      <c r="L2081" s="1067"/>
      <c r="M2081" s="710" t="s">
        <v>321</v>
      </c>
      <c r="N2081" s="1075">
        <v>45966</v>
      </c>
      <c r="O2081" s="709" t="s">
        <v>12</v>
      </c>
      <c r="P2081" s="1067"/>
      <c r="Q2081" s="1067"/>
      <c r="R2081" s="1067"/>
      <c r="S2081" s="710"/>
      <c r="T2081" s="277"/>
      <c r="U2081" s="277"/>
      <c r="V2081" s="277"/>
      <c r="W2081" s="277"/>
      <c r="X2081" s="277"/>
      <c r="Y2081" s="278"/>
      <c r="Z2081" s="277"/>
    </row>
    <row r="2082" spans="1:26" s="3" customFormat="1" ht="41.25" customHeight="1" x14ac:dyDescent="0.25">
      <c r="A2082" s="199">
        <v>51</v>
      </c>
      <c r="B2082" s="1067" t="s">
        <v>2167</v>
      </c>
      <c r="C2082" s="1067" t="s">
        <v>2108</v>
      </c>
      <c r="D2082" s="1067" t="s">
        <v>191</v>
      </c>
      <c r="E2082" s="713">
        <v>0.15</v>
      </c>
      <c r="F2082" s="1067">
        <v>20</v>
      </c>
      <c r="G2082" s="1067" t="s">
        <v>2168</v>
      </c>
      <c r="H2082" s="1067" t="s">
        <v>320</v>
      </c>
      <c r="I2082" s="1069" t="s">
        <v>290</v>
      </c>
      <c r="J2082" s="1077">
        <v>7060241002718</v>
      </c>
      <c r="K2082" s="1075">
        <v>45622</v>
      </c>
      <c r="L2082" s="1067"/>
      <c r="M2082" s="710" t="s">
        <v>321</v>
      </c>
      <c r="N2082" s="1075">
        <v>45987</v>
      </c>
      <c r="O2082" s="709" t="s">
        <v>12</v>
      </c>
      <c r="P2082" s="1067"/>
      <c r="Q2082" s="1067"/>
      <c r="R2082" s="1067"/>
      <c r="S2082" s="710"/>
      <c r="T2082" s="277"/>
      <c r="U2082" s="277"/>
      <c r="V2082" s="277"/>
      <c r="W2082" s="277"/>
      <c r="X2082" s="277"/>
      <c r="Y2082" s="278"/>
      <c r="Z2082" s="277"/>
    </row>
    <row r="2083" spans="1:26" s="3" customFormat="1" ht="41.25" customHeight="1" x14ac:dyDescent="0.25">
      <c r="A2083" s="199">
        <v>52</v>
      </c>
      <c r="B2083" s="1067" t="s">
        <v>2169</v>
      </c>
      <c r="C2083" s="1067" t="s">
        <v>2170</v>
      </c>
      <c r="D2083" s="1067" t="s">
        <v>681</v>
      </c>
      <c r="E2083" s="713">
        <v>1.925E-2</v>
      </c>
      <c r="F2083" s="1067">
        <v>0.4</v>
      </c>
      <c r="G2083" s="1067" t="s">
        <v>2171</v>
      </c>
      <c r="H2083" s="1067" t="s">
        <v>314</v>
      </c>
      <c r="I2083" s="1069" t="s">
        <v>290</v>
      </c>
      <c r="J2083" s="1077">
        <v>7040241006252</v>
      </c>
      <c r="K2083" s="1075">
        <v>45602</v>
      </c>
      <c r="L2083" s="1067"/>
      <c r="M2083" s="710" t="s">
        <v>321</v>
      </c>
      <c r="N2083" s="1075">
        <v>45967</v>
      </c>
      <c r="O2083" s="709" t="s">
        <v>12</v>
      </c>
      <c r="P2083" s="1067"/>
      <c r="Q2083" s="1067"/>
      <c r="R2083" s="1067"/>
      <c r="S2083" s="710"/>
      <c r="T2083" s="277"/>
      <c r="U2083" s="277"/>
      <c r="V2083" s="277"/>
      <c r="W2083" s="277"/>
      <c r="X2083" s="277"/>
      <c r="Y2083" s="278"/>
      <c r="Z2083" s="277"/>
    </row>
    <row r="2084" spans="1:26" s="3" customFormat="1" ht="41.25" customHeight="1" x14ac:dyDescent="0.25">
      <c r="A2084" s="199">
        <v>53</v>
      </c>
      <c r="B2084" s="1067" t="s">
        <v>2172</v>
      </c>
      <c r="C2084" s="1067" t="s">
        <v>640</v>
      </c>
      <c r="D2084" s="1067" t="s">
        <v>83</v>
      </c>
      <c r="E2084" s="713">
        <v>2.7E-2</v>
      </c>
      <c r="F2084" s="1067">
        <v>20</v>
      </c>
      <c r="G2084" s="1067" t="s">
        <v>2173</v>
      </c>
      <c r="H2084" s="1067" t="s">
        <v>314</v>
      </c>
      <c r="I2084" s="1069" t="s">
        <v>290</v>
      </c>
      <c r="J2084" s="1077">
        <v>7030241008704</v>
      </c>
      <c r="K2084" s="1075">
        <v>45614</v>
      </c>
      <c r="L2084" s="1067"/>
      <c r="M2084" s="710" t="s">
        <v>321</v>
      </c>
      <c r="N2084" s="1075">
        <v>45979</v>
      </c>
      <c r="O2084" s="709" t="s">
        <v>12</v>
      </c>
      <c r="P2084" s="1067"/>
      <c r="Q2084" s="1067"/>
      <c r="R2084" s="1067"/>
      <c r="S2084" s="710"/>
      <c r="T2084" s="277"/>
      <c r="U2084" s="277"/>
      <c r="V2084" s="277"/>
      <c r="W2084" s="277"/>
      <c r="X2084" s="277"/>
      <c r="Y2084" s="278"/>
      <c r="Z2084" s="277"/>
    </row>
    <row r="2085" spans="1:26" s="3" customFormat="1" ht="41.25" customHeight="1" x14ac:dyDescent="0.25">
      <c r="A2085" s="199">
        <v>54</v>
      </c>
      <c r="B2085" s="1067" t="s">
        <v>2174</v>
      </c>
      <c r="C2085" s="1067" t="s">
        <v>2175</v>
      </c>
      <c r="D2085" s="1067" t="s">
        <v>170</v>
      </c>
      <c r="E2085" s="713">
        <v>8.0000000000000002E-3</v>
      </c>
      <c r="F2085" s="1067">
        <v>0.23</v>
      </c>
      <c r="G2085" s="1067" t="s">
        <v>2176</v>
      </c>
      <c r="H2085" s="1067" t="s">
        <v>314</v>
      </c>
      <c r="I2085" s="1069" t="s">
        <v>290</v>
      </c>
      <c r="J2085" s="1077">
        <v>7040241006296</v>
      </c>
      <c r="K2085" s="1075">
        <v>45609</v>
      </c>
      <c r="L2085" s="1067"/>
      <c r="M2085" s="710" t="s">
        <v>321</v>
      </c>
      <c r="N2085" s="1075">
        <v>45974</v>
      </c>
      <c r="O2085" s="709" t="s">
        <v>12</v>
      </c>
      <c r="P2085" s="1067"/>
      <c r="Q2085" s="1067"/>
      <c r="R2085" s="1067"/>
      <c r="S2085" s="710"/>
      <c r="T2085" s="277"/>
      <c r="U2085" s="277"/>
      <c r="V2085" s="277"/>
      <c r="W2085" s="277"/>
      <c r="X2085" s="277"/>
      <c r="Y2085" s="278"/>
      <c r="Z2085" s="277"/>
    </row>
    <row r="2086" spans="1:26" s="3" customFormat="1" ht="41.25" customHeight="1" x14ac:dyDescent="0.25">
      <c r="A2086" s="199">
        <v>55</v>
      </c>
      <c r="B2086" s="1067" t="s">
        <v>2177</v>
      </c>
      <c r="C2086" s="1067" t="s">
        <v>303</v>
      </c>
      <c r="D2086" s="1067" t="s">
        <v>83</v>
      </c>
      <c r="E2086" s="713">
        <v>5.2699999999999995E-3</v>
      </c>
      <c r="F2086" s="1067">
        <v>0.4</v>
      </c>
      <c r="G2086" s="1067" t="s">
        <v>2178</v>
      </c>
      <c r="H2086" s="1067" t="s">
        <v>314</v>
      </c>
      <c r="I2086" s="1069" t="s">
        <v>290</v>
      </c>
      <c r="J2086" s="1077">
        <v>7030241008754</v>
      </c>
      <c r="K2086" s="1075">
        <v>45611</v>
      </c>
      <c r="L2086" s="1067"/>
      <c r="M2086" s="710" t="s">
        <v>321</v>
      </c>
      <c r="N2086" s="1075">
        <v>45976</v>
      </c>
      <c r="O2086" s="709" t="s">
        <v>12</v>
      </c>
      <c r="P2086" s="1067"/>
      <c r="Q2086" s="1067"/>
      <c r="R2086" s="1067"/>
      <c r="S2086" s="710"/>
      <c r="T2086" s="277"/>
      <c r="U2086" s="277"/>
      <c r="V2086" s="277"/>
      <c r="W2086" s="277"/>
      <c r="X2086" s="277"/>
      <c r="Y2086" s="278"/>
      <c r="Z2086" s="277"/>
    </row>
    <row r="2087" spans="1:26" s="3" customFormat="1" ht="41.25" customHeight="1" x14ac:dyDescent="0.25">
      <c r="A2087" s="199">
        <v>56</v>
      </c>
      <c r="B2087" s="1067" t="s">
        <v>2181</v>
      </c>
      <c r="C2087" s="1067" t="s">
        <v>310</v>
      </c>
      <c r="D2087" s="1067" t="s">
        <v>24</v>
      </c>
      <c r="E2087" s="713">
        <v>6.0000000000000001E-3</v>
      </c>
      <c r="F2087" s="1067">
        <v>0.4</v>
      </c>
      <c r="G2087" s="1067" t="s">
        <v>2180</v>
      </c>
      <c r="H2087" s="1067" t="s">
        <v>314</v>
      </c>
      <c r="I2087" s="1069" t="s">
        <v>290</v>
      </c>
      <c r="J2087" s="1077">
        <v>7010241013747</v>
      </c>
      <c r="K2087" s="1075">
        <v>45609</v>
      </c>
      <c r="L2087" s="1067"/>
      <c r="M2087" s="710" t="s">
        <v>321</v>
      </c>
      <c r="N2087" s="1075">
        <v>45974</v>
      </c>
      <c r="O2087" s="709" t="s">
        <v>12</v>
      </c>
      <c r="P2087" s="1067"/>
      <c r="Q2087" s="1067"/>
      <c r="R2087" s="1067"/>
      <c r="S2087" s="710"/>
      <c r="T2087" s="277"/>
      <c r="U2087" s="277"/>
      <c r="V2087" s="277"/>
      <c r="W2087" s="277"/>
      <c r="X2087" s="277"/>
      <c r="Y2087" s="278"/>
      <c r="Z2087" s="277"/>
    </row>
    <row r="2088" spans="1:26" s="3" customFormat="1" ht="41.25" customHeight="1" x14ac:dyDescent="0.25">
      <c r="A2088" s="199">
        <v>57</v>
      </c>
      <c r="B2088" s="1067" t="s">
        <v>2182</v>
      </c>
      <c r="C2088" s="1067" t="s">
        <v>2183</v>
      </c>
      <c r="D2088" s="1067" t="s">
        <v>83</v>
      </c>
      <c r="E2088" s="713">
        <v>0.25</v>
      </c>
      <c r="F2088" s="1067">
        <v>20</v>
      </c>
      <c r="G2088" s="1067" t="s">
        <v>2184</v>
      </c>
      <c r="H2088" s="1067" t="s">
        <v>320</v>
      </c>
      <c r="I2088" s="1069" t="s">
        <v>290</v>
      </c>
      <c r="J2088" s="1077">
        <v>7030241008978</v>
      </c>
      <c r="K2088" s="1075">
        <v>45603</v>
      </c>
      <c r="L2088" s="1067"/>
      <c r="M2088" s="710" t="s">
        <v>321</v>
      </c>
      <c r="N2088" s="1075">
        <v>45968</v>
      </c>
      <c r="O2088" s="709" t="s">
        <v>12</v>
      </c>
      <c r="P2088" s="1067"/>
      <c r="Q2088" s="1067"/>
      <c r="R2088" s="1067"/>
      <c r="S2088" s="710"/>
      <c r="T2088" s="277"/>
      <c r="U2088" s="277"/>
      <c r="V2088" s="277"/>
      <c r="W2088" s="277"/>
      <c r="X2088" s="277"/>
      <c r="Y2088" s="278"/>
      <c r="Z2088" s="277"/>
    </row>
    <row r="2089" spans="1:26" s="3" customFormat="1" ht="41.25" customHeight="1" x14ac:dyDescent="0.25">
      <c r="A2089" s="199">
        <v>58</v>
      </c>
      <c r="B2089" s="1067" t="s">
        <v>2185</v>
      </c>
      <c r="C2089" s="1067" t="s">
        <v>24</v>
      </c>
      <c r="D2089" s="1067" t="s">
        <v>24</v>
      </c>
      <c r="E2089" s="713">
        <v>0.05</v>
      </c>
      <c r="F2089" s="1067">
        <v>0.4</v>
      </c>
      <c r="G2089" s="1067" t="s">
        <v>2186</v>
      </c>
      <c r="H2089" s="1067" t="s">
        <v>314</v>
      </c>
      <c r="I2089" s="1069" t="s">
        <v>290</v>
      </c>
      <c r="J2089" s="1077">
        <v>7010241013933</v>
      </c>
      <c r="K2089" s="1075">
        <v>45611</v>
      </c>
      <c r="L2089" s="1067"/>
      <c r="M2089" s="710" t="s">
        <v>321</v>
      </c>
      <c r="N2089" s="1075">
        <v>45976</v>
      </c>
      <c r="O2089" s="709" t="s">
        <v>12</v>
      </c>
      <c r="P2089" s="1067"/>
      <c r="Q2089" s="1067"/>
      <c r="R2089" s="1067"/>
      <c r="S2089" s="710"/>
      <c r="T2089" s="277"/>
      <c r="U2089" s="277"/>
      <c r="V2089" s="277"/>
      <c r="W2089" s="277"/>
      <c r="X2089" s="277"/>
      <c r="Y2089" s="278"/>
      <c r="Z2089" s="277"/>
    </row>
    <row r="2090" spans="1:26" s="3" customFormat="1" ht="41.25" customHeight="1" x14ac:dyDescent="0.25">
      <c r="A2090" s="199">
        <v>59</v>
      </c>
      <c r="B2090" s="1067" t="s">
        <v>2187</v>
      </c>
      <c r="C2090" s="1067" t="s">
        <v>2170</v>
      </c>
      <c r="D2090" s="1067" t="s">
        <v>170</v>
      </c>
      <c r="E2090" s="713">
        <v>4.0000000000000001E-3</v>
      </c>
      <c r="F2090" s="1067">
        <v>0.23</v>
      </c>
      <c r="G2090" s="1067" t="s">
        <v>2188</v>
      </c>
      <c r="H2090" s="1067" t="s">
        <v>314</v>
      </c>
      <c r="I2090" s="1069" t="s">
        <v>290</v>
      </c>
      <c r="J2090" s="1077">
        <v>7040241006638</v>
      </c>
      <c r="K2090" s="1075">
        <v>45622</v>
      </c>
      <c r="L2090" s="1067"/>
      <c r="M2090" s="710" t="s">
        <v>321</v>
      </c>
      <c r="N2090" s="1075">
        <v>45987</v>
      </c>
      <c r="O2090" s="709" t="s">
        <v>12</v>
      </c>
      <c r="P2090" s="1067"/>
      <c r="Q2090" s="1067"/>
      <c r="R2090" s="1067"/>
      <c r="S2090" s="710"/>
      <c r="T2090" s="277"/>
      <c r="U2090" s="277"/>
      <c r="V2090" s="277"/>
      <c r="W2090" s="277"/>
      <c r="X2090" s="277"/>
      <c r="Y2090" s="278"/>
      <c r="Z2090" s="277"/>
    </row>
    <row r="2091" spans="1:26" s="3" customFormat="1" ht="41.25" customHeight="1" x14ac:dyDescent="0.25">
      <c r="A2091" s="199">
        <v>60</v>
      </c>
      <c r="B2091" s="1067" t="s">
        <v>2189</v>
      </c>
      <c r="C2091" s="1067" t="s">
        <v>303</v>
      </c>
      <c r="D2091" s="1067" t="s">
        <v>184</v>
      </c>
      <c r="E2091" s="713">
        <v>1.4999999999999999E-2</v>
      </c>
      <c r="F2091" s="1067">
        <v>0.4</v>
      </c>
      <c r="G2091" s="1067" t="s">
        <v>2190</v>
      </c>
      <c r="H2091" s="1067" t="s">
        <v>314</v>
      </c>
      <c r="I2091" s="1069" t="s">
        <v>290</v>
      </c>
      <c r="J2091" s="1077">
        <v>7030241009104</v>
      </c>
      <c r="K2091" s="1075">
        <v>45623</v>
      </c>
      <c r="L2091" s="1067"/>
      <c r="M2091" s="710" t="s">
        <v>321</v>
      </c>
      <c r="N2091" s="1075">
        <v>45988</v>
      </c>
      <c r="O2091" s="709" t="s">
        <v>12</v>
      </c>
      <c r="P2091" s="1067"/>
      <c r="Q2091" s="1067"/>
      <c r="R2091" s="1067"/>
      <c r="S2091" s="710"/>
      <c r="T2091" s="277"/>
      <c r="U2091" s="277"/>
      <c r="V2091" s="277"/>
      <c r="W2091" s="277"/>
      <c r="X2091" s="277"/>
      <c r="Y2091" s="278"/>
      <c r="Z2091" s="277"/>
    </row>
    <row r="2092" spans="1:26" s="3" customFormat="1" ht="41.25" customHeight="1" x14ac:dyDescent="0.25">
      <c r="A2092" s="199">
        <v>61</v>
      </c>
      <c r="B2092" s="1067" t="s">
        <v>809</v>
      </c>
      <c r="C2092" s="1067" t="s">
        <v>2191</v>
      </c>
      <c r="D2092" s="1067" t="s">
        <v>83</v>
      </c>
      <c r="E2092" s="713">
        <v>4.8759999999999998E-2</v>
      </c>
      <c r="F2092" s="1067">
        <v>0.4</v>
      </c>
      <c r="G2092" s="1067" t="s">
        <v>2192</v>
      </c>
      <c r="H2092" s="1067" t="s">
        <v>314</v>
      </c>
      <c r="I2092" s="1069" t="s">
        <v>290</v>
      </c>
      <c r="J2092" s="1077">
        <v>7030241009130</v>
      </c>
      <c r="K2092" s="1075">
        <v>45611</v>
      </c>
      <c r="L2092" s="1067"/>
      <c r="M2092" s="710" t="s">
        <v>321</v>
      </c>
      <c r="N2092" s="1075">
        <v>45976</v>
      </c>
      <c r="O2092" s="709" t="s">
        <v>12</v>
      </c>
      <c r="P2092" s="1067"/>
      <c r="Q2092" s="1067"/>
      <c r="R2092" s="1067"/>
      <c r="S2092" s="710"/>
      <c r="T2092" s="277"/>
      <c r="U2092" s="277"/>
      <c r="V2092" s="277"/>
      <c r="W2092" s="277"/>
      <c r="X2092" s="277"/>
      <c r="Y2092" s="278"/>
      <c r="Z2092" s="277"/>
    </row>
    <row r="2093" spans="1:26" s="3" customFormat="1" ht="41.25" customHeight="1" x14ac:dyDescent="0.25">
      <c r="A2093" s="199">
        <v>62</v>
      </c>
      <c r="B2093" s="1067" t="s">
        <v>2193</v>
      </c>
      <c r="C2093" s="1067" t="s">
        <v>655</v>
      </c>
      <c r="D2093" s="1067" t="s">
        <v>184</v>
      </c>
      <c r="E2093" s="713">
        <v>2.691E-2</v>
      </c>
      <c r="F2093" s="1067">
        <v>20</v>
      </c>
      <c r="G2093" s="1067" t="s">
        <v>507</v>
      </c>
      <c r="H2093" s="1067" t="s">
        <v>314</v>
      </c>
      <c r="I2093" s="1069" t="s">
        <v>290</v>
      </c>
      <c r="J2093" s="1077">
        <v>7030241009155</v>
      </c>
      <c r="K2093" s="1075">
        <v>45611</v>
      </c>
      <c r="L2093" s="1067"/>
      <c r="M2093" s="710" t="s">
        <v>321</v>
      </c>
      <c r="N2093" s="1075">
        <v>45976</v>
      </c>
      <c r="O2093" s="709" t="s">
        <v>12</v>
      </c>
      <c r="P2093" s="1067"/>
      <c r="Q2093" s="1067"/>
      <c r="R2093" s="1067"/>
      <c r="S2093" s="710"/>
      <c r="T2093" s="277"/>
      <c r="U2093" s="277"/>
      <c r="V2093" s="277"/>
      <c r="W2093" s="277"/>
      <c r="X2093" s="277"/>
      <c r="Y2093" s="278"/>
      <c r="Z2093" s="277"/>
    </row>
    <row r="2094" spans="1:26" s="3" customFormat="1" ht="41.25" customHeight="1" x14ac:dyDescent="0.25">
      <c r="A2094" s="199">
        <v>63</v>
      </c>
      <c r="B2094" s="1067" t="s">
        <v>544</v>
      </c>
      <c r="C2094" s="1067" t="s">
        <v>298</v>
      </c>
      <c r="D2094" s="1067" t="s">
        <v>83</v>
      </c>
      <c r="E2094" s="713">
        <v>6.0000000000000001E-3</v>
      </c>
      <c r="F2094" s="1067">
        <v>0.4</v>
      </c>
      <c r="G2094" s="1067" t="s">
        <v>545</v>
      </c>
      <c r="H2094" s="1067" t="s">
        <v>314</v>
      </c>
      <c r="I2094" s="1069" t="s">
        <v>290</v>
      </c>
      <c r="J2094" s="1077">
        <v>7030241109350</v>
      </c>
      <c r="K2094" s="1075">
        <v>45603</v>
      </c>
      <c r="L2094" s="1067"/>
      <c r="M2094" s="710" t="s">
        <v>321</v>
      </c>
      <c r="N2094" s="1075">
        <v>45968</v>
      </c>
      <c r="O2094" s="709" t="s">
        <v>12</v>
      </c>
      <c r="P2094" s="1067"/>
      <c r="Q2094" s="1067"/>
      <c r="R2094" s="1067"/>
      <c r="S2094" s="710"/>
      <c r="T2094" s="277"/>
      <c r="U2094" s="277"/>
      <c r="V2094" s="277"/>
      <c r="W2094" s="277"/>
      <c r="X2094" s="277"/>
      <c r="Y2094" s="278"/>
      <c r="Z2094" s="277"/>
    </row>
    <row r="2095" spans="1:26" s="3" customFormat="1" ht="41.25" customHeight="1" x14ac:dyDescent="0.25">
      <c r="A2095" s="199">
        <v>64</v>
      </c>
      <c r="B2095" s="1067" t="s">
        <v>2194</v>
      </c>
      <c r="C2095" s="1067" t="s">
        <v>298</v>
      </c>
      <c r="D2095" s="1067" t="s">
        <v>83</v>
      </c>
      <c r="E2095" s="713">
        <v>3.0000000000000001E-3</v>
      </c>
      <c r="F2095" s="1067">
        <v>0.4</v>
      </c>
      <c r="G2095" s="1067" t="s">
        <v>2195</v>
      </c>
      <c r="H2095" s="1067" t="s">
        <v>314</v>
      </c>
      <c r="I2095" s="1069" t="s">
        <v>290</v>
      </c>
      <c r="J2095" s="1077">
        <v>7030241109520</v>
      </c>
      <c r="K2095" s="1075">
        <v>45610</v>
      </c>
      <c r="L2095" s="1067"/>
      <c r="M2095" s="710" t="s">
        <v>321</v>
      </c>
      <c r="N2095" s="1075">
        <v>45975</v>
      </c>
      <c r="O2095" s="709" t="s">
        <v>12</v>
      </c>
      <c r="P2095" s="1067"/>
      <c r="Q2095" s="1067"/>
      <c r="R2095" s="1067"/>
      <c r="S2095" s="710"/>
      <c r="T2095" s="277"/>
      <c r="U2095" s="277"/>
      <c r="V2095" s="277"/>
      <c r="W2095" s="277"/>
      <c r="X2095" s="277"/>
      <c r="Y2095" s="278"/>
      <c r="Z2095" s="277"/>
    </row>
    <row r="2096" spans="1:26" s="3" customFormat="1" ht="41.25" customHeight="1" x14ac:dyDescent="0.25">
      <c r="A2096" s="199">
        <v>65</v>
      </c>
      <c r="B2096" s="1067" t="s">
        <v>2196</v>
      </c>
      <c r="C2096" s="1067" t="s">
        <v>2197</v>
      </c>
      <c r="D2096" s="1067" t="s">
        <v>83</v>
      </c>
      <c r="E2096" s="713">
        <v>0.1</v>
      </c>
      <c r="F2096" s="1067">
        <v>20</v>
      </c>
      <c r="G2096" s="1067" t="s">
        <v>2198</v>
      </c>
      <c r="H2096" s="1067" t="s">
        <v>314</v>
      </c>
      <c r="I2096" s="1069" t="s">
        <v>290</v>
      </c>
      <c r="J2096" s="1077">
        <v>7030241109620</v>
      </c>
      <c r="K2096" s="1075">
        <v>45614</v>
      </c>
      <c r="L2096" s="1067"/>
      <c r="M2096" s="710" t="s">
        <v>321</v>
      </c>
      <c r="N2096" s="1075">
        <v>45979</v>
      </c>
      <c r="O2096" s="709" t="s">
        <v>12</v>
      </c>
      <c r="P2096" s="1067"/>
      <c r="Q2096" s="1067"/>
      <c r="R2096" s="1067"/>
      <c r="S2096" s="710"/>
      <c r="T2096" s="277"/>
      <c r="U2096" s="277"/>
      <c r="V2096" s="277"/>
      <c r="W2096" s="277"/>
      <c r="X2096" s="277"/>
      <c r="Y2096" s="278"/>
      <c r="Z2096" s="277"/>
    </row>
    <row r="2097" spans="1:26" s="3" customFormat="1" ht="41.25" customHeight="1" x14ac:dyDescent="0.25">
      <c r="A2097" s="199">
        <v>66</v>
      </c>
      <c r="B2097" s="1067" t="s">
        <v>2199</v>
      </c>
      <c r="C2097" s="1067" t="s">
        <v>2200</v>
      </c>
      <c r="D2097" s="1067" t="s">
        <v>720</v>
      </c>
      <c r="E2097" s="713">
        <v>5.0000000000000001E-3</v>
      </c>
      <c r="F2097" s="1067">
        <v>0.4</v>
      </c>
      <c r="G2097" s="1067" t="s">
        <v>2201</v>
      </c>
      <c r="H2097" s="1067" t="s">
        <v>314</v>
      </c>
      <c r="I2097" s="1069" t="s">
        <v>290</v>
      </c>
      <c r="J2097" s="1077">
        <v>7020241108642</v>
      </c>
      <c r="K2097" s="1075">
        <v>45625</v>
      </c>
      <c r="L2097" s="1067"/>
      <c r="M2097" s="710" t="s">
        <v>321</v>
      </c>
      <c r="N2097" s="1075">
        <v>45990</v>
      </c>
      <c r="O2097" s="709" t="s">
        <v>12</v>
      </c>
      <c r="P2097" s="1067"/>
      <c r="Q2097" s="1067"/>
      <c r="R2097" s="1067"/>
      <c r="S2097" s="710"/>
      <c r="T2097" s="277"/>
      <c r="U2097" s="277"/>
      <c r="V2097" s="277"/>
      <c r="W2097" s="277"/>
      <c r="X2097" s="277"/>
      <c r="Y2097" s="278"/>
      <c r="Z2097" s="277"/>
    </row>
    <row r="2098" spans="1:26" s="3" customFormat="1" ht="41.25" customHeight="1" x14ac:dyDescent="0.25">
      <c r="A2098" s="199">
        <v>67</v>
      </c>
      <c r="B2098" s="1067" t="s">
        <v>2202</v>
      </c>
      <c r="C2098" s="1067" t="s">
        <v>2203</v>
      </c>
      <c r="D2098" s="1067" t="s">
        <v>681</v>
      </c>
      <c r="E2098" s="713">
        <v>0.1</v>
      </c>
      <c r="F2098" s="1067">
        <v>0.4</v>
      </c>
      <c r="G2098" s="1067" t="s">
        <v>2204</v>
      </c>
      <c r="H2098" s="1067" t="s">
        <v>320</v>
      </c>
      <c r="I2098" s="1069" t="s">
        <v>290</v>
      </c>
      <c r="J2098" s="1077">
        <v>7040241107158</v>
      </c>
      <c r="K2098" s="1075">
        <v>45617</v>
      </c>
      <c r="L2098" s="1067"/>
      <c r="M2098" s="710" t="s">
        <v>321</v>
      </c>
      <c r="N2098" s="1075">
        <v>45982</v>
      </c>
      <c r="O2098" s="709" t="s">
        <v>12</v>
      </c>
      <c r="P2098" s="1067"/>
      <c r="Q2098" s="1067"/>
      <c r="R2098" s="1067"/>
      <c r="S2098" s="710"/>
      <c r="T2098" s="277"/>
      <c r="U2098" s="277"/>
      <c r="V2098" s="277"/>
      <c r="W2098" s="277"/>
      <c r="X2098" s="277"/>
      <c r="Y2098" s="278"/>
      <c r="Z2098" s="277"/>
    </row>
    <row r="2099" spans="1:26" s="3" customFormat="1" ht="41.25" customHeight="1" x14ac:dyDescent="0.25">
      <c r="A2099" s="199">
        <v>68</v>
      </c>
      <c r="B2099" s="1067" t="s">
        <v>2205</v>
      </c>
      <c r="C2099" s="1067" t="s">
        <v>674</v>
      </c>
      <c r="D2099" s="1067" t="s">
        <v>184</v>
      </c>
      <c r="E2099" s="713">
        <v>0.4</v>
      </c>
      <c r="F2099" s="1067">
        <v>20</v>
      </c>
      <c r="G2099" s="1067" t="s">
        <v>2206</v>
      </c>
      <c r="H2099" s="1067" t="s">
        <v>320</v>
      </c>
      <c r="I2099" s="1069" t="s">
        <v>290</v>
      </c>
      <c r="J2099" s="1077">
        <v>7030240100540</v>
      </c>
      <c r="K2099" s="1075">
        <v>45600</v>
      </c>
      <c r="L2099" s="1067"/>
      <c r="M2099" s="710" t="s">
        <v>321</v>
      </c>
      <c r="N2099" s="1075">
        <v>45965</v>
      </c>
      <c r="O2099" s="709" t="s">
        <v>12</v>
      </c>
      <c r="P2099" s="1067"/>
      <c r="Q2099" s="1067"/>
      <c r="R2099" s="1067"/>
      <c r="S2099" s="710"/>
      <c r="T2099" s="277"/>
      <c r="U2099" s="277"/>
      <c r="V2099" s="277"/>
      <c r="W2099" s="277"/>
      <c r="X2099" s="277"/>
      <c r="Y2099" s="278"/>
      <c r="Z2099" s="277"/>
    </row>
    <row r="2100" spans="1:26" s="3" customFormat="1" ht="41.25" customHeight="1" x14ac:dyDescent="0.25">
      <c r="A2100" s="199">
        <v>69</v>
      </c>
      <c r="B2100" s="1067" t="s">
        <v>2208</v>
      </c>
      <c r="C2100" s="1067" t="s">
        <v>186</v>
      </c>
      <c r="D2100" s="1067" t="s">
        <v>186</v>
      </c>
      <c r="E2100" s="713">
        <v>49.8</v>
      </c>
      <c r="F2100" s="1067">
        <v>110</v>
      </c>
      <c r="G2100" s="1067" t="s">
        <v>2209</v>
      </c>
      <c r="H2100" s="1067" t="s">
        <v>320</v>
      </c>
      <c r="I2100" s="1069" t="s">
        <v>290</v>
      </c>
      <c r="J2100" s="1077">
        <v>7020240301561</v>
      </c>
      <c r="K2100" s="1075">
        <v>45611</v>
      </c>
      <c r="L2100" s="1067"/>
      <c r="M2100" s="710" t="s">
        <v>321</v>
      </c>
      <c r="N2100" s="1075">
        <v>45976</v>
      </c>
      <c r="O2100" s="709" t="s">
        <v>12</v>
      </c>
      <c r="P2100" s="1067"/>
      <c r="Q2100" s="1067"/>
      <c r="R2100" s="1067"/>
      <c r="S2100" s="710"/>
      <c r="T2100" s="277"/>
      <c r="U2100" s="277"/>
      <c r="V2100" s="277"/>
      <c r="W2100" s="277"/>
      <c r="X2100" s="277"/>
      <c r="Y2100" s="278"/>
      <c r="Z2100" s="277"/>
    </row>
    <row r="2101" spans="1:26" s="3" customFormat="1" ht="41.25" customHeight="1" x14ac:dyDescent="0.25">
      <c r="A2101" s="199">
        <v>70</v>
      </c>
      <c r="B2101" s="1067" t="s">
        <v>2211</v>
      </c>
      <c r="C2101" s="1067" t="s">
        <v>2212</v>
      </c>
      <c r="D2101" s="1067" t="s">
        <v>170</v>
      </c>
      <c r="E2101" s="713">
        <v>0.1023</v>
      </c>
      <c r="F2101" s="1067">
        <v>0.4</v>
      </c>
      <c r="G2101" s="1067" t="s">
        <v>2213</v>
      </c>
      <c r="H2101" s="1067" t="s">
        <v>320</v>
      </c>
      <c r="I2101" s="1069" t="s">
        <v>290</v>
      </c>
      <c r="J2101" s="1077">
        <v>7040240402332</v>
      </c>
      <c r="K2101" s="1075">
        <v>45610</v>
      </c>
      <c r="L2101" s="1067"/>
      <c r="M2101" s="710" t="s">
        <v>321</v>
      </c>
      <c r="N2101" s="1075">
        <v>45975</v>
      </c>
      <c r="O2101" s="709" t="s">
        <v>12</v>
      </c>
      <c r="P2101" s="1067"/>
      <c r="Q2101" s="1067"/>
      <c r="R2101" s="1067"/>
      <c r="S2101" s="710"/>
      <c r="T2101" s="277"/>
      <c r="U2101" s="277"/>
      <c r="V2101" s="277"/>
      <c r="W2101" s="277"/>
      <c r="X2101" s="277"/>
      <c r="Y2101" s="278"/>
      <c r="Z2101" s="277"/>
    </row>
    <row r="2102" spans="1:26" s="3" customFormat="1" ht="41.25" customHeight="1" x14ac:dyDescent="0.25">
      <c r="A2102" s="199">
        <v>71</v>
      </c>
      <c r="B2102" s="1067" t="s">
        <v>2214</v>
      </c>
      <c r="C2102" s="1067" t="s">
        <v>304</v>
      </c>
      <c r="D2102" s="710" t="s">
        <v>186</v>
      </c>
      <c r="E2102" s="713">
        <v>6.0000000000000001E-3</v>
      </c>
      <c r="F2102" s="1067">
        <v>0.4</v>
      </c>
      <c r="G2102" s="1067" t="s">
        <v>2215</v>
      </c>
      <c r="H2102" s="710" t="s">
        <v>314</v>
      </c>
      <c r="I2102" s="1069" t="s">
        <v>290</v>
      </c>
      <c r="J2102" s="1077">
        <v>7020241108749</v>
      </c>
      <c r="K2102" s="1075">
        <v>45625</v>
      </c>
      <c r="L2102" s="1067"/>
      <c r="M2102" s="710" t="s">
        <v>321</v>
      </c>
      <c r="N2102" s="1075">
        <v>45990</v>
      </c>
      <c r="O2102" s="709" t="s">
        <v>12</v>
      </c>
      <c r="P2102" s="1067"/>
      <c r="Q2102" s="1067"/>
      <c r="R2102" s="1067"/>
      <c r="S2102" s="710"/>
      <c r="T2102" s="277"/>
      <c r="U2102" s="277"/>
      <c r="V2102" s="277"/>
      <c r="W2102" s="277"/>
      <c r="X2102" s="277"/>
      <c r="Y2102" s="278"/>
      <c r="Z2102" s="277"/>
    </row>
    <row r="2103" spans="1:26" s="3" customFormat="1" ht="41.25" customHeight="1" x14ac:dyDescent="0.25">
      <c r="A2103" s="199">
        <v>72</v>
      </c>
      <c r="B2103" s="1063" t="s">
        <v>2217</v>
      </c>
      <c r="C2103" s="1063" t="s">
        <v>272</v>
      </c>
      <c r="D2103" s="1063" t="s">
        <v>681</v>
      </c>
      <c r="E2103" s="1063">
        <v>0.02</v>
      </c>
      <c r="F2103" s="1063">
        <v>0.4</v>
      </c>
      <c r="G2103" s="1063" t="s">
        <v>2218</v>
      </c>
      <c r="H2103" s="1063" t="s">
        <v>314</v>
      </c>
      <c r="I2103" s="1069" t="s">
        <v>290</v>
      </c>
      <c r="J2103" s="1074">
        <v>7040241106844</v>
      </c>
      <c r="K2103" s="1072">
        <v>45631</v>
      </c>
      <c r="L2103" s="1067"/>
      <c r="M2103" s="710" t="s">
        <v>321</v>
      </c>
      <c r="N2103" s="1072">
        <v>45996</v>
      </c>
      <c r="O2103" s="709" t="s">
        <v>12</v>
      </c>
      <c r="P2103" s="1067"/>
      <c r="Q2103" s="1067"/>
      <c r="R2103" s="1067"/>
      <c r="S2103" s="710"/>
      <c r="T2103" s="277"/>
      <c r="U2103" s="277"/>
      <c r="V2103" s="277"/>
      <c r="W2103" s="277"/>
      <c r="X2103" s="277"/>
      <c r="Y2103" s="278"/>
      <c r="Z2103" s="277"/>
    </row>
    <row r="2104" spans="1:26" s="3" customFormat="1" ht="41.25" customHeight="1" x14ac:dyDescent="0.25">
      <c r="A2104" s="199">
        <v>73</v>
      </c>
      <c r="B2104" s="1064" t="s">
        <v>2219</v>
      </c>
      <c r="C2104" s="1064" t="s">
        <v>641</v>
      </c>
      <c r="D2104" s="1064" t="s">
        <v>83</v>
      </c>
      <c r="E2104" s="1064">
        <v>0.04</v>
      </c>
      <c r="F2104" s="1064">
        <v>0.4</v>
      </c>
      <c r="G2104" s="1064" t="s">
        <v>2116</v>
      </c>
      <c r="H2104" s="1064" t="s">
        <v>314</v>
      </c>
      <c r="I2104" s="1069" t="s">
        <v>290</v>
      </c>
      <c r="J2104" s="1070">
        <v>7030241109369</v>
      </c>
      <c r="K2104" s="1071">
        <v>45632</v>
      </c>
      <c r="L2104" s="1067"/>
      <c r="M2104" s="710" t="s">
        <v>321</v>
      </c>
      <c r="N2104" s="1071">
        <v>45997</v>
      </c>
      <c r="O2104" s="709" t="s">
        <v>12</v>
      </c>
      <c r="P2104" s="1067"/>
      <c r="Q2104" s="1067"/>
      <c r="R2104" s="1067"/>
      <c r="S2104" s="710"/>
      <c r="T2104" s="277"/>
      <c r="U2104" s="277"/>
      <c r="V2104" s="277"/>
      <c r="W2104" s="277"/>
      <c r="X2104" s="277"/>
      <c r="Y2104" s="278"/>
      <c r="Z2104" s="277"/>
    </row>
    <row r="2105" spans="1:26" s="3" customFormat="1" ht="41.25" customHeight="1" x14ac:dyDescent="0.25">
      <c r="A2105" s="199">
        <v>74</v>
      </c>
      <c r="B2105" s="1063" t="s">
        <v>588</v>
      </c>
      <c r="C2105" s="1063" t="s">
        <v>589</v>
      </c>
      <c r="D2105" s="1063" t="s">
        <v>681</v>
      </c>
      <c r="E2105" s="1063">
        <v>0.25</v>
      </c>
      <c r="F2105" s="1063">
        <v>20</v>
      </c>
      <c r="G2105" s="1063" t="s">
        <v>2150</v>
      </c>
      <c r="H2105" s="1063" t="s">
        <v>314</v>
      </c>
      <c r="I2105" s="1069" t="s">
        <v>290</v>
      </c>
      <c r="J2105" s="1074">
        <v>7040241106877</v>
      </c>
      <c r="K2105" s="1072">
        <v>45629</v>
      </c>
      <c r="L2105" s="1067"/>
      <c r="M2105" s="710" t="s">
        <v>321</v>
      </c>
      <c r="N2105" s="1072">
        <v>45994</v>
      </c>
      <c r="O2105" s="709" t="s">
        <v>12</v>
      </c>
      <c r="P2105" s="1067"/>
      <c r="Q2105" s="1067"/>
      <c r="R2105" s="1067"/>
      <c r="S2105" s="710"/>
      <c r="T2105" s="277"/>
      <c r="U2105" s="277"/>
      <c r="V2105" s="277"/>
      <c r="W2105" s="277"/>
      <c r="X2105" s="277"/>
      <c r="Y2105" s="278"/>
      <c r="Z2105" s="277"/>
    </row>
    <row r="2106" spans="1:26" s="3" customFormat="1" ht="41.25" customHeight="1" x14ac:dyDescent="0.25">
      <c r="A2106" s="199">
        <v>75</v>
      </c>
      <c r="B2106" s="1063" t="s">
        <v>2220</v>
      </c>
      <c r="C2106" s="1063" t="s">
        <v>2221</v>
      </c>
      <c r="D2106" s="1063" t="s">
        <v>720</v>
      </c>
      <c r="E2106" s="1063">
        <v>6.0000000000000001E-3</v>
      </c>
      <c r="F2106" s="1063">
        <v>0.4</v>
      </c>
      <c r="G2106" s="1063" t="s">
        <v>2222</v>
      </c>
      <c r="H2106" s="1063" t="s">
        <v>314</v>
      </c>
      <c r="I2106" s="1069" t="s">
        <v>290</v>
      </c>
      <c r="J2106" s="1074">
        <v>7020241109010</v>
      </c>
      <c r="K2106" s="1072">
        <v>45629</v>
      </c>
      <c r="L2106" s="1067"/>
      <c r="M2106" s="710" t="s">
        <v>321</v>
      </c>
      <c r="N2106" s="1072">
        <v>45994</v>
      </c>
      <c r="O2106" s="709" t="s">
        <v>12</v>
      </c>
      <c r="P2106" s="1067"/>
      <c r="Q2106" s="1067"/>
      <c r="R2106" s="1067"/>
      <c r="S2106" s="710"/>
      <c r="T2106" s="277"/>
      <c r="U2106" s="277"/>
      <c r="V2106" s="277"/>
      <c r="W2106" s="277"/>
      <c r="X2106" s="277"/>
      <c r="Y2106" s="278"/>
      <c r="Z2106" s="277"/>
    </row>
    <row r="2107" spans="1:26" s="3" customFormat="1" ht="41.25" customHeight="1" x14ac:dyDescent="0.25">
      <c r="A2107" s="199">
        <v>76</v>
      </c>
      <c r="B2107" s="1064" t="s">
        <v>2223</v>
      </c>
      <c r="C2107" s="1064" t="s">
        <v>186</v>
      </c>
      <c r="D2107" s="1064" t="s">
        <v>186</v>
      </c>
      <c r="E2107" s="1068">
        <v>5.1840000000000004E-2</v>
      </c>
      <c r="F2107" s="1064">
        <v>0.4</v>
      </c>
      <c r="G2107" s="1064" t="s">
        <v>508</v>
      </c>
      <c r="H2107" s="1064" t="s">
        <v>314</v>
      </c>
      <c r="I2107" s="1069" t="s">
        <v>290</v>
      </c>
      <c r="J2107" s="1070">
        <v>7020241209510</v>
      </c>
      <c r="K2107" s="1071">
        <v>45656</v>
      </c>
      <c r="L2107" s="1067"/>
      <c r="M2107" s="710" t="s">
        <v>321</v>
      </c>
      <c r="N2107" s="1071">
        <v>46021</v>
      </c>
      <c r="O2107" s="709" t="s">
        <v>12</v>
      </c>
      <c r="P2107" s="1067"/>
      <c r="Q2107" s="1067"/>
      <c r="R2107" s="1067"/>
      <c r="S2107" s="710"/>
      <c r="T2107" s="277"/>
      <c r="U2107" s="277"/>
      <c r="V2107" s="277"/>
      <c r="W2107" s="277"/>
      <c r="X2107" s="277"/>
      <c r="Y2107" s="278"/>
      <c r="Z2107" s="277"/>
    </row>
    <row r="2108" spans="1:26" s="3" customFormat="1" ht="41.25" customHeight="1" x14ac:dyDescent="0.25">
      <c r="A2108" s="199">
        <v>77</v>
      </c>
      <c r="B2108" s="1063" t="s">
        <v>2224</v>
      </c>
      <c r="C2108" s="1063" t="s">
        <v>583</v>
      </c>
      <c r="D2108" s="1063" t="s">
        <v>24</v>
      </c>
      <c r="E2108" s="1063">
        <v>0.4</v>
      </c>
      <c r="F2108" s="1063">
        <v>20</v>
      </c>
      <c r="G2108" s="1063" t="s">
        <v>2225</v>
      </c>
      <c r="H2108" s="1063" t="s">
        <v>314</v>
      </c>
      <c r="I2108" s="1069" t="s">
        <v>290</v>
      </c>
      <c r="J2108" s="1074">
        <v>7010240201146</v>
      </c>
      <c r="K2108" s="1072">
        <v>45631</v>
      </c>
      <c r="L2108" s="1067"/>
      <c r="M2108" s="710" t="s">
        <v>321</v>
      </c>
      <c r="N2108" s="1072">
        <v>45996</v>
      </c>
      <c r="O2108" s="709" t="s">
        <v>12</v>
      </c>
      <c r="P2108" s="1067"/>
      <c r="Q2108" s="1067"/>
      <c r="R2108" s="1067"/>
      <c r="S2108" s="710"/>
      <c r="T2108" s="277"/>
      <c r="U2108" s="277"/>
      <c r="V2108" s="277"/>
      <c r="W2108" s="277"/>
      <c r="X2108" s="277"/>
      <c r="Y2108" s="278"/>
      <c r="Z2108" s="277"/>
    </row>
    <row r="2109" spans="1:26" s="3" customFormat="1" ht="41.25" customHeight="1" x14ac:dyDescent="0.25">
      <c r="A2109" s="199">
        <v>78</v>
      </c>
      <c r="B2109" s="1063" t="s">
        <v>2226</v>
      </c>
      <c r="C2109" s="1063" t="s">
        <v>2227</v>
      </c>
      <c r="D2109" s="1063" t="s">
        <v>170</v>
      </c>
      <c r="E2109" s="713">
        <v>60.2</v>
      </c>
      <c r="F2109" s="713">
        <v>110</v>
      </c>
      <c r="G2109" s="1067" t="s">
        <v>2228</v>
      </c>
      <c r="H2109" s="710" t="s">
        <v>2229</v>
      </c>
      <c r="I2109" s="1069" t="s">
        <v>290</v>
      </c>
      <c r="J2109" s="714">
        <v>7040241107093</v>
      </c>
      <c r="K2109" s="711">
        <v>45636</v>
      </c>
      <c r="L2109" s="1067"/>
      <c r="M2109" s="710" t="s">
        <v>321</v>
      </c>
      <c r="N2109" s="1075">
        <v>46001</v>
      </c>
      <c r="O2109" s="709" t="s">
        <v>12</v>
      </c>
      <c r="P2109" s="1067"/>
      <c r="Q2109" s="1067"/>
      <c r="R2109" s="1067"/>
      <c r="S2109" s="710"/>
      <c r="T2109" s="277"/>
      <c r="U2109" s="277"/>
      <c r="V2109" s="277"/>
      <c r="W2109" s="277"/>
      <c r="X2109" s="277"/>
      <c r="Y2109" s="278"/>
      <c r="Z2109" s="277"/>
    </row>
    <row r="2110" spans="1:26" s="3" customFormat="1" ht="41.25" customHeight="1" x14ac:dyDescent="0.25">
      <c r="A2110" s="199">
        <v>79</v>
      </c>
      <c r="B2110" s="1063" t="s">
        <v>2535</v>
      </c>
      <c r="C2110" s="1063" t="s">
        <v>2536</v>
      </c>
      <c r="D2110" s="1063" t="s">
        <v>170</v>
      </c>
      <c r="E2110" s="1073">
        <v>0.12045</v>
      </c>
      <c r="F2110" s="1063">
        <v>0.4</v>
      </c>
      <c r="G2110" s="1063" t="s">
        <v>2537</v>
      </c>
      <c r="H2110" s="1063" t="s">
        <v>320</v>
      </c>
      <c r="I2110" s="1069" t="s">
        <v>290</v>
      </c>
      <c r="J2110" s="1074">
        <v>7040240402467</v>
      </c>
      <c r="K2110" s="1072">
        <v>45677</v>
      </c>
      <c r="L2110" s="1067"/>
      <c r="M2110" s="710" t="s">
        <v>321</v>
      </c>
      <c r="N2110" s="1072">
        <v>46042</v>
      </c>
      <c r="O2110" s="709" t="s">
        <v>12</v>
      </c>
      <c r="P2110" s="1067"/>
      <c r="Q2110" s="1067"/>
      <c r="R2110" s="1067"/>
      <c r="S2110" s="710"/>
      <c r="T2110" s="277"/>
      <c r="U2110" s="277"/>
      <c r="V2110" s="277"/>
      <c r="W2110" s="277"/>
      <c r="X2110" s="277"/>
      <c r="Y2110" s="278"/>
      <c r="Z2110" s="277"/>
    </row>
    <row r="2111" spans="1:26" s="3" customFormat="1" ht="41.25" customHeight="1" x14ac:dyDescent="0.25">
      <c r="A2111" s="199">
        <v>80</v>
      </c>
      <c r="B2111" s="1064" t="s">
        <v>2538</v>
      </c>
      <c r="C2111" s="1064" t="s">
        <v>647</v>
      </c>
      <c r="D2111" s="1064" t="s">
        <v>675</v>
      </c>
      <c r="E2111" s="1068">
        <v>5.0000000000000001E-3</v>
      </c>
      <c r="F2111" s="1064">
        <v>0.4</v>
      </c>
      <c r="G2111" s="1064" t="s">
        <v>2539</v>
      </c>
      <c r="H2111" s="1064" t="s">
        <v>314</v>
      </c>
      <c r="I2111" s="1069" t="s">
        <v>290</v>
      </c>
      <c r="J2111" s="1070">
        <v>7010240405186</v>
      </c>
      <c r="K2111" s="1071">
        <v>45677</v>
      </c>
      <c r="L2111" s="1067"/>
      <c r="M2111" s="710" t="s">
        <v>321</v>
      </c>
      <c r="N2111" s="1071">
        <v>46042</v>
      </c>
      <c r="O2111" s="709" t="s">
        <v>12</v>
      </c>
      <c r="P2111" s="1067"/>
      <c r="Q2111" s="1067"/>
      <c r="R2111" s="1067"/>
      <c r="S2111" s="710"/>
      <c r="T2111" s="277"/>
      <c r="U2111" s="277"/>
      <c r="V2111" s="277"/>
      <c r="W2111" s="277"/>
      <c r="X2111" s="277"/>
      <c r="Y2111" s="278"/>
      <c r="Z2111" s="277"/>
    </row>
    <row r="2112" spans="1:26" s="3" customFormat="1" ht="41.25" customHeight="1" x14ac:dyDescent="0.25">
      <c r="A2112" s="199">
        <v>81</v>
      </c>
      <c r="B2112" s="1063" t="s">
        <v>2540</v>
      </c>
      <c r="C2112" s="1063" t="s">
        <v>651</v>
      </c>
      <c r="D2112" s="1063" t="s">
        <v>675</v>
      </c>
      <c r="E2112" s="1073">
        <v>0.35</v>
      </c>
      <c r="F2112" s="1063">
        <v>20</v>
      </c>
      <c r="G2112" s="1063" t="s">
        <v>1013</v>
      </c>
      <c r="H2112" s="1063" t="s">
        <v>320</v>
      </c>
      <c r="I2112" s="1069" t="s">
        <v>290</v>
      </c>
      <c r="J2112" s="1074">
        <v>7010240708689</v>
      </c>
      <c r="K2112" s="1072">
        <v>45677</v>
      </c>
      <c r="L2112" s="1067"/>
      <c r="M2112" s="710" t="s">
        <v>321</v>
      </c>
      <c r="N2112" s="1072">
        <v>46042</v>
      </c>
      <c r="O2112" s="709" t="s">
        <v>12</v>
      </c>
      <c r="P2112" s="1067"/>
      <c r="Q2112" s="1067"/>
      <c r="R2112" s="1067"/>
      <c r="S2112" s="710"/>
      <c r="T2112" s="277"/>
      <c r="U2112" s="277"/>
      <c r="V2112" s="277"/>
      <c r="W2112" s="277"/>
      <c r="X2112" s="277"/>
      <c r="Y2112" s="278"/>
      <c r="Z2112" s="277"/>
    </row>
    <row r="2113" spans="1:26" s="3" customFormat="1" ht="41.25" customHeight="1" x14ac:dyDescent="0.25">
      <c r="A2113" s="199">
        <v>82</v>
      </c>
      <c r="B2113" s="1064" t="s">
        <v>2149</v>
      </c>
      <c r="C2113" s="1064" t="s">
        <v>272</v>
      </c>
      <c r="D2113" s="1064" t="s">
        <v>170</v>
      </c>
      <c r="E2113" s="1068">
        <v>3</v>
      </c>
      <c r="F2113" s="1064">
        <v>20</v>
      </c>
      <c r="G2113" s="1064" t="s">
        <v>2541</v>
      </c>
      <c r="H2113" s="1064" t="s">
        <v>320</v>
      </c>
      <c r="I2113" s="1069" t="s">
        <v>290</v>
      </c>
      <c r="J2113" s="1070">
        <v>7040240804854</v>
      </c>
      <c r="K2113" s="1071">
        <v>45680</v>
      </c>
      <c r="L2113" s="1067"/>
      <c r="M2113" s="710" t="s">
        <v>321</v>
      </c>
      <c r="N2113" s="1071">
        <v>46045</v>
      </c>
      <c r="O2113" s="709" t="s">
        <v>12</v>
      </c>
      <c r="P2113" s="1067"/>
      <c r="Q2113" s="1067"/>
      <c r="R2113" s="1067"/>
      <c r="S2113" s="710"/>
      <c r="T2113" s="277"/>
      <c r="U2113" s="277"/>
      <c r="V2113" s="277"/>
      <c r="W2113" s="277"/>
      <c r="X2113" s="277"/>
      <c r="Y2113" s="278"/>
      <c r="Z2113" s="277"/>
    </row>
    <row r="2114" spans="1:26" s="3" customFormat="1" ht="41.25" customHeight="1" x14ac:dyDescent="0.25">
      <c r="A2114" s="199">
        <v>83</v>
      </c>
      <c r="B2114" s="1063" t="s">
        <v>2542</v>
      </c>
      <c r="C2114" s="1063" t="s">
        <v>2543</v>
      </c>
      <c r="D2114" s="1063" t="s">
        <v>185</v>
      </c>
      <c r="E2114" s="1073">
        <v>0.9</v>
      </c>
      <c r="F2114" s="1063">
        <v>20</v>
      </c>
      <c r="G2114" s="1063" t="s">
        <v>2544</v>
      </c>
      <c r="H2114" s="1063" t="s">
        <v>319</v>
      </c>
      <c r="I2114" s="1069" t="s">
        <v>290</v>
      </c>
      <c r="J2114" s="1074">
        <v>7050240904590</v>
      </c>
      <c r="K2114" s="1072">
        <v>45678</v>
      </c>
      <c r="L2114" s="1067"/>
      <c r="M2114" s="710" t="s">
        <v>321</v>
      </c>
      <c r="N2114" s="1072">
        <v>46043</v>
      </c>
      <c r="O2114" s="709" t="s">
        <v>12</v>
      </c>
      <c r="P2114" s="1067"/>
      <c r="Q2114" s="1067"/>
      <c r="R2114" s="1067"/>
      <c r="S2114" s="710"/>
      <c r="T2114" s="277"/>
      <c r="U2114" s="277"/>
      <c r="V2114" s="277"/>
      <c r="W2114" s="277"/>
      <c r="X2114" s="277"/>
      <c r="Y2114" s="278"/>
      <c r="Z2114" s="277"/>
    </row>
    <row r="2115" spans="1:26" s="3" customFormat="1" ht="41.25" customHeight="1" x14ac:dyDescent="0.25">
      <c r="A2115" s="199">
        <v>84</v>
      </c>
      <c r="B2115" s="1064" t="s">
        <v>2545</v>
      </c>
      <c r="C2115" s="1064" t="s">
        <v>2546</v>
      </c>
      <c r="D2115" s="1064" t="s">
        <v>720</v>
      </c>
      <c r="E2115" s="1068">
        <v>0.13</v>
      </c>
      <c r="F2115" s="1064">
        <v>0.4</v>
      </c>
      <c r="G2115" s="1064" t="s">
        <v>2547</v>
      </c>
      <c r="H2115" s="1064" t="s">
        <v>314</v>
      </c>
      <c r="I2115" s="1069" t="s">
        <v>290</v>
      </c>
      <c r="J2115" s="1070">
        <v>7020241007344</v>
      </c>
      <c r="K2115" s="1071">
        <v>45674</v>
      </c>
      <c r="L2115" s="1067"/>
      <c r="M2115" s="710" t="s">
        <v>321</v>
      </c>
      <c r="N2115" s="1071">
        <v>46039</v>
      </c>
      <c r="O2115" s="709" t="s">
        <v>12</v>
      </c>
      <c r="P2115" s="1067"/>
      <c r="Q2115" s="1067"/>
      <c r="R2115" s="1067"/>
      <c r="S2115" s="710"/>
      <c r="T2115" s="277"/>
      <c r="U2115" s="277"/>
      <c r="V2115" s="277"/>
      <c r="W2115" s="277"/>
      <c r="X2115" s="277"/>
      <c r="Y2115" s="278"/>
      <c r="Z2115" s="277"/>
    </row>
    <row r="2116" spans="1:26" s="3" customFormat="1" ht="41.25" customHeight="1" x14ac:dyDescent="0.25">
      <c r="A2116" s="199">
        <v>85</v>
      </c>
      <c r="B2116" s="1063" t="s">
        <v>2548</v>
      </c>
      <c r="C2116" s="1063" t="s">
        <v>2549</v>
      </c>
      <c r="D2116" s="1063" t="s">
        <v>24</v>
      </c>
      <c r="E2116" s="1073">
        <v>8.0000000000000002E-3</v>
      </c>
      <c r="F2116" s="1063">
        <v>0.4</v>
      </c>
      <c r="G2116" s="1063" t="s">
        <v>2550</v>
      </c>
      <c r="H2116" s="1063" t="s">
        <v>314</v>
      </c>
      <c r="I2116" s="1069" t="s">
        <v>290</v>
      </c>
      <c r="J2116" s="1074">
        <v>7010241013699</v>
      </c>
      <c r="K2116" s="1072">
        <v>45670</v>
      </c>
      <c r="L2116" s="1067"/>
      <c r="M2116" s="710" t="s">
        <v>321</v>
      </c>
      <c r="N2116" s="1072">
        <v>46035</v>
      </c>
      <c r="O2116" s="709" t="s">
        <v>12</v>
      </c>
      <c r="P2116" s="1067"/>
      <c r="Q2116" s="1067"/>
      <c r="R2116" s="1067"/>
      <c r="S2116" s="710"/>
      <c r="T2116" s="277"/>
      <c r="U2116" s="277"/>
      <c r="V2116" s="277"/>
      <c r="W2116" s="277"/>
      <c r="X2116" s="277"/>
      <c r="Y2116" s="278"/>
      <c r="Z2116" s="277"/>
    </row>
    <row r="2117" spans="1:26" s="3" customFormat="1" ht="41.25" customHeight="1" x14ac:dyDescent="0.25">
      <c r="A2117" s="199">
        <v>86</v>
      </c>
      <c r="B2117" s="1063" t="s">
        <v>2551</v>
      </c>
      <c r="C2117" s="1063" t="s">
        <v>2119</v>
      </c>
      <c r="D2117" s="1063" t="s">
        <v>170</v>
      </c>
      <c r="E2117" s="1073">
        <v>6.0000000000000001E-3</v>
      </c>
      <c r="F2117" s="1063">
        <v>0.23</v>
      </c>
      <c r="G2117" s="1063" t="s">
        <v>2179</v>
      </c>
      <c r="H2117" s="1063" t="s">
        <v>314</v>
      </c>
      <c r="I2117" s="1069" t="s">
        <v>290</v>
      </c>
      <c r="J2117" s="1074">
        <v>7040241107145</v>
      </c>
      <c r="K2117" s="1072">
        <v>45680</v>
      </c>
      <c r="L2117" s="1067"/>
      <c r="M2117" s="710" t="s">
        <v>321</v>
      </c>
      <c r="N2117" s="1072">
        <v>46045</v>
      </c>
      <c r="O2117" s="709" t="s">
        <v>12</v>
      </c>
      <c r="P2117" s="1067"/>
      <c r="Q2117" s="1067"/>
      <c r="R2117" s="1067"/>
      <c r="S2117" s="710"/>
      <c r="T2117" s="277"/>
      <c r="U2117" s="277"/>
      <c r="V2117" s="277"/>
      <c r="W2117" s="277"/>
      <c r="X2117" s="277"/>
      <c r="Y2117" s="278"/>
      <c r="Z2117" s="277"/>
    </row>
    <row r="2118" spans="1:26" s="3" customFormat="1" ht="41.25" customHeight="1" x14ac:dyDescent="0.25">
      <c r="A2118" s="199">
        <v>87</v>
      </c>
      <c r="B2118" s="1064" t="s">
        <v>2552</v>
      </c>
      <c r="C2118" s="1064" t="s">
        <v>309</v>
      </c>
      <c r="D2118" s="1064" t="s">
        <v>184</v>
      </c>
      <c r="E2118" s="1068">
        <v>0.4</v>
      </c>
      <c r="F2118" s="1064">
        <v>20</v>
      </c>
      <c r="G2118" s="1064" t="s">
        <v>2553</v>
      </c>
      <c r="H2118" s="1064" t="s">
        <v>314</v>
      </c>
      <c r="I2118" s="1069" t="s">
        <v>290</v>
      </c>
      <c r="J2118" s="1070">
        <v>7030241109727</v>
      </c>
      <c r="K2118" s="1071">
        <v>45684</v>
      </c>
      <c r="L2118" s="1067"/>
      <c r="M2118" s="710" t="s">
        <v>321</v>
      </c>
      <c r="N2118" s="1071">
        <v>46049</v>
      </c>
      <c r="O2118" s="709" t="s">
        <v>12</v>
      </c>
      <c r="P2118" s="1067"/>
      <c r="Q2118" s="1067"/>
      <c r="R2118" s="1067"/>
      <c r="S2118" s="710"/>
      <c r="T2118" s="277"/>
      <c r="U2118" s="277"/>
      <c r="V2118" s="277"/>
      <c r="W2118" s="277"/>
      <c r="X2118" s="277"/>
      <c r="Y2118" s="278"/>
      <c r="Z2118" s="277"/>
    </row>
    <row r="2119" spans="1:26" s="3" customFormat="1" ht="41.25" customHeight="1" x14ac:dyDescent="0.25">
      <c r="A2119" s="199">
        <v>88</v>
      </c>
      <c r="B2119" s="1063" t="s">
        <v>2554</v>
      </c>
      <c r="C2119" s="1063" t="s">
        <v>2555</v>
      </c>
      <c r="D2119" s="1063" t="s">
        <v>675</v>
      </c>
      <c r="E2119" s="1073">
        <v>6.0000000000000001E-3</v>
      </c>
      <c r="F2119" s="1063">
        <v>0.4</v>
      </c>
      <c r="G2119" s="1063" t="s">
        <v>2556</v>
      </c>
      <c r="H2119" s="1063" t="s">
        <v>314</v>
      </c>
      <c r="I2119" s="1069" t="s">
        <v>290</v>
      </c>
      <c r="J2119" s="1074">
        <v>7010241115020</v>
      </c>
      <c r="K2119" s="1072">
        <v>45685</v>
      </c>
      <c r="L2119" s="1067"/>
      <c r="M2119" s="710" t="s">
        <v>321</v>
      </c>
      <c r="N2119" s="1072">
        <v>46050</v>
      </c>
      <c r="O2119" s="709" t="s">
        <v>12</v>
      </c>
      <c r="P2119" s="1067"/>
      <c r="Q2119" s="1067"/>
      <c r="R2119" s="1067"/>
      <c r="S2119" s="710"/>
      <c r="T2119" s="277"/>
      <c r="U2119" s="277"/>
      <c r="V2119" s="277"/>
      <c r="W2119" s="277"/>
      <c r="X2119" s="277"/>
      <c r="Y2119" s="278"/>
      <c r="Z2119" s="277"/>
    </row>
    <row r="2120" spans="1:26" s="3" customFormat="1" ht="41.25" customHeight="1" x14ac:dyDescent="0.25">
      <c r="A2120" s="199">
        <v>89</v>
      </c>
      <c r="B2120" s="1063" t="s">
        <v>2557</v>
      </c>
      <c r="C2120" s="1063" t="s">
        <v>2558</v>
      </c>
      <c r="D2120" s="1063" t="s">
        <v>191</v>
      </c>
      <c r="E2120" s="1073">
        <v>0.159</v>
      </c>
      <c r="F2120" s="1063">
        <v>20</v>
      </c>
      <c r="G2120" s="1063" t="s">
        <v>2559</v>
      </c>
      <c r="H2120" s="1063" t="s">
        <v>314</v>
      </c>
      <c r="I2120" s="1069" t="s">
        <v>290</v>
      </c>
      <c r="J2120" s="1074">
        <v>7060241203362</v>
      </c>
      <c r="K2120" s="1072">
        <v>45678</v>
      </c>
      <c r="L2120" s="1067"/>
      <c r="M2120" s="710" t="s">
        <v>321</v>
      </c>
      <c r="N2120" s="1072">
        <v>46043</v>
      </c>
      <c r="O2120" s="709" t="s">
        <v>12</v>
      </c>
      <c r="P2120" s="1067"/>
      <c r="Q2120" s="1067"/>
      <c r="R2120" s="1067"/>
      <c r="S2120" s="710"/>
      <c r="T2120" s="277"/>
      <c r="U2120" s="277"/>
      <c r="V2120" s="277"/>
      <c r="W2120" s="277"/>
      <c r="X2120" s="277"/>
      <c r="Y2120" s="278"/>
      <c r="Z2120" s="277"/>
    </row>
    <row r="2121" spans="1:26" s="3" customFormat="1" ht="41.25" customHeight="1" x14ac:dyDescent="0.25">
      <c r="A2121" s="199">
        <v>90</v>
      </c>
      <c r="B2121" s="1063" t="s">
        <v>2560</v>
      </c>
      <c r="C2121" s="1063" t="s">
        <v>669</v>
      </c>
      <c r="D2121" s="1063" t="s">
        <v>83</v>
      </c>
      <c r="E2121" s="1073">
        <v>5.0000000000000001E-3</v>
      </c>
      <c r="F2121" s="1063">
        <v>0.23</v>
      </c>
      <c r="G2121" s="1063" t="s">
        <v>2561</v>
      </c>
      <c r="H2121" s="1063" t="s">
        <v>314</v>
      </c>
      <c r="I2121" s="1069" t="s">
        <v>290</v>
      </c>
      <c r="J2121" s="1074">
        <v>7030241210133</v>
      </c>
      <c r="K2121" s="1072">
        <v>45679</v>
      </c>
      <c r="L2121" s="1067"/>
      <c r="M2121" s="710" t="s">
        <v>321</v>
      </c>
      <c r="N2121" s="1072">
        <v>46044</v>
      </c>
      <c r="O2121" s="709" t="s">
        <v>12</v>
      </c>
      <c r="P2121" s="1067"/>
      <c r="Q2121" s="1067"/>
      <c r="R2121" s="1067"/>
      <c r="S2121" s="710"/>
      <c r="T2121" s="277"/>
      <c r="U2121" s="277"/>
      <c r="V2121" s="277"/>
      <c r="W2121" s="277"/>
      <c r="X2121" s="277"/>
      <c r="Y2121" s="278"/>
      <c r="Z2121" s="277"/>
    </row>
    <row r="2122" spans="1:26" s="3" customFormat="1" ht="41.25" customHeight="1" x14ac:dyDescent="0.25">
      <c r="A2122" s="199">
        <v>91</v>
      </c>
      <c r="B2122" s="1064" t="s">
        <v>2562</v>
      </c>
      <c r="C2122" s="1064" t="s">
        <v>2563</v>
      </c>
      <c r="D2122" s="1064" t="s">
        <v>681</v>
      </c>
      <c r="E2122" s="1068">
        <v>0.22021000000000002</v>
      </c>
      <c r="F2122" s="1064">
        <v>20</v>
      </c>
      <c r="G2122" s="1064" t="s">
        <v>2564</v>
      </c>
      <c r="H2122" s="1064" t="s">
        <v>314</v>
      </c>
      <c r="I2122" s="1069" t="s">
        <v>290</v>
      </c>
      <c r="J2122" s="1070">
        <v>7040241207621</v>
      </c>
      <c r="K2122" s="1071">
        <v>45677</v>
      </c>
      <c r="L2122" s="1067"/>
      <c r="M2122" s="710" t="s">
        <v>321</v>
      </c>
      <c r="N2122" s="1071">
        <v>46042</v>
      </c>
      <c r="O2122" s="709" t="s">
        <v>12</v>
      </c>
      <c r="P2122" s="1067"/>
      <c r="Q2122" s="1067"/>
      <c r="R2122" s="1067"/>
      <c r="S2122" s="710"/>
      <c r="T2122" s="277"/>
      <c r="U2122" s="277"/>
      <c r="V2122" s="277"/>
      <c r="W2122" s="277"/>
      <c r="X2122" s="277"/>
      <c r="Y2122" s="278"/>
      <c r="Z2122" s="277"/>
    </row>
    <row r="2123" spans="1:26" s="3" customFormat="1" ht="41.25" customHeight="1" x14ac:dyDescent="0.25">
      <c r="A2123" s="199">
        <v>92</v>
      </c>
      <c r="B2123" s="1063" t="s">
        <v>2565</v>
      </c>
      <c r="C2123" s="1063" t="s">
        <v>1019</v>
      </c>
      <c r="D2123" s="1063" t="s">
        <v>24</v>
      </c>
      <c r="E2123" s="1073">
        <v>0.22</v>
      </c>
      <c r="F2123" s="1063">
        <v>0.4</v>
      </c>
      <c r="G2123" s="1063" t="s">
        <v>2566</v>
      </c>
      <c r="H2123" s="1063" t="s">
        <v>320</v>
      </c>
      <c r="I2123" s="1069" t="s">
        <v>290</v>
      </c>
      <c r="J2123" s="1074">
        <v>7010250100068</v>
      </c>
      <c r="K2123" s="1072">
        <v>45684</v>
      </c>
      <c r="L2123" s="1067"/>
      <c r="M2123" s="710" t="s">
        <v>321</v>
      </c>
      <c r="N2123" s="1072">
        <v>46049</v>
      </c>
      <c r="O2123" s="709" t="s">
        <v>12</v>
      </c>
      <c r="P2123" s="1067"/>
      <c r="Q2123" s="1067"/>
      <c r="R2123" s="1067"/>
      <c r="S2123" s="710"/>
      <c r="T2123" s="277"/>
      <c r="U2123" s="277"/>
      <c r="V2123" s="277"/>
      <c r="W2123" s="277"/>
      <c r="X2123" s="277"/>
      <c r="Y2123" s="278"/>
      <c r="Z2123" s="277"/>
    </row>
    <row r="2124" spans="1:26" s="3" customFormat="1" ht="41.25" customHeight="1" x14ac:dyDescent="0.25">
      <c r="A2124" s="199">
        <v>93</v>
      </c>
      <c r="B2124" s="1063" t="s">
        <v>2567</v>
      </c>
      <c r="C2124" s="1063" t="s">
        <v>2568</v>
      </c>
      <c r="D2124" s="1063" t="s">
        <v>83</v>
      </c>
      <c r="E2124" s="1073">
        <v>4.4690000000000001E-2</v>
      </c>
      <c r="F2124" s="1063">
        <v>0.4</v>
      </c>
      <c r="G2124" s="1063" t="s">
        <v>2569</v>
      </c>
      <c r="H2124" s="1063" t="s">
        <v>314</v>
      </c>
      <c r="I2124" s="1069" t="s">
        <v>290</v>
      </c>
      <c r="J2124" s="1074">
        <v>7030250100159</v>
      </c>
      <c r="K2124" s="1072">
        <v>45687</v>
      </c>
      <c r="L2124" s="1067"/>
      <c r="M2124" s="710" t="s">
        <v>321</v>
      </c>
      <c r="N2124" s="1072">
        <v>46052</v>
      </c>
      <c r="O2124" s="709" t="s">
        <v>12</v>
      </c>
      <c r="P2124" s="1067"/>
      <c r="Q2124" s="1067"/>
      <c r="R2124" s="1067"/>
      <c r="S2124" s="710"/>
      <c r="T2124" s="277"/>
      <c r="U2124" s="277"/>
      <c r="V2124" s="277"/>
      <c r="W2124" s="277"/>
      <c r="X2124" s="277"/>
      <c r="Y2124" s="278"/>
      <c r="Z2124" s="277"/>
    </row>
    <row r="2125" spans="1:26" s="3" customFormat="1" ht="41.25" customHeight="1" x14ac:dyDescent="0.25">
      <c r="A2125" s="199">
        <v>94</v>
      </c>
      <c r="B2125" s="1064" t="s">
        <v>2570</v>
      </c>
      <c r="C2125" s="1064" t="s">
        <v>339</v>
      </c>
      <c r="D2125" s="1064" t="s">
        <v>83</v>
      </c>
      <c r="E2125" s="1068">
        <v>4.002E-2</v>
      </c>
      <c r="F2125" s="1064">
        <v>0.4</v>
      </c>
      <c r="G2125" s="1064" t="s">
        <v>2571</v>
      </c>
      <c r="H2125" s="1064" t="s">
        <v>314</v>
      </c>
      <c r="I2125" s="1069" t="s">
        <v>290</v>
      </c>
      <c r="J2125" s="1070">
        <v>7030250100160</v>
      </c>
      <c r="K2125" s="1071">
        <v>45678</v>
      </c>
      <c r="L2125" s="1067"/>
      <c r="M2125" s="710" t="s">
        <v>321</v>
      </c>
      <c r="N2125" s="1071">
        <v>46043</v>
      </c>
      <c r="O2125" s="709" t="s">
        <v>12</v>
      </c>
      <c r="P2125" s="1067"/>
      <c r="Q2125" s="1067"/>
      <c r="R2125" s="1067"/>
      <c r="S2125" s="710"/>
      <c r="T2125" s="277"/>
      <c r="U2125" s="277"/>
      <c r="V2125" s="277"/>
      <c r="W2125" s="277"/>
      <c r="X2125" s="277"/>
      <c r="Y2125" s="278"/>
      <c r="Z2125" s="277"/>
    </row>
    <row r="2126" spans="1:26" s="3" customFormat="1" ht="41.25" customHeight="1" x14ac:dyDescent="0.25">
      <c r="A2126" s="199">
        <v>95</v>
      </c>
      <c r="B2126" s="1063" t="s">
        <v>672</v>
      </c>
      <c r="C2126" s="1063" t="s">
        <v>663</v>
      </c>
      <c r="D2126" s="1063" t="s">
        <v>24</v>
      </c>
      <c r="E2126" s="1073">
        <v>0.4</v>
      </c>
      <c r="F2126" s="1063">
        <v>20</v>
      </c>
      <c r="G2126" s="1063" t="s">
        <v>2572</v>
      </c>
      <c r="H2126" s="1063" t="s">
        <v>320</v>
      </c>
      <c r="I2126" s="1069" t="s">
        <v>290</v>
      </c>
      <c r="J2126" s="1074">
        <v>7010250100365</v>
      </c>
      <c r="K2126" s="1072">
        <v>45685</v>
      </c>
      <c r="L2126" s="1067"/>
      <c r="M2126" s="710" t="s">
        <v>321</v>
      </c>
      <c r="N2126" s="1072">
        <v>46050</v>
      </c>
      <c r="O2126" s="709" t="s">
        <v>12</v>
      </c>
      <c r="P2126" s="1067"/>
      <c r="Q2126" s="1067"/>
      <c r="R2126" s="1067"/>
      <c r="S2126" s="710"/>
      <c r="T2126" s="277"/>
      <c r="U2126" s="277"/>
      <c r="V2126" s="277"/>
      <c r="W2126" s="277"/>
      <c r="X2126" s="277"/>
      <c r="Y2126" s="278"/>
      <c r="Z2126" s="277"/>
    </row>
    <row r="2127" spans="1:26" s="3" customFormat="1" ht="41.25" customHeight="1" x14ac:dyDescent="0.25">
      <c r="A2127" s="199">
        <v>96</v>
      </c>
      <c r="B2127" s="1064" t="s">
        <v>2573</v>
      </c>
      <c r="C2127" s="1064" t="s">
        <v>2574</v>
      </c>
      <c r="D2127" s="1064" t="s">
        <v>720</v>
      </c>
      <c r="E2127" s="1068">
        <v>0.20052</v>
      </c>
      <c r="F2127" s="1064">
        <v>20</v>
      </c>
      <c r="G2127" s="1064" t="s">
        <v>591</v>
      </c>
      <c r="H2127" s="1064" t="s">
        <v>320</v>
      </c>
      <c r="I2127" s="1069" t="s">
        <v>290</v>
      </c>
      <c r="J2127" s="1070">
        <v>7020250100162</v>
      </c>
      <c r="K2127" s="1071">
        <v>45674</v>
      </c>
      <c r="L2127" s="1067"/>
      <c r="M2127" s="710" t="s">
        <v>321</v>
      </c>
      <c r="N2127" s="1071">
        <v>46039</v>
      </c>
      <c r="O2127" s="709" t="s">
        <v>12</v>
      </c>
      <c r="P2127" s="1067"/>
      <c r="Q2127" s="1067"/>
      <c r="R2127" s="1067"/>
      <c r="S2127" s="710"/>
      <c r="T2127" s="277"/>
      <c r="U2127" s="277"/>
      <c r="V2127" s="277"/>
      <c r="W2127" s="277"/>
      <c r="X2127" s="277"/>
      <c r="Y2127" s="278"/>
      <c r="Z2127" s="277"/>
    </row>
    <row r="2128" spans="1:26" s="3" customFormat="1" ht="41.25" customHeight="1" x14ac:dyDescent="0.25">
      <c r="A2128" s="199">
        <v>97</v>
      </c>
      <c r="B2128" s="1063" t="s">
        <v>2575</v>
      </c>
      <c r="C2128" s="1063" t="s">
        <v>862</v>
      </c>
      <c r="D2128" s="1063" t="s">
        <v>83</v>
      </c>
      <c r="E2128" s="1073">
        <v>9.9875000000000005E-2</v>
      </c>
      <c r="F2128" s="1064">
        <v>0.4</v>
      </c>
      <c r="G2128" s="1064" t="s">
        <v>2576</v>
      </c>
      <c r="H2128" s="1063" t="s">
        <v>314</v>
      </c>
      <c r="I2128" s="1069" t="s">
        <v>290</v>
      </c>
      <c r="J2128" s="1074">
        <v>7030250100478</v>
      </c>
      <c r="K2128" s="1072">
        <v>45685</v>
      </c>
      <c r="L2128" s="1067"/>
      <c r="M2128" s="710" t="s">
        <v>321</v>
      </c>
      <c r="N2128" s="1071">
        <v>46050</v>
      </c>
      <c r="O2128" s="709" t="s">
        <v>12</v>
      </c>
      <c r="P2128" s="1067"/>
      <c r="Q2128" s="1067"/>
      <c r="R2128" s="1067"/>
      <c r="S2128" s="710"/>
      <c r="T2128" s="277"/>
      <c r="U2128" s="277"/>
      <c r="V2128" s="277"/>
      <c r="W2128" s="277"/>
      <c r="X2128" s="277"/>
      <c r="Y2128" s="278"/>
      <c r="Z2128" s="277"/>
    </row>
    <row r="2129" spans="1:26" s="3" customFormat="1" ht="41.25" customHeight="1" x14ac:dyDescent="0.25">
      <c r="A2129" s="199">
        <v>98</v>
      </c>
      <c r="B2129" s="1063" t="s">
        <v>2577</v>
      </c>
      <c r="C2129" s="1063" t="s">
        <v>2578</v>
      </c>
      <c r="D2129" s="1063" t="s">
        <v>720</v>
      </c>
      <c r="E2129" s="1073">
        <v>0.1</v>
      </c>
      <c r="F2129" s="1064">
        <v>20</v>
      </c>
      <c r="G2129" s="1064" t="s">
        <v>2579</v>
      </c>
      <c r="H2129" s="1063" t="s">
        <v>320</v>
      </c>
      <c r="I2129" s="1069" t="s">
        <v>290</v>
      </c>
      <c r="J2129" s="1074">
        <v>7020250100432</v>
      </c>
      <c r="K2129" s="1072">
        <v>45684</v>
      </c>
      <c r="L2129" s="1067"/>
      <c r="M2129" s="710" t="s">
        <v>321</v>
      </c>
      <c r="N2129" s="1071">
        <v>46049</v>
      </c>
      <c r="O2129" s="709" t="s">
        <v>12</v>
      </c>
      <c r="P2129" s="1067"/>
      <c r="Q2129" s="1067"/>
      <c r="R2129" s="1067"/>
      <c r="S2129" s="710"/>
      <c r="T2129" s="277"/>
      <c r="U2129" s="277"/>
      <c r="V2129" s="277"/>
      <c r="W2129" s="277"/>
      <c r="X2129" s="277"/>
      <c r="Y2129" s="278"/>
      <c r="Z2129" s="277"/>
    </row>
    <row r="2130" spans="1:26" s="3" customFormat="1" ht="41.25" customHeight="1" x14ac:dyDescent="0.25">
      <c r="A2130" s="199">
        <v>99</v>
      </c>
      <c r="B2130" s="1064" t="s">
        <v>2580</v>
      </c>
      <c r="C2130" s="1064" t="s">
        <v>2581</v>
      </c>
      <c r="D2130" s="1064" t="s">
        <v>720</v>
      </c>
      <c r="E2130" s="1068">
        <v>0.2</v>
      </c>
      <c r="F2130" s="1063">
        <v>20</v>
      </c>
      <c r="G2130" s="1063" t="s">
        <v>2579</v>
      </c>
      <c r="H2130" s="1064" t="s">
        <v>320</v>
      </c>
      <c r="I2130" s="1069" t="s">
        <v>290</v>
      </c>
      <c r="J2130" s="1070">
        <v>7020250100433</v>
      </c>
      <c r="K2130" s="1071">
        <v>45684</v>
      </c>
      <c r="L2130" s="1067"/>
      <c r="M2130" s="710" t="s">
        <v>321</v>
      </c>
      <c r="N2130" s="1072">
        <v>46049</v>
      </c>
      <c r="O2130" s="709" t="s">
        <v>12</v>
      </c>
      <c r="P2130" s="1067"/>
      <c r="Q2130" s="1067"/>
      <c r="R2130" s="1067"/>
      <c r="S2130" s="710"/>
      <c r="T2130" s="277"/>
      <c r="U2130" s="277"/>
      <c r="V2130" s="277"/>
      <c r="W2130" s="277"/>
      <c r="X2130" s="277"/>
      <c r="Y2130" s="278"/>
      <c r="Z2130" s="277"/>
    </row>
    <row r="2131" spans="1:26" s="3" customFormat="1" ht="41.25" customHeight="1" x14ac:dyDescent="0.25">
      <c r="A2131" s="199">
        <v>100</v>
      </c>
      <c r="B2131" s="1063" t="s">
        <v>2582</v>
      </c>
      <c r="C2131" s="1063" t="s">
        <v>1018</v>
      </c>
      <c r="D2131" s="1063" t="s">
        <v>83</v>
      </c>
      <c r="E2131" s="1073">
        <v>0.01</v>
      </c>
      <c r="F2131" s="1064">
        <v>0.4</v>
      </c>
      <c r="G2131" s="1064" t="s">
        <v>2583</v>
      </c>
      <c r="H2131" s="1063" t="s">
        <v>314</v>
      </c>
      <c r="I2131" s="1069" t="s">
        <v>290</v>
      </c>
      <c r="J2131" s="1074">
        <v>7030250100536</v>
      </c>
      <c r="K2131" s="1072">
        <v>45686</v>
      </c>
      <c r="L2131" s="1067"/>
      <c r="M2131" s="710" t="s">
        <v>321</v>
      </c>
      <c r="N2131" s="1071">
        <v>46051</v>
      </c>
      <c r="O2131" s="709" t="s">
        <v>12</v>
      </c>
      <c r="P2131" s="1067"/>
      <c r="Q2131" s="1067"/>
      <c r="R2131" s="1067"/>
      <c r="S2131" s="710"/>
      <c r="T2131" s="277"/>
      <c r="U2131" s="277"/>
      <c r="V2131" s="277"/>
      <c r="W2131" s="277"/>
      <c r="X2131" s="277"/>
      <c r="Y2131" s="278"/>
      <c r="Z2131" s="277"/>
    </row>
    <row r="2132" spans="1:26" s="3" customFormat="1" ht="41.25" customHeight="1" x14ac:dyDescent="0.25">
      <c r="A2132" s="199">
        <v>101</v>
      </c>
      <c r="B2132" s="1064" t="s">
        <v>437</v>
      </c>
      <c r="C2132" s="1064" t="s">
        <v>2584</v>
      </c>
      <c r="D2132" s="1064" t="s">
        <v>186</v>
      </c>
      <c r="E2132" s="1068">
        <v>6.05</v>
      </c>
      <c r="F2132" s="1063">
        <v>20</v>
      </c>
      <c r="G2132" s="1063" t="s">
        <v>2585</v>
      </c>
      <c r="H2132" s="1064" t="s">
        <v>320</v>
      </c>
      <c r="I2132" s="1069" t="s">
        <v>290</v>
      </c>
      <c r="J2132" s="1070">
        <v>7020220914913</v>
      </c>
      <c r="K2132" s="1071">
        <v>45667</v>
      </c>
      <c r="L2132" s="1067"/>
      <c r="M2132" s="710" t="s">
        <v>321</v>
      </c>
      <c r="N2132" s="1072">
        <v>46032</v>
      </c>
      <c r="O2132" s="709" t="s">
        <v>12</v>
      </c>
      <c r="P2132" s="1067"/>
      <c r="Q2132" s="1067"/>
      <c r="R2132" s="1067"/>
      <c r="S2132" s="710"/>
      <c r="T2132" s="277"/>
      <c r="U2132" s="277"/>
      <c r="V2132" s="277"/>
      <c r="W2132" s="277"/>
      <c r="X2132" s="277"/>
      <c r="Y2132" s="278"/>
      <c r="Z2132" s="277"/>
    </row>
    <row r="2133" spans="1:26" s="3" customFormat="1" ht="41.25" customHeight="1" x14ac:dyDescent="0.25">
      <c r="A2133" s="199">
        <v>102</v>
      </c>
      <c r="B2133" s="1063" t="s">
        <v>2586</v>
      </c>
      <c r="C2133" s="1063" t="s">
        <v>2587</v>
      </c>
      <c r="D2133" s="1063" t="s">
        <v>191</v>
      </c>
      <c r="E2133" s="1073">
        <v>21</v>
      </c>
      <c r="F2133" s="1064">
        <v>110</v>
      </c>
      <c r="G2133" s="1064" t="s">
        <v>2588</v>
      </c>
      <c r="H2133" s="1063" t="s">
        <v>320</v>
      </c>
      <c r="I2133" s="1069" t="s">
        <v>290</v>
      </c>
      <c r="J2133" s="1074">
        <v>7060230407982</v>
      </c>
      <c r="K2133" s="1072">
        <v>45670</v>
      </c>
      <c r="L2133" s="1067"/>
      <c r="M2133" s="710" t="s">
        <v>321</v>
      </c>
      <c r="N2133" s="1071">
        <v>46035</v>
      </c>
      <c r="O2133" s="709" t="s">
        <v>12</v>
      </c>
      <c r="P2133" s="1067"/>
      <c r="Q2133" s="1067"/>
      <c r="R2133" s="1067"/>
      <c r="S2133" s="710"/>
      <c r="T2133" s="277"/>
      <c r="U2133" s="277"/>
      <c r="V2133" s="277"/>
      <c r="W2133" s="277"/>
      <c r="X2133" s="277"/>
      <c r="Y2133" s="278"/>
      <c r="Z2133" s="277"/>
    </row>
    <row r="2134" spans="1:26" s="3" customFormat="1" ht="41.25" customHeight="1" x14ac:dyDescent="0.25">
      <c r="A2134" s="199">
        <v>103</v>
      </c>
      <c r="B2134" s="1064" t="s">
        <v>2589</v>
      </c>
      <c r="C2134" s="1064" t="s">
        <v>309</v>
      </c>
      <c r="D2134" s="1064" t="s">
        <v>184</v>
      </c>
      <c r="E2134" s="1068">
        <v>5.0803199999999995</v>
      </c>
      <c r="F2134" s="1063">
        <v>20</v>
      </c>
      <c r="G2134" s="1063" t="s">
        <v>2590</v>
      </c>
      <c r="H2134" s="1064" t="s">
        <v>320</v>
      </c>
      <c r="I2134" s="1069" t="s">
        <v>290</v>
      </c>
      <c r="J2134" s="1070">
        <v>7030230926733</v>
      </c>
      <c r="K2134" s="1071">
        <v>45672</v>
      </c>
      <c r="L2134" s="1067"/>
      <c r="M2134" s="710" t="s">
        <v>321</v>
      </c>
      <c r="N2134" s="1072">
        <v>46037</v>
      </c>
      <c r="O2134" s="709" t="s">
        <v>12</v>
      </c>
      <c r="P2134" s="1067"/>
      <c r="Q2134" s="1067"/>
      <c r="R2134" s="1067"/>
      <c r="S2134" s="710"/>
      <c r="T2134" s="277"/>
      <c r="U2134" s="277"/>
      <c r="V2134" s="277"/>
      <c r="W2134" s="277"/>
      <c r="X2134" s="277"/>
      <c r="Y2134" s="278"/>
      <c r="Z2134" s="277"/>
    </row>
    <row r="2135" spans="1:26" s="3" customFormat="1" ht="41.25" customHeight="1" x14ac:dyDescent="0.25">
      <c r="A2135" s="199">
        <v>104</v>
      </c>
      <c r="B2135" s="1063" t="s">
        <v>2591</v>
      </c>
      <c r="C2135" s="1063" t="s">
        <v>2592</v>
      </c>
      <c r="D2135" s="1063" t="s">
        <v>185</v>
      </c>
      <c r="E2135" s="1073">
        <v>0.26</v>
      </c>
      <c r="F2135" s="1064">
        <v>20</v>
      </c>
      <c r="G2135" s="1064" t="s">
        <v>1133</v>
      </c>
      <c r="H2135" s="1063" t="s">
        <v>320</v>
      </c>
      <c r="I2135" s="1069" t="s">
        <v>290</v>
      </c>
      <c r="J2135" s="1074">
        <v>7050240100124</v>
      </c>
      <c r="K2135" s="1072">
        <v>45667</v>
      </c>
      <c r="L2135" s="1067"/>
      <c r="M2135" s="710" t="s">
        <v>321</v>
      </c>
      <c r="N2135" s="1071">
        <v>46032</v>
      </c>
      <c r="O2135" s="709" t="s">
        <v>12</v>
      </c>
      <c r="P2135" s="1067"/>
      <c r="Q2135" s="1067"/>
      <c r="R2135" s="1067"/>
      <c r="S2135" s="710"/>
      <c r="T2135" s="277"/>
      <c r="U2135" s="277"/>
      <c r="V2135" s="277"/>
      <c r="W2135" s="277"/>
      <c r="X2135" s="277"/>
      <c r="Y2135" s="278"/>
      <c r="Z2135" s="277"/>
    </row>
    <row r="2136" spans="1:26" s="3" customFormat="1" ht="41.25" customHeight="1" x14ac:dyDescent="0.25">
      <c r="A2136" s="199">
        <v>105</v>
      </c>
      <c r="B2136" s="1064" t="s">
        <v>2593</v>
      </c>
      <c r="C2136" s="1064" t="s">
        <v>2594</v>
      </c>
      <c r="D2136" s="1064" t="s">
        <v>170</v>
      </c>
      <c r="E2136" s="1068">
        <v>0.14574999999999999</v>
      </c>
      <c r="F2136" s="1063">
        <v>0.4</v>
      </c>
      <c r="G2136" s="1063" t="s">
        <v>2595</v>
      </c>
      <c r="H2136" s="1064" t="s">
        <v>320</v>
      </c>
      <c r="I2136" s="1069" t="s">
        <v>290</v>
      </c>
      <c r="J2136" s="1070">
        <v>7040240402337</v>
      </c>
      <c r="K2136" s="1071">
        <v>45672</v>
      </c>
      <c r="L2136" s="1067"/>
      <c r="M2136" s="710" t="s">
        <v>321</v>
      </c>
      <c r="N2136" s="1072">
        <v>46037</v>
      </c>
      <c r="O2136" s="709" t="s">
        <v>12</v>
      </c>
      <c r="P2136" s="1067"/>
      <c r="Q2136" s="1067"/>
      <c r="R2136" s="1067"/>
      <c r="S2136" s="710"/>
      <c r="T2136" s="277"/>
      <c r="U2136" s="277"/>
      <c r="V2136" s="277"/>
      <c r="W2136" s="277"/>
      <c r="X2136" s="277"/>
      <c r="Y2136" s="278"/>
      <c r="Z2136" s="277"/>
    </row>
    <row r="2137" spans="1:26" s="3" customFormat="1" ht="41.25" customHeight="1" x14ac:dyDescent="0.25">
      <c r="A2137" s="199">
        <v>106</v>
      </c>
      <c r="B2137" s="1063" t="s">
        <v>2596</v>
      </c>
      <c r="C2137" s="1063" t="s">
        <v>2597</v>
      </c>
      <c r="D2137" s="1063" t="s">
        <v>170</v>
      </c>
      <c r="E2137" s="1073">
        <v>9.955E-2</v>
      </c>
      <c r="F2137" s="1064">
        <v>0.4</v>
      </c>
      <c r="G2137" s="1064" t="s">
        <v>2598</v>
      </c>
      <c r="H2137" s="1063" t="s">
        <v>320</v>
      </c>
      <c r="I2137" s="1069" t="s">
        <v>290</v>
      </c>
      <c r="J2137" s="1074">
        <v>7040240402346</v>
      </c>
      <c r="K2137" s="1072">
        <v>45674</v>
      </c>
      <c r="L2137" s="1067"/>
      <c r="M2137" s="710" t="s">
        <v>321</v>
      </c>
      <c r="N2137" s="1071">
        <v>46039</v>
      </c>
      <c r="O2137" s="709" t="s">
        <v>12</v>
      </c>
      <c r="P2137" s="1067"/>
      <c r="Q2137" s="1067"/>
      <c r="R2137" s="1067"/>
      <c r="S2137" s="710"/>
      <c r="T2137" s="277"/>
      <c r="U2137" s="277"/>
      <c r="V2137" s="277"/>
      <c r="W2137" s="277"/>
      <c r="X2137" s="277"/>
      <c r="Y2137" s="278"/>
      <c r="Z2137" s="277"/>
    </row>
    <row r="2138" spans="1:26" s="3" customFormat="1" ht="41.25" customHeight="1" x14ac:dyDescent="0.25">
      <c r="A2138" s="199">
        <v>107</v>
      </c>
      <c r="B2138" s="1067" t="s">
        <v>2158</v>
      </c>
      <c r="C2138" s="1067" t="s">
        <v>585</v>
      </c>
      <c r="D2138" s="1067" t="s">
        <v>170</v>
      </c>
      <c r="E2138" s="713">
        <v>0.02</v>
      </c>
      <c r="F2138" s="1067">
        <v>0.4</v>
      </c>
      <c r="G2138" s="1067" t="s">
        <v>586</v>
      </c>
      <c r="H2138" s="1067" t="s">
        <v>314</v>
      </c>
      <c r="I2138" s="1069" t="s">
        <v>290</v>
      </c>
      <c r="J2138" s="1077">
        <v>7040240704566</v>
      </c>
      <c r="K2138" s="1075">
        <v>45600</v>
      </c>
      <c r="L2138" s="1067"/>
      <c r="M2138" s="710" t="s">
        <v>321</v>
      </c>
      <c r="N2138" s="1075">
        <v>45965</v>
      </c>
      <c r="O2138" s="709" t="s">
        <v>12</v>
      </c>
      <c r="P2138" s="1067"/>
      <c r="Q2138" s="1067"/>
      <c r="R2138" s="1067"/>
      <c r="S2138" s="710"/>
      <c r="T2138" s="277"/>
      <c r="U2138" s="277"/>
      <c r="V2138" s="277"/>
      <c r="W2138" s="277"/>
      <c r="X2138" s="277"/>
      <c r="Y2138" s="278"/>
      <c r="Z2138" s="277"/>
    </row>
    <row r="2139" spans="1:26" s="3" customFormat="1" ht="41.25" customHeight="1" x14ac:dyDescent="0.25">
      <c r="A2139" s="199">
        <v>108</v>
      </c>
      <c r="B2139" s="1063" t="s">
        <v>3232</v>
      </c>
      <c r="C2139" s="1063" t="s">
        <v>3233</v>
      </c>
      <c r="D2139" s="1063" t="s">
        <v>860</v>
      </c>
      <c r="E2139" s="713">
        <v>4.2</v>
      </c>
      <c r="F2139" s="1063">
        <v>20</v>
      </c>
      <c r="G2139" s="1063" t="s">
        <v>3234</v>
      </c>
      <c r="H2139" s="1063" t="s">
        <v>320</v>
      </c>
      <c r="I2139" s="1069" t="s">
        <v>290</v>
      </c>
      <c r="J2139" s="1074">
        <v>7060240401012</v>
      </c>
      <c r="K2139" s="1072">
        <v>45693</v>
      </c>
      <c r="L2139" s="1067"/>
      <c r="M2139" s="710" t="s">
        <v>321</v>
      </c>
      <c r="N2139" s="1075">
        <v>46058</v>
      </c>
      <c r="O2139" s="709" t="s">
        <v>12</v>
      </c>
      <c r="P2139" s="1067"/>
      <c r="Q2139" s="1067"/>
      <c r="R2139" s="1067"/>
      <c r="S2139" s="710"/>
      <c r="T2139" s="277"/>
      <c r="U2139" s="277"/>
      <c r="V2139" s="277"/>
      <c r="W2139" s="277"/>
      <c r="X2139" s="277"/>
      <c r="Y2139" s="278"/>
      <c r="Z2139" s="277"/>
    </row>
    <row r="2140" spans="1:26" s="3" customFormat="1" ht="41.25" customHeight="1" x14ac:dyDescent="0.25">
      <c r="A2140" s="199">
        <v>109</v>
      </c>
      <c r="B2140" s="1064" t="s">
        <v>3235</v>
      </c>
      <c r="C2140" s="1064" t="s">
        <v>977</v>
      </c>
      <c r="D2140" s="1064" t="s">
        <v>170</v>
      </c>
      <c r="E2140" s="713">
        <v>0.1925</v>
      </c>
      <c r="F2140" s="1064">
        <v>0.4</v>
      </c>
      <c r="G2140" s="1064" t="s">
        <v>3236</v>
      </c>
      <c r="H2140" s="1064" t="s">
        <v>320</v>
      </c>
      <c r="I2140" s="1069" t="s">
        <v>290</v>
      </c>
      <c r="J2140" s="1070">
        <v>7040240402453</v>
      </c>
      <c r="K2140" s="1071">
        <v>45707</v>
      </c>
      <c r="L2140" s="1067"/>
      <c r="M2140" s="710" t="s">
        <v>321</v>
      </c>
      <c r="N2140" s="1075">
        <v>46072</v>
      </c>
      <c r="O2140" s="709" t="s">
        <v>12</v>
      </c>
      <c r="P2140" s="1067"/>
      <c r="Q2140" s="1067"/>
      <c r="R2140" s="1067"/>
      <c r="S2140" s="710"/>
      <c r="T2140" s="277"/>
      <c r="U2140" s="277"/>
      <c r="V2140" s="277"/>
      <c r="W2140" s="277"/>
      <c r="X2140" s="277"/>
      <c r="Y2140" s="278"/>
      <c r="Z2140" s="277"/>
    </row>
    <row r="2141" spans="1:26" s="3" customFormat="1" ht="41.25" customHeight="1" x14ac:dyDescent="0.25">
      <c r="A2141" s="199">
        <v>110</v>
      </c>
      <c r="B2141" s="1063" t="s">
        <v>3237</v>
      </c>
      <c r="C2141" s="1063" t="s">
        <v>24</v>
      </c>
      <c r="D2141" s="1063" t="s">
        <v>24</v>
      </c>
      <c r="E2141" s="713">
        <v>0.1</v>
      </c>
      <c r="F2141" s="1063">
        <v>20</v>
      </c>
      <c r="G2141" s="1063" t="s">
        <v>3238</v>
      </c>
      <c r="H2141" s="1063" t="s">
        <v>314</v>
      </c>
      <c r="I2141" s="1069" t="s">
        <v>290</v>
      </c>
      <c r="J2141" s="1074">
        <v>7010240607481</v>
      </c>
      <c r="K2141" s="1072">
        <v>45707</v>
      </c>
      <c r="L2141" s="1067"/>
      <c r="M2141" s="710" t="s">
        <v>321</v>
      </c>
      <c r="N2141" s="1075">
        <v>46072</v>
      </c>
      <c r="O2141" s="709" t="s">
        <v>12</v>
      </c>
      <c r="P2141" s="1067"/>
      <c r="Q2141" s="1067"/>
      <c r="R2141" s="1067"/>
      <c r="S2141" s="710"/>
      <c r="T2141" s="277"/>
      <c r="U2141" s="277"/>
      <c r="V2141" s="277"/>
      <c r="W2141" s="277"/>
      <c r="X2141" s="277"/>
      <c r="Y2141" s="278"/>
      <c r="Z2141" s="277"/>
    </row>
    <row r="2142" spans="1:26" s="3" customFormat="1" ht="41.25" customHeight="1" x14ac:dyDescent="0.25">
      <c r="A2142" s="199">
        <v>111</v>
      </c>
      <c r="B2142" s="1064" t="s">
        <v>3239</v>
      </c>
      <c r="C2142" s="1064" t="s">
        <v>653</v>
      </c>
      <c r="D2142" s="1064" t="s">
        <v>718</v>
      </c>
      <c r="E2142" s="713">
        <v>0.18</v>
      </c>
      <c r="F2142" s="1064">
        <v>0.4</v>
      </c>
      <c r="G2142" s="1064" t="s">
        <v>3240</v>
      </c>
      <c r="H2142" s="1064" t="s">
        <v>319</v>
      </c>
      <c r="I2142" s="1069" t="s">
        <v>290</v>
      </c>
      <c r="J2142" s="1070">
        <v>7050240804173</v>
      </c>
      <c r="K2142" s="1071">
        <v>45708</v>
      </c>
      <c r="L2142" s="1067"/>
      <c r="M2142" s="710" t="s">
        <v>321</v>
      </c>
      <c r="N2142" s="1075">
        <v>46073</v>
      </c>
      <c r="O2142" s="709" t="s">
        <v>12</v>
      </c>
      <c r="P2142" s="1067"/>
      <c r="Q2142" s="1067"/>
      <c r="R2142" s="1067"/>
      <c r="S2142" s="710"/>
      <c r="T2142" s="277"/>
      <c r="U2142" s="277"/>
      <c r="V2142" s="277"/>
      <c r="W2142" s="277"/>
      <c r="X2142" s="277"/>
      <c r="Y2142" s="278"/>
      <c r="Z2142" s="277"/>
    </row>
    <row r="2143" spans="1:26" s="3" customFormat="1" ht="41.25" customHeight="1" x14ac:dyDescent="0.25">
      <c r="A2143" s="199">
        <v>112</v>
      </c>
      <c r="B2143" s="1063" t="s">
        <v>3241</v>
      </c>
      <c r="C2143" s="1063" t="s">
        <v>424</v>
      </c>
      <c r="D2143" s="1063" t="s">
        <v>675</v>
      </c>
      <c r="E2143" s="713">
        <v>0.35</v>
      </c>
      <c r="F2143" s="1063">
        <v>20</v>
      </c>
      <c r="G2143" s="1063" t="s">
        <v>3242</v>
      </c>
      <c r="H2143" s="1063" t="s">
        <v>314</v>
      </c>
      <c r="I2143" s="1069" t="s">
        <v>290</v>
      </c>
      <c r="J2143" s="1074">
        <v>7010240911358</v>
      </c>
      <c r="K2143" s="1072">
        <v>45708</v>
      </c>
      <c r="L2143" s="1067"/>
      <c r="M2143" s="710" t="s">
        <v>321</v>
      </c>
      <c r="N2143" s="1075">
        <v>46073</v>
      </c>
      <c r="O2143" s="709" t="s">
        <v>12</v>
      </c>
      <c r="P2143" s="1067"/>
      <c r="Q2143" s="1067"/>
      <c r="R2143" s="1067"/>
      <c r="S2143" s="710"/>
      <c r="T2143" s="277"/>
      <c r="U2143" s="277"/>
      <c r="V2143" s="277"/>
      <c r="W2143" s="277"/>
      <c r="X2143" s="277"/>
      <c r="Y2143" s="278"/>
      <c r="Z2143" s="277"/>
    </row>
    <row r="2144" spans="1:26" s="3" customFormat="1" ht="41.25" customHeight="1" x14ac:dyDescent="0.25">
      <c r="A2144" s="199">
        <v>113</v>
      </c>
      <c r="B2144" s="1064" t="s">
        <v>3243</v>
      </c>
      <c r="C2144" s="1064" t="s">
        <v>266</v>
      </c>
      <c r="D2144" s="1064" t="s">
        <v>675</v>
      </c>
      <c r="E2144" s="713">
        <v>0.06</v>
      </c>
      <c r="F2144" s="1064">
        <v>0.4</v>
      </c>
      <c r="G2144" s="1064" t="s">
        <v>3244</v>
      </c>
      <c r="H2144" s="1064" t="s">
        <v>319</v>
      </c>
      <c r="I2144" s="1069" t="s">
        <v>290</v>
      </c>
      <c r="J2144" s="1070">
        <v>7010240911390</v>
      </c>
      <c r="K2144" s="1071">
        <v>45694</v>
      </c>
      <c r="L2144" s="1067"/>
      <c r="M2144" s="710" t="s">
        <v>321</v>
      </c>
      <c r="N2144" s="1075">
        <v>46059</v>
      </c>
      <c r="O2144" s="709" t="s">
        <v>12</v>
      </c>
      <c r="P2144" s="1067"/>
      <c r="Q2144" s="1067"/>
      <c r="R2144" s="1067"/>
      <c r="S2144" s="710"/>
      <c r="T2144" s="277"/>
      <c r="U2144" s="277"/>
      <c r="V2144" s="277"/>
      <c r="W2144" s="277"/>
      <c r="X2144" s="277"/>
      <c r="Y2144" s="278"/>
      <c r="Z2144" s="277"/>
    </row>
    <row r="2145" spans="1:26" s="3" customFormat="1" ht="41.25" customHeight="1" x14ac:dyDescent="0.25">
      <c r="A2145" s="199">
        <v>114</v>
      </c>
      <c r="B2145" s="1063" t="s">
        <v>3245</v>
      </c>
      <c r="C2145" s="1063" t="s">
        <v>24</v>
      </c>
      <c r="D2145" s="1063" t="s">
        <v>24</v>
      </c>
      <c r="E2145" s="713">
        <v>0.06</v>
      </c>
      <c r="F2145" s="1063">
        <v>20</v>
      </c>
      <c r="G2145" s="1063" t="s">
        <v>3246</v>
      </c>
      <c r="H2145" s="1063" t="s">
        <v>314</v>
      </c>
      <c r="I2145" s="1069" t="s">
        <v>290</v>
      </c>
      <c r="J2145" s="1074">
        <v>7010240912280</v>
      </c>
      <c r="K2145" s="1072">
        <v>45691</v>
      </c>
      <c r="L2145" s="1067"/>
      <c r="M2145" s="710" t="s">
        <v>321</v>
      </c>
      <c r="N2145" s="1075">
        <v>46056</v>
      </c>
      <c r="O2145" s="709" t="s">
        <v>12</v>
      </c>
      <c r="P2145" s="1067"/>
      <c r="Q2145" s="1067"/>
      <c r="R2145" s="1067"/>
      <c r="S2145" s="710"/>
      <c r="T2145" s="277"/>
      <c r="U2145" s="277"/>
      <c r="V2145" s="277"/>
      <c r="W2145" s="277"/>
      <c r="X2145" s="277"/>
      <c r="Y2145" s="278"/>
      <c r="Z2145" s="277"/>
    </row>
    <row r="2146" spans="1:26" s="3" customFormat="1" ht="41.25" customHeight="1" x14ac:dyDescent="0.25">
      <c r="A2146" s="199">
        <v>115</v>
      </c>
      <c r="B2146" s="1064" t="s">
        <v>3247</v>
      </c>
      <c r="C2146" s="1064" t="s">
        <v>3248</v>
      </c>
      <c r="D2146" s="1064" t="s">
        <v>675</v>
      </c>
      <c r="E2146" s="713">
        <v>0.14000000000000001</v>
      </c>
      <c r="F2146" s="1064">
        <v>0.4</v>
      </c>
      <c r="G2146" s="1064" t="s">
        <v>3249</v>
      </c>
      <c r="H2146" s="1064" t="s">
        <v>314</v>
      </c>
      <c r="I2146" s="1069" t="s">
        <v>290</v>
      </c>
      <c r="J2146" s="1070">
        <v>7010240912515</v>
      </c>
      <c r="K2146" s="1071">
        <v>45694</v>
      </c>
      <c r="L2146" s="1067"/>
      <c r="M2146" s="710" t="s">
        <v>321</v>
      </c>
      <c r="N2146" s="1075">
        <v>46059</v>
      </c>
      <c r="O2146" s="709" t="s">
        <v>12</v>
      </c>
      <c r="P2146" s="1067"/>
      <c r="Q2146" s="1067"/>
      <c r="R2146" s="1067"/>
      <c r="S2146" s="710"/>
      <c r="T2146" s="277"/>
      <c r="U2146" s="277"/>
      <c r="V2146" s="277"/>
      <c r="W2146" s="277"/>
      <c r="X2146" s="277"/>
      <c r="Y2146" s="278"/>
      <c r="Z2146" s="277"/>
    </row>
    <row r="2147" spans="1:26" s="3" customFormat="1" ht="41.25" customHeight="1" x14ac:dyDescent="0.25">
      <c r="A2147" s="199">
        <v>116</v>
      </c>
      <c r="B2147" s="1063" t="s">
        <v>3250</v>
      </c>
      <c r="C2147" s="1063" t="s">
        <v>3251</v>
      </c>
      <c r="D2147" s="1063" t="s">
        <v>675</v>
      </c>
      <c r="E2147" s="713">
        <v>5.3999999999999999E-2</v>
      </c>
      <c r="F2147" s="1064">
        <v>20</v>
      </c>
      <c r="G2147" s="1064" t="s">
        <v>3252</v>
      </c>
      <c r="H2147" s="1063" t="s">
        <v>314</v>
      </c>
      <c r="I2147" s="1069" t="s">
        <v>290</v>
      </c>
      <c r="J2147" s="1074">
        <v>7010241013522</v>
      </c>
      <c r="K2147" s="1072">
        <v>45709</v>
      </c>
      <c r="L2147" s="1067"/>
      <c r="M2147" s="710" t="s">
        <v>321</v>
      </c>
      <c r="N2147" s="1075">
        <v>46074</v>
      </c>
      <c r="O2147" s="709" t="s">
        <v>12</v>
      </c>
      <c r="P2147" s="1067"/>
      <c r="Q2147" s="1067"/>
      <c r="R2147" s="1067"/>
      <c r="S2147" s="710"/>
      <c r="T2147" s="277"/>
      <c r="U2147" s="277"/>
      <c r="V2147" s="277"/>
      <c r="W2147" s="277"/>
      <c r="X2147" s="277"/>
      <c r="Y2147" s="278"/>
      <c r="Z2147" s="277"/>
    </row>
    <row r="2148" spans="1:26" s="3" customFormat="1" ht="41.25" customHeight="1" x14ac:dyDescent="0.25">
      <c r="A2148" s="199">
        <v>117</v>
      </c>
      <c r="B2148" s="1063" t="s">
        <v>3253</v>
      </c>
      <c r="C2148" s="1063" t="s">
        <v>3254</v>
      </c>
      <c r="D2148" s="1063" t="s">
        <v>24</v>
      </c>
      <c r="E2148" s="713">
        <v>0.6</v>
      </c>
      <c r="F2148" s="1063">
        <v>20</v>
      </c>
      <c r="G2148" s="1063" t="s">
        <v>3255</v>
      </c>
      <c r="H2148" s="1063" t="s">
        <v>314</v>
      </c>
      <c r="I2148" s="1069" t="s">
        <v>290</v>
      </c>
      <c r="J2148" s="1074">
        <v>7010241114792</v>
      </c>
      <c r="K2148" s="1072">
        <v>45712</v>
      </c>
      <c r="L2148" s="1067"/>
      <c r="M2148" s="710" t="s">
        <v>321</v>
      </c>
      <c r="N2148" s="1075">
        <v>46077</v>
      </c>
      <c r="O2148" s="709" t="s">
        <v>12</v>
      </c>
      <c r="P2148" s="1067"/>
      <c r="Q2148" s="1067"/>
      <c r="R2148" s="1067"/>
      <c r="S2148" s="710"/>
      <c r="T2148" s="277"/>
      <c r="U2148" s="277"/>
      <c r="V2148" s="277"/>
      <c r="W2148" s="277"/>
      <c r="X2148" s="277"/>
      <c r="Y2148" s="278"/>
      <c r="Z2148" s="277"/>
    </row>
    <row r="2149" spans="1:26" s="3" customFormat="1" ht="41.25" customHeight="1" x14ac:dyDescent="0.25">
      <c r="A2149" s="199">
        <v>118</v>
      </c>
      <c r="B2149" s="1063" t="s">
        <v>2120</v>
      </c>
      <c r="C2149" s="1063" t="s">
        <v>304</v>
      </c>
      <c r="D2149" s="1063" t="s">
        <v>720</v>
      </c>
      <c r="E2149" s="713">
        <v>0.9</v>
      </c>
      <c r="F2149" s="1063">
        <v>20</v>
      </c>
      <c r="G2149" s="1063" t="s">
        <v>3256</v>
      </c>
      <c r="H2149" s="1063" t="s">
        <v>320</v>
      </c>
      <c r="I2149" s="1069" t="s">
        <v>290</v>
      </c>
      <c r="J2149" s="1074">
        <v>7020241108791</v>
      </c>
      <c r="K2149" s="1072">
        <v>45702</v>
      </c>
      <c r="L2149" s="1067"/>
      <c r="M2149" s="710" t="s">
        <v>321</v>
      </c>
      <c r="N2149" s="1075">
        <v>46067</v>
      </c>
      <c r="O2149" s="709" t="s">
        <v>12</v>
      </c>
      <c r="P2149" s="1067"/>
      <c r="Q2149" s="1067"/>
      <c r="R2149" s="1067"/>
      <c r="S2149" s="710"/>
      <c r="T2149" s="277"/>
      <c r="U2149" s="277"/>
      <c r="V2149" s="277"/>
      <c r="W2149" s="277"/>
      <c r="X2149" s="277"/>
      <c r="Y2149" s="278"/>
      <c r="Z2149" s="277"/>
    </row>
    <row r="2150" spans="1:26" s="3" customFormat="1" ht="41.25" customHeight="1" x14ac:dyDescent="0.25">
      <c r="A2150" s="199">
        <v>119</v>
      </c>
      <c r="B2150" s="1063" t="s">
        <v>3257</v>
      </c>
      <c r="C2150" s="1063" t="s">
        <v>3258</v>
      </c>
      <c r="D2150" s="1063" t="s">
        <v>718</v>
      </c>
      <c r="E2150" s="713">
        <v>0.03</v>
      </c>
      <c r="F2150" s="1063">
        <v>0.4</v>
      </c>
      <c r="G2150" s="1063" t="s">
        <v>3259</v>
      </c>
      <c r="H2150" s="1063" t="s">
        <v>319</v>
      </c>
      <c r="I2150" s="1069" t="s">
        <v>290</v>
      </c>
      <c r="J2150" s="1074">
        <v>7050241205818</v>
      </c>
      <c r="K2150" s="1072">
        <v>45708</v>
      </c>
      <c r="L2150" s="1067"/>
      <c r="M2150" s="710" t="s">
        <v>321</v>
      </c>
      <c r="N2150" s="1075">
        <v>46073</v>
      </c>
      <c r="O2150" s="709" t="s">
        <v>12</v>
      </c>
      <c r="P2150" s="1067"/>
      <c r="Q2150" s="1067"/>
      <c r="R2150" s="1067"/>
      <c r="S2150" s="710"/>
      <c r="T2150" s="277"/>
      <c r="U2150" s="277"/>
      <c r="V2150" s="277"/>
      <c r="W2150" s="277"/>
      <c r="X2150" s="277"/>
      <c r="Y2150" s="278"/>
      <c r="Z2150" s="277"/>
    </row>
    <row r="2151" spans="1:26" s="3" customFormat="1" ht="41.25" customHeight="1" x14ac:dyDescent="0.25">
      <c r="A2151" s="199">
        <v>120</v>
      </c>
      <c r="B2151" s="1064" t="s">
        <v>3260</v>
      </c>
      <c r="C2151" s="1064" t="s">
        <v>24</v>
      </c>
      <c r="D2151" s="1064" t="s">
        <v>24</v>
      </c>
      <c r="E2151" s="713">
        <v>0.04</v>
      </c>
      <c r="F2151" s="1064">
        <v>0.4</v>
      </c>
      <c r="G2151" s="1064" t="s">
        <v>3261</v>
      </c>
      <c r="H2151" s="1064" t="s">
        <v>314</v>
      </c>
      <c r="I2151" s="1069" t="s">
        <v>290</v>
      </c>
      <c r="J2151" s="1070">
        <v>7010241215560</v>
      </c>
      <c r="K2151" s="1071">
        <v>45695</v>
      </c>
      <c r="L2151" s="1067"/>
      <c r="M2151" s="710" t="s">
        <v>321</v>
      </c>
      <c r="N2151" s="1075">
        <v>46060</v>
      </c>
      <c r="O2151" s="709" t="s">
        <v>12</v>
      </c>
      <c r="P2151" s="1067"/>
      <c r="Q2151" s="1067"/>
      <c r="R2151" s="1067"/>
      <c r="S2151" s="710"/>
      <c r="T2151" s="277"/>
      <c r="U2151" s="277"/>
      <c r="V2151" s="277"/>
      <c r="W2151" s="277"/>
      <c r="X2151" s="277"/>
      <c r="Y2151" s="278"/>
      <c r="Z2151" s="277"/>
    </row>
    <row r="2152" spans="1:26" s="3" customFormat="1" ht="41.25" customHeight="1" x14ac:dyDescent="0.25">
      <c r="A2152" s="199">
        <v>121</v>
      </c>
      <c r="B2152" s="1063" t="s">
        <v>3260</v>
      </c>
      <c r="C2152" s="1063" t="s">
        <v>24</v>
      </c>
      <c r="D2152" s="1063" t="s">
        <v>24</v>
      </c>
      <c r="E2152" s="713">
        <v>0.08</v>
      </c>
      <c r="F2152" s="1063">
        <v>0.4</v>
      </c>
      <c r="G2152" s="1063" t="s">
        <v>3262</v>
      </c>
      <c r="H2152" s="1063" t="s">
        <v>314</v>
      </c>
      <c r="I2152" s="1069" t="s">
        <v>290</v>
      </c>
      <c r="J2152" s="1074">
        <v>7010241215561</v>
      </c>
      <c r="K2152" s="1072">
        <v>45708</v>
      </c>
      <c r="L2152" s="1067"/>
      <c r="M2152" s="710" t="s">
        <v>321</v>
      </c>
      <c r="N2152" s="1075">
        <v>46073</v>
      </c>
      <c r="O2152" s="709" t="s">
        <v>12</v>
      </c>
      <c r="P2152" s="1067"/>
      <c r="Q2152" s="1067"/>
      <c r="R2152" s="1067"/>
      <c r="S2152" s="710"/>
      <c r="T2152" s="277"/>
      <c r="U2152" s="277"/>
      <c r="V2152" s="277"/>
      <c r="W2152" s="277"/>
      <c r="X2152" s="277"/>
      <c r="Y2152" s="278"/>
      <c r="Z2152" s="277"/>
    </row>
    <row r="2153" spans="1:26" s="3" customFormat="1" ht="41.25" customHeight="1" x14ac:dyDescent="0.25">
      <c r="A2153" s="199">
        <v>122</v>
      </c>
      <c r="B2153" s="1064" t="s">
        <v>3260</v>
      </c>
      <c r="C2153" s="1064" t="s">
        <v>24</v>
      </c>
      <c r="D2153" s="1064" t="s">
        <v>24</v>
      </c>
      <c r="E2153" s="713">
        <v>3.3000000000000002E-2</v>
      </c>
      <c r="F2153" s="1064">
        <v>0.4</v>
      </c>
      <c r="G2153" s="1064" t="s">
        <v>3263</v>
      </c>
      <c r="H2153" s="1064" t="s">
        <v>314</v>
      </c>
      <c r="I2153" s="1069" t="s">
        <v>290</v>
      </c>
      <c r="J2153" s="1070">
        <v>7010241215562</v>
      </c>
      <c r="K2153" s="1071">
        <v>45692</v>
      </c>
      <c r="L2153" s="1067"/>
      <c r="M2153" s="710" t="s">
        <v>321</v>
      </c>
      <c r="N2153" s="1075">
        <v>46057</v>
      </c>
      <c r="O2153" s="709" t="s">
        <v>12</v>
      </c>
      <c r="P2153" s="1067"/>
      <c r="Q2153" s="1067"/>
      <c r="R2153" s="1067"/>
      <c r="S2153" s="710"/>
      <c r="T2153" s="277"/>
      <c r="U2153" s="277"/>
      <c r="V2153" s="277"/>
      <c r="W2153" s="277"/>
      <c r="X2153" s="277"/>
      <c r="Y2153" s="278"/>
      <c r="Z2153" s="277"/>
    </row>
    <row r="2154" spans="1:26" s="3" customFormat="1" ht="41.25" customHeight="1" x14ac:dyDescent="0.25">
      <c r="A2154" s="199">
        <v>123</v>
      </c>
      <c r="B2154" s="1063" t="s">
        <v>3260</v>
      </c>
      <c r="C2154" s="1063" t="s">
        <v>24</v>
      </c>
      <c r="D2154" s="1063" t="s">
        <v>24</v>
      </c>
      <c r="E2154" s="713">
        <v>7.4999999999999997E-2</v>
      </c>
      <c r="F2154" s="1063">
        <v>0.4</v>
      </c>
      <c r="G2154" s="1063" t="s">
        <v>3264</v>
      </c>
      <c r="H2154" s="1063" t="s">
        <v>319</v>
      </c>
      <c r="I2154" s="1069" t="s">
        <v>290</v>
      </c>
      <c r="J2154" s="1074">
        <v>7010241215563</v>
      </c>
      <c r="K2154" s="1072">
        <v>45692</v>
      </c>
      <c r="L2154" s="1067"/>
      <c r="M2154" s="710" t="s">
        <v>321</v>
      </c>
      <c r="N2154" s="1075">
        <v>46057</v>
      </c>
      <c r="O2154" s="709" t="s">
        <v>12</v>
      </c>
      <c r="P2154" s="1067"/>
      <c r="Q2154" s="1067"/>
      <c r="R2154" s="1067"/>
      <c r="S2154" s="710"/>
      <c r="T2154" s="277"/>
      <c r="U2154" s="277"/>
      <c r="V2154" s="277"/>
      <c r="W2154" s="277"/>
      <c r="X2154" s="277"/>
      <c r="Y2154" s="278"/>
      <c r="Z2154" s="277"/>
    </row>
    <row r="2155" spans="1:26" s="3" customFormat="1" ht="41.25" customHeight="1" x14ac:dyDescent="0.25">
      <c r="A2155" s="199">
        <v>124</v>
      </c>
      <c r="B2155" s="1064" t="s">
        <v>3260</v>
      </c>
      <c r="C2155" s="1064" t="s">
        <v>24</v>
      </c>
      <c r="D2155" s="1064" t="s">
        <v>24</v>
      </c>
      <c r="E2155" s="713">
        <v>0.09</v>
      </c>
      <c r="F2155" s="1064">
        <v>0.4</v>
      </c>
      <c r="G2155" s="1064" t="s">
        <v>3265</v>
      </c>
      <c r="H2155" s="1064" t="s">
        <v>319</v>
      </c>
      <c r="I2155" s="1069" t="s">
        <v>290</v>
      </c>
      <c r="J2155" s="1070">
        <v>7010241215564</v>
      </c>
      <c r="K2155" s="1071">
        <v>45692</v>
      </c>
      <c r="L2155" s="1067"/>
      <c r="M2155" s="710" t="s">
        <v>321</v>
      </c>
      <c r="N2155" s="1075">
        <v>46057</v>
      </c>
      <c r="O2155" s="709" t="s">
        <v>12</v>
      </c>
      <c r="P2155" s="1067"/>
      <c r="Q2155" s="1067"/>
      <c r="R2155" s="1067"/>
      <c r="S2155" s="710"/>
      <c r="T2155" s="277"/>
      <c r="U2155" s="277"/>
      <c r="V2155" s="277"/>
      <c r="W2155" s="277"/>
      <c r="X2155" s="277"/>
      <c r="Y2155" s="278"/>
      <c r="Z2155" s="277"/>
    </row>
    <row r="2156" spans="1:26" s="3" customFormat="1" ht="41.25" customHeight="1" x14ac:dyDescent="0.25">
      <c r="A2156" s="199">
        <v>125</v>
      </c>
      <c r="B2156" s="1063" t="s">
        <v>3260</v>
      </c>
      <c r="C2156" s="1063" t="s">
        <v>24</v>
      </c>
      <c r="D2156" s="1063" t="s">
        <v>24</v>
      </c>
      <c r="E2156" s="713">
        <v>0.16</v>
      </c>
      <c r="F2156" s="1063">
        <v>20</v>
      </c>
      <c r="G2156" s="1063" t="s">
        <v>400</v>
      </c>
      <c r="H2156" s="1063" t="s">
        <v>314</v>
      </c>
      <c r="I2156" s="1069" t="s">
        <v>290</v>
      </c>
      <c r="J2156" s="1074">
        <v>7010241215565</v>
      </c>
      <c r="K2156" s="1072">
        <v>45695</v>
      </c>
      <c r="L2156" s="1067"/>
      <c r="M2156" s="710" t="s">
        <v>321</v>
      </c>
      <c r="N2156" s="1075">
        <v>46060</v>
      </c>
      <c r="O2156" s="709" t="s">
        <v>12</v>
      </c>
      <c r="P2156" s="1067"/>
      <c r="Q2156" s="1067"/>
      <c r="R2156" s="1067"/>
      <c r="S2156" s="710"/>
      <c r="T2156" s="277"/>
      <c r="U2156" s="277"/>
      <c r="V2156" s="277"/>
      <c r="W2156" s="277"/>
      <c r="X2156" s="277"/>
      <c r="Y2156" s="278"/>
      <c r="Z2156" s="277"/>
    </row>
    <row r="2157" spans="1:26" s="3" customFormat="1" ht="41.25" customHeight="1" x14ac:dyDescent="0.25">
      <c r="A2157" s="199">
        <v>126</v>
      </c>
      <c r="B2157" s="1064" t="s">
        <v>3260</v>
      </c>
      <c r="C2157" s="1064" t="s">
        <v>24</v>
      </c>
      <c r="D2157" s="1064" t="s">
        <v>24</v>
      </c>
      <c r="E2157" s="713">
        <v>0.06</v>
      </c>
      <c r="F2157" s="1064">
        <v>0.4</v>
      </c>
      <c r="G2157" s="1064" t="s">
        <v>3266</v>
      </c>
      <c r="H2157" s="1064" t="s">
        <v>319</v>
      </c>
      <c r="I2157" s="1069" t="s">
        <v>290</v>
      </c>
      <c r="J2157" s="1070">
        <v>7010241215566</v>
      </c>
      <c r="K2157" s="1071">
        <v>45692</v>
      </c>
      <c r="L2157" s="1067"/>
      <c r="M2157" s="710" t="s">
        <v>321</v>
      </c>
      <c r="N2157" s="1075">
        <v>46057</v>
      </c>
      <c r="O2157" s="709" t="s">
        <v>12</v>
      </c>
      <c r="P2157" s="1067"/>
      <c r="Q2157" s="1067"/>
      <c r="R2157" s="1067"/>
      <c r="S2157" s="710"/>
      <c r="T2157" s="277"/>
      <c r="U2157" s="277"/>
      <c r="V2157" s="277"/>
      <c r="W2157" s="277"/>
      <c r="X2157" s="277"/>
      <c r="Y2157" s="278"/>
      <c r="Z2157" s="277"/>
    </row>
    <row r="2158" spans="1:26" s="3" customFormat="1" ht="41.25" customHeight="1" x14ac:dyDescent="0.25">
      <c r="A2158" s="199">
        <v>127</v>
      </c>
      <c r="B2158" s="1063" t="s">
        <v>3260</v>
      </c>
      <c r="C2158" s="1063" t="s">
        <v>24</v>
      </c>
      <c r="D2158" s="1063" t="s">
        <v>24</v>
      </c>
      <c r="E2158" s="713">
        <v>0.03</v>
      </c>
      <c r="F2158" s="1063">
        <v>0.4</v>
      </c>
      <c r="G2158" s="1063" t="s">
        <v>3267</v>
      </c>
      <c r="H2158" s="1063" t="s">
        <v>314</v>
      </c>
      <c r="I2158" s="1069" t="s">
        <v>290</v>
      </c>
      <c r="J2158" s="1074">
        <v>7010241215567</v>
      </c>
      <c r="K2158" s="1072">
        <v>45692</v>
      </c>
      <c r="L2158" s="1067"/>
      <c r="M2158" s="710" t="s">
        <v>321</v>
      </c>
      <c r="N2158" s="1075">
        <v>46057</v>
      </c>
      <c r="O2158" s="709" t="s">
        <v>12</v>
      </c>
      <c r="P2158" s="1067"/>
      <c r="Q2158" s="1067"/>
      <c r="R2158" s="1067"/>
      <c r="S2158" s="710"/>
      <c r="T2158" s="277"/>
      <c r="U2158" s="277"/>
      <c r="V2158" s="277"/>
      <c r="W2158" s="277"/>
      <c r="X2158" s="277"/>
      <c r="Y2158" s="278"/>
      <c r="Z2158" s="277"/>
    </row>
    <row r="2159" spans="1:26" s="3" customFormat="1" ht="41.25" customHeight="1" x14ac:dyDescent="0.25">
      <c r="A2159" s="199">
        <v>128</v>
      </c>
      <c r="B2159" s="1064" t="s">
        <v>3260</v>
      </c>
      <c r="C2159" s="1064" t="s">
        <v>24</v>
      </c>
      <c r="D2159" s="1064" t="s">
        <v>24</v>
      </c>
      <c r="E2159" s="713">
        <v>0.03</v>
      </c>
      <c r="F2159" s="1064">
        <v>0.4</v>
      </c>
      <c r="G2159" s="1064" t="s">
        <v>3268</v>
      </c>
      <c r="H2159" s="1064" t="s">
        <v>314</v>
      </c>
      <c r="I2159" s="1069" t="s">
        <v>290</v>
      </c>
      <c r="J2159" s="1070">
        <v>7010241215568</v>
      </c>
      <c r="K2159" s="1071">
        <v>45692</v>
      </c>
      <c r="L2159" s="1067"/>
      <c r="M2159" s="710" t="s">
        <v>321</v>
      </c>
      <c r="N2159" s="1075">
        <v>46057</v>
      </c>
      <c r="O2159" s="709" t="s">
        <v>12</v>
      </c>
      <c r="P2159" s="1067"/>
      <c r="Q2159" s="1067"/>
      <c r="R2159" s="1067"/>
      <c r="S2159" s="710"/>
      <c r="T2159" s="277"/>
      <c r="U2159" s="277"/>
      <c r="V2159" s="277"/>
      <c r="W2159" s="277"/>
      <c r="X2159" s="277"/>
      <c r="Y2159" s="278"/>
      <c r="Z2159" s="277"/>
    </row>
    <row r="2160" spans="1:26" s="3" customFormat="1" ht="41.25" customHeight="1" x14ac:dyDescent="0.25">
      <c r="A2160" s="199">
        <v>129</v>
      </c>
      <c r="B2160" s="1063" t="s">
        <v>3260</v>
      </c>
      <c r="C2160" s="1063" t="s">
        <v>24</v>
      </c>
      <c r="D2160" s="1063" t="s">
        <v>24</v>
      </c>
      <c r="E2160" s="713">
        <v>0.03</v>
      </c>
      <c r="F2160" s="1063">
        <v>0.4</v>
      </c>
      <c r="G2160" s="1063" t="s">
        <v>3269</v>
      </c>
      <c r="H2160" s="1063" t="s">
        <v>319</v>
      </c>
      <c r="I2160" s="1069" t="s">
        <v>290</v>
      </c>
      <c r="J2160" s="1074">
        <v>7010241215569</v>
      </c>
      <c r="K2160" s="1072">
        <v>45692</v>
      </c>
      <c r="L2160" s="1067"/>
      <c r="M2160" s="710" t="s">
        <v>321</v>
      </c>
      <c r="N2160" s="1075">
        <v>46057</v>
      </c>
      <c r="O2160" s="709" t="s">
        <v>12</v>
      </c>
      <c r="P2160" s="1067"/>
      <c r="Q2160" s="1067"/>
      <c r="R2160" s="1067"/>
      <c r="S2160" s="710"/>
      <c r="T2160" s="277"/>
      <c r="U2160" s="277"/>
      <c r="V2160" s="277"/>
      <c r="W2160" s="277"/>
      <c r="X2160" s="277"/>
      <c r="Y2160" s="278"/>
      <c r="Z2160" s="277"/>
    </row>
    <row r="2161" spans="1:26" s="3" customFormat="1" ht="41.25" customHeight="1" x14ac:dyDescent="0.25">
      <c r="A2161" s="199">
        <v>130</v>
      </c>
      <c r="B2161" s="1063" t="s">
        <v>3270</v>
      </c>
      <c r="C2161" s="1063" t="s">
        <v>587</v>
      </c>
      <c r="D2161" s="1063" t="s">
        <v>681</v>
      </c>
      <c r="E2161" s="713">
        <v>0.01</v>
      </c>
      <c r="F2161" s="1063">
        <v>0.23</v>
      </c>
      <c r="G2161" s="1063" t="s">
        <v>3271</v>
      </c>
      <c r="H2161" s="1063" t="s">
        <v>314</v>
      </c>
      <c r="I2161" s="1069" t="s">
        <v>290</v>
      </c>
      <c r="J2161" s="1074">
        <v>7040250100100</v>
      </c>
      <c r="K2161" s="1072">
        <v>45691</v>
      </c>
      <c r="L2161" s="1067"/>
      <c r="M2161" s="710" t="s">
        <v>321</v>
      </c>
      <c r="N2161" s="1075">
        <v>46056</v>
      </c>
      <c r="O2161" s="709" t="s">
        <v>12</v>
      </c>
      <c r="P2161" s="1067"/>
      <c r="Q2161" s="1067"/>
      <c r="R2161" s="1067"/>
      <c r="S2161" s="710"/>
      <c r="T2161" s="277"/>
      <c r="U2161" s="277"/>
      <c r="V2161" s="277"/>
      <c r="W2161" s="277"/>
      <c r="X2161" s="277"/>
      <c r="Y2161" s="278"/>
      <c r="Z2161" s="277"/>
    </row>
    <row r="2162" spans="1:26" s="3" customFormat="1" ht="41.25" customHeight="1" x14ac:dyDescent="0.25">
      <c r="A2162" s="199">
        <v>131</v>
      </c>
      <c r="B2162" s="1063" t="s">
        <v>3272</v>
      </c>
      <c r="C2162" s="1063" t="s">
        <v>3273</v>
      </c>
      <c r="D2162" s="1063" t="s">
        <v>83</v>
      </c>
      <c r="E2162" s="713">
        <v>3.5999999999999997E-2</v>
      </c>
      <c r="F2162" s="1063">
        <v>0.4</v>
      </c>
      <c r="G2162" s="1063" t="s">
        <v>3274</v>
      </c>
      <c r="H2162" s="1063" t="s">
        <v>314</v>
      </c>
      <c r="I2162" s="1069" t="s">
        <v>290</v>
      </c>
      <c r="J2162" s="1074">
        <v>7030250100161</v>
      </c>
      <c r="K2162" s="1072">
        <v>45702</v>
      </c>
      <c r="L2162" s="1067"/>
      <c r="M2162" s="710" t="s">
        <v>321</v>
      </c>
      <c r="N2162" s="1075">
        <v>46067</v>
      </c>
      <c r="O2162" s="709" t="s">
        <v>12</v>
      </c>
      <c r="P2162" s="1067"/>
      <c r="Q2162" s="1067"/>
      <c r="R2162" s="1067"/>
      <c r="S2162" s="710"/>
      <c r="T2162" s="277"/>
      <c r="U2162" s="277"/>
      <c r="V2162" s="277"/>
      <c r="W2162" s="277"/>
      <c r="X2162" s="277"/>
      <c r="Y2162" s="278"/>
      <c r="Z2162" s="277"/>
    </row>
    <row r="2163" spans="1:26" s="3" customFormat="1" ht="41.25" customHeight="1" x14ac:dyDescent="0.25">
      <c r="A2163" s="199">
        <v>132</v>
      </c>
      <c r="B2163" s="1064" t="s">
        <v>3272</v>
      </c>
      <c r="C2163" s="1064" t="s">
        <v>298</v>
      </c>
      <c r="D2163" s="1064" t="s">
        <v>83</v>
      </c>
      <c r="E2163" s="713">
        <v>3.5999999999999997E-2</v>
      </c>
      <c r="F2163" s="1064">
        <v>0.4</v>
      </c>
      <c r="G2163" s="1064" t="s">
        <v>3275</v>
      </c>
      <c r="H2163" s="1064" t="s">
        <v>314</v>
      </c>
      <c r="I2163" s="1069" t="s">
        <v>290</v>
      </c>
      <c r="J2163" s="1070">
        <v>7030250100162</v>
      </c>
      <c r="K2163" s="1071">
        <v>45702</v>
      </c>
      <c r="L2163" s="1067"/>
      <c r="M2163" s="710" t="s">
        <v>321</v>
      </c>
      <c r="N2163" s="1075">
        <v>46067</v>
      </c>
      <c r="O2163" s="709" t="s">
        <v>12</v>
      </c>
      <c r="P2163" s="1067"/>
      <c r="Q2163" s="1067"/>
      <c r="R2163" s="1067"/>
      <c r="S2163" s="710"/>
      <c r="T2163" s="277"/>
      <c r="U2163" s="277"/>
      <c r="V2163" s="277"/>
      <c r="W2163" s="277"/>
      <c r="X2163" s="277"/>
      <c r="Y2163" s="278"/>
      <c r="Z2163" s="277"/>
    </row>
    <row r="2164" spans="1:26" s="3" customFormat="1" ht="41.25" customHeight="1" x14ac:dyDescent="0.25">
      <c r="A2164" s="199">
        <v>133</v>
      </c>
      <c r="B2164" s="1063" t="s">
        <v>3276</v>
      </c>
      <c r="C2164" s="1063" t="s">
        <v>304</v>
      </c>
      <c r="D2164" s="1063" t="s">
        <v>720</v>
      </c>
      <c r="E2164" s="713">
        <v>0.26</v>
      </c>
      <c r="F2164" s="1063">
        <v>20</v>
      </c>
      <c r="G2164" s="1063" t="s">
        <v>3277</v>
      </c>
      <c r="H2164" s="1063" t="s">
        <v>314</v>
      </c>
      <c r="I2164" s="1069" t="s">
        <v>290</v>
      </c>
      <c r="J2164" s="1074">
        <v>7020250100114</v>
      </c>
      <c r="K2164" s="1072">
        <v>45691</v>
      </c>
      <c r="L2164" s="1067"/>
      <c r="M2164" s="710" t="s">
        <v>321</v>
      </c>
      <c r="N2164" s="1075">
        <v>46056</v>
      </c>
      <c r="O2164" s="709" t="s">
        <v>12</v>
      </c>
      <c r="P2164" s="1067"/>
      <c r="Q2164" s="1067"/>
      <c r="R2164" s="1067"/>
      <c r="S2164" s="710"/>
      <c r="T2164" s="277"/>
      <c r="U2164" s="277"/>
      <c r="V2164" s="277"/>
      <c r="W2164" s="277"/>
      <c r="X2164" s="277"/>
      <c r="Y2164" s="278"/>
      <c r="Z2164" s="277"/>
    </row>
    <row r="2165" spans="1:26" s="3" customFormat="1" ht="41.25" customHeight="1" x14ac:dyDescent="0.25">
      <c r="A2165" s="199">
        <v>134</v>
      </c>
      <c r="B2165" s="1064" t="s">
        <v>3278</v>
      </c>
      <c r="C2165" s="1064" t="s">
        <v>3279</v>
      </c>
      <c r="D2165" s="1064" t="s">
        <v>860</v>
      </c>
      <c r="E2165" s="713">
        <v>0.23</v>
      </c>
      <c r="F2165" s="1064">
        <v>20</v>
      </c>
      <c r="G2165" s="1064" t="s">
        <v>3280</v>
      </c>
      <c r="H2165" s="1064" t="s">
        <v>314</v>
      </c>
      <c r="I2165" s="1069" t="s">
        <v>290</v>
      </c>
      <c r="J2165" s="1070">
        <v>7060250100062</v>
      </c>
      <c r="K2165" s="1071">
        <v>45691</v>
      </c>
      <c r="L2165" s="1067"/>
      <c r="M2165" s="710" t="s">
        <v>321</v>
      </c>
      <c r="N2165" s="1075">
        <v>46056</v>
      </c>
      <c r="O2165" s="709" t="s">
        <v>12</v>
      </c>
      <c r="P2165" s="1067"/>
      <c r="Q2165" s="1067"/>
      <c r="R2165" s="1067"/>
      <c r="S2165" s="710"/>
      <c r="T2165" s="277"/>
      <c r="U2165" s="277"/>
      <c r="V2165" s="277"/>
      <c r="W2165" s="277"/>
      <c r="X2165" s="277"/>
      <c r="Y2165" s="278"/>
      <c r="Z2165" s="277"/>
    </row>
    <row r="2166" spans="1:26" s="3" customFormat="1" ht="41.25" customHeight="1" x14ac:dyDescent="0.25">
      <c r="A2166" s="199">
        <v>135</v>
      </c>
      <c r="B2166" s="1064" t="s">
        <v>3281</v>
      </c>
      <c r="C2166" s="1064" t="s">
        <v>3282</v>
      </c>
      <c r="D2166" s="1064" t="s">
        <v>83</v>
      </c>
      <c r="E2166" s="713">
        <v>0.03</v>
      </c>
      <c r="F2166" s="1063">
        <v>0.4</v>
      </c>
      <c r="G2166" s="1063" t="s">
        <v>3283</v>
      </c>
      <c r="H2166" s="1064" t="s">
        <v>314</v>
      </c>
      <c r="I2166" s="1069" t="s">
        <v>290</v>
      </c>
      <c r="J2166" s="1070">
        <v>7030250100378</v>
      </c>
      <c r="K2166" s="1071">
        <v>45692</v>
      </c>
      <c r="L2166" s="1067"/>
      <c r="M2166" s="710" t="s">
        <v>321</v>
      </c>
      <c r="N2166" s="1075">
        <v>46057</v>
      </c>
      <c r="O2166" s="709" t="s">
        <v>12</v>
      </c>
      <c r="P2166" s="1067"/>
      <c r="Q2166" s="1067"/>
      <c r="R2166" s="1067"/>
      <c r="S2166" s="710"/>
      <c r="T2166" s="277"/>
      <c r="U2166" s="277"/>
      <c r="V2166" s="277"/>
      <c r="W2166" s="277"/>
      <c r="X2166" s="277"/>
      <c r="Y2166" s="278"/>
      <c r="Z2166" s="277"/>
    </row>
    <row r="2167" spans="1:26" s="3" customFormat="1" ht="41.25" customHeight="1" x14ac:dyDescent="0.25">
      <c r="A2167" s="199">
        <v>136</v>
      </c>
      <c r="B2167" s="1064" t="s">
        <v>3284</v>
      </c>
      <c r="C2167" s="1064" t="s">
        <v>749</v>
      </c>
      <c r="D2167" s="1064" t="s">
        <v>83</v>
      </c>
      <c r="E2167" s="713">
        <v>0.40248</v>
      </c>
      <c r="F2167" s="1063">
        <v>20</v>
      </c>
      <c r="G2167" s="1063" t="s">
        <v>3285</v>
      </c>
      <c r="H2167" s="1064" t="s">
        <v>314</v>
      </c>
      <c r="I2167" s="1069" t="s">
        <v>290</v>
      </c>
      <c r="J2167" s="1070">
        <v>7030250100481</v>
      </c>
      <c r="K2167" s="1071">
        <v>45694</v>
      </c>
      <c r="L2167" s="1067"/>
      <c r="M2167" s="710" t="s">
        <v>321</v>
      </c>
      <c r="N2167" s="1075">
        <v>46059</v>
      </c>
      <c r="O2167" s="709" t="s">
        <v>12</v>
      </c>
      <c r="P2167" s="1067"/>
      <c r="Q2167" s="1067"/>
      <c r="R2167" s="1067"/>
      <c r="S2167" s="710"/>
      <c r="T2167" s="277"/>
      <c r="U2167" s="277"/>
      <c r="V2167" s="277"/>
      <c r="W2167" s="277"/>
      <c r="X2167" s="277"/>
      <c r="Y2167" s="278"/>
      <c r="Z2167" s="277"/>
    </row>
    <row r="2168" spans="1:26" s="3" customFormat="1" ht="41.25" customHeight="1" x14ac:dyDescent="0.25">
      <c r="A2168" s="199">
        <v>137</v>
      </c>
      <c r="B2168" s="1064" t="s">
        <v>3286</v>
      </c>
      <c r="C2168" s="1064" t="s">
        <v>974</v>
      </c>
      <c r="D2168" s="1064" t="s">
        <v>83</v>
      </c>
      <c r="E2168" s="713">
        <v>0.1</v>
      </c>
      <c r="F2168" s="1063">
        <v>0.4</v>
      </c>
      <c r="G2168" s="1063" t="s">
        <v>3287</v>
      </c>
      <c r="H2168" s="1064" t="s">
        <v>314</v>
      </c>
      <c r="I2168" s="1069" t="s">
        <v>290</v>
      </c>
      <c r="J2168" s="1070">
        <v>7030250100484</v>
      </c>
      <c r="K2168" s="1071">
        <v>45693</v>
      </c>
      <c r="L2168" s="1067"/>
      <c r="M2168" s="710" t="s">
        <v>321</v>
      </c>
      <c r="N2168" s="1075">
        <v>46058</v>
      </c>
      <c r="O2168" s="709" t="s">
        <v>12</v>
      </c>
      <c r="P2168" s="1067"/>
      <c r="Q2168" s="1067"/>
      <c r="R2168" s="1067"/>
      <c r="S2168" s="710"/>
      <c r="T2168" s="277"/>
      <c r="U2168" s="277"/>
      <c r="V2168" s="277"/>
      <c r="W2168" s="277"/>
      <c r="X2168" s="277"/>
      <c r="Y2168" s="278"/>
      <c r="Z2168" s="277"/>
    </row>
    <row r="2169" spans="1:26" s="3" customFormat="1" ht="41.25" customHeight="1" x14ac:dyDescent="0.25">
      <c r="A2169" s="199">
        <v>138</v>
      </c>
      <c r="B2169" s="1063" t="s">
        <v>3286</v>
      </c>
      <c r="C2169" s="1063" t="s">
        <v>974</v>
      </c>
      <c r="D2169" s="1063" t="s">
        <v>83</v>
      </c>
      <c r="E2169" s="713">
        <v>0.1</v>
      </c>
      <c r="F2169" s="1064">
        <v>0.4</v>
      </c>
      <c r="G2169" s="1064" t="s">
        <v>3288</v>
      </c>
      <c r="H2169" s="1063" t="s">
        <v>314</v>
      </c>
      <c r="I2169" s="1069" t="s">
        <v>290</v>
      </c>
      <c r="J2169" s="1074">
        <v>7030250100485</v>
      </c>
      <c r="K2169" s="1072">
        <v>45693</v>
      </c>
      <c r="L2169" s="1067"/>
      <c r="M2169" s="710" t="s">
        <v>321</v>
      </c>
      <c r="N2169" s="1075">
        <v>46058</v>
      </c>
      <c r="O2169" s="709" t="s">
        <v>12</v>
      </c>
      <c r="P2169" s="1067"/>
      <c r="Q2169" s="1067"/>
      <c r="R2169" s="1067"/>
      <c r="S2169" s="710"/>
      <c r="T2169" s="277"/>
      <c r="U2169" s="277"/>
      <c r="V2169" s="277"/>
      <c r="W2169" s="277"/>
      <c r="X2169" s="277"/>
      <c r="Y2169" s="278"/>
      <c r="Z2169" s="277"/>
    </row>
    <row r="2170" spans="1:26" s="3" customFormat="1" ht="41.25" customHeight="1" x14ac:dyDescent="0.25">
      <c r="A2170" s="199">
        <v>139</v>
      </c>
      <c r="B2170" s="1064" t="s">
        <v>3290</v>
      </c>
      <c r="C2170" s="1064" t="s">
        <v>2197</v>
      </c>
      <c r="D2170" s="1064" t="s">
        <v>83</v>
      </c>
      <c r="E2170" s="713">
        <v>2.6144999999999998E-2</v>
      </c>
      <c r="F2170" s="1064">
        <v>0.4</v>
      </c>
      <c r="G2170" s="1064" t="s">
        <v>3291</v>
      </c>
      <c r="H2170" s="1064" t="s">
        <v>314</v>
      </c>
      <c r="I2170" s="1069" t="s">
        <v>290</v>
      </c>
      <c r="J2170" s="1070">
        <v>7030250200735</v>
      </c>
      <c r="K2170" s="1071">
        <v>45706</v>
      </c>
      <c r="L2170" s="1067"/>
      <c r="M2170" s="710" t="s">
        <v>321</v>
      </c>
      <c r="N2170" s="1075">
        <v>46071</v>
      </c>
      <c r="O2170" s="709" t="s">
        <v>12</v>
      </c>
      <c r="P2170" s="1067"/>
      <c r="Q2170" s="1067"/>
      <c r="R2170" s="1067"/>
      <c r="S2170" s="710"/>
      <c r="T2170" s="277"/>
      <c r="U2170" s="277"/>
      <c r="V2170" s="277"/>
      <c r="W2170" s="277"/>
      <c r="X2170" s="277"/>
      <c r="Y2170" s="278"/>
      <c r="Z2170" s="277"/>
    </row>
    <row r="2171" spans="1:26" s="3" customFormat="1" ht="41.25" customHeight="1" x14ac:dyDescent="0.25">
      <c r="A2171" s="199">
        <v>140</v>
      </c>
      <c r="B2171" s="1064" t="s">
        <v>3292</v>
      </c>
      <c r="C2171" s="1064" t="s">
        <v>674</v>
      </c>
      <c r="D2171" s="1064" t="s">
        <v>184</v>
      </c>
      <c r="E2171" s="713">
        <v>0.18</v>
      </c>
      <c r="F2171" s="1064">
        <v>20</v>
      </c>
      <c r="G2171" s="1064" t="s">
        <v>590</v>
      </c>
      <c r="H2171" s="1064" t="s">
        <v>314</v>
      </c>
      <c r="I2171" s="1069" t="s">
        <v>290</v>
      </c>
      <c r="J2171" s="1070">
        <v>7030250200744</v>
      </c>
      <c r="K2171" s="1071">
        <v>45702</v>
      </c>
      <c r="L2171" s="1067"/>
      <c r="M2171" s="710" t="s">
        <v>321</v>
      </c>
      <c r="N2171" s="1075">
        <v>46067</v>
      </c>
      <c r="O2171" s="709" t="s">
        <v>12</v>
      </c>
      <c r="P2171" s="1067"/>
      <c r="Q2171" s="1067"/>
      <c r="R2171" s="1067"/>
      <c r="S2171" s="710"/>
      <c r="T2171" s="277"/>
      <c r="U2171" s="277"/>
      <c r="V2171" s="277"/>
      <c r="W2171" s="277"/>
      <c r="X2171" s="277"/>
      <c r="Y2171" s="278"/>
      <c r="Z2171" s="277"/>
    </row>
    <row r="2172" spans="1:26" s="3" customFormat="1" ht="41.25" customHeight="1" x14ac:dyDescent="0.25">
      <c r="A2172" s="199">
        <v>141</v>
      </c>
      <c r="B2172" s="1063" t="s">
        <v>3293</v>
      </c>
      <c r="C2172" s="1063" t="s">
        <v>3294</v>
      </c>
      <c r="D2172" s="1063" t="s">
        <v>83</v>
      </c>
      <c r="E2172" s="713">
        <v>0.01</v>
      </c>
      <c r="F2172" s="1063">
        <v>0.4</v>
      </c>
      <c r="G2172" s="1063" t="s">
        <v>3295</v>
      </c>
      <c r="H2172" s="1063" t="s">
        <v>314</v>
      </c>
      <c r="I2172" s="1069" t="s">
        <v>290</v>
      </c>
      <c r="J2172" s="1074">
        <v>7030250200749</v>
      </c>
      <c r="K2172" s="1072">
        <v>45709</v>
      </c>
      <c r="L2172" s="1067"/>
      <c r="M2172" s="710" t="s">
        <v>321</v>
      </c>
      <c r="N2172" s="1075">
        <v>46074</v>
      </c>
      <c r="O2172" s="709" t="s">
        <v>12</v>
      </c>
      <c r="P2172" s="1067"/>
      <c r="Q2172" s="1067"/>
      <c r="R2172" s="1067"/>
      <c r="S2172" s="710"/>
      <c r="T2172" s="277"/>
      <c r="U2172" s="277"/>
      <c r="V2172" s="277"/>
      <c r="W2172" s="277"/>
      <c r="X2172" s="277"/>
      <c r="Y2172" s="278"/>
      <c r="Z2172" s="277"/>
    </row>
    <row r="2173" spans="1:26" s="3" customFormat="1" ht="41.25" customHeight="1" x14ac:dyDescent="0.25">
      <c r="A2173" s="199">
        <v>142</v>
      </c>
      <c r="B2173" s="1064" t="s">
        <v>3296</v>
      </c>
      <c r="C2173" s="1064" t="s">
        <v>3297</v>
      </c>
      <c r="D2173" s="1064" t="s">
        <v>860</v>
      </c>
      <c r="E2173" s="713">
        <v>0.46300000000000002</v>
      </c>
      <c r="F2173" s="1064">
        <v>20</v>
      </c>
      <c r="G2173" s="1064" t="s">
        <v>3298</v>
      </c>
      <c r="H2173" s="1064" t="s">
        <v>314</v>
      </c>
      <c r="I2173" s="1069" t="s">
        <v>290</v>
      </c>
      <c r="J2173" s="1070">
        <v>7060250200235</v>
      </c>
      <c r="K2173" s="1071">
        <v>45702</v>
      </c>
      <c r="L2173" s="1067"/>
      <c r="M2173" s="710" t="s">
        <v>321</v>
      </c>
      <c r="N2173" s="1075">
        <v>46067</v>
      </c>
      <c r="O2173" s="709" t="s">
        <v>12</v>
      </c>
      <c r="P2173" s="1067"/>
      <c r="Q2173" s="1067"/>
      <c r="R2173" s="1067"/>
      <c r="S2173" s="710"/>
      <c r="T2173" s="277"/>
      <c r="U2173" s="277"/>
      <c r="V2173" s="277"/>
      <c r="W2173" s="277"/>
      <c r="X2173" s="277"/>
      <c r="Y2173" s="278"/>
      <c r="Z2173" s="277"/>
    </row>
    <row r="2174" spans="1:26" s="3" customFormat="1" ht="41.25" customHeight="1" x14ac:dyDescent="0.25">
      <c r="A2174" s="199">
        <v>143</v>
      </c>
      <c r="B2174" s="1064" t="s">
        <v>3299</v>
      </c>
      <c r="C2174" s="1064" t="s">
        <v>272</v>
      </c>
      <c r="D2174" s="1064" t="s">
        <v>681</v>
      </c>
      <c r="E2174" s="713">
        <v>0.22703999999999999</v>
      </c>
      <c r="F2174" s="1064">
        <v>0.4</v>
      </c>
      <c r="G2174" s="1064" t="s">
        <v>3300</v>
      </c>
      <c r="H2174" s="1064" t="s">
        <v>314</v>
      </c>
      <c r="I2174" s="1069" t="s">
        <v>290</v>
      </c>
      <c r="J2174" s="1070">
        <v>7040250200658</v>
      </c>
      <c r="K2174" s="1071">
        <v>45706</v>
      </c>
      <c r="L2174" s="1067"/>
      <c r="M2174" s="710" t="s">
        <v>321</v>
      </c>
      <c r="N2174" s="1075">
        <v>46071</v>
      </c>
      <c r="O2174" s="709" t="s">
        <v>12</v>
      </c>
      <c r="P2174" s="1067"/>
      <c r="Q2174" s="1067"/>
      <c r="R2174" s="1067"/>
      <c r="S2174" s="710"/>
      <c r="T2174" s="277"/>
      <c r="U2174" s="277"/>
      <c r="V2174" s="277"/>
      <c r="W2174" s="277"/>
      <c r="X2174" s="277"/>
      <c r="Y2174" s="278"/>
      <c r="Z2174" s="277"/>
    </row>
    <row r="2175" spans="1:26" s="3" customFormat="1" ht="41.25" customHeight="1" x14ac:dyDescent="0.25">
      <c r="A2175" s="199">
        <v>144</v>
      </c>
      <c r="B2175" s="1064" t="s">
        <v>3301</v>
      </c>
      <c r="C2175" s="1064" t="s">
        <v>3302</v>
      </c>
      <c r="D2175" s="1064" t="s">
        <v>83</v>
      </c>
      <c r="E2175" s="713">
        <v>0.06</v>
      </c>
      <c r="F2175" s="1064">
        <v>0.4</v>
      </c>
      <c r="G2175" s="1064" t="s">
        <v>3303</v>
      </c>
      <c r="H2175" s="1064" t="s">
        <v>1005</v>
      </c>
      <c r="I2175" s="1069" t="s">
        <v>290</v>
      </c>
      <c r="J2175" s="1070">
        <v>7030250200833</v>
      </c>
      <c r="K2175" s="1071">
        <v>45705</v>
      </c>
      <c r="L2175" s="1067"/>
      <c r="M2175" s="710" t="s">
        <v>321</v>
      </c>
      <c r="N2175" s="1075">
        <v>46070</v>
      </c>
      <c r="O2175" s="709" t="s">
        <v>12</v>
      </c>
      <c r="P2175" s="1067"/>
      <c r="Q2175" s="1067"/>
      <c r="R2175" s="1067"/>
      <c r="S2175" s="710"/>
      <c r="T2175" s="277"/>
      <c r="U2175" s="277"/>
      <c r="V2175" s="277"/>
      <c r="W2175" s="277"/>
      <c r="X2175" s="277"/>
      <c r="Y2175" s="278"/>
      <c r="Z2175" s="277"/>
    </row>
    <row r="2176" spans="1:26" s="3" customFormat="1" ht="41.25" customHeight="1" x14ac:dyDescent="0.25">
      <c r="A2176" s="199">
        <v>145</v>
      </c>
      <c r="B2176" s="1063" t="s">
        <v>3304</v>
      </c>
      <c r="C2176" s="1063" t="s">
        <v>3305</v>
      </c>
      <c r="D2176" s="1063" t="s">
        <v>718</v>
      </c>
      <c r="E2176" s="713">
        <v>1.4999999999999999E-2</v>
      </c>
      <c r="F2176" s="1063">
        <v>0.4</v>
      </c>
      <c r="G2176" s="1063" t="s">
        <v>3306</v>
      </c>
      <c r="H2176" s="1063" t="s">
        <v>319</v>
      </c>
      <c r="I2176" s="1069" t="s">
        <v>290</v>
      </c>
      <c r="J2176" s="1074">
        <v>7050250200358</v>
      </c>
      <c r="K2176" s="1072">
        <v>45713</v>
      </c>
      <c r="L2176" s="1067"/>
      <c r="M2176" s="710" t="s">
        <v>321</v>
      </c>
      <c r="N2176" s="1075">
        <v>46078</v>
      </c>
      <c r="O2176" s="709" t="s">
        <v>12</v>
      </c>
      <c r="P2176" s="1067"/>
      <c r="Q2176" s="1067"/>
      <c r="R2176" s="1067"/>
      <c r="S2176" s="710"/>
      <c r="T2176" s="277"/>
      <c r="U2176" s="277"/>
      <c r="V2176" s="277"/>
      <c r="W2176" s="277"/>
      <c r="X2176" s="277"/>
      <c r="Y2176" s="278"/>
      <c r="Z2176" s="277"/>
    </row>
    <row r="2177" spans="1:26" s="3" customFormat="1" ht="41.25" customHeight="1" x14ac:dyDescent="0.25">
      <c r="A2177" s="199">
        <v>146</v>
      </c>
      <c r="B2177" s="1064" t="s">
        <v>3304</v>
      </c>
      <c r="C2177" s="1064" t="s">
        <v>3305</v>
      </c>
      <c r="D2177" s="1064" t="s">
        <v>718</v>
      </c>
      <c r="E2177" s="713">
        <v>0.01</v>
      </c>
      <c r="F2177" s="1064">
        <v>0.4</v>
      </c>
      <c r="G2177" s="1064" t="s">
        <v>3307</v>
      </c>
      <c r="H2177" s="1064" t="s">
        <v>319</v>
      </c>
      <c r="I2177" s="1069" t="s">
        <v>290</v>
      </c>
      <c r="J2177" s="1070">
        <v>7050250200359</v>
      </c>
      <c r="K2177" s="1071">
        <v>45712</v>
      </c>
      <c r="L2177" s="1067"/>
      <c r="M2177" s="710" t="s">
        <v>321</v>
      </c>
      <c r="N2177" s="1075">
        <v>46077</v>
      </c>
      <c r="O2177" s="709" t="s">
        <v>12</v>
      </c>
      <c r="P2177" s="1067"/>
      <c r="Q2177" s="1067"/>
      <c r="R2177" s="1067"/>
      <c r="S2177" s="710"/>
      <c r="T2177" s="277"/>
      <c r="U2177" s="277"/>
      <c r="V2177" s="277"/>
      <c r="W2177" s="277"/>
      <c r="X2177" s="277"/>
      <c r="Y2177" s="278"/>
      <c r="Z2177" s="277"/>
    </row>
    <row r="2178" spans="1:26" s="3" customFormat="1" ht="41.25" customHeight="1" x14ac:dyDescent="0.25">
      <c r="A2178" s="199">
        <v>147</v>
      </c>
      <c r="B2178" s="1063" t="s">
        <v>3304</v>
      </c>
      <c r="C2178" s="1063" t="s">
        <v>3305</v>
      </c>
      <c r="D2178" s="1063" t="s">
        <v>718</v>
      </c>
      <c r="E2178" s="713">
        <v>0.02</v>
      </c>
      <c r="F2178" s="1063">
        <v>0.4</v>
      </c>
      <c r="G2178" s="1063" t="s">
        <v>3306</v>
      </c>
      <c r="H2178" s="1063" t="s">
        <v>319</v>
      </c>
      <c r="I2178" s="1069" t="s">
        <v>290</v>
      </c>
      <c r="J2178" s="1074">
        <v>7050250200366</v>
      </c>
      <c r="K2178" s="1072">
        <v>45713</v>
      </c>
      <c r="L2178" s="1067"/>
      <c r="M2178" s="710" t="s">
        <v>321</v>
      </c>
      <c r="N2178" s="1075">
        <v>46078</v>
      </c>
      <c r="O2178" s="709" t="s">
        <v>12</v>
      </c>
      <c r="P2178" s="1067"/>
      <c r="Q2178" s="1067"/>
      <c r="R2178" s="1067"/>
      <c r="S2178" s="710"/>
      <c r="T2178" s="277"/>
      <c r="U2178" s="277"/>
      <c r="V2178" s="277"/>
      <c r="W2178" s="277"/>
      <c r="X2178" s="277"/>
      <c r="Y2178" s="278"/>
      <c r="Z2178" s="277"/>
    </row>
    <row r="2179" spans="1:26" s="3" customFormat="1" ht="41.25" customHeight="1" x14ac:dyDescent="0.25">
      <c r="A2179" s="199">
        <v>148</v>
      </c>
      <c r="B2179" s="1064" t="s">
        <v>3304</v>
      </c>
      <c r="C2179" s="1064" t="s">
        <v>3305</v>
      </c>
      <c r="D2179" s="1064" t="s">
        <v>718</v>
      </c>
      <c r="E2179" s="713">
        <v>0.01</v>
      </c>
      <c r="F2179" s="1064">
        <v>0.4</v>
      </c>
      <c r="G2179" s="1064" t="s">
        <v>3306</v>
      </c>
      <c r="H2179" s="1064" t="s">
        <v>319</v>
      </c>
      <c r="I2179" s="1069" t="s">
        <v>290</v>
      </c>
      <c r="J2179" s="1070">
        <v>7050250200404</v>
      </c>
      <c r="K2179" s="1071">
        <v>45712</v>
      </c>
      <c r="L2179" s="1067"/>
      <c r="M2179" s="710" t="s">
        <v>321</v>
      </c>
      <c r="N2179" s="1075">
        <v>46077</v>
      </c>
      <c r="O2179" s="709" t="s">
        <v>12</v>
      </c>
      <c r="P2179" s="1067"/>
      <c r="Q2179" s="1067"/>
      <c r="R2179" s="1067"/>
      <c r="S2179" s="710"/>
      <c r="T2179" s="277"/>
      <c r="U2179" s="277"/>
      <c r="V2179" s="277"/>
      <c r="W2179" s="277"/>
      <c r="X2179" s="277"/>
      <c r="Y2179" s="278"/>
      <c r="Z2179" s="277"/>
    </row>
    <row r="2180" spans="1:26" s="3" customFormat="1" ht="41.25" customHeight="1" x14ac:dyDescent="0.25">
      <c r="A2180" s="199">
        <v>149</v>
      </c>
      <c r="B2180" s="1064" t="s">
        <v>3308</v>
      </c>
      <c r="C2180" s="1064" t="s">
        <v>3309</v>
      </c>
      <c r="D2180" s="1064" t="s">
        <v>170</v>
      </c>
      <c r="E2180" s="713">
        <v>0.4</v>
      </c>
      <c r="F2180" s="1064">
        <v>20</v>
      </c>
      <c r="G2180" s="1064" t="s">
        <v>3310</v>
      </c>
      <c r="H2180" s="1064" t="s">
        <v>314</v>
      </c>
      <c r="I2180" s="1069" t="s">
        <v>290</v>
      </c>
      <c r="J2180" s="1070">
        <v>7040250200727</v>
      </c>
      <c r="K2180" s="1071">
        <v>45694</v>
      </c>
      <c r="L2180" s="1067"/>
      <c r="M2180" s="710" t="s">
        <v>321</v>
      </c>
      <c r="N2180" s="1075">
        <v>46059</v>
      </c>
      <c r="O2180" s="709" t="s">
        <v>12</v>
      </c>
      <c r="P2180" s="1067"/>
      <c r="Q2180" s="1067"/>
      <c r="R2180" s="1067"/>
      <c r="S2180" s="710"/>
      <c r="T2180" s="277"/>
      <c r="U2180" s="277"/>
      <c r="V2180" s="277"/>
      <c r="W2180" s="277"/>
      <c r="X2180" s="277"/>
      <c r="Y2180" s="278"/>
      <c r="Z2180" s="277"/>
    </row>
    <row r="2181" spans="1:26" s="3" customFormat="1" ht="41.25" customHeight="1" x14ac:dyDescent="0.25">
      <c r="A2181" s="199">
        <v>150</v>
      </c>
      <c r="B2181" s="1063" t="s">
        <v>3312</v>
      </c>
      <c r="C2181" s="1063" t="s">
        <v>3313</v>
      </c>
      <c r="D2181" s="1063" t="s">
        <v>720</v>
      </c>
      <c r="E2181" s="713">
        <v>0.3034</v>
      </c>
      <c r="F2181" s="1064">
        <v>20</v>
      </c>
      <c r="G2181" s="1064" t="s">
        <v>3314</v>
      </c>
      <c r="H2181" s="1063" t="s">
        <v>320</v>
      </c>
      <c r="I2181" s="1069" t="s">
        <v>290</v>
      </c>
      <c r="J2181" s="1074">
        <v>7020250200878</v>
      </c>
      <c r="K2181" s="1072">
        <v>45700</v>
      </c>
      <c r="L2181" s="1067"/>
      <c r="M2181" s="710" t="s">
        <v>321</v>
      </c>
      <c r="N2181" s="1075">
        <v>46065</v>
      </c>
      <c r="O2181" s="709" t="s">
        <v>12</v>
      </c>
      <c r="P2181" s="1067"/>
      <c r="Q2181" s="1067"/>
      <c r="R2181" s="1067"/>
      <c r="S2181" s="710"/>
      <c r="T2181" s="277"/>
      <c r="U2181" s="277"/>
      <c r="V2181" s="277"/>
      <c r="W2181" s="277"/>
      <c r="X2181" s="277"/>
      <c r="Y2181" s="278"/>
      <c r="Z2181" s="277"/>
    </row>
    <row r="2182" spans="1:26" s="3" customFormat="1" ht="41.25" customHeight="1" x14ac:dyDescent="0.25">
      <c r="A2182" s="199">
        <v>151</v>
      </c>
      <c r="B2182" s="1063" t="s">
        <v>3315</v>
      </c>
      <c r="C2182" s="1063" t="s">
        <v>642</v>
      </c>
      <c r="D2182" s="1063" t="s">
        <v>675</v>
      </c>
      <c r="E2182" s="713">
        <v>0.25029000000000001</v>
      </c>
      <c r="F2182" s="1064">
        <v>20</v>
      </c>
      <c r="G2182" s="1064" t="s">
        <v>3316</v>
      </c>
      <c r="H2182" s="1063" t="s">
        <v>320</v>
      </c>
      <c r="I2182" s="1069" t="s">
        <v>290</v>
      </c>
      <c r="J2182" s="1074">
        <v>7010250201612</v>
      </c>
      <c r="K2182" s="1072">
        <v>45708</v>
      </c>
      <c r="L2182" s="1067"/>
      <c r="M2182" s="710" t="s">
        <v>321</v>
      </c>
      <c r="N2182" s="1075">
        <v>46073</v>
      </c>
      <c r="O2182" s="709" t="s">
        <v>12</v>
      </c>
      <c r="P2182" s="1067"/>
      <c r="Q2182" s="1067"/>
      <c r="R2182" s="1067"/>
      <c r="S2182" s="710"/>
      <c r="T2182" s="277"/>
      <c r="U2182" s="277"/>
      <c r="V2182" s="277"/>
      <c r="W2182" s="277"/>
      <c r="X2182" s="277"/>
      <c r="Y2182" s="278"/>
      <c r="Z2182" s="277"/>
    </row>
    <row r="2183" spans="1:26" s="3" customFormat="1" ht="41.25" customHeight="1" x14ac:dyDescent="0.25">
      <c r="A2183" s="199">
        <v>152</v>
      </c>
      <c r="B2183" s="1064" t="s">
        <v>3317</v>
      </c>
      <c r="C2183" s="1064" t="s">
        <v>1014</v>
      </c>
      <c r="D2183" s="1064" t="s">
        <v>675</v>
      </c>
      <c r="E2183" s="713">
        <v>0.2</v>
      </c>
      <c r="F2183" s="1063">
        <v>20</v>
      </c>
      <c r="G2183" s="1063" t="s">
        <v>3318</v>
      </c>
      <c r="H2183" s="1064" t="s">
        <v>320</v>
      </c>
      <c r="I2183" s="1069" t="s">
        <v>290</v>
      </c>
      <c r="J2183" s="1070">
        <v>7010250201629</v>
      </c>
      <c r="K2183" s="1071">
        <v>45707</v>
      </c>
      <c r="L2183" s="1067"/>
      <c r="M2183" s="710" t="s">
        <v>321</v>
      </c>
      <c r="N2183" s="1075">
        <v>46072</v>
      </c>
      <c r="O2183" s="709" t="s">
        <v>12</v>
      </c>
      <c r="P2183" s="1067"/>
      <c r="Q2183" s="1067"/>
      <c r="R2183" s="1067"/>
      <c r="S2183" s="710"/>
      <c r="T2183" s="277"/>
      <c r="U2183" s="277"/>
      <c r="V2183" s="277"/>
      <c r="W2183" s="277"/>
      <c r="X2183" s="277"/>
      <c r="Y2183" s="278"/>
      <c r="Z2183" s="277"/>
    </row>
    <row r="2184" spans="1:26" s="3" customFormat="1" ht="41.25" customHeight="1" x14ac:dyDescent="0.25">
      <c r="A2184" s="199">
        <v>153</v>
      </c>
      <c r="B2184" s="1064" t="s">
        <v>1421</v>
      </c>
      <c r="C2184" s="1064" t="s">
        <v>3319</v>
      </c>
      <c r="D2184" s="1064" t="s">
        <v>83</v>
      </c>
      <c r="E2184" s="713">
        <v>4.5999999999999996</v>
      </c>
      <c r="F2184" s="1063">
        <v>20</v>
      </c>
      <c r="G2184" s="1063" t="s">
        <v>3320</v>
      </c>
      <c r="H2184" s="1064" t="s">
        <v>320</v>
      </c>
      <c r="I2184" s="1069" t="s">
        <v>290</v>
      </c>
      <c r="J2184" s="1070">
        <v>7030250201150</v>
      </c>
      <c r="K2184" s="1071">
        <v>45706</v>
      </c>
      <c r="L2184" s="1067"/>
      <c r="M2184" s="710" t="s">
        <v>321</v>
      </c>
      <c r="N2184" s="1075">
        <v>46071</v>
      </c>
      <c r="O2184" s="709" t="s">
        <v>12</v>
      </c>
      <c r="P2184" s="1067"/>
      <c r="Q2184" s="1067"/>
      <c r="R2184" s="1067"/>
      <c r="S2184" s="710"/>
      <c r="T2184" s="277"/>
      <c r="U2184" s="277"/>
      <c r="V2184" s="277"/>
      <c r="W2184" s="277"/>
      <c r="X2184" s="277"/>
      <c r="Y2184" s="278"/>
      <c r="Z2184" s="277"/>
    </row>
    <row r="2185" spans="1:26" s="3" customFormat="1" ht="41.25" customHeight="1" x14ac:dyDescent="0.25">
      <c r="A2185" s="199">
        <v>154</v>
      </c>
      <c r="B2185" s="1063" t="s">
        <v>2210</v>
      </c>
      <c r="C2185" s="1063" t="s">
        <v>2104</v>
      </c>
      <c r="D2185" s="1063" t="s">
        <v>718</v>
      </c>
      <c r="E2185" s="713">
        <v>10.35</v>
      </c>
      <c r="F2185" s="1064">
        <v>20</v>
      </c>
      <c r="G2185" s="1064" t="s">
        <v>3321</v>
      </c>
      <c r="H2185" s="1063" t="s">
        <v>3322</v>
      </c>
      <c r="I2185" s="1069" t="s">
        <v>290</v>
      </c>
      <c r="J2185" s="1074">
        <v>7050250200546</v>
      </c>
      <c r="K2185" s="1072">
        <v>45702</v>
      </c>
      <c r="L2185" s="1067"/>
      <c r="M2185" s="710" t="s">
        <v>321</v>
      </c>
      <c r="N2185" s="1075">
        <v>46067</v>
      </c>
      <c r="O2185" s="709" t="s">
        <v>12</v>
      </c>
      <c r="P2185" s="1067"/>
      <c r="Q2185" s="1067"/>
      <c r="R2185" s="1067"/>
      <c r="S2185" s="710"/>
      <c r="T2185" s="277"/>
      <c r="U2185" s="277"/>
      <c r="V2185" s="277"/>
      <c r="W2185" s="277"/>
      <c r="X2185" s="277"/>
      <c r="Y2185" s="278"/>
      <c r="Z2185" s="277"/>
    </row>
    <row r="2186" spans="1:26" s="3" customFormat="1" ht="41.25" customHeight="1" x14ac:dyDescent="0.25">
      <c r="A2186" s="199">
        <v>155</v>
      </c>
      <c r="B2186" s="1064" t="s">
        <v>3323</v>
      </c>
      <c r="C2186" s="1064" t="s">
        <v>3324</v>
      </c>
      <c r="D2186" s="1064" t="s">
        <v>720</v>
      </c>
      <c r="E2186" s="713">
        <v>4.8</v>
      </c>
      <c r="F2186" s="1063">
        <v>20</v>
      </c>
      <c r="G2186" s="1063" t="s">
        <v>3325</v>
      </c>
      <c r="H2186" s="1063" t="s">
        <v>3322</v>
      </c>
      <c r="I2186" s="1069" t="s">
        <v>290</v>
      </c>
      <c r="J2186" s="1070">
        <v>7020250201001</v>
      </c>
      <c r="K2186" s="1071">
        <v>45702</v>
      </c>
      <c r="L2186" s="1067"/>
      <c r="M2186" s="710" t="s">
        <v>321</v>
      </c>
      <c r="N2186" s="1075">
        <v>46067</v>
      </c>
      <c r="O2186" s="709" t="s">
        <v>12</v>
      </c>
      <c r="P2186" s="1067"/>
      <c r="Q2186" s="1067"/>
      <c r="R2186" s="1067"/>
      <c r="S2186" s="710"/>
      <c r="T2186" s="277"/>
      <c r="U2186" s="277"/>
      <c r="V2186" s="277"/>
      <c r="W2186" s="277"/>
      <c r="X2186" s="277"/>
      <c r="Y2186" s="278"/>
      <c r="Z2186" s="277"/>
    </row>
    <row r="2187" spans="1:26" s="3" customFormat="1" ht="41.25" customHeight="1" x14ac:dyDescent="0.25">
      <c r="A2187" s="199">
        <v>156</v>
      </c>
      <c r="B2187" s="1064" t="s">
        <v>3284</v>
      </c>
      <c r="C2187" s="1064" t="s">
        <v>749</v>
      </c>
      <c r="D2187" s="1064" t="s">
        <v>83</v>
      </c>
      <c r="E2187" s="713">
        <v>0.08</v>
      </c>
      <c r="F2187" s="1063">
        <v>20</v>
      </c>
      <c r="G2187" s="1063" t="s">
        <v>3285</v>
      </c>
      <c r="H2187" s="1064" t="s">
        <v>314</v>
      </c>
      <c r="I2187" s="1069" t="s">
        <v>290</v>
      </c>
      <c r="J2187" s="1070">
        <v>7030250201322</v>
      </c>
      <c r="K2187" s="1071">
        <v>45709</v>
      </c>
      <c r="L2187" s="1067"/>
      <c r="M2187" s="710" t="s">
        <v>321</v>
      </c>
      <c r="N2187" s="1075">
        <v>46074</v>
      </c>
      <c r="O2187" s="709" t="s">
        <v>12</v>
      </c>
      <c r="P2187" s="1067"/>
      <c r="Q2187" s="1067"/>
      <c r="R2187" s="1067"/>
      <c r="S2187" s="710"/>
      <c r="T2187" s="277"/>
      <c r="U2187" s="277"/>
      <c r="V2187" s="277"/>
      <c r="W2187" s="277"/>
      <c r="X2187" s="277"/>
      <c r="Y2187" s="278"/>
      <c r="Z2187" s="277"/>
    </row>
    <row r="2188" spans="1:26" s="3" customFormat="1" ht="41.25" customHeight="1" x14ac:dyDescent="0.25">
      <c r="A2188" s="199">
        <v>157</v>
      </c>
      <c r="B2188" s="1063" t="s">
        <v>3326</v>
      </c>
      <c r="C2188" s="1063" t="s">
        <v>298</v>
      </c>
      <c r="D2188" s="1063" t="s">
        <v>83</v>
      </c>
      <c r="E2188" s="713">
        <v>0.1</v>
      </c>
      <c r="F2188" s="1064">
        <v>0.4</v>
      </c>
      <c r="G2188" s="1064" t="s">
        <v>3327</v>
      </c>
      <c r="H2188" s="1063" t="s">
        <v>314</v>
      </c>
      <c r="I2188" s="1069" t="s">
        <v>290</v>
      </c>
      <c r="J2188" s="1074">
        <v>7030250201324</v>
      </c>
      <c r="K2188" s="1072">
        <v>45709</v>
      </c>
      <c r="L2188" s="1067"/>
      <c r="M2188" s="710" t="s">
        <v>321</v>
      </c>
      <c r="N2188" s="1075">
        <v>46074</v>
      </c>
      <c r="O2188" s="709" t="s">
        <v>12</v>
      </c>
      <c r="P2188" s="1067"/>
      <c r="Q2188" s="1067"/>
      <c r="R2188" s="1067"/>
      <c r="S2188" s="710"/>
      <c r="T2188" s="277"/>
      <c r="U2188" s="277"/>
      <c r="V2188" s="277"/>
      <c r="W2188" s="277"/>
      <c r="X2188" s="277"/>
      <c r="Y2188" s="278"/>
      <c r="Z2188" s="277"/>
    </row>
    <row r="2189" spans="1:26" s="3" customFormat="1" ht="41.25" customHeight="1" x14ac:dyDescent="0.25">
      <c r="A2189" s="199">
        <v>158</v>
      </c>
      <c r="B2189" s="1063" t="s">
        <v>793</v>
      </c>
      <c r="C2189" s="1063" t="s">
        <v>645</v>
      </c>
      <c r="D2189" s="1063" t="s">
        <v>24</v>
      </c>
      <c r="E2189" s="713">
        <v>0.21834999999999999</v>
      </c>
      <c r="F2189" s="1064">
        <v>20</v>
      </c>
      <c r="G2189" s="1064" t="s">
        <v>794</v>
      </c>
      <c r="H2189" s="1063" t="s">
        <v>320</v>
      </c>
      <c r="I2189" s="1069" t="s">
        <v>290</v>
      </c>
      <c r="J2189" s="1074">
        <v>7010240404794</v>
      </c>
      <c r="K2189" s="1072">
        <v>45713</v>
      </c>
      <c r="L2189" s="1067"/>
      <c r="M2189" s="710" t="s">
        <v>321</v>
      </c>
      <c r="N2189" s="1075">
        <v>46078</v>
      </c>
      <c r="O2189" s="709" t="s">
        <v>12</v>
      </c>
      <c r="P2189" s="1067"/>
      <c r="Q2189" s="1067"/>
      <c r="R2189" s="1067"/>
      <c r="S2189" s="710"/>
      <c r="T2189" s="277"/>
      <c r="U2189" s="277"/>
      <c r="V2189" s="277"/>
      <c r="W2189" s="277"/>
      <c r="X2189" s="277"/>
      <c r="Y2189" s="278"/>
      <c r="Z2189" s="277"/>
    </row>
    <row r="2190" spans="1:26" s="3" customFormat="1" ht="41.25" customHeight="1" x14ac:dyDescent="0.25">
      <c r="A2190" s="199">
        <v>159</v>
      </c>
      <c r="B2190" s="1064" t="s">
        <v>3328</v>
      </c>
      <c r="C2190" s="1064" t="s">
        <v>3329</v>
      </c>
      <c r="D2190" s="1064" t="s">
        <v>170</v>
      </c>
      <c r="E2190" s="713">
        <v>0.14299999999999999</v>
      </c>
      <c r="F2190" s="1063">
        <v>0.4</v>
      </c>
      <c r="G2190" s="1063" t="s">
        <v>3330</v>
      </c>
      <c r="H2190" s="1064" t="s">
        <v>320</v>
      </c>
      <c r="I2190" s="1069" t="s">
        <v>290</v>
      </c>
      <c r="J2190" s="1070">
        <v>7040240402356</v>
      </c>
      <c r="K2190" s="1071">
        <v>45693</v>
      </c>
      <c r="L2190" s="1067"/>
      <c r="M2190" s="710" t="s">
        <v>321</v>
      </c>
      <c r="N2190" s="1075">
        <v>46058</v>
      </c>
      <c r="O2190" s="709" t="s">
        <v>12</v>
      </c>
      <c r="P2190" s="1067"/>
      <c r="Q2190" s="1067"/>
      <c r="R2190" s="1067"/>
      <c r="S2190" s="710"/>
      <c r="T2190" s="277"/>
      <c r="U2190" s="277"/>
      <c r="V2190" s="277"/>
      <c r="W2190" s="277"/>
      <c r="X2190" s="277"/>
      <c r="Y2190" s="278"/>
      <c r="Z2190" s="277"/>
    </row>
    <row r="2191" spans="1:26" s="3" customFormat="1" ht="41.25" customHeight="1" x14ac:dyDescent="0.25">
      <c r="A2191" s="199">
        <v>160</v>
      </c>
      <c r="B2191" s="1063" t="s">
        <v>2353</v>
      </c>
      <c r="C2191" s="1063" t="s">
        <v>3331</v>
      </c>
      <c r="D2191" s="1063" t="s">
        <v>675</v>
      </c>
      <c r="E2191" s="1073">
        <v>0.32</v>
      </c>
      <c r="F2191" s="1063">
        <v>6</v>
      </c>
      <c r="G2191" s="1063" t="s">
        <v>3332</v>
      </c>
      <c r="H2191" s="1063" t="s">
        <v>314</v>
      </c>
      <c r="I2191" s="1069" t="s">
        <v>290</v>
      </c>
      <c r="J2191" s="1074">
        <v>7010250100597</v>
      </c>
      <c r="K2191" s="1072">
        <v>45691</v>
      </c>
      <c r="L2191" s="1072"/>
      <c r="M2191" s="710" t="s">
        <v>321</v>
      </c>
      <c r="N2191" s="1072">
        <v>46056</v>
      </c>
      <c r="O2191" s="709" t="s">
        <v>12</v>
      </c>
      <c r="P2191" s="1067"/>
      <c r="Q2191" s="1067"/>
      <c r="R2191" s="1067"/>
      <c r="S2191" s="710"/>
      <c r="T2191" s="277"/>
      <c r="U2191" s="277"/>
      <c r="V2191" s="277"/>
      <c r="W2191" s="277"/>
      <c r="X2191" s="277"/>
      <c r="Y2191" s="278"/>
      <c r="Z2191" s="277"/>
    </row>
    <row r="2192" spans="1:26" s="3" customFormat="1" ht="41.25" customHeight="1" x14ac:dyDescent="0.25">
      <c r="A2192" s="199">
        <v>161</v>
      </c>
      <c r="B2192" s="1063" t="s">
        <v>3333</v>
      </c>
      <c r="C2192" s="1063" t="s">
        <v>583</v>
      </c>
      <c r="D2192" s="1063" t="s">
        <v>675</v>
      </c>
      <c r="E2192" s="1073">
        <v>2.4879999999999999E-2</v>
      </c>
      <c r="F2192" s="1063">
        <v>0.4</v>
      </c>
      <c r="G2192" s="1063" t="s">
        <v>3334</v>
      </c>
      <c r="H2192" s="1063" t="s">
        <v>314</v>
      </c>
      <c r="I2192" s="1069" t="s">
        <v>290</v>
      </c>
      <c r="J2192" s="1074">
        <v>7010250201449</v>
      </c>
      <c r="K2192" s="1072">
        <v>45713</v>
      </c>
      <c r="L2192" s="1072"/>
      <c r="M2192" s="710" t="s">
        <v>321</v>
      </c>
      <c r="N2192" s="1072">
        <v>46078</v>
      </c>
      <c r="O2192" s="709" t="s">
        <v>12</v>
      </c>
      <c r="P2192" s="1067"/>
      <c r="Q2192" s="1067"/>
      <c r="R2192" s="1067"/>
      <c r="S2192" s="710"/>
      <c r="T2192" s="277"/>
      <c r="U2192" s="277"/>
      <c r="V2192" s="277"/>
      <c r="W2192" s="277"/>
      <c r="X2192" s="277"/>
      <c r="Y2192" s="278"/>
      <c r="Z2192" s="277"/>
    </row>
    <row r="2193" spans="1:26" s="3" customFormat="1" ht="41.25" customHeight="1" x14ac:dyDescent="0.25">
      <c r="A2193" s="199">
        <v>162</v>
      </c>
      <c r="B2193" s="1063" t="s">
        <v>3335</v>
      </c>
      <c r="C2193" s="1063" t="s">
        <v>3336</v>
      </c>
      <c r="D2193" s="1063" t="s">
        <v>184</v>
      </c>
      <c r="E2193" s="1073">
        <v>0.25</v>
      </c>
      <c r="F2193" s="1063">
        <v>20</v>
      </c>
      <c r="G2193" s="1063" t="s">
        <v>438</v>
      </c>
      <c r="H2193" s="1063" t="s">
        <v>320</v>
      </c>
      <c r="I2193" s="1069" t="s">
        <v>290</v>
      </c>
      <c r="J2193" s="1074">
        <v>7030250201649</v>
      </c>
      <c r="K2193" s="1072">
        <v>45715</v>
      </c>
      <c r="L2193" s="1072"/>
      <c r="M2193" s="710" t="s">
        <v>321</v>
      </c>
      <c r="N2193" s="1072">
        <v>46080</v>
      </c>
      <c r="O2193" s="709" t="s">
        <v>12</v>
      </c>
      <c r="P2193" s="1067"/>
      <c r="Q2193" s="1067"/>
      <c r="R2193" s="1067"/>
      <c r="S2193" s="710"/>
      <c r="T2193" s="277"/>
      <c r="U2193" s="277"/>
      <c r="V2193" s="277"/>
      <c r="W2193" s="277"/>
      <c r="X2193" s="277"/>
      <c r="Y2193" s="278"/>
      <c r="Z2193" s="277"/>
    </row>
    <row r="2194" spans="1:26" s="3" customFormat="1" ht="41.25" customHeight="1" x14ac:dyDescent="0.25">
      <c r="A2194" s="199">
        <v>163</v>
      </c>
      <c r="B2194" s="1063" t="s">
        <v>3667</v>
      </c>
      <c r="C2194" s="1063" t="s">
        <v>666</v>
      </c>
      <c r="D2194" s="1063" t="s">
        <v>860</v>
      </c>
      <c r="E2194" s="1073">
        <v>6.9669999999999996E-2</v>
      </c>
      <c r="F2194" s="1063">
        <v>0.4</v>
      </c>
      <c r="G2194" s="1063" t="s">
        <v>3668</v>
      </c>
      <c r="H2194" s="1063" t="s">
        <v>314</v>
      </c>
      <c r="I2194" s="1069" t="s">
        <v>290</v>
      </c>
      <c r="J2194" s="1074">
        <v>7060240601434</v>
      </c>
      <c r="K2194" s="1072">
        <v>45727</v>
      </c>
      <c r="L2194" s="1067"/>
      <c r="M2194" s="710" t="s">
        <v>321</v>
      </c>
      <c r="N2194" s="1072">
        <v>46092</v>
      </c>
      <c r="O2194" s="709" t="s">
        <v>12</v>
      </c>
      <c r="P2194" s="1067"/>
      <c r="Q2194" s="1067"/>
      <c r="R2194" s="1067"/>
      <c r="S2194" s="710"/>
      <c r="T2194" s="277"/>
      <c r="U2194" s="277"/>
      <c r="V2194" s="277"/>
      <c r="W2194" s="277"/>
      <c r="X2194" s="277"/>
      <c r="Y2194" s="278"/>
      <c r="Z2194" s="277"/>
    </row>
    <row r="2195" spans="1:26" s="3" customFormat="1" ht="41.25" customHeight="1" x14ac:dyDescent="0.25">
      <c r="A2195" s="199">
        <v>164</v>
      </c>
      <c r="B2195" s="1064" t="s">
        <v>3669</v>
      </c>
      <c r="C2195" s="1064" t="s">
        <v>648</v>
      </c>
      <c r="D2195" s="1064" t="s">
        <v>720</v>
      </c>
      <c r="E2195" s="1068">
        <v>4.9000000000000004</v>
      </c>
      <c r="F2195" s="1064">
        <v>20</v>
      </c>
      <c r="G2195" s="1064" t="s">
        <v>3670</v>
      </c>
      <c r="H2195" s="1064" t="s">
        <v>320</v>
      </c>
      <c r="I2195" s="1069" t="s">
        <v>290</v>
      </c>
      <c r="J2195" s="1070">
        <v>7020240604644</v>
      </c>
      <c r="K2195" s="1071">
        <v>45723</v>
      </c>
      <c r="L2195" s="1067"/>
      <c r="M2195" s="710" t="s">
        <v>321</v>
      </c>
      <c r="N2195" s="1071">
        <v>46088</v>
      </c>
      <c r="O2195" s="709" t="s">
        <v>12</v>
      </c>
      <c r="P2195" s="1067"/>
      <c r="Q2195" s="1067"/>
      <c r="R2195" s="1067"/>
      <c r="S2195" s="710"/>
      <c r="T2195" s="277"/>
      <c r="U2195" s="277"/>
      <c r="V2195" s="277"/>
      <c r="W2195" s="277"/>
      <c r="X2195" s="277"/>
      <c r="Y2195" s="278"/>
      <c r="Z2195" s="277"/>
    </row>
    <row r="2196" spans="1:26" s="3" customFormat="1" ht="41.25" customHeight="1" x14ac:dyDescent="0.25">
      <c r="A2196" s="199">
        <v>165</v>
      </c>
      <c r="B2196" s="1064" t="s">
        <v>3671</v>
      </c>
      <c r="C2196" s="1064" t="s">
        <v>2170</v>
      </c>
      <c r="D2196" s="1064" t="s">
        <v>681</v>
      </c>
      <c r="E2196" s="1068">
        <v>0.89</v>
      </c>
      <c r="F2196" s="1064">
        <v>20</v>
      </c>
      <c r="G2196" s="1064" t="s">
        <v>791</v>
      </c>
      <c r="H2196" s="1064" t="s">
        <v>320</v>
      </c>
      <c r="I2196" s="1069" t="s">
        <v>290</v>
      </c>
      <c r="J2196" s="1070">
        <v>7040241006691</v>
      </c>
      <c r="K2196" s="1071">
        <v>45719</v>
      </c>
      <c r="L2196" s="1067"/>
      <c r="M2196" s="710" t="s">
        <v>321</v>
      </c>
      <c r="N2196" s="1071">
        <v>46084</v>
      </c>
      <c r="O2196" s="709" t="s">
        <v>12</v>
      </c>
      <c r="P2196" s="1067"/>
      <c r="Q2196" s="1067"/>
      <c r="R2196" s="1067"/>
      <c r="S2196" s="710"/>
      <c r="T2196" s="277"/>
      <c r="U2196" s="277"/>
      <c r="V2196" s="277"/>
      <c r="W2196" s="277"/>
      <c r="X2196" s="277"/>
      <c r="Y2196" s="278"/>
      <c r="Z2196" s="277"/>
    </row>
    <row r="2197" spans="1:26" s="3" customFormat="1" ht="41.25" customHeight="1" x14ac:dyDescent="0.25">
      <c r="A2197" s="199">
        <v>166</v>
      </c>
      <c r="B2197" s="1063" t="s">
        <v>3672</v>
      </c>
      <c r="C2197" s="1063" t="s">
        <v>2549</v>
      </c>
      <c r="D2197" s="1063" t="s">
        <v>675</v>
      </c>
      <c r="E2197" s="1073">
        <v>2.7E-2</v>
      </c>
      <c r="F2197" s="1063">
        <v>0.4</v>
      </c>
      <c r="G2197" s="1063" t="s">
        <v>3673</v>
      </c>
      <c r="H2197" s="1063" t="s">
        <v>314</v>
      </c>
      <c r="I2197" s="1069" t="s">
        <v>290</v>
      </c>
      <c r="J2197" s="1074">
        <v>7010241114284</v>
      </c>
      <c r="K2197" s="1072">
        <v>45727</v>
      </c>
      <c r="L2197" s="1067"/>
      <c r="M2197" s="710" t="s">
        <v>321</v>
      </c>
      <c r="N2197" s="1072">
        <v>46092</v>
      </c>
      <c r="O2197" s="709" t="s">
        <v>12</v>
      </c>
      <c r="P2197" s="1067"/>
      <c r="Q2197" s="1067"/>
      <c r="R2197" s="1067"/>
      <c r="S2197" s="710"/>
      <c r="T2197" s="277"/>
      <c r="U2197" s="277"/>
      <c r="V2197" s="277"/>
      <c r="W2197" s="277"/>
      <c r="X2197" s="277"/>
      <c r="Y2197" s="278"/>
      <c r="Z2197" s="277"/>
    </row>
    <row r="2198" spans="1:26" s="3" customFormat="1" ht="41.25" customHeight="1" x14ac:dyDescent="0.25">
      <c r="A2198" s="199">
        <v>167</v>
      </c>
      <c r="B2198" s="1064" t="s">
        <v>3674</v>
      </c>
      <c r="C2198" s="1064" t="s">
        <v>272</v>
      </c>
      <c r="D2198" s="1064" t="s">
        <v>170</v>
      </c>
      <c r="E2198" s="1068">
        <v>0.01</v>
      </c>
      <c r="F2198" s="1064">
        <v>0.4</v>
      </c>
      <c r="G2198" s="1064" t="s">
        <v>3675</v>
      </c>
      <c r="H2198" s="1064" t="s">
        <v>314</v>
      </c>
      <c r="I2198" s="1069" t="s">
        <v>290</v>
      </c>
      <c r="J2198" s="1070">
        <v>7040241107001</v>
      </c>
      <c r="K2198" s="1071">
        <v>45721</v>
      </c>
      <c r="L2198" s="1067"/>
      <c r="M2198" s="710" t="s">
        <v>321</v>
      </c>
      <c r="N2198" s="1071">
        <v>46086</v>
      </c>
      <c r="O2198" s="709" t="s">
        <v>12</v>
      </c>
      <c r="P2198" s="1067"/>
      <c r="Q2198" s="1067"/>
      <c r="R2198" s="1067"/>
      <c r="S2198" s="710"/>
      <c r="T2198" s="277"/>
      <c r="U2198" s="277"/>
      <c r="V2198" s="277"/>
      <c r="W2198" s="277"/>
      <c r="X2198" s="277"/>
      <c r="Y2198" s="278"/>
      <c r="Z2198" s="277"/>
    </row>
    <row r="2199" spans="1:26" s="3" customFormat="1" ht="41.25" customHeight="1" x14ac:dyDescent="0.25">
      <c r="A2199" s="199">
        <v>168</v>
      </c>
      <c r="B2199" s="1064" t="s">
        <v>3676</v>
      </c>
      <c r="C2199" s="1064" t="s">
        <v>3626</v>
      </c>
      <c r="D2199" s="1064" t="s">
        <v>718</v>
      </c>
      <c r="E2199" s="1068">
        <v>0.2</v>
      </c>
      <c r="F2199" s="1064">
        <v>20</v>
      </c>
      <c r="G2199" s="1064" t="s">
        <v>3677</v>
      </c>
      <c r="H2199" s="1064" t="s">
        <v>319</v>
      </c>
      <c r="I2199" s="1069" t="s">
        <v>290</v>
      </c>
      <c r="J2199" s="1070">
        <v>7050241105705</v>
      </c>
      <c r="K2199" s="1071">
        <v>45723</v>
      </c>
      <c r="L2199" s="1067"/>
      <c r="M2199" s="710" t="s">
        <v>321</v>
      </c>
      <c r="N2199" s="1071">
        <v>46088</v>
      </c>
      <c r="O2199" s="709" t="s">
        <v>12</v>
      </c>
      <c r="P2199" s="1067"/>
      <c r="Q2199" s="1067"/>
      <c r="R2199" s="1067"/>
      <c r="S2199" s="710"/>
      <c r="T2199" s="277"/>
      <c r="U2199" s="277"/>
      <c r="V2199" s="277"/>
      <c r="W2199" s="277"/>
      <c r="X2199" s="277"/>
      <c r="Y2199" s="278"/>
      <c r="Z2199" s="277"/>
    </row>
    <row r="2200" spans="1:26" s="3" customFormat="1" ht="41.25" customHeight="1" x14ac:dyDescent="0.25">
      <c r="A2200" s="199">
        <v>169</v>
      </c>
      <c r="B2200" s="1063" t="s">
        <v>3678</v>
      </c>
      <c r="C2200" s="1063" t="s">
        <v>663</v>
      </c>
      <c r="D2200" s="1063" t="s">
        <v>24</v>
      </c>
      <c r="E2200" s="1073">
        <v>3.9899999999999998E-2</v>
      </c>
      <c r="F2200" s="1063">
        <v>0.4</v>
      </c>
      <c r="G2200" s="1063" t="s">
        <v>3679</v>
      </c>
      <c r="H2200" s="1063" t="s">
        <v>314</v>
      </c>
      <c r="I2200" s="1069" t="s">
        <v>290</v>
      </c>
      <c r="J2200" s="1074">
        <v>7010241215443</v>
      </c>
      <c r="K2200" s="1072">
        <v>45729</v>
      </c>
      <c r="L2200" s="1067"/>
      <c r="M2200" s="710" t="s">
        <v>321</v>
      </c>
      <c r="N2200" s="1072">
        <v>46094</v>
      </c>
      <c r="O2200" s="709" t="s">
        <v>12</v>
      </c>
      <c r="P2200" s="1067"/>
      <c r="Q2200" s="1067"/>
      <c r="R2200" s="1067"/>
      <c r="S2200" s="710"/>
      <c r="T2200" s="277"/>
      <c r="U2200" s="277"/>
      <c r="V2200" s="277"/>
      <c r="W2200" s="277"/>
      <c r="X2200" s="277"/>
      <c r="Y2200" s="278"/>
      <c r="Z2200" s="277"/>
    </row>
    <row r="2201" spans="1:26" s="3" customFormat="1" ht="41.25" customHeight="1" x14ac:dyDescent="0.25">
      <c r="A2201" s="199">
        <v>170</v>
      </c>
      <c r="B2201" s="1064" t="s">
        <v>3681</v>
      </c>
      <c r="C2201" s="1064" t="s">
        <v>851</v>
      </c>
      <c r="D2201" s="1064" t="s">
        <v>681</v>
      </c>
      <c r="E2201" s="1068">
        <v>0.67320000000000002</v>
      </c>
      <c r="F2201" s="1064">
        <v>20</v>
      </c>
      <c r="G2201" s="1064" t="s">
        <v>3682</v>
      </c>
      <c r="H2201" s="1064" t="s">
        <v>320</v>
      </c>
      <c r="I2201" s="1069" t="s">
        <v>290</v>
      </c>
      <c r="J2201" s="1070">
        <v>7040250100073</v>
      </c>
      <c r="K2201" s="1071">
        <v>45729</v>
      </c>
      <c r="L2201" s="1067"/>
      <c r="M2201" s="710" t="s">
        <v>321</v>
      </c>
      <c r="N2201" s="1071">
        <v>46094</v>
      </c>
      <c r="O2201" s="709" t="s">
        <v>12</v>
      </c>
      <c r="P2201" s="1067"/>
      <c r="Q2201" s="1067"/>
      <c r="R2201" s="1067"/>
      <c r="S2201" s="710"/>
      <c r="T2201" s="277"/>
      <c r="U2201" s="277"/>
      <c r="V2201" s="277"/>
      <c r="W2201" s="277"/>
      <c r="X2201" s="277"/>
      <c r="Y2201" s="278"/>
      <c r="Z2201" s="277"/>
    </row>
    <row r="2202" spans="1:26" s="3" customFormat="1" ht="41.25" customHeight="1" x14ac:dyDescent="0.25">
      <c r="A2202" s="199">
        <v>171</v>
      </c>
      <c r="B2202" s="1063" t="s">
        <v>3683</v>
      </c>
      <c r="C2202" s="1063" t="s">
        <v>3680</v>
      </c>
      <c r="D2202" s="1063" t="s">
        <v>675</v>
      </c>
      <c r="E2202" s="1073">
        <v>2.9899999999999999E-2</v>
      </c>
      <c r="F2202" s="1063">
        <v>0.4</v>
      </c>
      <c r="G2202" s="1063" t="s">
        <v>3684</v>
      </c>
      <c r="H2202" s="1063" t="s">
        <v>314</v>
      </c>
      <c r="I2202" s="1069" t="s">
        <v>290</v>
      </c>
      <c r="J2202" s="1074">
        <v>7010250100239</v>
      </c>
      <c r="K2202" s="1072">
        <v>45720</v>
      </c>
      <c r="L2202" s="1067"/>
      <c r="M2202" s="710" t="s">
        <v>321</v>
      </c>
      <c r="N2202" s="1072">
        <v>46085</v>
      </c>
      <c r="O2202" s="709" t="s">
        <v>12</v>
      </c>
      <c r="P2202" s="1067"/>
      <c r="Q2202" s="1067"/>
      <c r="R2202" s="1067"/>
      <c r="S2202" s="710"/>
      <c r="T2202" s="277"/>
      <c r="U2202" s="277"/>
      <c r="V2202" s="277"/>
      <c r="W2202" s="277"/>
      <c r="X2202" s="277"/>
      <c r="Y2202" s="278"/>
      <c r="Z2202" s="277"/>
    </row>
    <row r="2203" spans="1:26" s="3" customFormat="1" ht="41.25" customHeight="1" x14ac:dyDescent="0.25">
      <c r="A2203" s="199">
        <v>172</v>
      </c>
      <c r="B2203" s="1063" t="s">
        <v>3685</v>
      </c>
      <c r="C2203" s="1063" t="s">
        <v>2175</v>
      </c>
      <c r="D2203" s="1063" t="s">
        <v>718</v>
      </c>
      <c r="E2203" s="1073">
        <v>0.03</v>
      </c>
      <c r="F2203" s="1063">
        <v>0.4</v>
      </c>
      <c r="G2203" s="1063" t="s">
        <v>3686</v>
      </c>
      <c r="H2203" s="1063" t="s">
        <v>407</v>
      </c>
      <c r="I2203" s="1069" t="s">
        <v>290</v>
      </c>
      <c r="J2203" s="1074">
        <v>7050250100096</v>
      </c>
      <c r="K2203" s="1072">
        <v>45742</v>
      </c>
      <c r="L2203" s="1067"/>
      <c r="M2203" s="710" t="s">
        <v>321</v>
      </c>
      <c r="N2203" s="1072">
        <v>46107</v>
      </c>
      <c r="O2203" s="709" t="s">
        <v>12</v>
      </c>
      <c r="P2203" s="1067"/>
      <c r="Q2203" s="1067"/>
      <c r="R2203" s="1067"/>
      <c r="S2203" s="710"/>
      <c r="T2203" s="277"/>
      <c r="U2203" s="277"/>
      <c r="V2203" s="277"/>
      <c r="W2203" s="277"/>
      <c r="X2203" s="277"/>
      <c r="Y2203" s="278"/>
      <c r="Z2203" s="277"/>
    </row>
    <row r="2204" spans="1:26" s="3" customFormat="1" ht="41.25" customHeight="1" x14ac:dyDescent="0.25">
      <c r="A2204" s="199">
        <v>173</v>
      </c>
      <c r="B2204" s="1064" t="s">
        <v>3687</v>
      </c>
      <c r="C2204" s="1064" t="s">
        <v>976</v>
      </c>
      <c r="D2204" s="1064" t="s">
        <v>675</v>
      </c>
      <c r="E2204" s="1068">
        <v>2.9899999999999999E-2</v>
      </c>
      <c r="F2204" s="1064">
        <v>0.4</v>
      </c>
      <c r="G2204" s="1064" t="s">
        <v>3688</v>
      </c>
      <c r="H2204" s="1064" t="s">
        <v>314</v>
      </c>
      <c r="I2204" s="1069" t="s">
        <v>290</v>
      </c>
      <c r="J2204" s="1070">
        <v>7010250100594</v>
      </c>
      <c r="K2204" s="1071">
        <v>45719</v>
      </c>
      <c r="L2204" s="1067"/>
      <c r="M2204" s="710" t="s">
        <v>321</v>
      </c>
      <c r="N2204" s="1071">
        <v>46084</v>
      </c>
      <c r="O2204" s="709" t="s">
        <v>12</v>
      </c>
      <c r="P2204" s="1067"/>
      <c r="Q2204" s="1067"/>
      <c r="R2204" s="1067"/>
      <c r="S2204" s="710"/>
      <c r="T2204" s="277"/>
      <c r="U2204" s="277"/>
      <c r="V2204" s="277"/>
      <c r="W2204" s="277"/>
      <c r="X2204" s="277"/>
      <c r="Y2204" s="278"/>
      <c r="Z2204" s="277"/>
    </row>
    <row r="2205" spans="1:26" s="3" customFormat="1" ht="41.25" customHeight="1" x14ac:dyDescent="0.25">
      <c r="A2205" s="199">
        <v>174</v>
      </c>
      <c r="B2205" s="1064" t="s">
        <v>3689</v>
      </c>
      <c r="C2205" s="1064" t="s">
        <v>3690</v>
      </c>
      <c r="D2205" s="1064" t="s">
        <v>170</v>
      </c>
      <c r="E2205" s="1068">
        <v>9.8399999999999998E-3</v>
      </c>
      <c r="F2205" s="1064">
        <v>0.4</v>
      </c>
      <c r="G2205" s="1064" t="s">
        <v>3691</v>
      </c>
      <c r="H2205" s="1064" t="s">
        <v>314</v>
      </c>
      <c r="I2205" s="1069" t="s">
        <v>290</v>
      </c>
      <c r="J2205" s="1070">
        <v>7040250100429</v>
      </c>
      <c r="K2205" s="1071">
        <v>45723</v>
      </c>
      <c r="L2205" s="1067"/>
      <c r="M2205" s="710" t="s">
        <v>321</v>
      </c>
      <c r="N2205" s="1071">
        <v>46088</v>
      </c>
      <c r="O2205" s="709" t="s">
        <v>12</v>
      </c>
      <c r="P2205" s="1067"/>
      <c r="Q2205" s="1067"/>
      <c r="R2205" s="1067"/>
      <c r="S2205" s="710"/>
      <c r="T2205" s="277"/>
      <c r="U2205" s="277"/>
      <c r="V2205" s="277"/>
      <c r="W2205" s="277"/>
      <c r="X2205" s="277"/>
      <c r="Y2205" s="278"/>
      <c r="Z2205" s="277"/>
    </row>
    <row r="2206" spans="1:26" s="3" customFormat="1" ht="41.25" customHeight="1" x14ac:dyDescent="0.25">
      <c r="A2206" s="199">
        <v>175</v>
      </c>
      <c r="B2206" s="1063" t="s">
        <v>3304</v>
      </c>
      <c r="C2206" s="1063" t="s">
        <v>3305</v>
      </c>
      <c r="D2206" s="1063" t="s">
        <v>718</v>
      </c>
      <c r="E2206" s="1073">
        <v>0.01</v>
      </c>
      <c r="F2206" s="1063">
        <v>0.4</v>
      </c>
      <c r="G2206" s="1063" t="s">
        <v>3307</v>
      </c>
      <c r="H2206" s="1063" t="s">
        <v>407</v>
      </c>
      <c r="I2206" s="1069" t="s">
        <v>290</v>
      </c>
      <c r="J2206" s="1074">
        <v>7050250200357</v>
      </c>
      <c r="K2206" s="1072">
        <v>45727</v>
      </c>
      <c r="L2206" s="1067"/>
      <c r="M2206" s="710" t="s">
        <v>321</v>
      </c>
      <c r="N2206" s="1072">
        <v>46092</v>
      </c>
      <c r="O2206" s="709" t="s">
        <v>12</v>
      </c>
      <c r="P2206" s="1067"/>
      <c r="Q2206" s="1067"/>
      <c r="R2206" s="1067"/>
      <c r="S2206" s="710"/>
      <c r="T2206" s="277"/>
      <c r="U2206" s="277"/>
      <c r="V2206" s="277"/>
      <c r="W2206" s="277"/>
      <c r="X2206" s="277"/>
      <c r="Y2206" s="278"/>
      <c r="Z2206" s="277"/>
    </row>
    <row r="2207" spans="1:26" s="3" customFormat="1" ht="41.25" customHeight="1" x14ac:dyDescent="0.25">
      <c r="A2207" s="199">
        <v>176</v>
      </c>
      <c r="B2207" s="1064" t="s">
        <v>3304</v>
      </c>
      <c r="C2207" s="1064" t="s">
        <v>3305</v>
      </c>
      <c r="D2207" s="1064" t="s">
        <v>718</v>
      </c>
      <c r="E2207" s="1068">
        <v>0.02</v>
      </c>
      <c r="F2207" s="1064">
        <v>0.4</v>
      </c>
      <c r="G2207" s="1064" t="s">
        <v>3306</v>
      </c>
      <c r="H2207" s="1064" t="s">
        <v>407</v>
      </c>
      <c r="I2207" s="1069" t="s">
        <v>290</v>
      </c>
      <c r="J2207" s="1070">
        <v>7050250200361</v>
      </c>
      <c r="K2207" s="1071">
        <v>45727</v>
      </c>
      <c r="L2207" s="1067"/>
      <c r="M2207" s="710" t="s">
        <v>321</v>
      </c>
      <c r="N2207" s="1071">
        <v>46092</v>
      </c>
      <c r="O2207" s="709" t="s">
        <v>12</v>
      </c>
      <c r="P2207" s="1067"/>
      <c r="Q2207" s="1067"/>
      <c r="R2207" s="1067"/>
      <c r="S2207" s="710"/>
      <c r="T2207" s="277"/>
      <c r="U2207" s="277"/>
      <c r="V2207" s="277"/>
      <c r="W2207" s="277"/>
      <c r="X2207" s="277"/>
      <c r="Y2207" s="278"/>
      <c r="Z2207" s="277"/>
    </row>
    <row r="2208" spans="1:26" s="3" customFormat="1" ht="41.25" customHeight="1" x14ac:dyDescent="0.25">
      <c r="A2208" s="199">
        <v>177</v>
      </c>
      <c r="B2208" s="1064" t="s">
        <v>3304</v>
      </c>
      <c r="C2208" s="1064" t="s">
        <v>3305</v>
      </c>
      <c r="D2208" s="1064" t="s">
        <v>718</v>
      </c>
      <c r="E2208" s="1068">
        <v>0.02</v>
      </c>
      <c r="F2208" s="1064">
        <v>0.4</v>
      </c>
      <c r="G2208" s="1064" t="s">
        <v>3694</v>
      </c>
      <c r="H2208" s="1064" t="s">
        <v>407</v>
      </c>
      <c r="I2208" s="1069" t="s">
        <v>290</v>
      </c>
      <c r="J2208" s="1070">
        <v>7050250200364</v>
      </c>
      <c r="K2208" s="1071">
        <v>45727</v>
      </c>
      <c r="L2208" s="1067"/>
      <c r="M2208" s="710" t="s">
        <v>321</v>
      </c>
      <c r="N2208" s="1071">
        <v>46092</v>
      </c>
      <c r="O2208" s="709" t="s">
        <v>12</v>
      </c>
      <c r="P2208" s="1067"/>
      <c r="Q2208" s="1067"/>
      <c r="R2208" s="1067"/>
      <c r="S2208" s="710"/>
      <c r="T2208" s="277"/>
      <c r="U2208" s="277"/>
      <c r="V2208" s="277"/>
      <c r="W2208" s="277"/>
      <c r="X2208" s="277"/>
      <c r="Y2208" s="278"/>
      <c r="Z2208" s="277"/>
    </row>
    <row r="2209" spans="1:26" s="3" customFormat="1" ht="41.25" customHeight="1" x14ac:dyDescent="0.25">
      <c r="A2209" s="199">
        <v>178</v>
      </c>
      <c r="B2209" s="1063" t="s">
        <v>3304</v>
      </c>
      <c r="C2209" s="1063" t="s">
        <v>3305</v>
      </c>
      <c r="D2209" s="1063" t="s">
        <v>718</v>
      </c>
      <c r="E2209" s="1073">
        <v>1.4999999999999999E-2</v>
      </c>
      <c r="F2209" s="1063">
        <v>0.4</v>
      </c>
      <c r="G2209" s="1063" t="s">
        <v>3694</v>
      </c>
      <c r="H2209" s="1063" t="s">
        <v>407</v>
      </c>
      <c r="I2209" s="1069" t="s">
        <v>290</v>
      </c>
      <c r="J2209" s="1074">
        <v>7050250200365</v>
      </c>
      <c r="K2209" s="1072">
        <v>45727</v>
      </c>
      <c r="L2209" s="1067"/>
      <c r="M2209" s="710" t="s">
        <v>321</v>
      </c>
      <c r="N2209" s="1072">
        <v>46092</v>
      </c>
      <c r="O2209" s="709" t="s">
        <v>12</v>
      </c>
      <c r="P2209" s="1067"/>
      <c r="Q2209" s="1067"/>
      <c r="R2209" s="1067"/>
      <c r="S2209" s="710"/>
      <c r="T2209" s="277"/>
      <c r="U2209" s="277"/>
      <c r="V2209" s="277"/>
      <c r="W2209" s="277"/>
      <c r="X2209" s="277"/>
      <c r="Y2209" s="278"/>
      <c r="Z2209" s="277"/>
    </row>
    <row r="2210" spans="1:26" s="3" customFormat="1" ht="41.25" customHeight="1" x14ac:dyDescent="0.25">
      <c r="A2210" s="199">
        <v>179</v>
      </c>
      <c r="B2210" s="1063" t="s">
        <v>3304</v>
      </c>
      <c r="C2210" s="1063" t="s">
        <v>3305</v>
      </c>
      <c r="D2210" s="1063" t="s">
        <v>718</v>
      </c>
      <c r="E2210" s="1073">
        <v>1.4999999999999999E-2</v>
      </c>
      <c r="F2210" s="1063">
        <v>0.4</v>
      </c>
      <c r="G2210" s="1063" t="s">
        <v>3306</v>
      </c>
      <c r="H2210" s="1063" t="s">
        <v>407</v>
      </c>
      <c r="I2210" s="1069" t="s">
        <v>290</v>
      </c>
      <c r="J2210" s="1074">
        <v>7050250200369</v>
      </c>
      <c r="K2210" s="1072">
        <v>45727</v>
      </c>
      <c r="L2210" s="1067"/>
      <c r="M2210" s="710" t="s">
        <v>321</v>
      </c>
      <c r="N2210" s="1072">
        <v>46092</v>
      </c>
      <c r="O2210" s="709" t="s">
        <v>12</v>
      </c>
      <c r="P2210" s="1067"/>
      <c r="Q2210" s="1067"/>
      <c r="R2210" s="1067"/>
      <c r="S2210" s="710"/>
      <c r="T2210" s="277"/>
      <c r="U2210" s="277"/>
      <c r="V2210" s="277"/>
      <c r="W2210" s="277"/>
      <c r="X2210" s="277"/>
      <c r="Y2210" s="278"/>
      <c r="Z2210" s="277"/>
    </row>
    <row r="2211" spans="1:26" s="3" customFormat="1" ht="41.25" customHeight="1" x14ac:dyDescent="0.25">
      <c r="A2211" s="199">
        <v>180</v>
      </c>
      <c r="B2211" s="1063" t="s">
        <v>3695</v>
      </c>
      <c r="C2211" s="1063" t="s">
        <v>3696</v>
      </c>
      <c r="D2211" s="1063" t="s">
        <v>681</v>
      </c>
      <c r="E2211" s="1073">
        <v>0.19955000000000001</v>
      </c>
      <c r="F2211" s="1063">
        <v>0.4</v>
      </c>
      <c r="G2211" s="1063" t="s">
        <v>3697</v>
      </c>
      <c r="H2211" s="1063" t="s">
        <v>314</v>
      </c>
      <c r="I2211" s="1069" t="s">
        <v>290</v>
      </c>
      <c r="J2211" s="1074">
        <v>7040250200720</v>
      </c>
      <c r="K2211" s="1072">
        <v>45722</v>
      </c>
      <c r="L2211" s="1067"/>
      <c r="M2211" s="710" t="s">
        <v>321</v>
      </c>
      <c r="N2211" s="1072">
        <v>46087</v>
      </c>
      <c r="O2211" s="709" t="s">
        <v>12</v>
      </c>
      <c r="P2211" s="1067"/>
      <c r="Q2211" s="1067"/>
      <c r="R2211" s="1067"/>
      <c r="S2211" s="710"/>
      <c r="T2211" s="277"/>
      <c r="U2211" s="277"/>
      <c r="V2211" s="277"/>
      <c r="W2211" s="277"/>
      <c r="X2211" s="277"/>
      <c r="Y2211" s="278"/>
      <c r="Z2211" s="277"/>
    </row>
    <row r="2212" spans="1:26" s="3" customFormat="1" ht="41.25" customHeight="1" x14ac:dyDescent="0.25">
      <c r="A2212" s="199">
        <v>181</v>
      </c>
      <c r="B2212" s="1064" t="s">
        <v>3698</v>
      </c>
      <c r="C2212" s="1064" t="s">
        <v>298</v>
      </c>
      <c r="D2212" s="1064" t="s">
        <v>83</v>
      </c>
      <c r="E2212" s="1068">
        <v>1.7500000000000002E-2</v>
      </c>
      <c r="F2212" s="1064">
        <v>0.4</v>
      </c>
      <c r="G2212" s="1064" t="s">
        <v>3699</v>
      </c>
      <c r="H2212" s="1064" t="s">
        <v>314</v>
      </c>
      <c r="I2212" s="1069" t="s">
        <v>290</v>
      </c>
      <c r="J2212" s="1070">
        <v>7030250200855</v>
      </c>
      <c r="K2212" s="1071">
        <v>45720</v>
      </c>
      <c r="L2212" s="1067"/>
      <c r="M2212" s="710" t="s">
        <v>321</v>
      </c>
      <c r="N2212" s="1071">
        <v>46085</v>
      </c>
      <c r="O2212" s="709" t="s">
        <v>12</v>
      </c>
      <c r="P2212" s="1067"/>
      <c r="Q2212" s="1067"/>
      <c r="R2212" s="1067"/>
      <c r="S2212" s="710"/>
      <c r="T2212" s="277"/>
      <c r="U2212" s="277"/>
      <c r="V2212" s="277"/>
      <c r="W2212" s="277"/>
      <c r="X2212" s="277"/>
      <c r="Y2212" s="278"/>
      <c r="Z2212" s="277"/>
    </row>
    <row r="2213" spans="1:26" s="3" customFormat="1" ht="41.25" customHeight="1" x14ac:dyDescent="0.25">
      <c r="A2213" s="199">
        <v>182</v>
      </c>
      <c r="B2213" s="1064" t="s">
        <v>3695</v>
      </c>
      <c r="C2213" s="1064" t="s">
        <v>3696</v>
      </c>
      <c r="D2213" s="1064" t="s">
        <v>681</v>
      </c>
      <c r="E2213" s="1068">
        <v>9.5150000000000012E-2</v>
      </c>
      <c r="F2213" s="1064">
        <v>0.4</v>
      </c>
      <c r="G2213" s="1064" t="s">
        <v>3697</v>
      </c>
      <c r="H2213" s="1064" t="s">
        <v>320</v>
      </c>
      <c r="I2213" s="1069" t="s">
        <v>290</v>
      </c>
      <c r="J2213" s="1070">
        <v>7040250200763</v>
      </c>
      <c r="K2213" s="1071">
        <v>45722</v>
      </c>
      <c r="L2213" s="1067"/>
      <c r="M2213" s="710" t="s">
        <v>321</v>
      </c>
      <c r="N2213" s="1071">
        <v>46087</v>
      </c>
      <c r="O2213" s="709" t="s">
        <v>12</v>
      </c>
      <c r="P2213" s="1067"/>
      <c r="Q2213" s="1067"/>
      <c r="R2213" s="1067"/>
      <c r="S2213" s="710"/>
      <c r="T2213" s="277"/>
      <c r="U2213" s="277"/>
      <c r="V2213" s="277"/>
      <c r="W2213" s="277"/>
      <c r="X2213" s="277"/>
      <c r="Y2213" s="278"/>
      <c r="Z2213" s="277"/>
    </row>
    <row r="2214" spans="1:26" s="3" customFormat="1" ht="41.25" customHeight="1" x14ac:dyDescent="0.25">
      <c r="A2214" s="199">
        <v>183</v>
      </c>
      <c r="B2214" s="1064" t="s">
        <v>3667</v>
      </c>
      <c r="C2214" s="1064" t="s">
        <v>666</v>
      </c>
      <c r="D2214" s="1064" t="s">
        <v>860</v>
      </c>
      <c r="E2214" s="1068">
        <v>1.4999999999999999E-2</v>
      </c>
      <c r="F2214" s="1064">
        <v>0.4</v>
      </c>
      <c r="G2214" s="1064" t="s">
        <v>3700</v>
      </c>
      <c r="H2214" s="1064" t="s">
        <v>314</v>
      </c>
      <c r="I2214" s="1069" t="s">
        <v>290</v>
      </c>
      <c r="J2214" s="1070">
        <v>7060250200337</v>
      </c>
      <c r="K2214" s="1071">
        <v>45721</v>
      </c>
      <c r="L2214" s="1067"/>
      <c r="M2214" s="710" t="s">
        <v>321</v>
      </c>
      <c r="N2214" s="1071">
        <v>46086</v>
      </c>
      <c r="O2214" s="709" t="s">
        <v>12</v>
      </c>
      <c r="P2214" s="1067"/>
      <c r="Q2214" s="1067"/>
      <c r="R2214" s="1067"/>
      <c r="S2214" s="710"/>
      <c r="T2214" s="277"/>
      <c r="U2214" s="277"/>
      <c r="V2214" s="277"/>
      <c r="W2214" s="277"/>
      <c r="X2214" s="277"/>
      <c r="Y2214" s="278"/>
      <c r="Z2214" s="277"/>
    </row>
    <row r="2215" spans="1:26" s="3" customFormat="1" ht="41.25" customHeight="1" x14ac:dyDescent="0.25">
      <c r="A2215" s="199">
        <v>184</v>
      </c>
      <c r="B2215" s="1063" t="s">
        <v>3701</v>
      </c>
      <c r="C2215" s="1063" t="s">
        <v>849</v>
      </c>
      <c r="D2215" s="1063" t="s">
        <v>675</v>
      </c>
      <c r="E2215" s="1073">
        <v>0.16500000000000001</v>
      </c>
      <c r="F2215" s="1063">
        <v>20</v>
      </c>
      <c r="G2215" s="1063" t="s">
        <v>3702</v>
      </c>
      <c r="H2215" s="1063" t="s">
        <v>320</v>
      </c>
      <c r="I2215" s="1069" t="s">
        <v>290</v>
      </c>
      <c r="J2215" s="1074">
        <v>7010250201648</v>
      </c>
      <c r="K2215" s="1072">
        <v>45729</v>
      </c>
      <c r="L2215" s="1067"/>
      <c r="M2215" s="710" t="s">
        <v>321</v>
      </c>
      <c r="N2215" s="1072">
        <v>46094</v>
      </c>
      <c r="O2215" s="709" t="s">
        <v>12</v>
      </c>
      <c r="P2215" s="1067"/>
      <c r="Q2215" s="1067"/>
      <c r="R2215" s="1067"/>
      <c r="S2215" s="710"/>
      <c r="T2215" s="277"/>
      <c r="U2215" s="277"/>
      <c r="V2215" s="277"/>
      <c r="W2215" s="277"/>
      <c r="X2215" s="277"/>
      <c r="Y2215" s="278"/>
      <c r="Z2215" s="277"/>
    </row>
    <row r="2216" spans="1:26" s="3" customFormat="1" ht="41.25" customHeight="1" x14ac:dyDescent="0.25">
      <c r="A2216" s="199">
        <v>185</v>
      </c>
      <c r="B2216" s="1064" t="s">
        <v>2149</v>
      </c>
      <c r="C2216" s="1064" t="s">
        <v>272</v>
      </c>
      <c r="D2216" s="1064" t="s">
        <v>170</v>
      </c>
      <c r="E2216" s="1068">
        <v>0.112</v>
      </c>
      <c r="F2216" s="1064">
        <v>20</v>
      </c>
      <c r="G2216" s="1064" t="s">
        <v>3703</v>
      </c>
      <c r="H2216" s="1064" t="s">
        <v>314</v>
      </c>
      <c r="I2216" s="1069" t="s">
        <v>290</v>
      </c>
      <c r="J2216" s="1070">
        <v>7040250200967</v>
      </c>
      <c r="K2216" s="1071">
        <v>45729</v>
      </c>
      <c r="L2216" s="1067"/>
      <c r="M2216" s="710" t="s">
        <v>321</v>
      </c>
      <c r="N2216" s="1071">
        <v>46094</v>
      </c>
      <c r="O2216" s="709" t="s">
        <v>12</v>
      </c>
      <c r="P2216" s="1067"/>
      <c r="Q2216" s="1067"/>
      <c r="R2216" s="1067"/>
      <c r="S2216" s="710"/>
      <c r="T2216" s="277"/>
      <c r="U2216" s="277"/>
      <c r="V2216" s="277"/>
      <c r="W2216" s="277"/>
      <c r="X2216" s="277"/>
      <c r="Y2216" s="278"/>
      <c r="Z2216" s="277"/>
    </row>
    <row r="2217" spans="1:26" s="3" customFormat="1" ht="41.25" customHeight="1" x14ac:dyDescent="0.25">
      <c r="A2217" s="199">
        <v>186</v>
      </c>
      <c r="B2217" s="1063" t="s">
        <v>3704</v>
      </c>
      <c r="C2217" s="1063" t="s">
        <v>587</v>
      </c>
      <c r="D2217" s="1063" t="s">
        <v>170</v>
      </c>
      <c r="E2217" s="1073">
        <v>6.0000000000000001E-3</v>
      </c>
      <c r="F2217" s="1063">
        <v>0.4</v>
      </c>
      <c r="G2217" s="1063" t="s">
        <v>3705</v>
      </c>
      <c r="H2217" s="1063" t="s">
        <v>314</v>
      </c>
      <c r="I2217" s="1069" t="s">
        <v>290</v>
      </c>
      <c r="J2217" s="1074">
        <v>7040250201038</v>
      </c>
      <c r="K2217" s="1072">
        <v>45728</v>
      </c>
      <c r="L2217" s="1067"/>
      <c r="M2217" s="710" t="s">
        <v>321</v>
      </c>
      <c r="N2217" s="1072">
        <v>46093</v>
      </c>
      <c r="O2217" s="709" t="s">
        <v>12</v>
      </c>
      <c r="P2217" s="1067"/>
      <c r="Q2217" s="1067"/>
      <c r="R2217" s="1067"/>
      <c r="S2217" s="710"/>
      <c r="T2217" s="277"/>
      <c r="U2217" s="277"/>
      <c r="V2217" s="277"/>
      <c r="W2217" s="277"/>
      <c r="X2217" s="277"/>
      <c r="Y2217" s="278"/>
      <c r="Z2217" s="277"/>
    </row>
    <row r="2218" spans="1:26" s="3" customFormat="1" ht="41.25" customHeight="1" x14ac:dyDescent="0.25">
      <c r="A2218" s="199">
        <v>187</v>
      </c>
      <c r="B2218" s="1063" t="s">
        <v>3706</v>
      </c>
      <c r="C2218" s="1063" t="s">
        <v>641</v>
      </c>
      <c r="D2218" s="1063" t="s">
        <v>83</v>
      </c>
      <c r="E2218" s="1073">
        <v>0.01</v>
      </c>
      <c r="F2218" s="1063">
        <v>0.4</v>
      </c>
      <c r="G2218" s="1063" t="s">
        <v>3707</v>
      </c>
      <c r="H2218" s="1063" t="s">
        <v>314</v>
      </c>
      <c r="I2218" s="1069" t="s">
        <v>290</v>
      </c>
      <c r="J2218" s="1074">
        <v>7030250201343</v>
      </c>
      <c r="K2218" s="1072">
        <v>45729</v>
      </c>
      <c r="L2218" s="1067"/>
      <c r="M2218" s="710" t="s">
        <v>321</v>
      </c>
      <c r="N2218" s="1072">
        <v>46094</v>
      </c>
      <c r="O2218" s="709" t="s">
        <v>12</v>
      </c>
      <c r="P2218" s="1067"/>
      <c r="Q2218" s="1067"/>
      <c r="R2218" s="1067"/>
      <c r="S2218" s="710"/>
      <c r="T2218" s="277"/>
      <c r="U2218" s="277"/>
      <c r="V2218" s="277"/>
      <c r="W2218" s="277"/>
      <c r="X2218" s="277"/>
      <c r="Y2218" s="278"/>
      <c r="Z2218" s="277"/>
    </row>
    <row r="2219" spans="1:26" s="3" customFormat="1" ht="41.25" customHeight="1" x14ac:dyDescent="0.25">
      <c r="A2219" s="199">
        <v>188</v>
      </c>
      <c r="B2219" s="1064" t="s">
        <v>3708</v>
      </c>
      <c r="C2219" s="1064" t="s">
        <v>3709</v>
      </c>
      <c r="D2219" s="1064" t="s">
        <v>675</v>
      </c>
      <c r="E2219" s="1068">
        <v>3.44E-2</v>
      </c>
      <c r="F2219" s="1064">
        <v>0.4</v>
      </c>
      <c r="G2219" s="1064" t="s">
        <v>3710</v>
      </c>
      <c r="H2219" s="1064" t="s">
        <v>314</v>
      </c>
      <c r="I2219" s="1069" t="s">
        <v>290</v>
      </c>
      <c r="J2219" s="1070">
        <v>7010250201863</v>
      </c>
      <c r="K2219" s="1071">
        <v>45737</v>
      </c>
      <c r="L2219" s="1067"/>
      <c r="M2219" s="710" t="s">
        <v>321</v>
      </c>
      <c r="N2219" s="1071">
        <v>46102</v>
      </c>
      <c r="O2219" s="709" t="s">
        <v>12</v>
      </c>
      <c r="P2219" s="1067"/>
      <c r="Q2219" s="1067"/>
      <c r="R2219" s="1067"/>
      <c r="S2219" s="710"/>
      <c r="T2219" s="277"/>
      <c r="U2219" s="277"/>
      <c r="V2219" s="277"/>
      <c r="W2219" s="277"/>
      <c r="X2219" s="277"/>
      <c r="Y2219" s="278"/>
      <c r="Z2219" s="277"/>
    </row>
    <row r="2220" spans="1:26" s="3" customFormat="1" ht="41.25" customHeight="1" x14ac:dyDescent="0.25">
      <c r="A2220" s="199">
        <v>189</v>
      </c>
      <c r="B2220" s="1063" t="s">
        <v>3708</v>
      </c>
      <c r="C2220" s="1063" t="s">
        <v>3711</v>
      </c>
      <c r="D2220" s="1063" t="s">
        <v>675</v>
      </c>
      <c r="E2220" s="1073">
        <v>0.05</v>
      </c>
      <c r="F2220" s="1063">
        <v>0.4</v>
      </c>
      <c r="G2220" s="1063" t="s">
        <v>3712</v>
      </c>
      <c r="H2220" s="1063" t="s">
        <v>314</v>
      </c>
      <c r="I2220" s="1069" t="s">
        <v>290</v>
      </c>
      <c r="J2220" s="1074">
        <v>7010250201877</v>
      </c>
      <c r="K2220" s="1072">
        <v>45719</v>
      </c>
      <c r="L2220" s="1067"/>
      <c r="M2220" s="710" t="s">
        <v>321</v>
      </c>
      <c r="N2220" s="1072">
        <v>46084</v>
      </c>
      <c r="O2220" s="709" t="s">
        <v>12</v>
      </c>
      <c r="P2220" s="1067"/>
      <c r="Q2220" s="1067"/>
      <c r="R2220" s="1067"/>
      <c r="S2220" s="710"/>
      <c r="T2220" s="277"/>
      <c r="U2220" s="277"/>
      <c r="V2220" s="277"/>
      <c r="W2220" s="277"/>
      <c r="X2220" s="277"/>
      <c r="Y2220" s="278"/>
      <c r="Z2220" s="277"/>
    </row>
    <row r="2221" spans="1:26" s="3" customFormat="1" ht="41.25" customHeight="1" x14ac:dyDescent="0.25">
      <c r="A2221" s="199">
        <v>190</v>
      </c>
      <c r="B2221" s="1064" t="s">
        <v>3713</v>
      </c>
      <c r="C2221" s="1064" t="s">
        <v>272</v>
      </c>
      <c r="D2221" s="1064" t="s">
        <v>170</v>
      </c>
      <c r="E2221" s="1068">
        <v>6.0000000000000001E-3</v>
      </c>
      <c r="F2221" s="1064">
        <v>0.23</v>
      </c>
      <c r="G2221" s="1064" t="s">
        <v>3714</v>
      </c>
      <c r="H2221" s="1064" t="s">
        <v>314</v>
      </c>
      <c r="I2221" s="1069" t="s">
        <v>290</v>
      </c>
      <c r="J2221" s="1070">
        <v>7040250201166</v>
      </c>
      <c r="K2221" s="1071">
        <v>45737</v>
      </c>
      <c r="L2221" s="1067"/>
      <c r="M2221" s="710" t="s">
        <v>321</v>
      </c>
      <c r="N2221" s="1071">
        <v>46102</v>
      </c>
      <c r="O2221" s="709" t="s">
        <v>12</v>
      </c>
      <c r="P2221" s="1067"/>
      <c r="Q2221" s="1067"/>
      <c r="R2221" s="1067"/>
      <c r="S2221" s="710"/>
      <c r="T2221" s="277"/>
      <c r="U2221" s="277"/>
      <c r="V2221" s="277"/>
      <c r="W2221" s="277"/>
      <c r="X2221" s="277"/>
      <c r="Y2221" s="278"/>
      <c r="Z2221" s="277"/>
    </row>
    <row r="2222" spans="1:26" s="3" customFormat="1" ht="41.25" customHeight="1" x14ac:dyDescent="0.25">
      <c r="A2222" s="199">
        <v>191</v>
      </c>
      <c r="B2222" s="1063" t="s">
        <v>3715</v>
      </c>
      <c r="C2222" s="1063" t="s">
        <v>303</v>
      </c>
      <c r="D2222" s="1063" t="s">
        <v>83</v>
      </c>
      <c r="E2222" s="1073">
        <v>1.7999999999999999E-2</v>
      </c>
      <c r="F2222" s="1063">
        <v>0.4</v>
      </c>
      <c r="G2222" s="1063" t="s">
        <v>3716</v>
      </c>
      <c r="H2222" s="1063" t="s">
        <v>314</v>
      </c>
      <c r="I2222" s="1069" t="s">
        <v>290</v>
      </c>
      <c r="J2222" s="1074">
        <v>7030250201451</v>
      </c>
      <c r="K2222" s="1072">
        <v>45728</v>
      </c>
      <c r="L2222" s="1067"/>
      <c r="M2222" s="710" t="s">
        <v>321</v>
      </c>
      <c r="N2222" s="1072">
        <v>46093</v>
      </c>
      <c r="O2222" s="709" t="s">
        <v>12</v>
      </c>
      <c r="P2222" s="1067"/>
      <c r="Q2222" s="1067"/>
      <c r="R2222" s="1067"/>
      <c r="S2222" s="710"/>
      <c r="T2222" s="277"/>
      <c r="U2222" s="277"/>
      <c r="V2222" s="277"/>
      <c r="W2222" s="277"/>
      <c r="X2222" s="277"/>
      <c r="Y2222" s="278"/>
      <c r="Z2222" s="277"/>
    </row>
    <row r="2223" spans="1:26" s="3" customFormat="1" ht="41.25" customHeight="1" x14ac:dyDescent="0.25">
      <c r="A2223" s="199">
        <v>192</v>
      </c>
      <c r="B2223" s="1064" t="s">
        <v>3717</v>
      </c>
      <c r="C2223" s="1064" t="s">
        <v>339</v>
      </c>
      <c r="D2223" s="1064" t="s">
        <v>184</v>
      </c>
      <c r="E2223" s="1068">
        <v>0.2</v>
      </c>
      <c r="F2223" s="1064">
        <v>20</v>
      </c>
      <c r="G2223" s="1064" t="s">
        <v>3718</v>
      </c>
      <c r="H2223" s="1064" t="s">
        <v>314</v>
      </c>
      <c r="I2223" s="1069" t="s">
        <v>290</v>
      </c>
      <c r="J2223" s="1070">
        <v>7030250201530</v>
      </c>
      <c r="K2223" s="1071">
        <v>45726</v>
      </c>
      <c r="L2223" s="1067"/>
      <c r="M2223" s="710" t="s">
        <v>321</v>
      </c>
      <c r="N2223" s="1071">
        <v>46091</v>
      </c>
      <c r="O2223" s="709" t="s">
        <v>12</v>
      </c>
      <c r="P2223" s="1067"/>
      <c r="Q2223" s="1067"/>
      <c r="R2223" s="1067"/>
      <c r="S2223" s="710"/>
      <c r="T2223" s="277"/>
      <c r="U2223" s="277"/>
      <c r="V2223" s="277"/>
      <c r="W2223" s="277"/>
      <c r="X2223" s="277"/>
      <c r="Y2223" s="278"/>
      <c r="Z2223" s="277"/>
    </row>
    <row r="2224" spans="1:26" s="3" customFormat="1" ht="41.25" customHeight="1" x14ac:dyDescent="0.25">
      <c r="A2224" s="199">
        <v>193</v>
      </c>
      <c r="B2224" s="1063" t="s">
        <v>3719</v>
      </c>
      <c r="C2224" s="1063" t="s">
        <v>3720</v>
      </c>
      <c r="D2224" s="1063" t="s">
        <v>720</v>
      </c>
      <c r="E2224" s="1073">
        <v>0.15</v>
      </c>
      <c r="F2224" s="1063">
        <v>20</v>
      </c>
      <c r="G2224" s="1063" t="s">
        <v>3721</v>
      </c>
      <c r="H2224" s="1063" t="s">
        <v>320</v>
      </c>
      <c r="I2224" s="1069" t="s">
        <v>290</v>
      </c>
      <c r="J2224" s="1074">
        <v>7020250201300</v>
      </c>
      <c r="K2224" s="1072">
        <v>45722</v>
      </c>
      <c r="L2224" s="1067"/>
      <c r="M2224" s="710" t="s">
        <v>321</v>
      </c>
      <c r="N2224" s="1072">
        <v>46087</v>
      </c>
      <c r="O2224" s="709" t="s">
        <v>12</v>
      </c>
      <c r="P2224" s="1067"/>
      <c r="Q2224" s="1067"/>
      <c r="R2224" s="1067"/>
      <c r="S2224" s="710"/>
      <c r="T2224" s="277"/>
      <c r="U2224" s="277"/>
      <c r="V2224" s="277"/>
      <c r="W2224" s="277"/>
      <c r="X2224" s="277"/>
      <c r="Y2224" s="278"/>
      <c r="Z2224" s="277"/>
    </row>
    <row r="2225" spans="1:26" s="3" customFormat="1" ht="41.25" customHeight="1" x14ac:dyDescent="0.25">
      <c r="A2225" s="199">
        <v>194</v>
      </c>
      <c r="B2225" s="1063" t="s">
        <v>3722</v>
      </c>
      <c r="C2225" s="1063" t="s">
        <v>648</v>
      </c>
      <c r="D2225" s="1063" t="s">
        <v>720</v>
      </c>
      <c r="E2225" s="1073">
        <v>8.0000000000000002E-3</v>
      </c>
      <c r="F2225" s="1063">
        <v>0.4</v>
      </c>
      <c r="G2225" s="1063" t="s">
        <v>3723</v>
      </c>
      <c r="H2225" s="1063" t="s">
        <v>314</v>
      </c>
      <c r="I2225" s="1069" t="s">
        <v>290</v>
      </c>
      <c r="J2225" s="1074">
        <v>7020250201342</v>
      </c>
      <c r="K2225" s="1072">
        <v>45727</v>
      </c>
      <c r="L2225" s="1067"/>
      <c r="M2225" s="710" t="s">
        <v>321</v>
      </c>
      <c r="N2225" s="1072">
        <v>46092</v>
      </c>
      <c r="O2225" s="709" t="s">
        <v>12</v>
      </c>
      <c r="P2225" s="1067"/>
      <c r="Q2225" s="1067"/>
      <c r="R2225" s="1067"/>
      <c r="S2225" s="710"/>
      <c r="T2225" s="277"/>
      <c r="U2225" s="277"/>
      <c r="V2225" s="277"/>
      <c r="W2225" s="277"/>
      <c r="X2225" s="277"/>
      <c r="Y2225" s="278"/>
      <c r="Z2225" s="277"/>
    </row>
    <row r="2226" spans="1:26" s="3" customFormat="1" ht="41.25" customHeight="1" x14ac:dyDescent="0.25">
      <c r="A2226" s="199">
        <v>195</v>
      </c>
      <c r="B2226" s="1063" t="s">
        <v>3725</v>
      </c>
      <c r="C2226" s="1063" t="s">
        <v>309</v>
      </c>
      <c r="D2226" s="1063" t="s">
        <v>184</v>
      </c>
      <c r="E2226" s="1073">
        <v>2.1999999999999999E-2</v>
      </c>
      <c r="F2226" s="1063">
        <v>20</v>
      </c>
      <c r="G2226" s="1063" t="s">
        <v>2553</v>
      </c>
      <c r="H2226" s="1063" t="s">
        <v>314</v>
      </c>
      <c r="I2226" s="1069" t="s">
        <v>290</v>
      </c>
      <c r="J2226" s="1074">
        <v>7030250201585</v>
      </c>
      <c r="K2226" s="1072">
        <v>45726</v>
      </c>
      <c r="L2226" s="1067"/>
      <c r="M2226" s="710" t="s">
        <v>321</v>
      </c>
      <c r="N2226" s="1072">
        <v>46091</v>
      </c>
      <c r="O2226" s="709" t="s">
        <v>12</v>
      </c>
      <c r="P2226" s="1067"/>
      <c r="Q2226" s="1067"/>
      <c r="R2226" s="1067"/>
      <c r="S2226" s="710"/>
      <c r="T2226" s="277"/>
      <c r="U2226" s="277"/>
      <c r="V2226" s="277"/>
      <c r="W2226" s="277"/>
      <c r="X2226" s="277"/>
      <c r="Y2226" s="278"/>
      <c r="Z2226" s="277"/>
    </row>
    <row r="2227" spans="1:26" s="3" customFormat="1" ht="41.25" customHeight="1" x14ac:dyDescent="0.25">
      <c r="A2227" s="199">
        <v>196</v>
      </c>
      <c r="B2227" s="1064" t="s">
        <v>592</v>
      </c>
      <c r="C2227" s="1064" t="s">
        <v>656</v>
      </c>
      <c r="D2227" s="1064" t="s">
        <v>184</v>
      </c>
      <c r="E2227" s="1068">
        <v>0.33600000000000002</v>
      </c>
      <c r="F2227" s="1064">
        <v>20</v>
      </c>
      <c r="G2227" s="1064" t="s">
        <v>3726</v>
      </c>
      <c r="H2227" s="1064" t="s">
        <v>320</v>
      </c>
      <c r="I2227" s="1069" t="s">
        <v>290</v>
      </c>
      <c r="J2227" s="1070">
        <v>7030250201607</v>
      </c>
      <c r="K2227" s="1071">
        <v>45734</v>
      </c>
      <c r="L2227" s="1067"/>
      <c r="M2227" s="710" t="s">
        <v>321</v>
      </c>
      <c r="N2227" s="1071">
        <v>46099</v>
      </c>
      <c r="O2227" s="709" t="s">
        <v>12</v>
      </c>
      <c r="P2227" s="1067"/>
      <c r="Q2227" s="1067"/>
      <c r="R2227" s="1067"/>
      <c r="S2227" s="710"/>
      <c r="T2227" s="277"/>
      <c r="U2227" s="277"/>
      <c r="V2227" s="277"/>
      <c r="W2227" s="277"/>
      <c r="X2227" s="277"/>
      <c r="Y2227" s="278"/>
      <c r="Z2227" s="277"/>
    </row>
    <row r="2228" spans="1:26" s="3" customFormat="1" ht="41.25" customHeight="1" x14ac:dyDescent="0.25">
      <c r="A2228" s="199">
        <v>197</v>
      </c>
      <c r="B2228" s="1063" t="s">
        <v>670</v>
      </c>
      <c r="C2228" s="1063" t="s">
        <v>671</v>
      </c>
      <c r="D2228" s="1063" t="s">
        <v>83</v>
      </c>
      <c r="E2228" s="1073">
        <v>0.15</v>
      </c>
      <c r="F2228" s="1063">
        <v>20</v>
      </c>
      <c r="G2228" s="1063" t="s">
        <v>3727</v>
      </c>
      <c r="H2228" s="1063" t="s">
        <v>314</v>
      </c>
      <c r="I2228" s="1069" t="s">
        <v>290</v>
      </c>
      <c r="J2228" s="1074">
        <v>7030250201617</v>
      </c>
      <c r="K2228" s="1072">
        <v>45729</v>
      </c>
      <c r="L2228" s="1067"/>
      <c r="M2228" s="710" t="s">
        <v>321</v>
      </c>
      <c r="N2228" s="1072">
        <v>46094</v>
      </c>
      <c r="O2228" s="709" t="s">
        <v>12</v>
      </c>
      <c r="P2228" s="1067"/>
      <c r="Q2228" s="1067"/>
      <c r="R2228" s="1067"/>
      <c r="S2228" s="710"/>
      <c r="T2228" s="277"/>
      <c r="U2228" s="277"/>
      <c r="V2228" s="277"/>
      <c r="W2228" s="277"/>
      <c r="X2228" s="277"/>
      <c r="Y2228" s="278"/>
      <c r="Z2228" s="277"/>
    </row>
    <row r="2229" spans="1:26" s="3" customFormat="1" ht="41.25" customHeight="1" x14ac:dyDescent="0.25">
      <c r="A2229" s="199">
        <v>198</v>
      </c>
      <c r="B2229" s="1063" t="s">
        <v>3728</v>
      </c>
      <c r="C2229" s="1063" t="s">
        <v>648</v>
      </c>
      <c r="D2229" s="1063" t="s">
        <v>720</v>
      </c>
      <c r="E2229" s="1073">
        <v>1.4999999999999999E-2</v>
      </c>
      <c r="F2229" s="1063">
        <v>0.4</v>
      </c>
      <c r="G2229" s="1063" t="s">
        <v>3729</v>
      </c>
      <c r="H2229" s="1063" t="s">
        <v>314</v>
      </c>
      <c r="I2229" s="1069" t="s">
        <v>290</v>
      </c>
      <c r="J2229" s="1074">
        <v>7020250201459</v>
      </c>
      <c r="K2229" s="1072">
        <v>45727</v>
      </c>
      <c r="L2229" s="1067"/>
      <c r="M2229" s="710" t="s">
        <v>321</v>
      </c>
      <c r="N2229" s="1072">
        <v>46092</v>
      </c>
      <c r="O2229" s="709" t="s">
        <v>12</v>
      </c>
      <c r="P2229" s="1067"/>
      <c r="Q2229" s="1067"/>
      <c r="R2229" s="1067"/>
      <c r="S2229" s="710"/>
      <c r="T2229" s="277"/>
      <c r="U2229" s="277"/>
      <c r="V2229" s="277"/>
      <c r="W2229" s="277"/>
      <c r="X2229" s="277"/>
      <c r="Y2229" s="278"/>
      <c r="Z2229" s="277"/>
    </row>
    <row r="2230" spans="1:26" s="3" customFormat="1" ht="41.25" customHeight="1" x14ac:dyDescent="0.25">
      <c r="A2230" s="199">
        <v>199</v>
      </c>
      <c r="B2230" s="1064" t="s">
        <v>3730</v>
      </c>
      <c r="C2230" s="1064" t="s">
        <v>3731</v>
      </c>
      <c r="D2230" s="1064" t="s">
        <v>83</v>
      </c>
      <c r="E2230" s="1068">
        <v>0.15</v>
      </c>
      <c r="F2230" s="1064">
        <v>20</v>
      </c>
      <c r="G2230" s="1064" t="s">
        <v>3732</v>
      </c>
      <c r="H2230" s="1064" t="s">
        <v>320</v>
      </c>
      <c r="I2230" s="1069" t="s">
        <v>290</v>
      </c>
      <c r="J2230" s="1070">
        <v>7030250301815</v>
      </c>
      <c r="K2230" s="1071">
        <v>45743</v>
      </c>
      <c r="L2230" s="1067"/>
      <c r="M2230" s="710" t="s">
        <v>321</v>
      </c>
      <c r="N2230" s="1071">
        <v>46108</v>
      </c>
      <c r="O2230" s="709" t="s">
        <v>12</v>
      </c>
      <c r="P2230" s="1067"/>
      <c r="Q2230" s="1067"/>
      <c r="R2230" s="1067"/>
      <c r="S2230" s="710"/>
      <c r="T2230" s="277"/>
      <c r="U2230" s="277"/>
      <c r="V2230" s="277"/>
      <c r="W2230" s="277"/>
      <c r="X2230" s="277"/>
      <c r="Y2230" s="278"/>
      <c r="Z2230" s="277"/>
    </row>
    <row r="2231" spans="1:26" s="3" customFormat="1" ht="41.25" customHeight="1" x14ac:dyDescent="0.25">
      <c r="A2231" s="199">
        <v>200</v>
      </c>
      <c r="B2231" s="1063" t="s">
        <v>3733</v>
      </c>
      <c r="C2231" s="1063" t="s">
        <v>3734</v>
      </c>
      <c r="D2231" s="1063" t="s">
        <v>83</v>
      </c>
      <c r="E2231" s="1073">
        <v>0.15</v>
      </c>
      <c r="F2231" s="1063">
        <v>20</v>
      </c>
      <c r="G2231" s="1063" t="s">
        <v>3735</v>
      </c>
      <c r="H2231" s="1063" t="s">
        <v>320</v>
      </c>
      <c r="I2231" s="1069" t="s">
        <v>290</v>
      </c>
      <c r="J2231" s="1074">
        <v>7030250301817</v>
      </c>
      <c r="K2231" s="1072">
        <v>45743</v>
      </c>
      <c r="L2231" s="1067"/>
      <c r="M2231" s="710" t="s">
        <v>321</v>
      </c>
      <c r="N2231" s="1072">
        <v>46108</v>
      </c>
      <c r="O2231" s="709" t="s">
        <v>12</v>
      </c>
      <c r="P2231" s="1067"/>
      <c r="Q2231" s="1067"/>
      <c r="R2231" s="1067"/>
      <c r="S2231" s="710"/>
      <c r="T2231" s="277"/>
      <c r="U2231" s="277"/>
      <c r="V2231" s="277"/>
      <c r="W2231" s="277"/>
      <c r="X2231" s="277"/>
      <c r="Y2231" s="278"/>
      <c r="Z2231" s="277"/>
    </row>
    <row r="2232" spans="1:26" s="3" customFormat="1" ht="41.25" customHeight="1" x14ac:dyDescent="0.25">
      <c r="A2232" s="199">
        <v>201</v>
      </c>
      <c r="B2232" s="1064" t="s">
        <v>3382</v>
      </c>
      <c r="C2232" s="1064" t="s">
        <v>657</v>
      </c>
      <c r="D2232" s="1064" t="s">
        <v>83</v>
      </c>
      <c r="E2232" s="1068">
        <v>0.25</v>
      </c>
      <c r="F2232" s="1064">
        <v>20</v>
      </c>
      <c r="G2232" s="1064" t="s">
        <v>3736</v>
      </c>
      <c r="H2232" s="1064" t="s">
        <v>320</v>
      </c>
      <c r="I2232" s="1069" t="s">
        <v>290</v>
      </c>
      <c r="J2232" s="1070">
        <v>7030250301822</v>
      </c>
      <c r="K2232" s="1071">
        <v>45742</v>
      </c>
      <c r="L2232" s="1067"/>
      <c r="M2232" s="710" t="s">
        <v>321</v>
      </c>
      <c r="N2232" s="1071">
        <v>46107</v>
      </c>
      <c r="O2232" s="709" t="s">
        <v>12</v>
      </c>
      <c r="P2232" s="1067"/>
      <c r="Q2232" s="1067"/>
      <c r="R2232" s="1067"/>
      <c r="S2232" s="710"/>
      <c r="T2232" s="277"/>
      <c r="U2232" s="277"/>
      <c r="V2232" s="277"/>
      <c r="W2232" s="277"/>
      <c r="X2232" s="277"/>
      <c r="Y2232" s="278"/>
      <c r="Z2232" s="277"/>
    </row>
    <row r="2233" spans="1:26" s="3" customFormat="1" ht="41.25" customHeight="1" x14ac:dyDescent="0.25">
      <c r="A2233" s="199">
        <v>202</v>
      </c>
      <c r="B2233" s="1063" t="s">
        <v>3737</v>
      </c>
      <c r="C2233" s="1063" t="s">
        <v>3738</v>
      </c>
      <c r="D2233" s="1063" t="s">
        <v>83</v>
      </c>
      <c r="E2233" s="1073">
        <v>0.125</v>
      </c>
      <c r="F2233" s="1063">
        <v>20</v>
      </c>
      <c r="G2233" s="1063" t="s">
        <v>3739</v>
      </c>
      <c r="H2233" s="1063" t="s">
        <v>320</v>
      </c>
      <c r="I2233" s="1069" t="s">
        <v>290</v>
      </c>
      <c r="J2233" s="1074">
        <v>7030250301823</v>
      </c>
      <c r="K2233" s="1072">
        <v>45742</v>
      </c>
      <c r="L2233" s="1067"/>
      <c r="M2233" s="710" t="s">
        <v>321</v>
      </c>
      <c r="N2233" s="1072">
        <v>46107</v>
      </c>
      <c r="O2233" s="709" t="s">
        <v>12</v>
      </c>
      <c r="P2233" s="1067"/>
      <c r="Q2233" s="1067"/>
      <c r="R2233" s="1067"/>
      <c r="S2233" s="710"/>
      <c r="T2233" s="277"/>
      <c r="U2233" s="277"/>
      <c r="V2233" s="277"/>
      <c r="W2233" s="277"/>
      <c r="X2233" s="277"/>
      <c r="Y2233" s="278"/>
      <c r="Z2233" s="277"/>
    </row>
    <row r="2234" spans="1:26" s="3" customFormat="1" ht="41.25" customHeight="1" x14ac:dyDescent="0.25">
      <c r="A2234" s="199">
        <v>203</v>
      </c>
      <c r="B2234" s="1064" t="s">
        <v>3740</v>
      </c>
      <c r="C2234" s="1064" t="s">
        <v>661</v>
      </c>
      <c r="D2234" s="1064" t="s">
        <v>83</v>
      </c>
      <c r="E2234" s="1068">
        <v>0.2</v>
      </c>
      <c r="F2234" s="1064">
        <v>20</v>
      </c>
      <c r="G2234" s="1064" t="s">
        <v>593</v>
      </c>
      <c r="H2234" s="1064" t="s">
        <v>320</v>
      </c>
      <c r="I2234" s="1069" t="s">
        <v>290</v>
      </c>
      <c r="J2234" s="1070">
        <v>7030250301830</v>
      </c>
      <c r="K2234" s="1071">
        <v>45742</v>
      </c>
      <c r="L2234" s="1067"/>
      <c r="M2234" s="710" t="s">
        <v>321</v>
      </c>
      <c r="N2234" s="1071">
        <v>46107</v>
      </c>
      <c r="O2234" s="709" t="s">
        <v>12</v>
      </c>
      <c r="P2234" s="1067"/>
      <c r="Q2234" s="1067"/>
      <c r="R2234" s="1067"/>
      <c r="S2234" s="710"/>
      <c r="T2234" s="277"/>
      <c r="U2234" s="277"/>
      <c r="V2234" s="277"/>
      <c r="W2234" s="277"/>
      <c r="X2234" s="277"/>
      <c r="Y2234" s="278"/>
      <c r="Z2234" s="277"/>
    </row>
    <row r="2235" spans="1:26" s="3" customFormat="1" ht="41.25" customHeight="1" x14ac:dyDescent="0.25">
      <c r="A2235" s="199">
        <v>204</v>
      </c>
      <c r="B2235" s="1063" t="s">
        <v>3741</v>
      </c>
      <c r="C2235" s="1063" t="s">
        <v>659</v>
      </c>
      <c r="D2235" s="1063" t="s">
        <v>83</v>
      </c>
      <c r="E2235" s="1073">
        <v>0.125</v>
      </c>
      <c r="F2235" s="1063">
        <v>20</v>
      </c>
      <c r="G2235" s="1063" t="s">
        <v>438</v>
      </c>
      <c r="H2235" s="1063" t="s">
        <v>320</v>
      </c>
      <c r="I2235" s="1069" t="s">
        <v>290</v>
      </c>
      <c r="J2235" s="1074">
        <v>7030250301831</v>
      </c>
      <c r="K2235" s="1072">
        <v>45742</v>
      </c>
      <c r="L2235" s="1067"/>
      <c r="M2235" s="710" t="s">
        <v>321</v>
      </c>
      <c r="N2235" s="1072">
        <v>46107</v>
      </c>
      <c r="O2235" s="709" t="s">
        <v>12</v>
      </c>
      <c r="P2235" s="1067"/>
      <c r="Q2235" s="1067"/>
      <c r="R2235" s="1067"/>
      <c r="S2235" s="710"/>
      <c r="T2235" s="277"/>
      <c r="U2235" s="277"/>
      <c r="V2235" s="277"/>
      <c r="W2235" s="277"/>
      <c r="X2235" s="277"/>
      <c r="Y2235" s="278"/>
      <c r="Z2235" s="277"/>
    </row>
    <row r="2236" spans="1:26" s="3" customFormat="1" ht="41.25" customHeight="1" x14ac:dyDescent="0.25">
      <c r="A2236" s="199">
        <v>205</v>
      </c>
      <c r="B2236" s="1064" t="s">
        <v>3742</v>
      </c>
      <c r="C2236" s="1064" t="s">
        <v>3743</v>
      </c>
      <c r="D2236" s="1064" t="s">
        <v>83</v>
      </c>
      <c r="E2236" s="1068">
        <v>0.2</v>
      </c>
      <c r="F2236" s="1064">
        <v>20</v>
      </c>
      <c r="G2236" s="1064" t="s">
        <v>3744</v>
      </c>
      <c r="H2236" s="1064" t="s">
        <v>320</v>
      </c>
      <c r="I2236" s="1069" t="s">
        <v>290</v>
      </c>
      <c r="J2236" s="1070">
        <v>7030250301835</v>
      </c>
      <c r="K2236" s="1071">
        <v>45742</v>
      </c>
      <c r="L2236" s="1067"/>
      <c r="M2236" s="710" t="s">
        <v>321</v>
      </c>
      <c r="N2236" s="1071">
        <v>46107</v>
      </c>
      <c r="O2236" s="709" t="s">
        <v>12</v>
      </c>
      <c r="P2236" s="1067"/>
      <c r="Q2236" s="1067"/>
      <c r="R2236" s="1067"/>
      <c r="S2236" s="710"/>
      <c r="T2236" s="277"/>
      <c r="U2236" s="277"/>
      <c r="V2236" s="277"/>
      <c r="W2236" s="277"/>
      <c r="X2236" s="277"/>
      <c r="Y2236" s="278"/>
      <c r="Z2236" s="277"/>
    </row>
    <row r="2237" spans="1:26" s="3" customFormat="1" ht="41.25" customHeight="1" x14ac:dyDescent="0.25">
      <c r="A2237" s="199">
        <v>206</v>
      </c>
      <c r="B2237" s="1063" t="s">
        <v>3745</v>
      </c>
      <c r="C2237" s="1063" t="s">
        <v>3746</v>
      </c>
      <c r="D2237" s="1063" t="s">
        <v>718</v>
      </c>
      <c r="E2237" s="1073">
        <v>0.01</v>
      </c>
      <c r="F2237" s="1063">
        <v>0.4</v>
      </c>
      <c r="G2237" s="1063" t="s">
        <v>3747</v>
      </c>
      <c r="H2237" s="1063" t="s">
        <v>314</v>
      </c>
      <c r="I2237" s="1069" t="s">
        <v>290</v>
      </c>
      <c r="J2237" s="1074">
        <v>7050250300886</v>
      </c>
      <c r="K2237" s="1072">
        <v>45726</v>
      </c>
      <c r="L2237" s="1067"/>
      <c r="M2237" s="710" t="s">
        <v>321</v>
      </c>
      <c r="N2237" s="1072">
        <v>46091</v>
      </c>
      <c r="O2237" s="709" t="s">
        <v>12</v>
      </c>
      <c r="P2237" s="1067"/>
      <c r="Q2237" s="1067"/>
      <c r="R2237" s="1067"/>
      <c r="S2237" s="710"/>
      <c r="T2237" s="277"/>
      <c r="U2237" s="277"/>
      <c r="V2237" s="277"/>
      <c r="W2237" s="277"/>
      <c r="X2237" s="277"/>
      <c r="Y2237" s="278"/>
      <c r="Z2237" s="277"/>
    </row>
    <row r="2238" spans="1:26" s="3" customFormat="1" ht="41.25" customHeight="1" x14ac:dyDescent="0.25">
      <c r="A2238" s="199">
        <v>207</v>
      </c>
      <c r="B2238" s="1064" t="s">
        <v>3745</v>
      </c>
      <c r="C2238" s="1064" t="s">
        <v>3746</v>
      </c>
      <c r="D2238" s="1064" t="s">
        <v>718</v>
      </c>
      <c r="E2238" s="1068">
        <v>5.0000000000000001E-3</v>
      </c>
      <c r="F2238" s="1064">
        <v>0.4</v>
      </c>
      <c r="G2238" s="1064" t="s">
        <v>3747</v>
      </c>
      <c r="H2238" s="1064" t="s">
        <v>314</v>
      </c>
      <c r="I2238" s="1069" t="s">
        <v>290</v>
      </c>
      <c r="J2238" s="1070">
        <v>7050250300887</v>
      </c>
      <c r="K2238" s="1071">
        <v>45729</v>
      </c>
      <c r="L2238" s="1067"/>
      <c r="M2238" s="710" t="s">
        <v>321</v>
      </c>
      <c r="N2238" s="1071">
        <v>46094</v>
      </c>
      <c r="O2238" s="709" t="s">
        <v>12</v>
      </c>
      <c r="P2238" s="1067"/>
      <c r="Q2238" s="1067"/>
      <c r="R2238" s="1067"/>
      <c r="S2238" s="710"/>
      <c r="T2238" s="277"/>
      <c r="U2238" s="277"/>
      <c r="V2238" s="277"/>
      <c r="W2238" s="277"/>
      <c r="X2238" s="277"/>
      <c r="Y2238" s="278"/>
      <c r="Z2238" s="277"/>
    </row>
    <row r="2239" spans="1:26" s="3" customFormat="1" ht="41.25" customHeight="1" x14ac:dyDescent="0.25">
      <c r="A2239" s="199">
        <v>208</v>
      </c>
      <c r="B2239" s="1063" t="s">
        <v>3695</v>
      </c>
      <c r="C2239" s="1063" t="s">
        <v>3696</v>
      </c>
      <c r="D2239" s="1063" t="s">
        <v>681</v>
      </c>
      <c r="E2239" s="1073">
        <v>0.19955000000000001</v>
      </c>
      <c r="F2239" s="1063">
        <v>20</v>
      </c>
      <c r="G2239" s="1063" t="s">
        <v>3697</v>
      </c>
      <c r="H2239" s="1063" t="s">
        <v>320</v>
      </c>
      <c r="I2239" s="1069" t="s">
        <v>290</v>
      </c>
      <c r="J2239" s="1074">
        <v>7040250301561</v>
      </c>
      <c r="K2239" s="1072">
        <v>45726</v>
      </c>
      <c r="L2239" s="1067"/>
      <c r="M2239" s="710" t="s">
        <v>321</v>
      </c>
      <c r="N2239" s="1072">
        <v>46091</v>
      </c>
      <c r="O2239" s="709" t="s">
        <v>12</v>
      </c>
      <c r="P2239" s="1067"/>
      <c r="Q2239" s="1067"/>
      <c r="R2239" s="1067"/>
      <c r="S2239" s="710"/>
      <c r="T2239" s="277"/>
      <c r="U2239" s="277"/>
      <c r="V2239" s="277"/>
      <c r="W2239" s="277"/>
      <c r="X2239" s="277"/>
      <c r="Y2239" s="278"/>
      <c r="Z2239" s="277"/>
    </row>
    <row r="2240" spans="1:26" s="3" customFormat="1" ht="41.25" customHeight="1" x14ac:dyDescent="0.25">
      <c r="A2240" s="199">
        <v>209</v>
      </c>
      <c r="B2240" s="1064" t="s">
        <v>3695</v>
      </c>
      <c r="C2240" s="1064" t="s">
        <v>3696</v>
      </c>
      <c r="D2240" s="1064" t="s">
        <v>681</v>
      </c>
      <c r="E2240" s="1068">
        <v>0.1474</v>
      </c>
      <c r="F2240" s="1064">
        <v>0.4</v>
      </c>
      <c r="G2240" s="1064" t="s">
        <v>3697</v>
      </c>
      <c r="H2240" s="1064" t="s">
        <v>314</v>
      </c>
      <c r="I2240" s="1069" t="s">
        <v>290</v>
      </c>
      <c r="J2240" s="1070">
        <v>7040250301563</v>
      </c>
      <c r="K2240" s="1071">
        <v>45726</v>
      </c>
      <c r="L2240" s="1067"/>
      <c r="M2240" s="710" t="s">
        <v>321</v>
      </c>
      <c r="N2240" s="1071">
        <v>46091</v>
      </c>
      <c r="O2240" s="709" t="s">
        <v>12</v>
      </c>
      <c r="P2240" s="1067"/>
      <c r="Q2240" s="1067"/>
      <c r="R2240" s="1067"/>
      <c r="S2240" s="710"/>
      <c r="T2240" s="277"/>
      <c r="U2240" s="277"/>
      <c r="V2240" s="277"/>
      <c r="W2240" s="277"/>
      <c r="X2240" s="277"/>
      <c r="Y2240" s="278"/>
      <c r="Z2240" s="277"/>
    </row>
    <row r="2241" spans="1:26" s="3" customFormat="1" ht="41.25" customHeight="1" x14ac:dyDescent="0.25">
      <c r="A2241" s="199">
        <v>210</v>
      </c>
      <c r="B2241" s="1063" t="s">
        <v>3745</v>
      </c>
      <c r="C2241" s="1063" t="s">
        <v>3746</v>
      </c>
      <c r="D2241" s="1063" t="s">
        <v>718</v>
      </c>
      <c r="E2241" s="1073">
        <v>0.01</v>
      </c>
      <c r="F2241" s="1063">
        <v>0.4</v>
      </c>
      <c r="G2241" s="1063" t="s">
        <v>3748</v>
      </c>
      <c r="H2241" s="1063" t="s">
        <v>314</v>
      </c>
      <c r="I2241" s="1069" t="s">
        <v>290</v>
      </c>
      <c r="J2241" s="1074">
        <v>7050250300893</v>
      </c>
      <c r="K2241" s="1072">
        <v>45736</v>
      </c>
      <c r="L2241" s="1067"/>
      <c r="M2241" s="710" t="s">
        <v>321</v>
      </c>
      <c r="N2241" s="1072">
        <v>46101</v>
      </c>
      <c r="O2241" s="709" t="s">
        <v>12</v>
      </c>
      <c r="P2241" s="1067"/>
      <c r="Q2241" s="1067"/>
      <c r="R2241" s="1067"/>
      <c r="S2241" s="710"/>
      <c r="T2241" s="277"/>
      <c r="U2241" s="277"/>
      <c r="V2241" s="277"/>
      <c r="W2241" s="277"/>
      <c r="X2241" s="277"/>
      <c r="Y2241" s="278"/>
      <c r="Z2241" s="277"/>
    </row>
    <row r="2242" spans="1:26" s="3" customFormat="1" ht="41.25" customHeight="1" x14ac:dyDescent="0.25">
      <c r="A2242" s="199">
        <v>211</v>
      </c>
      <c r="B2242" s="1064" t="s">
        <v>3749</v>
      </c>
      <c r="C2242" s="1064" t="s">
        <v>585</v>
      </c>
      <c r="D2242" s="1064" t="s">
        <v>681</v>
      </c>
      <c r="E2242" s="1068">
        <v>1.4E-2</v>
      </c>
      <c r="F2242" s="1064">
        <v>0.4</v>
      </c>
      <c r="G2242" s="1064" t="s">
        <v>586</v>
      </c>
      <c r="H2242" s="1064" t="s">
        <v>314</v>
      </c>
      <c r="I2242" s="1069" t="s">
        <v>290</v>
      </c>
      <c r="J2242" s="1070">
        <v>7040250301567</v>
      </c>
      <c r="K2242" s="1071">
        <v>45740</v>
      </c>
      <c r="L2242" s="1067"/>
      <c r="M2242" s="710" t="s">
        <v>321</v>
      </c>
      <c r="N2242" s="1071">
        <v>46105</v>
      </c>
      <c r="O2242" s="709" t="s">
        <v>12</v>
      </c>
      <c r="P2242" s="1067"/>
      <c r="Q2242" s="1067"/>
      <c r="R2242" s="1067"/>
      <c r="S2242" s="710"/>
      <c r="T2242" s="277"/>
      <c r="U2242" s="277"/>
      <c r="V2242" s="277"/>
      <c r="W2242" s="277"/>
      <c r="X2242" s="277"/>
      <c r="Y2242" s="278"/>
      <c r="Z2242" s="277"/>
    </row>
    <row r="2243" spans="1:26" s="3" customFormat="1" ht="41.25" customHeight="1" x14ac:dyDescent="0.25">
      <c r="A2243" s="199">
        <v>212</v>
      </c>
      <c r="B2243" s="1063" t="s">
        <v>3745</v>
      </c>
      <c r="C2243" s="1063" t="s">
        <v>3746</v>
      </c>
      <c r="D2243" s="1063" t="s">
        <v>718</v>
      </c>
      <c r="E2243" s="1073">
        <v>1E-3</v>
      </c>
      <c r="F2243" s="1063">
        <v>0.4</v>
      </c>
      <c r="G2243" s="1063" t="s">
        <v>3750</v>
      </c>
      <c r="H2243" s="1063" t="s">
        <v>407</v>
      </c>
      <c r="I2243" s="1069" t="s">
        <v>290</v>
      </c>
      <c r="J2243" s="1074">
        <v>7050250300901</v>
      </c>
      <c r="K2243" s="1072">
        <v>45729</v>
      </c>
      <c r="L2243" s="1067"/>
      <c r="M2243" s="710" t="s">
        <v>321</v>
      </c>
      <c r="N2243" s="1072">
        <v>46094</v>
      </c>
      <c r="O2243" s="709" t="s">
        <v>12</v>
      </c>
      <c r="P2243" s="1067"/>
      <c r="Q2243" s="1067"/>
      <c r="R2243" s="1067"/>
      <c r="S2243" s="710"/>
      <c r="T2243" s="277"/>
      <c r="U2243" s="277"/>
      <c r="V2243" s="277"/>
      <c r="W2243" s="277"/>
      <c r="X2243" s="277"/>
      <c r="Y2243" s="278"/>
      <c r="Z2243" s="277"/>
    </row>
    <row r="2244" spans="1:26" s="3" customFormat="1" ht="41.25" customHeight="1" x14ac:dyDescent="0.25">
      <c r="A2244" s="199">
        <v>213</v>
      </c>
      <c r="B2244" s="1064" t="s">
        <v>3749</v>
      </c>
      <c r="C2244" s="1064" t="s">
        <v>585</v>
      </c>
      <c r="D2244" s="1064" t="s">
        <v>681</v>
      </c>
      <c r="E2244" s="1068">
        <v>1.4999999999999999E-2</v>
      </c>
      <c r="F2244" s="1064">
        <v>0.4</v>
      </c>
      <c r="G2244" s="1064" t="s">
        <v>586</v>
      </c>
      <c r="H2244" s="1064" t="s">
        <v>314</v>
      </c>
      <c r="I2244" s="1069" t="s">
        <v>290</v>
      </c>
      <c r="J2244" s="1070">
        <v>7040250301569</v>
      </c>
      <c r="K2244" s="1071">
        <v>45740</v>
      </c>
      <c r="L2244" s="1067"/>
      <c r="M2244" s="710" t="s">
        <v>321</v>
      </c>
      <c r="N2244" s="1071">
        <v>46105</v>
      </c>
      <c r="O2244" s="709" t="s">
        <v>12</v>
      </c>
      <c r="P2244" s="1067"/>
      <c r="Q2244" s="1067"/>
      <c r="R2244" s="1067"/>
      <c r="S2244" s="710"/>
      <c r="T2244" s="277"/>
      <c r="U2244" s="277"/>
      <c r="V2244" s="277"/>
      <c r="W2244" s="277"/>
      <c r="X2244" s="277"/>
      <c r="Y2244" s="278"/>
      <c r="Z2244" s="277"/>
    </row>
    <row r="2245" spans="1:26" s="3" customFormat="1" ht="41.25" customHeight="1" x14ac:dyDescent="0.25">
      <c r="A2245" s="199">
        <v>214</v>
      </c>
      <c r="B2245" s="1063" t="s">
        <v>3749</v>
      </c>
      <c r="C2245" s="1063" t="s">
        <v>585</v>
      </c>
      <c r="D2245" s="1063" t="s">
        <v>681</v>
      </c>
      <c r="E2245" s="1073">
        <v>2.1000000000000001E-2</v>
      </c>
      <c r="F2245" s="1063">
        <v>0.4</v>
      </c>
      <c r="G2245" s="1063" t="s">
        <v>3751</v>
      </c>
      <c r="H2245" s="1063" t="s">
        <v>314</v>
      </c>
      <c r="I2245" s="1069" t="s">
        <v>290</v>
      </c>
      <c r="J2245" s="1074">
        <v>7040250301572</v>
      </c>
      <c r="K2245" s="1072">
        <v>45740</v>
      </c>
      <c r="L2245" s="1067"/>
      <c r="M2245" s="710" t="s">
        <v>321</v>
      </c>
      <c r="N2245" s="1072">
        <v>46105</v>
      </c>
      <c r="O2245" s="709" t="s">
        <v>12</v>
      </c>
      <c r="P2245" s="1067"/>
      <c r="Q2245" s="1067"/>
      <c r="R2245" s="1067"/>
      <c r="S2245" s="710"/>
      <c r="T2245" s="277"/>
      <c r="U2245" s="277"/>
      <c r="V2245" s="277"/>
      <c r="W2245" s="277"/>
      <c r="X2245" s="277"/>
      <c r="Y2245" s="278"/>
      <c r="Z2245" s="277"/>
    </row>
    <row r="2246" spans="1:26" s="3" customFormat="1" ht="41.25" customHeight="1" x14ac:dyDescent="0.25">
      <c r="A2246" s="199">
        <v>215</v>
      </c>
      <c r="B2246" s="1064" t="s">
        <v>3749</v>
      </c>
      <c r="C2246" s="1064" t="s">
        <v>585</v>
      </c>
      <c r="D2246" s="1064" t="s">
        <v>681</v>
      </c>
      <c r="E2246" s="1068">
        <v>2.5999999999999999E-2</v>
      </c>
      <c r="F2246" s="1064">
        <v>0.4</v>
      </c>
      <c r="G2246" s="1064" t="s">
        <v>3752</v>
      </c>
      <c r="H2246" s="1064" t="s">
        <v>314</v>
      </c>
      <c r="I2246" s="1069" t="s">
        <v>290</v>
      </c>
      <c r="J2246" s="1070">
        <v>7040250301574</v>
      </c>
      <c r="K2246" s="1071">
        <v>45740</v>
      </c>
      <c r="L2246" s="1067"/>
      <c r="M2246" s="710" t="s">
        <v>321</v>
      </c>
      <c r="N2246" s="1071">
        <v>46105</v>
      </c>
      <c r="O2246" s="709" t="s">
        <v>12</v>
      </c>
      <c r="P2246" s="1067"/>
      <c r="Q2246" s="1067"/>
      <c r="R2246" s="1067"/>
      <c r="S2246" s="710"/>
      <c r="T2246" s="277"/>
      <c r="U2246" s="277"/>
      <c r="V2246" s="277"/>
      <c r="W2246" s="277"/>
      <c r="X2246" s="277"/>
      <c r="Y2246" s="278"/>
      <c r="Z2246" s="277"/>
    </row>
    <row r="2247" spans="1:26" s="3" customFormat="1" ht="41.25" customHeight="1" x14ac:dyDescent="0.25">
      <c r="A2247" s="199">
        <v>216</v>
      </c>
      <c r="B2247" s="1063" t="s">
        <v>3745</v>
      </c>
      <c r="C2247" s="1063" t="s">
        <v>3746</v>
      </c>
      <c r="D2247" s="1063" t="s">
        <v>718</v>
      </c>
      <c r="E2247" s="1073">
        <v>5.0000000000000001E-3</v>
      </c>
      <c r="F2247" s="1063">
        <v>0.4</v>
      </c>
      <c r="G2247" s="1063" t="s">
        <v>3750</v>
      </c>
      <c r="H2247" s="1063" t="s">
        <v>314</v>
      </c>
      <c r="I2247" s="1069" t="s">
        <v>290</v>
      </c>
      <c r="J2247" s="1074">
        <v>7050250300902</v>
      </c>
      <c r="K2247" s="1072">
        <v>45729</v>
      </c>
      <c r="L2247" s="1067"/>
      <c r="M2247" s="710" t="s">
        <v>321</v>
      </c>
      <c r="N2247" s="1072">
        <v>46094</v>
      </c>
      <c r="O2247" s="709" t="s">
        <v>12</v>
      </c>
      <c r="P2247" s="1067"/>
      <c r="Q2247" s="1067"/>
      <c r="R2247" s="1067"/>
      <c r="S2247" s="710"/>
      <c r="T2247" s="277"/>
      <c r="U2247" s="277"/>
      <c r="V2247" s="277"/>
      <c r="W2247" s="277"/>
      <c r="X2247" s="277"/>
      <c r="Y2247" s="278"/>
      <c r="Z2247" s="277"/>
    </row>
    <row r="2248" spans="1:26" s="3" customFormat="1" ht="41.25" customHeight="1" x14ac:dyDescent="0.25">
      <c r="A2248" s="199">
        <v>217</v>
      </c>
      <c r="B2248" s="1064" t="s">
        <v>3749</v>
      </c>
      <c r="C2248" s="1064" t="s">
        <v>585</v>
      </c>
      <c r="D2248" s="1064" t="s">
        <v>681</v>
      </c>
      <c r="E2248" s="1068">
        <v>2.1000000000000001E-2</v>
      </c>
      <c r="F2248" s="1064">
        <v>0.4</v>
      </c>
      <c r="G2248" s="1064" t="s">
        <v>3751</v>
      </c>
      <c r="H2248" s="1064" t="s">
        <v>314</v>
      </c>
      <c r="I2248" s="1069" t="s">
        <v>290</v>
      </c>
      <c r="J2248" s="1070">
        <v>7040250301575</v>
      </c>
      <c r="K2248" s="1071">
        <v>45740</v>
      </c>
      <c r="L2248" s="1067"/>
      <c r="M2248" s="710" t="s">
        <v>321</v>
      </c>
      <c r="N2248" s="1071">
        <v>46105</v>
      </c>
      <c r="O2248" s="709" t="s">
        <v>12</v>
      </c>
      <c r="P2248" s="1067"/>
      <c r="Q2248" s="1067"/>
      <c r="R2248" s="1067"/>
      <c r="S2248" s="710"/>
      <c r="T2248" s="277"/>
      <c r="U2248" s="277"/>
      <c r="V2248" s="277"/>
      <c r="W2248" s="277"/>
      <c r="X2248" s="277"/>
      <c r="Y2248" s="278"/>
      <c r="Z2248" s="277"/>
    </row>
    <row r="2249" spans="1:26" s="3" customFormat="1" ht="41.25" customHeight="1" x14ac:dyDescent="0.25">
      <c r="A2249" s="199">
        <v>218</v>
      </c>
      <c r="B2249" s="1063" t="s">
        <v>3749</v>
      </c>
      <c r="C2249" s="1063" t="s">
        <v>585</v>
      </c>
      <c r="D2249" s="1063" t="s">
        <v>681</v>
      </c>
      <c r="E2249" s="1073">
        <v>0.02</v>
      </c>
      <c r="F2249" s="1063">
        <v>0.4</v>
      </c>
      <c r="G2249" s="1063" t="s">
        <v>586</v>
      </c>
      <c r="H2249" s="1063" t="s">
        <v>314</v>
      </c>
      <c r="I2249" s="1069" t="s">
        <v>290</v>
      </c>
      <c r="J2249" s="1074">
        <v>7040250301576</v>
      </c>
      <c r="K2249" s="1072">
        <v>45740</v>
      </c>
      <c r="L2249" s="1067"/>
      <c r="M2249" s="710" t="s">
        <v>321</v>
      </c>
      <c r="N2249" s="1072">
        <v>46105</v>
      </c>
      <c r="O2249" s="709" t="s">
        <v>12</v>
      </c>
      <c r="P2249" s="1067"/>
      <c r="Q2249" s="1067"/>
      <c r="R2249" s="1067"/>
      <c r="S2249" s="710"/>
      <c r="T2249" s="277"/>
      <c r="U2249" s="277"/>
      <c r="V2249" s="277"/>
      <c r="W2249" s="277"/>
      <c r="X2249" s="277"/>
      <c r="Y2249" s="278"/>
      <c r="Z2249" s="277"/>
    </row>
    <row r="2250" spans="1:26" s="3" customFormat="1" ht="41.25" customHeight="1" x14ac:dyDescent="0.25">
      <c r="A2250" s="199">
        <v>219</v>
      </c>
      <c r="B2250" s="1064" t="s">
        <v>3753</v>
      </c>
      <c r="C2250" s="1064" t="s">
        <v>3754</v>
      </c>
      <c r="D2250" s="1064" t="s">
        <v>720</v>
      </c>
      <c r="E2250" s="1068">
        <v>0.25351000000000001</v>
      </c>
      <c r="F2250" s="1064">
        <v>20</v>
      </c>
      <c r="G2250" s="1064" t="s">
        <v>3755</v>
      </c>
      <c r="H2250" s="1064" t="s">
        <v>314</v>
      </c>
      <c r="I2250" s="1069" t="s">
        <v>290</v>
      </c>
      <c r="J2250" s="1070">
        <v>7020250301635</v>
      </c>
      <c r="K2250" s="1071">
        <v>45744</v>
      </c>
      <c r="L2250" s="1067"/>
      <c r="M2250" s="710" t="s">
        <v>321</v>
      </c>
      <c r="N2250" s="1071">
        <v>46109</v>
      </c>
      <c r="O2250" s="709" t="s">
        <v>12</v>
      </c>
      <c r="P2250" s="1067"/>
      <c r="Q2250" s="1067"/>
      <c r="R2250" s="1067"/>
      <c r="S2250" s="710"/>
      <c r="T2250" s="277"/>
      <c r="U2250" s="277"/>
      <c r="V2250" s="277"/>
      <c r="W2250" s="277"/>
      <c r="X2250" s="277"/>
      <c r="Y2250" s="278"/>
      <c r="Z2250" s="277"/>
    </row>
    <row r="2251" spans="1:26" s="3" customFormat="1" ht="41.25" customHeight="1" x14ac:dyDescent="0.25">
      <c r="A2251" s="199">
        <v>220</v>
      </c>
      <c r="B2251" s="1063" t="s">
        <v>3745</v>
      </c>
      <c r="C2251" s="1063" t="s">
        <v>3746</v>
      </c>
      <c r="D2251" s="1063" t="s">
        <v>718</v>
      </c>
      <c r="E2251" s="1073">
        <v>1.4999999999999999E-2</v>
      </c>
      <c r="F2251" s="1063">
        <v>0.4</v>
      </c>
      <c r="G2251" s="1063" t="s">
        <v>3756</v>
      </c>
      <c r="H2251" s="1063" t="s">
        <v>314</v>
      </c>
      <c r="I2251" s="1069" t="s">
        <v>290</v>
      </c>
      <c r="J2251" s="1074">
        <v>7050250300908</v>
      </c>
      <c r="K2251" s="1072">
        <v>45727</v>
      </c>
      <c r="L2251" s="1067"/>
      <c r="M2251" s="710" t="s">
        <v>321</v>
      </c>
      <c r="N2251" s="1072">
        <v>46092</v>
      </c>
      <c r="O2251" s="709" t="s">
        <v>12</v>
      </c>
      <c r="P2251" s="1067"/>
      <c r="Q2251" s="1067"/>
      <c r="R2251" s="1067"/>
      <c r="S2251" s="710"/>
      <c r="T2251" s="277"/>
      <c r="U2251" s="277"/>
      <c r="V2251" s="277"/>
      <c r="W2251" s="277"/>
      <c r="X2251" s="277"/>
      <c r="Y2251" s="278"/>
      <c r="Z2251" s="277"/>
    </row>
    <row r="2252" spans="1:26" s="3" customFormat="1" ht="41.25" customHeight="1" x14ac:dyDescent="0.25">
      <c r="A2252" s="199">
        <v>221</v>
      </c>
      <c r="B2252" s="1064" t="s">
        <v>3757</v>
      </c>
      <c r="C2252" s="1064" t="s">
        <v>667</v>
      </c>
      <c r="D2252" s="1064" t="s">
        <v>720</v>
      </c>
      <c r="E2252" s="1068">
        <v>0.1</v>
      </c>
      <c r="F2252" s="1064">
        <v>0.4</v>
      </c>
      <c r="G2252" s="1064" t="s">
        <v>668</v>
      </c>
      <c r="H2252" s="1064" t="s">
        <v>314</v>
      </c>
      <c r="I2252" s="1069" t="s">
        <v>290</v>
      </c>
      <c r="J2252" s="1070">
        <v>7020250301644</v>
      </c>
      <c r="K2252" s="1071">
        <v>45744</v>
      </c>
      <c r="L2252" s="1067"/>
      <c r="M2252" s="710" t="s">
        <v>321</v>
      </c>
      <c r="N2252" s="1071">
        <v>46109</v>
      </c>
      <c r="O2252" s="709" t="s">
        <v>12</v>
      </c>
      <c r="P2252" s="1067"/>
      <c r="Q2252" s="1067"/>
      <c r="R2252" s="1067"/>
      <c r="S2252" s="710"/>
      <c r="T2252" s="277"/>
      <c r="U2252" s="277"/>
      <c r="V2252" s="277"/>
      <c r="W2252" s="277"/>
      <c r="X2252" s="277"/>
      <c r="Y2252" s="278"/>
      <c r="Z2252" s="277"/>
    </row>
    <row r="2253" spans="1:26" s="3" customFormat="1" ht="41.25" customHeight="1" x14ac:dyDescent="0.25">
      <c r="A2253" s="199">
        <v>222</v>
      </c>
      <c r="B2253" s="1064" t="s">
        <v>3745</v>
      </c>
      <c r="C2253" s="1064" t="s">
        <v>3746</v>
      </c>
      <c r="D2253" s="1064" t="s">
        <v>718</v>
      </c>
      <c r="E2253" s="1068">
        <v>1E-3</v>
      </c>
      <c r="F2253" s="1063">
        <v>0.23</v>
      </c>
      <c r="G2253" s="1063" t="s">
        <v>3750</v>
      </c>
      <c r="H2253" s="1064" t="s">
        <v>319</v>
      </c>
      <c r="I2253" s="1069" t="s">
        <v>290</v>
      </c>
      <c r="J2253" s="1070">
        <v>7050250300925</v>
      </c>
      <c r="K2253" s="1071">
        <v>45736</v>
      </c>
      <c r="L2253" s="1067"/>
      <c r="M2253" s="710" t="s">
        <v>321</v>
      </c>
      <c r="N2253" s="1072">
        <v>46101</v>
      </c>
      <c r="O2253" s="709" t="s">
        <v>12</v>
      </c>
      <c r="P2253" s="1067"/>
      <c r="Q2253" s="1067"/>
      <c r="R2253" s="1067"/>
      <c r="S2253" s="710"/>
      <c r="T2253" s="277"/>
      <c r="U2253" s="277"/>
      <c r="V2253" s="277"/>
      <c r="W2253" s="277"/>
      <c r="X2253" s="277"/>
      <c r="Y2253" s="278"/>
      <c r="Z2253" s="277"/>
    </row>
    <row r="2254" spans="1:26" s="3" customFormat="1" ht="41.25" customHeight="1" x14ac:dyDescent="0.25">
      <c r="A2254" s="199">
        <v>223</v>
      </c>
      <c r="B2254" s="1063" t="s">
        <v>3745</v>
      </c>
      <c r="C2254" s="1063" t="s">
        <v>3746</v>
      </c>
      <c r="D2254" s="1063" t="s">
        <v>718</v>
      </c>
      <c r="E2254" s="1073">
        <v>1.4999999999999999E-2</v>
      </c>
      <c r="F2254" s="1064">
        <v>0.4</v>
      </c>
      <c r="G2254" s="1064" t="s">
        <v>3756</v>
      </c>
      <c r="H2254" s="1063" t="s">
        <v>314</v>
      </c>
      <c r="I2254" s="1069" t="s">
        <v>290</v>
      </c>
      <c r="J2254" s="1074">
        <v>7050250300927</v>
      </c>
      <c r="K2254" s="1072">
        <v>45729</v>
      </c>
      <c r="L2254" s="1067"/>
      <c r="M2254" s="710" t="s">
        <v>321</v>
      </c>
      <c r="N2254" s="1071">
        <v>46094</v>
      </c>
      <c r="O2254" s="709" t="s">
        <v>12</v>
      </c>
      <c r="P2254" s="1067"/>
      <c r="Q2254" s="1067"/>
      <c r="R2254" s="1067"/>
      <c r="S2254" s="710"/>
      <c r="T2254" s="277"/>
      <c r="U2254" s="277"/>
      <c r="V2254" s="277"/>
      <c r="W2254" s="277"/>
      <c r="X2254" s="277"/>
      <c r="Y2254" s="278"/>
      <c r="Z2254" s="277"/>
    </row>
    <row r="2255" spans="1:26" s="3" customFormat="1" ht="41.25" customHeight="1" x14ac:dyDescent="0.25">
      <c r="A2255" s="199">
        <v>224</v>
      </c>
      <c r="B2255" s="1064" t="s">
        <v>3749</v>
      </c>
      <c r="C2255" s="1064" t="s">
        <v>585</v>
      </c>
      <c r="D2255" s="1064" t="s">
        <v>681</v>
      </c>
      <c r="E2255" s="1068">
        <v>1.7999999999999999E-2</v>
      </c>
      <c r="F2255" s="1063">
        <v>0.4</v>
      </c>
      <c r="G2255" s="1063" t="s">
        <v>3752</v>
      </c>
      <c r="H2255" s="1064" t="s">
        <v>314</v>
      </c>
      <c r="I2255" s="1069" t="s">
        <v>290</v>
      </c>
      <c r="J2255" s="1070">
        <v>7040250301613</v>
      </c>
      <c r="K2255" s="1071">
        <v>45740</v>
      </c>
      <c r="L2255" s="1067"/>
      <c r="M2255" s="710" t="s">
        <v>321</v>
      </c>
      <c r="N2255" s="1072">
        <v>46105</v>
      </c>
      <c r="O2255" s="709" t="s">
        <v>12</v>
      </c>
      <c r="P2255" s="1067"/>
      <c r="Q2255" s="1067"/>
      <c r="R2255" s="1067"/>
      <c r="S2255" s="710"/>
      <c r="T2255" s="277"/>
      <c r="U2255" s="277"/>
      <c r="V2255" s="277"/>
      <c r="W2255" s="277"/>
      <c r="X2255" s="277"/>
      <c r="Y2255" s="278"/>
      <c r="Z2255" s="277"/>
    </row>
    <row r="2256" spans="1:26" s="3" customFormat="1" ht="41.25" customHeight="1" x14ac:dyDescent="0.25">
      <c r="A2256" s="199">
        <v>225</v>
      </c>
      <c r="B2256" s="1063" t="s">
        <v>3745</v>
      </c>
      <c r="C2256" s="1063" t="s">
        <v>3746</v>
      </c>
      <c r="D2256" s="1063" t="s">
        <v>718</v>
      </c>
      <c r="E2256" s="1073">
        <v>0.02</v>
      </c>
      <c r="F2256" s="1064">
        <v>0.4</v>
      </c>
      <c r="G2256" s="1064" t="s">
        <v>3747</v>
      </c>
      <c r="H2256" s="1063" t="s">
        <v>319</v>
      </c>
      <c r="I2256" s="1069" t="s">
        <v>290</v>
      </c>
      <c r="J2256" s="1074">
        <v>7050250300931</v>
      </c>
      <c r="K2256" s="1072">
        <v>45736</v>
      </c>
      <c r="L2256" s="1067"/>
      <c r="M2256" s="710" t="s">
        <v>321</v>
      </c>
      <c r="N2256" s="1071">
        <v>46101</v>
      </c>
      <c r="O2256" s="709" t="s">
        <v>12</v>
      </c>
      <c r="P2256" s="1067"/>
      <c r="Q2256" s="1067"/>
      <c r="R2256" s="1067"/>
      <c r="S2256" s="710"/>
      <c r="T2256" s="277"/>
      <c r="U2256" s="277"/>
      <c r="V2256" s="277"/>
      <c r="W2256" s="277"/>
      <c r="X2256" s="277"/>
      <c r="Y2256" s="278"/>
      <c r="Z2256" s="277"/>
    </row>
    <row r="2257" spans="1:26" s="3" customFormat="1" ht="41.25" customHeight="1" x14ac:dyDescent="0.25">
      <c r="A2257" s="199">
        <v>226</v>
      </c>
      <c r="B2257" s="1064" t="s">
        <v>3745</v>
      </c>
      <c r="C2257" s="1064" t="s">
        <v>3746</v>
      </c>
      <c r="D2257" s="1064" t="s">
        <v>718</v>
      </c>
      <c r="E2257" s="1068">
        <v>1E-3</v>
      </c>
      <c r="F2257" s="1063">
        <v>0.23</v>
      </c>
      <c r="G2257" s="1063" t="s">
        <v>3748</v>
      </c>
      <c r="H2257" s="1064" t="s">
        <v>314</v>
      </c>
      <c r="I2257" s="1069" t="s">
        <v>290</v>
      </c>
      <c r="J2257" s="1070">
        <v>7050250300934</v>
      </c>
      <c r="K2257" s="1071">
        <v>45729</v>
      </c>
      <c r="L2257" s="1067"/>
      <c r="M2257" s="710" t="s">
        <v>321</v>
      </c>
      <c r="N2257" s="1072">
        <v>46094</v>
      </c>
      <c r="O2257" s="709" t="s">
        <v>12</v>
      </c>
      <c r="P2257" s="1067"/>
      <c r="Q2257" s="1067"/>
      <c r="R2257" s="1067"/>
      <c r="S2257" s="710"/>
      <c r="T2257" s="277"/>
      <c r="U2257" s="277"/>
      <c r="V2257" s="277"/>
      <c r="W2257" s="277"/>
      <c r="X2257" s="277"/>
      <c r="Y2257" s="278"/>
      <c r="Z2257" s="277"/>
    </row>
    <row r="2258" spans="1:26" s="3" customFormat="1" ht="41.25" customHeight="1" x14ac:dyDescent="0.25">
      <c r="A2258" s="199">
        <v>227</v>
      </c>
      <c r="B2258" s="1063" t="s">
        <v>3745</v>
      </c>
      <c r="C2258" s="1063" t="s">
        <v>3746</v>
      </c>
      <c r="D2258" s="1063" t="s">
        <v>718</v>
      </c>
      <c r="E2258" s="1073">
        <v>1.4999999999999999E-2</v>
      </c>
      <c r="F2258" s="1064">
        <v>0.4</v>
      </c>
      <c r="G2258" s="1064" t="s">
        <v>3747</v>
      </c>
      <c r="H2258" s="1063" t="s">
        <v>314</v>
      </c>
      <c r="I2258" s="1069" t="s">
        <v>290</v>
      </c>
      <c r="J2258" s="1074">
        <v>7050250300935</v>
      </c>
      <c r="K2258" s="1072">
        <v>45729</v>
      </c>
      <c r="L2258" s="1067"/>
      <c r="M2258" s="710" t="s">
        <v>321</v>
      </c>
      <c r="N2258" s="1071">
        <v>46094</v>
      </c>
      <c r="O2258" s="709" t="s">
        <v>12</v>
      </c>
      <c r="P2258" s="1067"/>
      <c r="Q2258" s="1067"/>
      <c r="R2258" s="1067"/>
      <c r="S2258" s="710"/>
      <c r="T2258" s="277"/>
      <c r="U2258" s="277"/>
      <c r="V2258" s="277"/>
      <c r="W2258" s="277"/>
      <c r="X2258" s="277"/>
      <c r="Y2258" s="278"/>
      <c r="Z2258" s="277"/>
    </row>
    <row r="2259" spans="1:26" s="3" customFormat="1" ht="41.25" customHeight="1" x14ac:dyDescent="0.25">
      <c r="A2259" s="199">
        <v>228</v>
      </c>
      <c r="B2259" s="1064" t="s">
        <v>3745</v>
      </c>
      <c r="C2259" s="1064" t="s">
        <v>3746</v>
      </c>
      <c r="D2259" s="1064" t="s">
        <v>718</v>
      </c>
      <c r="E2259" s="1068">
        <v>1E-3</v>
      </c>
      <c r="F2259" s="1063">
        <v>0.4</v>
      </c>
      <c r="G2259" s="1063" t="s">
        <v>3747</v>
      </c>
      <c r="H2259" s="1064" t="s">
        <v>314</v>
      </c>
      <c r="I2259" s="1069" t="s">
        <v>290</v>
      </c>
      <c r="J2259" s="1070">
        <v>7050250300936</v>
      </c>
      <c r="K2259" s="1071">
        <v>45729</v>
      </c>
      <c r="L2259" s="1067"/>
      <c r="M2259" s="710" t="s">
        <v>321</v>
      </c>
      <c r="N2259" s="1072">
        <v>46094</v>
      </c>
      <c r="O2259" s="709" t="s">
        <v>12</v>
      </c>
      <c r="P2259" s="1067"/>
      <c r="Q2259" s="1067"/>
      <c r="R2259" s="1067"/>
      <c r="S2259" s="710"/>
      <c r="T2259" s="277"/>
      <c r="U2259" s="277"/>
      <c r="V2259" s="277"/>
      <c r="W2259" s="277"/>
      <c r="X2259" s="277"/>
      <c r="Y2259" s="278"/>
      <c r="Z2259" s="277"/>
    </row>
    <row r="2260" spans="1:26" s="3" customFormat="1" ht="41.25" customHeight="1" x14ac:dyDescent="0.25">
      <c r="A2260" s="199">
        <v>229</v>
      </c>
      <c r="B2260" s="1063" t="s">
        <v>3745</v>
      </c>
      <c r="C2260" s="1063" t="s">
        <v>3746</v>
      </c>
      <c r="D2260" s="1063" t="s">
        <v>718</v>
      </c>
      <c r="E2260" s="1073">
        <v>5.0000000000000001E-3</v>
      </c>
      <c r="F2260" s="1064">
        <v>0.4</v>
      </c>
      <c r="G2260" s="1064" t="s">
        <v>3750</v>
      </c>
      <c r="H2260" s="1063" t="s">
        <v>314</v>
      </c>
      <c r="I2260" s="1069" t="s">
        <v>290</v>
      </c>
      <c r="J2260" s="1074">
        <v>7050250300937</v>
      </c>
      <c r="K2260" s="1072">
        <v>45736</v>
      </c>
      <c r="L2260" s="1067"/>
      <c r="M2260" s="710" t="s">
        <v>321</v>
      </c>
      <c r="N2260" s="1071">
        <v>46101</v>
      </c>
      <c r="O2260" s="709" t="s">
        <v>12</v>
      </c>
      <c r="P2260" s="1067"/>
      <c r="Q2260" s="1067"/>
      <c r="R2260" s="1067"/>
      <c r="S2260" s="710"/>
      <c r="T2260" s="277"/>
      <c r="U2260" s="277"/>
      <c r="V2260" s="277"/>
      <c r="W2260" s="277"/>
      <c r="X2260" s="277"/>
      <c r="Y2260" s="278"/>
      <c r="Z2260" s="277"/>
    </row>
    <row r="2261" spans="1:26" s="3" customFormat="1" ht="41.25" customHeight="1" x14ac:dyDescent="0.25">
      <c r="A2261" s="199">
        <v>230</v>
      </c>
      <c r="B2261" s="1064" t="s">
        <v>3758</v>
      </c>
      <c r="C2261" s="1064" t="s">
        <v>3759</v>
      </c>
      <c r="D2261" s="1064" t="s">
        <v>681</v>
      </c>
      <c r="E2261" s="1068">
        <v>7.0000000000000007E-2</v>
      </c>
      <c r="F2261" s="1063">
        <v>0.4</v>
      </c>
      <c r="G2261" s="1063" t="s">
        <v>3760</v>
      </c>
      <c r="H2261" s="1064" t="s">
        <v>314</v>
      </c>
      <c r="I2261" s="1069" t="s">
        <v>290</v>
      </c>
      <c r="J2261" s="1070">
        <v>7040250301651</v>
      </c>
      <c r="K2261" s="1071">
        <v>45736</v>
      </c>
      <c r="L2261" s="1067"/>
      <c r="M2261" s="710" t="s">
        <v>321</v>
      </c>
      <c r="N2261" s="1072">
        <v>46101</v>
      </c>
      <c r="O2261" s="709" t="s">
        <v>12</v>
      </c>
      <c r="P2261" s="1067"/>
      <c r="Q2261" s="1067"/>
      <c r="R2261" s="1067"/>
      <c r="S2261" s="710"/>
      <c r="T2261" s="277"/>
      <c r="U2261" s="277"/>
      <c r="V2261" s="277"/>
      <c r="W2261" s="277"/>
      <c r="X2261" s="277"/>
      <c r="Y2261" s="278"/>
      <c r="Z2261" s="277"/>
    </row>
    <row r="2262" spans="1:26" s="3" customFormat="1" ht="41.25" customHeight="1" x14ac:dyDescent="0.25">
      <c r="A2262" s="199">
        <v>231</v>
      </c>
      <c r="B2262" s="1063" t="s">
        <v>3758</v>
      </c>
      <c r="C2262" s="1063" t="s">
        <v>3759</v>
      </c>
      <c r="D2262" s="1063" t="s">
        <v>681</v>
      </c>
      <c r="E2262" s="1073">
        <v>4.3999999999999997E-2</v>
      </c>
      <c r="F2262" s="1064">
        <v>0.4</v>
      </c>
      <c r="G2262" s="1064" t="s">
        <v>3760</v>
      </c>
      <c r="H2262" s="1063" t="s">
        <v>314</v>
      </c>
      <c r="I2262" s="1069" t="s">
        <v>290</v>
      </c>
      <c r="J2262" s="1074">
        <v>7040250301653</v>
      </c>
      <c r="K2262" s="1072">
        <v>45736</v>
      </c>
      <c r="L2262" s="1067"/>
      <c r="M2262" s="710" t="s">
        <v>321</v>
      </c>
      <c r="N2262" s="1071">
        <v>46101</v>
      </c>
      <c r="O2262" s="709" t="s">
        <v>12</v>
      </c>
      <c r="P2262" s="1067"/>
      <c r="Q2262" s="1067"/>
      <c r="R2262" s="1067"/>
      <c r="S2262" s="710"/>
      <c r="T2262" s="277"/>
      <c r="U2262" s="277"/>
      <c r="V2262" s="277"/>
      <c r="W2262" s="277"/>
      <c r="X2262" s="277"/>
      <c r="Y2262" s="278"/>
      <c r="Z2262" s="277"/>
    </row>
    <row r="2263" spans="1:26" s="3" customFormat="1" ht="41.25" customHeight="1" x14ac:dyDescent="0.25">
      <c r="A2263" s="199">
        <v>232</v>
      </c>
      <c r="B2263" s="1064" t="s">
        <v>3758</v>
      </c>
      <c r="C2263" s="1064" t="s">
        <v>3759</v>
      </c>
      <c r="D2263" s="1064" t="s">
        <v>681</v>
      </c>
      <c r="E2263" s="1068">
        <v>2.9149999999999999E-2</v>
      </c>
      <c r="F2263" s="1063">
        <v>0.4</v>
      </c>
      <c r="G2263" s="1063" t="s">
        <v>3761</v>
      </c>
      <c r="H2263" s="1064" t="s">
        <v>314</v>
      </c>
      <c r="I2263" s="1069" t="s">
        <v>290</v>
      </c>
      <c r="J2263" s="1070">
        <v>7040250301655</v>
      </c>
      <c r="K2263" s="1071">
        <v>45736</v>
      </c>
      <c r="L2263" s="1067"/>
      <c r="M2263" s="710" t="s">
        <v>321</v>
      </c>
      <c r="N2263" s="1072">
        <v>46101</v>
      </c>
      <c r="O2263" s="709" t="s">
        <v>12</v>
      </c>
      <c r="P2263" s="1067"/>
      <c r="Q2263" s="1067"/>
      <c r="R2263" s="1067"/>
      <c r="S2263" s="710"/>
      <c r="T2263" s="277"/>
      <c r="U2263" s="277"/>
      <c r="V2263" s="277"/>
      <c r="W2263" s="277"/>
      <c r="X2263" s="277"/>
      <c r="Y2263" s="278"/>
      <c r="Z2263" s="277"/>
    </row>
    <row r="2264" spans="1:26" s="3" customFormat="1" ht="41.25" customHeight="1" x14ac:dyDescent="0.25">
      <c r="A2264" s="199">
        <v>233</v>
      </c>
      <c r="B2264" s="1063" t="s">
        <v>3758</v>
      </c>
      <c r="C2264" s="1063" t="s">
        <v>3759</v>
      </c>
      <c r="D2264" s="1063" t="s">
        <v>681</v>
      </c>
      <c r="E2264" s="1073">
        <v>0.04</v>
      </c>
      <c r="F2264" s="1064">
        <v>0.4</v>
      </c>
      <c r="G2264" s="1064" t="s">
        <v>3762</v>
      </c>
      <c r="H2264" s="1063" t="s">
        <v>314</v>
      </c>
      <c r="I2264" s="1069" t="s">
        <v>290</v>
      </c>
      <c r="J2264" s="1074">
        <v>7040250301656</v>
      </c>
      <c r="K2264" s="1072">
        <v>45736</v>
      </c>
      <c r="L2264" s="1067"/>
      <c r="M2264" s="710" t="s">
        <v>321</v>
      </c>
      <c r="N2264" s="1071">
        <v>46101</v>
      </c>
      <c r="O2264" s="709" t="s">
        <v>12</v>
      </c>
      <c r="P2264" s="1067"/>
      <c r="Q2264" s="1067"/>
      <c r="R2264" s="1067"/>
      <c r="S2264" s="710"/>
      <c r="T2264" s="277"/>
      <c r="U2264" s="277"/>
      <c r="V2264" s="277"/>
      <c r="W2264" s="277"/>
      <c r="X2264" s="277"/>
      <c r="Y2264" s="278"/>
      <c r="Z2264" s="277"/>
    </row>
    <row r="2265" spans="1:26" s="3" customFormat="1" ht="41.25" customHeight="1" x14ac:dyDescent="0.25">
      <c r="A2265" s="199">
        <v>234</v>
      </c>
      <c r="B2265" s="1064" t="s">
        <v>3763</v>
      </c>
      <c r="C2265" s="1064" t="s">
        <v>673</v>
      </c>
      <c r="D2265" s="1064" t="s">
        <v>184</v>
      </c>
      <c r="E2265" s="1068">
        <v>0.38</v>
      </c>
      <c r="F2265" s="1063">
        <v>0.4</v>
      </c>
      <c r="G2265" s="1063" t="s">
        <v>3764</v>
      </c>
      <c r="H2265" s="1064" t="s">
        <v>314</v>
      </c>
      <c r="I2265" s="1069" t="s">
        <v>290</v>
      </c>
      <c r="J2265" s="1070">
        <v>7030250302085</v>
      </c>
      <c r="K2265" s="1071">
        <v>45741</v>
      </c>
      <c r="L2265" s="1067"/>
      <c r="M2265" s="710" t="s">
        <v>321</v>
      </c>
      <c r="N2265" s="1072">
        <v>46106</v>
      </c>
      <c r="O2265" s="709" t="s">
        <v>12</v>
      </c>
      <c r="P2265" s="1067"/>
      <c r="Q2265" s="1067"/>
      <c r="R2265" s="1067"/>
      <c r="S2265" s="710"/>
      <c r="T2265" s="277"/>
      <c r="U2265" s="277"/>
      <c r="V2265" s="277"/>
      <c r="W2265" s="277"/>
      <c r="X2265" s="277"/>
      <c r="Y2265" s="278"/>
      <c r="Z2265" s="277"/>
    </row>
    <row r="2266" spans="1:26" s="3" customFormat="1" ht="41.25" customHeight="1" x14ac:dyDescent="0.25">
      <c r="A2266" s="199">
        <v>235</v>
      </c>
      <c r="B2266" s="1063" t="s">
        <v>3765</v>
      </c>
      <c r="C2266" s="1063" t="s">
        <v>3766</v>
      </c>
      <c r="D2266" s="1063" t="s">
        <v>170</v>
      </c>
      <c r="E2266" s="1073">
        <v>0.36575000000000002</v>
      </c>
      <c r="F2266" s="1064">
        <v>20</v>
      </c>
      <c r="G2266" s="1064" t="s">
        <v>3767</v>
      </c>
      <c r="H2266" s="1063" t="s">
        <v>320</v>
      </c>
      <c r="I2266" s="1069" t="s">
        <v>290</v>
      </c>
      <c r="J2266" s="1074">
        <v>7040250301689</v>
      </c>
      <c r="K2266" s="1072">
        <v>45729</v>
      </c>
      <c r="L2266" s="1067"/>
      <c r="M2266" s="710" t="s">
        <v>321</v>
      </c>
      <c r="N2266" s="1071">
        <v>46094</v>
      </c>
      <c r="O2266" s="709" t="s">
        <v>12</v>
      </c>
      <c r="P2266" s="1067"/>
      <c r="Q2266" s="1067"/>
      <c r="R2266" s="1067"/>
      <c r="S2266" s="710"/>
      <c r="T2266" s="277"/>
      <c r="U2266" s="277"/>
      <c r="V2266" s="277"/>
      <c r="W2266" s="277"/>
      <c r="X2266" s="277"/>
      <c r="Y2266" s="278"/>
      <c r="Z2266" s="277"/>
    </row>
    <row r="2267" spans="1:26" s="3" customFormat="1" ht="41.25" customHeight="1" x14ac:dyDescent="0.25">
      <c r="A2267" s="199">
        <v>236</v>
      </c>
      <c r="B2267" s="1063" t="s">
        <v>3768</v>
      </c>
      <c r="C2267" s="1063" t="s">
        <v>1140</v>
      </c>
      <c r="D2267" s="1063" t="s">
        <v>185</v>
      </c>
      <c r="E2267" s="1073">
        <v>49.95</v>
      </c>
      <c r="F2267" s="1064">
        <v>110</v>
      </c>
      <c r="G2267" s="1064" t="s">
        <v>3769</v>
      </c>
      <c r="H2267" s="1063" t="s">
        <v>320</v>
      </c>
      <c r="I2267" s="1069" t="s">
        <v>290</v>
      </c>
      <c r="J2267" s="1074">
        <v>7050231214541</v>
      </c>
      <c r="K2267" s="1072">
        <v>45719</v>
      </c>
      <c r="L2267" s="1067"/>
      <c r="M2267" s="710" t="s">
        <v>321</v>
      </c>
      <c r="N2267" s="1071">
        <v>46084</v>
      </c>
      <c r="O2267" s="709" t="s">
        <v>12</v>
      </c>
      <c r="P2267" s="1067"/>
      <c r="Q2267" s="1067"/>
      <c r="R2267" s="1067"/>
      <c r="S2267" s="710"/>
      <c r="T2267" s="277"/>
      <c r="U2267" s="277"/>
      <c r="V2267" s="277"/>
      <c r="W2267" s="277"/>
      <c r="X2267" s="277"/>
      <c r="Y2267" s="278"/>
      <c r="Z2267" s="277"/>
    </row>
    <row r="2268" spans="1:26" s="3" customFormat="1" ht="41.25" customHeight="1" x14ac:dyDescent="0.25">
      <c r="A2268" s="199">
        <v>237</v>
      </c>
      <c r="B2268" s="1067" t="s">
        <v>4098</v>
      </c>
      <c r="C2268" s="1067" t="s">
        <v>657</v>
      </c>
      <c r="D2268" s="1067" t="s">
        <v>184</v>
      </c>
      <c r="E2268" s="1078">
        <v>4.9000000000000004</v>
      </c>
      <c r="F2268" s="1064">
        <v>20</v>
      </c>
      <c r="G2268" s="1064" t="s">
        <v>1153</v>
      </c>
      <c r="H2268" s="1067" t="s">
        <v>320</v>
      </c>
      <c r="I2268" s="1069" t="s">
        <v>290</v>
      </c>
      <c r="J2268" s="1077">
        <v>7030240807129</v>
      </c>
      <c r="K2268" s="1075">
        <v>45749</v>
      </c>
      <c r="L2268" s="1067"/>
      <c r="M2268" s="710" t="s">
        <v>321</v>
      </c>
      <c r="N2268" s="1075">
        <v>46114</v>
      </c>
      <c r="O2268" s="709" t="s">
        <v>12</v>
      </c>
      <c r="P2268" s="1067"/>
      <c r="Q2268" s="1067"/>
      <c r="R2268" s="1067"/>
      <c r="S2268" s="710"/>
      <c r="T2268" s="277"/>
      <c r="U2268" s="277"/>
      <c r="V2268" s="277"/>
      <c r="W2268" s="277"/>
      <c r="X2268" s="277"/>
      <c r="Y2268" s="278"/>
      <c r="Z2268" s="277"/>
    </row>
    <row r="2269" spans="1:26" s="3" customFormat="1" ht="41.25" customHeight="1" x14ac:dyDescent="0.25">
      <c r="A2269" s="199">
        <v>238</v>
      </c>
      <c r="B2269" s="1067" t="s">
        <v>2160</v>
      </c>
      <c r="C2269" s="1067" t="s">
        <v>674</v>
      </c>
      <c r="D2269" s="1067" t="s">
        <v>83</v>
      </c>
      <c r="E2269" s="1078">
        <v>4.9000000000000004</v>
      </c>
      <c r="F2269" s="1064">
        <v>20</v>
      </c>
      <c r="G2269" s="1064" t="s">
        <v>4099</v>
      </c>
      <c r="H2269" s="1067" t="s">
        <v>320</v>
      </c>
      <c r="I2269" s="1069" t="s">
        <v>290</v>
      </c>
      <c r="J2269" s="1077">
        <v>7030241008953</v>
      </c>
      <c r="K2269" s="1075">
        <v>45757</v>
      </c>
      <c r="L2269" s="1067"/>
      <c r="M2269" s="710" t="s">
        <v>321</v>
      </c>
      <c r="N2269" s="1075">
        <v>46122</v>
      </c>
      <c r="O2269" s="709" t="s">
        <v>12</v>
      </c>
      <c r="P2269" s="1067"/>
      <c r="Q2269" s="1067"/>
      <c r="R2269" s="1067"/>
      <c r="S2269" s="710"/>
      <c r="T2269" s="277"/>
      <c r="U2269" s="277"/>
      <c r="V2269" s="277"/>
      <c r="W2269" s="277"/>
      <c r="X2269" s="277"/>
      <c r="Y2269" s="278"/>
      <c r="Z2269" s="277"/>
    </row>
    <row r="2270" spans="1:26" s="3" customFormat="1" ht="41.25" customHeight="1" x14ac:dyDescent="0.25">
      <c r="A2270" s="199">
        <v>239</v>
      </c>
      <c r="B2270" s="1067" t="s">
        <v>4100</v>
      </c>
      <c r="C2270" s="1067" t="s">
        <v>646</v>
      </c>
      <c r="D2270" s="1067" t="s">
        <v>24</v>
      </c>
      <c r="E2270" s="1078">
        <v>13.164</v>
      </c>
      <c r="F2270" s="1063">
        <v>110</v>
      </c>
      <c r="G2270" s="1063" t="s">
        <v>4101</v>
      </c>
      <c r="H2270" s="1067" t="s">
        <v>314</v>
      </c>
      <c r="I2270" s="1069" t="s">
        <v>290</v>
      </c>
      <c r="J2270" s="1077">
        <v>7010241114614</v>
      </c>
      <c r="K2270" s="1075">
        <v>45748</v>
      </c>
      <c r="L2270" s="1067"/>
      <c r="M2270" s="710" t="s">
        <v>321</v>
      </c>
      <c r="N2270" s="1075">
        <v>46113</v>
      </c>
      <c r="O2270" s="709" t="s">
        <v>12</v>
      </c>
      <c r="P2270" s="1067"/>
      <c r="Q2270" s="1067"/>
      <c r="R2270" s="1067"/>
      <c r="S2270" s="710"/>
      <c r="T2270" s="277"/>
      <c r="U2270" s="277"/>
      <c r="V2270" s="277"/>
      <c r="W2270" s="277"/>
      <c r="X2270" s="277"/>
      <c r="Y2270" s="278"/>
      <c r="Z2270" s="277"/>
    </row>
    <row r="2271" spans="1:26" s="3" customFormat="1" ht="41.25" customHeight="1" x14ac:dyDescent="0.25">
      <c r="A2271" s="199">
        <v>240</v>
      </c>
      <c r="B2271" s="1067" t="s">
        <v>4102</v>
      </c>
      <c r="C2271" s="1067" t="s">
        <v>2549</v>
      </c>
      <c r="D2271" s="1067" t="s">
        <v>24</v>
      </c>
      <c r="E2271" s="1078">
        <v>5.04E-2</v>
      </c>
      <c r="F2271" s="1063">
        <v>20</v>
      </c>
      <c r="G2271" s="1063" t="s">
        <v>4103</v>
      </c>
      <c r="H2271" s="1067" t="s">
        <v>314</v>
      </c>
      <c r="I2271" s="1069" t="s">
        <v>290</v>
      </c>
      <c r="J2271" s="1077">
        <v>7010241115184</v>
      </c>
      <c r="K2271" s="1075">
        <v>45754</v>
      </c>
      <c r="L2271" s="1067"/>
      <c r="M2271" s="710" t="s">
        <v>321</v>
      </c>
      <c r="N2271" s="1075">
        <v>46119</v>
      </c>
      <c r="O2271" s="709" t="s">
        <v>12</v>
      </c>
      <c r="P2271" s="1067"/>
      <c r="Q2271" s="1067"/>
      <c r="R2271" s="1067"/>
      <c r="S2271" s="710"/>
      <c r="T2271" s="277"/>
      <c r="U2271" s="277"/>
      <c r="V2271" s="277"/>
      <c r="W2271" s="277"/>
      <c r="X2271" s="277"/>
      <c r="Y2271" s="278"/>
      <c r="Z2271" s="277"/>
    </row>
    <row r="2272" spans="1:26" s="3" customFormat="1" ht="41.25" customHeight="1" x14ac:dyDescent="0.25">
      <c r="A2272" s="199">
        <v>241</v>
      </c>
      <c r="B2272" s="1067" t="s">
        <v>4104</v>
      </c>
      <c r="C2272" s="1067" t="s">
        <v>4105</v>
      </c>
      <c r="D2272" s="1067" t="s">
        <v>718</v>
      </c>
      <c r="E2272" s="1078">
        <v>0.15</v>
      </c>
      <c r="F2272" s="1064">
        <v>20</v>
      </c>
      <c r="G2272" s="1064" t="s">
        <v>4106</v>
      </c>
      <c r="H2272" s="1067" t="s">
        <v>314</v>
      </c>
      <c r="I2272" s="1069" t="s">
        <v>290</v>
      </c>
      <c r="J2272" s="1077">
        <v>7050250100207</v>
      </c>
      <c r="K2272" s="1075">
        <v>45749</v>
      </c>
      <c r="L2272" s="1067"/>
      <c r="M2272" s="710" t="s">
        <v>321</v>
      </c>
      <c r="N2272" s="1075">
        <v>46114</v>
      </c>
      <c r="O2272" s="709" t="s">
        <v>12</v>
      </c>
      <c r="P2272" s="1067"/>
      <c r="Q2272" s="1067"/>
      <c r="R2272" s="1067"/>
      <c r="S2272" s="710"/>
      <c r="T2272" s="277"/>
      <c r="U2272" s="277"/>
      <c r="V2272" s="277"/>
      <c r="W2272" s="277"/>
      <c r="X2272" s="277"/>
      <c r="Y2272" s="278"/>
      <c r="Z2272" s="277"/>
    </row>
    <row r="2273" spans="1:26" s="3" customFormat="1" ht="41.25" customHeight="1" x14ac:dyDescent="0.25">
      <c r="A2273" s="199">
        <v>242</v>
      </c>
      <c r="B2273" s="1067" t="s">
        <v>4107</v>
      </c>
      <c r="C2273" s="1067" t="s">
        <v>3309</v>
      </c>
      <c r="D2273" s="1067" t="s">
        <v>681</v>
      </c>
      <c r="E2273" s="1078">
        <v>0.42499999999999999</v>
      </c>
      <c r="F2273" s="1063">
        <v>20</v>
      </c>
      <c r="G2273" s="1063" t="s">
        <v>4108</v>
      </c>
      <c r="H2273" s="1067" t="s">
        <v>320</v>
      </c>
      <c r="I2273" s="1069" t="s">
        <v>290</v>
      </c>
      <c r="J2273" s="1077">
        <v>7040250200641</v>
      </c>
      <c r="K2273" s="1075">
        <v>45775</v>
      </c>
      <c r="L2273" s="1067"/>
      <c r="M2273" s="710" t="s">
        <v>321</v>
      </c>
      <c r="N2273" s="1075">
        <v>46140</v>
      </c>
      <c r="O2273" s="709" t="s">
        <v>12</v>
      </c>
      <c r="P2273" s="1067"/>
      <c r="Q2273" s="1067"/>
      <c r="R2273" s="1067"/>
      <c r="S2273" s="710"/>
      <c r="T2273" s="277"/>
      <c r="U2273" s="277"/>
      <c r="V2273" s="277"/>
      <c r="W2273" s="277"/>
      <c r="X2273" s="277"/>
      <c r="Y2273" s="278"/>
      <c r="Z2273" s="277"/>
    </row>
    <row r="2274" spans="1:26" s="3" customFormat="1" ht="41.25" customHeight="1" x14ac:dyDescent="0.25">
      <c r="A2274" s="199">
        <v>243</v>
      </c>
      <c r="B2274" s="1067" t="s">
        <v>4109</v>
      </c>
      <c r="C2274" s="1067" t="s">
        <v>24</v>
      </c>
      <c r="D2274" s="1067" t="s">
        <v>24</v>
      </c>
      <c r="E2274" s="1078">
        <v>8.9999999999999993E-3</v>
      </c>
      <c r="F2274" s="1064">
        <v>0.4</v>
      </c>
      <c r="G2274" s="1064" t="s">
        <v>4110</v>
      </c>
      <c r="H2274" s="1067" t="s">
        <v>314</v>
      </c>
      <c r="I2274" s="1069" t="s">
        <v>290</v>
      </c>
      <c r="J2274" s="1077">
        <v>7010250201241</v>
      </c>
      <c r="K2274" s="1075">
        <v>45754</v>
      </c>
      <c r="L2274" s="1067"/>
      <c r="M2274" s="710" t="s">
        <v>321</v>
      </c>
      <c r="N2274" s="1075">
        <v>46119</v>
      </c>
      <c r="O2274" s="709" t="s">
        <v>12</v>
      </c>
      <c r="P2274" s="1067"/>
      <c r="Q2274" s="1067"/>
      <c r="R2274" s="1067"/>
      <c r="S2274" s="710"/>
      <c r="T2274" s="277"/>
      <c r="U2274" s="277"/>
      <c r="V2274" s="277"/>
      <c r="W2274" s="277"/>
      <c r="X2274" s="277"/>
      <c r="Y2274" s="278"/>
      <c r="Z2274" s="277"/>
    </row>
    <row r="2275" spans="1:26" s="3" customFormat="1" ht="41.25" customHeight="1" x14ac:dyDescent="0.25">
      <c r="A2275" s="199">
        <v>244</v>
      </c>
      <c r="B2275" s="1067" t="s">
        <v>4111</v>
      </c>
      <c r="C2275" s="1067" t="s">
        <v>4112</v>
      </c>
      <c r="D2275" s="1067" t="s">
        <v>681</v>
      </c>
      <c r="E2275" s="1078">
        <v>0.03</v>
      </c>
      <c r="F2275" s="1064">
        <v>0.4</v>
      </c>
      <c r="G2275" s="1064" t="s">
        <v>4113</v>
      </c>
      <c r="H2275" s="1067" t="s">
        <v>314</v>
      </c>
      <c r="I2275" s="1069" t="s">
        <v>290</v>
      </c>
      <c r="J2275" s="1077">
        <v>7040250200835</v>
      </c>
      <c r="K2275" s="1075">
        <v>45758</v>
      </c>
      <c r="L2275" s="1067"/>
      <c r="M2275" s="710" t="s">
        <v>321</v>
      </c>
      <c r="N2275" s="1075">
        <v>46123</v>
      </c>
      <c r="O2275" s="709" t="s">
        <v>12</v>
      </c>
      <c r="P2275" s="1067"/>
      <c r="Q2275" s="1067"/>
      <c r="R2275" s="1067"/>
      <c r="S2275" s="710"/>
      <c r="T2275" s="277"/>
      <c r="U2275" s="277"/>
      <c r="V2275" s="277"/>
      <c r="W2275" s="277"/>
      <c r="X2275" s="277"/>
      <c r="Y2275" s="278"/>
      <c r="Z2275" s="277"/>
    </row>
    <row r="2276" spans="1:26" s="3" customFormat="1" ht="41.25" customHeight="1" x14ac:dyDescent="0.25">
      <c r="A2276" s="199">
        <v>245</v>
      </c>
      <c r="B2276" s="1067" t="s">
        <v>4111</v>
      </c>
      <c r="C2276" s="1067" t="s">
        <v>4112</v>
      </c>
      <c r="D2276" s="1067" t="s">
        <v>681</v>
      </c>
      <c r="E2276" s="1078">
        <v>0.10009999999999999</v>
      </c>
      <c r="F2276" s="1063">
        <v>0.4</v>
      </c>
      <c r="G2276" s="1063" t="s">
        <v>4113</v>
      </c>
      <c r="H2276" s="1067" t="s">
        <v>314</v>
      </c>
      <c r="I2276" s="1069" t="s">
        <v>290</v>
      </c>
      <c r="J2276" s="1077">
        <v>7040250200836</v>
      </c>
      <c r="K2276" s="1075">
        <v>45758</v>
      </c>
      <c r="L2276" s="1067"/>
      <c r="M2276" s="710" t="s">
        <v>321</v>
      </c>
      <c r="N2276" s="1075">
        <v>46123</v>
      </c>
      <c r="O2276" s="709" t="s">
        <v>12</v>
      </c>
      <c r="P2276" s="1067"/>
      <c r="Q2276" s="1067"/>
      <c r="R2276" s="1067"/>
      <c r="S2276" s="710"/>
      <c r="T2276" s="277"/>
      <c r="U2276" s="277"/>
      <c r="V2276" s="277"/>
      <c r="W2276" s="277"/>
      <c r="X2276" s="277"/>
      <c r="Y2276" s="278"/>
      <c r="Z2276" s="277"/>
    </row>
    <row r="2277" spans="1:26" s="3" customFormat="1" ht="41.25" customHeight="1" x14ac:dyDescent="0.25">
      <c r="A2277" s="199">
        <v>246</v>
      </c>
      <c r="B2277" s="1067" t="s">
        <v>4111</v>
      </c>
      <c r="C2277" s="1067" t="s">
        <v>4112</v>
      </c>
      <c r="D2277" s="1067" t="s">
        <v>681</v>
      </c>
      <c r="E2277" s="1078">
        <v>2.035E-2</v>
      </c>
      <c r="F2277" s="1064">
        <v>0.4</v>
      </c>
      <c r="G2277" s="1064" t="s">
        <v>4114</v>
      </c>
      <c r="H2277" s="1067" t="s">
        <v>314</v>
      </c>
      <c r="I2277" s="1069" t="s">
        <v>290</v>
      </c>
      <c r="J2277" s="1077">
        <v>7040250200838</v>
      </c>
      <c r="K2277" s="1075">
        <v>45761</v>
      </c>
      <c r="L2277" s="1067"/>
      <c r="M2277" s="710" t="s">
        <v>321</v>
      </c>
      <c r="N2277" s="1075">
        <v>46126</v>
      </c>
      <c r="O2277" s="709" t="s">
        <v>12</v>
      </c>
      <c r="P2277" s="1067"/>
      <c r="Q2277" s="1067"/>
      <c r="R2277" s="1067"/>
      <c r="S2277" s="710"/>
      <c r="T2277" s="277"/>
      <c r="U2277" s="277"/>
      <c r="V2277" s="277"/>
      <c r="W2277" s="277"/>
      <c r="X2277" s="277"/>
      <c r="Y2277" s="278"/>
      <c r="Z2277" s="277"/>
    </row>
    <row r="2278" spans="1:26" s="3" customFormat="1" ht="41.25" customHeight="1" x14ac:dyDescent="0.25">
      <c r="A2278" s="199">
        <v>247</v>
      </c>
      <c r="B2278" s="1067" t="s">
        <v>4111</v>
      </c>
      <c r="C2278" s="1067" t="s">
        <v>4112</v>
      </c>
      <c r="D2278" s="1067" t="s">
        <v>681</v>
      </c>
      <c r="E2278" s="1078">
        <v>5.0049999999999997E-2</v>
      </c>
      <c r="F2278" s="1063">
        <v>0.4</v>
      </c>
      <c r="G2278" s="1063" t="s">
        <v>4113</v>
      </c>
      <c r="H2278" s="1067" t="s">
        <v>314</v>
      </c>
      <c r="I2278" s="1069" t="s">
        <v>290</v>
      </c>
      <c r="J2278" s="1077">
        <v>7040250200839</v>
      </c>
      <c r="K2278" s="1075">
        <v>45758</v>
      </c>
      <c r="L2278" s="1067"/>
      <c r="M2278" s="710" t="s">
        <v>321</v>
      </c>
      <c r="N2278" s="1075">
        <v>46123</v>
      </c>
      <c r="O2278" s="709" t="s">
        <v>12</v>
      </c>
      <c r="P2278" s="1067"/>
      <c r="Q2278" s="1067"/>
      <c r="R2278" s="1067"/>
      <c r="S2278" s="710"/>
      <c r="T2278" s="277"/>
      <c r="U2278" s="277"/>
      <c r="V2278" s="277"/>
      <c r="W2278" s="277"/>
      <c r="X2278" s="277"/>
      <c r="Y2278" s="278"/>
      <c r="Z2278" s="277"/>
    </row>
    <row r="2279" spans="1:26" s="3" customFormat="1" ht="41.25" customHeight="1" x14ac:dyDescent="0.25">
      <c r="A2279" s="199">
        <v>248</v>
      </c>
      <c r="B2279" s="1067" t="s">
        <v>4111</v>
      </c>
      <c r="C2279" s="1067" t="s">
        <v>4112</v>
      </c>
      <c r="D2279" s="1067" t="s">
        <v>681</v>
      </c>
      <c r="E2279" s="1078">
        <v>5.0049999999999997E-2</v>
      </c>
      <c r="F2279" s="1064">
        <v>0.4</v>
      </c>
      <c r="G2279" s="1064" t="s">
        <v>4113</v>
      </c>
      <c r="H2279" s="1067" t="s">
        <v>314</v>
      </c>
      <c r="I2279" s="1069" t="s">
        <v>290</v>
      </c>
      <c r="J2279" s="1077">
        <v>7040250200841</v>
      </c>
      <c r="K2279" s="1075">
        <v>45758</v>
      </c>
      <c r="L2279" s="1067"/>
      <c r="M2279" s="710" t="s">
        <v>321</v>
      </c>
      <c r="N2279" s="1075">
        <v>46123</v>
      </c>
      <c r="O2279" s="709" t="s">
        <v>12</v>
      </c>
      <c r="P2279" s="1067"/>
      <c r="Q2279" s="1067"/>
      <c r="R2279" s="1067"/>
      <c r="S2279" s="710"/>
      <c r="T2279" s="277"/>
      <c r="U2279" s="277"/>
      <c r="V2279" s="277"/>
      <c r="W2279" s="277"/>
      <c r="X2279" s="277"/>
      <c r="Y2279" s="278"/>
      <c r="Z2279" s="277"/>
    </row>
    <row r="2280" spans="1:26" s="3" customFormat="1" ht="41.25" customHeight="1" x14ac:dyDescent="0.25">
      <c r="A2280" s="199">
        <v>249</v>
      </c>
      <c r="B2280" s="1067" t="s">
        <v>4111</v>
      </c>
      <c r="C2280" s="1067" t="s">
        <v>4112</v>
      </c>
      <c r="D2280" s="1067" t="s">
        <v>681</v>
      </c>
      <c r="E2280" s="1078">
        <v>7.0400000000000004E-2</v>
      </c>
      <c r="F2280" s="1063">
        <v>0.4</v>
      </c>
      <c r="G2280" s="1063" t="s">
        <v>4113</v>
      </c>
      <c r="H2280" s="1067" t="s">
        <v>314</v>
      </c>
      <c r="I2280" s="1069" t="s">
        <v>290</v>
      </c>
      <c r="J2280" s="1077">
        <v>7040250200843</v>
      </c>
      <c r="K2280" s="1075">
        <v>45758</v>
      </c>
      <c r="L2280" s="1067"/>
      <c r="M2280" s="710" t="s">
        <v>321</v>
      </c>
      <c r="N2280" s="1075">
        <v>46123</v>
      </c>
      <c r="O2280" s="709" t="s">
        <v>12</v>
      </c>
      <c r="P2280" s="1067"/>
      <c r="Q2280" s="1067"/>
      <c r="R2280" s="1067"/>
      <c r="S2280" s="710"/>
      <c r="T2280" s="277"/>
      <c r="U2280" s="277"/>
      <c r="V2280" s="277"/>
      <c r="W2280" s="277"/>
      <c r="X2280" s="277"/>
      <c r="Y2280" s="278"/>
      <c r="Z2280" s="277"/>
    </row>
    <row r="2281" spans="1:26" s="3" customFormat="1" ht="41.25" customHeight="1" x14ac:dyDescent="0.25">
      <c r="A2281" s="199">
        <v>250</v>
      </c>
      <c r="B2281" s="1067" t="s">
        <v>2163</v>
      </c>
      <c r="C2281" s="1067" t="s">
        <v>644</v>
      </c>
      <c r="D2281" s="1067" t="s">
        <v>24</v>
      </c>
      <c r="E2281" s="1078">
        <v>4.8600000000000004E-2</v>
      </c>
      <c r="F2281" s="1064">
        <v>20</v>
      </c>
      <c r="G2281" s="1064" t="s">
        <v>4115</v>
      </c>
      <c r="H2281" s="1067" t="s">
        <v>314</v>
      </c>
      <c r="I2281" s="1069" t="s">
        <v>290</v>
      </c>
      <c r="J2281" s="1077">
        <v>7010250201806</v>
      </c>
      <c r="K2281" s="1075">
        <v>45764</v>
      </c>
      <c r="L2281" s="1067"/>
      <c r="M2281" s="710" t="s">
        <v>321</v>
      </c>
      <c r="N2281" s="1075">
        <v>46129</v>
      </c>
      <c r="O2281" s="709" t="s">
        <v>12</v>
      </c>
      <c r="P2281" s="1067"/>
      <c r="Q2281" s="1067"/>
      <c r="R2281" s="1067"/>
      <c r="S2281" s="710"/>
      <c r="T2281" s="277"/>
      <c r="U2281" s="277"/>
      <c r="V2281" s="277"/>
      <c r="W2281" s="277"/>
      <c r="X2281" s="277"/>
      <c r="Y2281" s="278"/>
      <c r="Z2281" s="277"/>
    </row>
    <row r="2282" spans="1:26" s="3" customFormat="1" ht="41.25" customHeight="1" x14ac:dyDescent="0.25">
      <c r="A2282" s="199">
        <v>251</v>
      </c>
      <c r="B2282" s="1067" t="s">
        <v>4116</v>
      </c>
      <c r="C2282" s="1067" t="s">
        <v>2110</v>
      </c>
      <c r="D2282" s="1067" t="s">
        <v>675</v>
      </c>
      <c r="E2282" s="1078">
        <v>8.0000000000000002E-3</v>
      </c>
      <c r="F2282" s="1064">
        <v>0.4</v>
      </c>
      <c r="G2282" s="1064" t="s">
        <v>4117</v>
      </c>
      <c r="H2282" s="1067" t="s">
        <v>314</v>
      </c>
      <c r="I2282" s="1069" t="s">
        <v>290</v>
      </c>
      <c r="J2282" s="1077">
        <v>7010250202253</v>
      </c>
      <c r="K2282" s="1075">
        <v>45749</v>
      </c>
      <c r="L2282" s="1067"/>
      <c r="M2282" s="710" t="s">
        <v>321</v>
      </c>
      <c r="N2282" s="1075">
        <v>46114</v>
      </c>
      <c r="O2282" s="709" t="s">
        <v>12</v>
      </c>
      <c r="P2282" s="1067"/>
      <c r="Q2282" s="1067"/>
      <c r="R2282" s="1067"/>
      <c r="S2282" s="710"/>
      <c r="T2282" s="277"/>
      <c r="U2282" s="277"/>
      <c r="V2282" s="277"/>
      <c r="W2282" s="277"/>
      <c r="X2282" s="277"/>
      <c r="Y2282" s="278"/>
      <c r="Z2282" s="277"/>
    </row>
    <row r="2283" spans="1:26" s="3" customFormat="1" ht="41.25" customHeight="1" x14ac:dyDescent="0.25">
      <c r="A2283" s="199">
        <v>252</v>
      </c>
      <c r="B2283" s="1067" t="s">
        <v>4118</v>
      </c>
      <c r="C2283" s="1067" t="s">
        <v>423</v>
      </c>
      <c r="D2283" s="1067" t="s">
        <v>675</v>
      </c>
      <c r="E2283" s="1078">
        <v>0.17599999999999999</v>
      </c>
      <c r="F2283" s="1064">
        <v>0.4</v>
      </c>
      <c r="G2283" s="1064" t="s">
        <v>719</v>
      </c>
      <c r="H2283" s="1067" t="s">
        <v>314</v>
      </c>
      <c r="I2283" s="1069" t="s">
        <v>290</v>
      </c>
      <c r="J2283" s="1077">
        <v>7010250302436</v>
      </c>
      <c r="K2283" s="1075">
        <v>45772</v>
      </c>
      <c r="L2283" s="1067"/>
      <c r="M2283" s="710" t="s">
        <v>321</v>
      </c>
      <c r="N2283" s="1075">
        <v>46137</v>
      </c>
      <c r="O2283" s="709" t="s">
        <v>12</v>
      </c>
      <c r="P2283" s="1067"/>
      <c r="Q2283" s="1067"/>
      <c r="R2283" s="1067"/>
      <c r="S2283" s="710"/>
      <c r="T2283" s="277"/>
      <c r="U2283" s="277"/>
      <c r="V2283" s="277"/>
      <c r="W2283" s="277"/>
      <c r="X2283" s="277"/>
      <c r="Y2283" s="278"/>
      <c r="Z2283" s="277"/>
    </row>
    <row r="2284" spans="1:26" s="3" customFormat="1" ht="41.25" customHeight="1" x14ac:dyDescent="0.25">
      <c r="A2284" s="199">
        <v>253</v>
      </c>
      <c r="B2284" s="1067" t="s">
        <v>4118</v>
      </c>
      <c r="C2284" s="1067" t="s">
        <v>423</v>
      </c>
      <c r="D2284" s="1067" t="s">
        <v>675</v>
      </c>
      <c r="E2284" s="1078">
        <v>6.4899999999999999E-2</v>
      </c>
      <c r="F2284" s="1063">
        <v>0.4</v>
      </c>
      <c r="G2284" s="1063" t="s">
        <v>719</v>
      </c>
      <c r="H2284" s="1067" t="s">
        <v>314</v>
      </c>
      <c r="I2284" s="1069" t="s">
        <v>290</v>
      </c>
      <c r="J2284" s="1077">
        <v>7010250302439</v>
      </c>
      <c r="K2284" s="1075">
        <v>45772</v>
      </c>
      <c r="L2284" s="1067"/>
      <c r="M2284" s="710" t="s">
        <v>321</v>
      </c>
      <c r="N2284" s="1075">
        <v>46137</v>
      </c>
      <c r="O2284" s="709" t="s">
        <v>12</v>
      </c>
      <c r="P2284" s="1067"/>
      <c r="Q2284" s="1067"/>
      <c r="R2284" s="1067"/>
      <c r="S2284" s="710"/>
      <c r="T2284" s="277"/>
      <c r="U2284" s="277"/>
      <c r="V2284" s="277"/>
      <c r="W2284" s="277"/>
      <c r="X2284" s="277"/>
      <c r="Y2284" s="278"/>
      <c r="Z2284" s="277"/>
    </row>
    <row r="2285" spans="1:26" s="3" customFormat="1" ht="41.25" customHeight="1" x14ac:dyDescent="0.25">
      <c r="A2285" s="199">
        <v>254</v>
      </c>
      <c r="B2285" s="1067" t="s">
        <v>4119</v>
      </c>
      <c r="C2285" s="1067" t="s">
        <v>4120</v>
      </c>
      <c r="D2285" s="1067" t="s">
        <v>185</v>
      </c>
      <c r="E2285" s="1078">
        <v>0.08</v>
      </c>
      <c r="F2285" s="1063">
        <v>0.4</v>
      </c>
      <c r="G2285" s="1063" t="s">
        <v>4121</v>
      </c>
      <c r="H2285" s="1067" t="s">
        <v>320</v>
      </c>
      <c r="I2285" s="1069" t="s">
        <v>290</v>
      </c>
      <c r="J2285" s="1077">
        <v>7050250300951</v>
      </c>
      <c r="K2285" s="1075">
        <v>45763</v>
      </c>
      <c r="L2285" s="1067"/>
      <c r="M2285" s="710" t="s">
        <v>321</v>
      </c>
      <c r="N2285" s="1075">
        <v>46128</v>
      </c>
      <c r="O2285" s="709" t="s">
        <v>12</v>
      </c>
      <c r="P2285" s="1067"/>
      <c r="Q2285" s="1067"/>
      <c r="R2285" s="1067"/>
      <c r="S2285" s="710"/>
      <c r="T2285" s="277"/>
      <c r="U2285" s="277"/>
      <c r="V2285" s="277"/>
      <c r="W2285" s="277"/>
      <c r="X2285" s="277"/>
      <c r="Y2285" s="278"/>
      <c r="Z2285" s="277"/>
    </row>
    <row r="2286" spans="1:26" s="3" customFormat="1" ht="41.25" customHeight="1" x14ac:dyDescent="0.25">
      <c r="A2286" s="199">
        <v>255</v>
      </c>
      <c r="B2286" s="1067" t="s">
        <v>4122</v>
      </c>
      <c r="C2286" s="1067" t="s">
        <v>587</v>
      </c>
      <c r="D2286" s="1067" t="s">
        <v>681</v>
      </c>
      <c r="E2286" s="1078">
        <v>0.01</v>
      </c>
      <c r="F2286" s="1064">
        <v>0.4</v>
      </c>
      <c r="G2286" s="1064" t="s">
        <v>4123</v>
      </c>
      <c r="H2286" s="1067" t="s">
        <v>314</v>
      </c>
      <c r="I2286" s="1069" t="s">
        <v>290</v>
      </c>
      <c r="J2286" s="1077">
        <v>7040250301669</v>
      </c>
      <c r="K2286" s="1075">
        <v>45757</v>
      </c>
      <c r="L2286" s="1067"/>
      <c r="M2286" s="710" t="s">
        <v>321</v>
      </c>
      <c r="N2286" s="1075">
        <v>46122</v>
      </c>
      <c r="O2286" s="709" t="s">
        <v>12</v>
      </c>
      <c r="P2286" s="1067"/>
      <c r="Q2286" s="1067"/>
      <c r="R2286" s="1067"/>
      <c r="S2286" s="710"/>
      <c r="T2286" s="277"/>
      <c r="U2286" s="277"/>
      <c r="V2286" s="277"/>
      <c r="W2286" s="277"/>
      <c r="X2286" s="277"/>
      <c r="Y2286" s="278"/>
      <c r="Z2286" s="277"/>
    </row>
    <row r="2287" spans="1:26" s="3" customFormat="1" ht="41.25" customHeight="1" x14ac:dyDescent="0.25">
      <c r="A2287" s="199">
        <v>256</v>
      </c>
      <c r="B2287" s="1067" t="s">
        <v>4124</v>
      </c>
      <c r="C2287" s="1067" t="s">
        <v>665</v>
      </c>
      <c r="D2287" s="1067" t="s">
        <v>681</v>
      </c>
      <c r="E2287" s="1078">
        <v>0.24843000000000001</v>
      </c>
      <c r="F2287" s="1063">
        <v>20</v>
      </c>
      <c r="G2287" s="1063" t="s">
        <v>4125</v>
      </c>
      <c r="H2287" s="1067" t="s">
        <v>314</v>
      </c>
      <c r="I2287" s="1069" t="s">
        <v>290</v>
      </c>
      <c r="J2287" s="1077">
        <v>7040250301673</v>
      </c>
      <c r="K2287" s="1075">
        <v>45757</v>
      </c>
      <c r="L2287" s="1067"/>
      <c r="M2287" s="710" t="s">
        <v>321</v>
      </c>
      <c r="N2287" s="1075">
        <v>46122</v>
      </c>
      <c r="O2287" s="709" t="s">
        <v>12</v>
      </c>
      <c r="P2287" s="1067"/>
      <c r="Q2287" s="1067"/>
      <c r="R2287" s="1067"/>
      <c r="S2287" s="710"/>
      <c r="T2287" s="277"/>
      <c r="U2287" s="277"/>
      <c r="V2287" s="277"/>
      <c r="W2287" s="277"/>
      <c r="X2287" s="277"/>
      <c r="Y2287" s="278"/>
      <c r="Z2287" s="277"/>
    </row>
    <row r="2288" spans="1:26" s="3" customFormat="1" ht="41.25" customHeight="1" x14ac:dyDescent="0.25">
      <c r="A2288" s="199">
        <v>257</v>
      </c>
      <c r="B2288" s="1067" t="s">
        <v>4126</v>
      </c>
      <c r="C2288" s="1067" t="s">
        <v>583</v>
      </c>
      <c r="D2288" s="1067" t="s">
        <v>675</v>
      </c>
      <c r="E2288" s="1078">
        <v>5.0000000000000001E-3</v>
      </c>
      <c r="F2288" s="1064">
        <v>0.4</v>
      </c>
      <c r="G2288" s="1064" t="s">
        <v>3289</v>
      </c>
      <c r="H2288" s="1067" t="s">
        <v>314</v>
      </c>
      <c r="I2288" s="1069" t="s">
        <v>290</v>
      </c>
      <c r="J2288" s="1077">
        <v>7010250302651</v>
      </c>
      <c r="K2288" s="1075">
        <v>45749</v>
      </c>
      <c r="L2288" s="1067"/>
      <c r="M2288" s="710" t="s">
        <v>321</v>
      </c>
      <c r="N2288" s="1075">
        <v>46114</v>
      </c>
      <c r="O2288" s="709" t="s">
        <v>12</v>
      </c>
      <c r="P2288" s="1067"/>
      <c r="Q2288" s="1067"/>
      <c r="R2288" s="1067"/>
      <c r="S2288" s="710"/>
      <c r="T2288" s="277"/>
      <c r="U2288" s="277"/>
      <c r="V2288" s="277"/>
      <c r="W2288" s="277"/>
      <c r="X2288" s="277"/>
      <c r="Y2288" s="278"/>
      <c r="Z2288" s="277"/>
    </row>
    <row r="2289" spans="1:26" s="3" customFormat="1" ht="41.25" customHeight="1" x14ac:dyDescent="0.25">
      <c r="A2289" s="199">
        <v>258</v>
      </c>
      <c r="B2289" s="1067" t="s">
        <v>4127</v>
      </c>
      <c r="C2289" s="1067" t="s">
        <v>4128</v>
      </c>
      <c r="D2289" s="1067" t="s">
        <v>83</v>
      </c>
      <c r="E2289" s="1078">
        <v>0.125</v>
      </c>
      <c r="F2289" s="1063">
        <v>0.4</v>
      </c>
      <c r="G2289" s="1063" t="s">
        <v>4129</v>
      </c>
      <c r="H2289" s="1067" t="s">
        <v>314</v>
      </c>
      <c r="I2289" s="1069" t="s">
        <v>290</v>
      </c>
      <c r="J2289" s="1077">
        <v>7030250302105</v>
      </c>
      <c r="K2289" s="1075">
        <v>45751</v>
      </c>
      <c r="L2289" s="1067"/>
      <c r="M2289" s="710" t="s">
        <v>321</v>
      </c>
      <c r="N2289" s="1075">
        <v>46116</v>
      </c>
      <c r="O2289" s="709" t="s">
        <v>12</v>
      </c>
      <c r="P2289" s="1067"/>
      <c r="Q2289" s="1067"/>
      <c r="R2289" s="1067"/>
      <c r="S2289" s="710"/>
      <c r="T2289" s="277"/>
      <c r="U2289" s="277"/>
      <c r="V2289" s="277"/>
      <c r="W2289" s="277"/>
      <c r="X2289" s="277"/>
      <c r="Y2289" s="278"/>
      <c r="Z2289" s="277"/>
    </row>
    <row r="2290" spans="1:26" s="3" customFormat="1" ht="41.25" customHeight="1" x14ac:dyDescent="0.25">
      <c r="A2290" s="199">
        <v>259</v>
      </c>
      <c r="B2290" s="1067" t="s">
        <v>4130</v>
      </c>
      <c r="C2290" s="1067" t="s">
        <v>2594</v>
      </c>
      <c r="D2290" s="1067" t="s">
        <v>681</v>
      </c>
      <c r="E2290" s="1078">
        <v>8.0000000000000002E-3</v>
      </c>
      <c r="F2290" s="1064">
        <v>0.23</v>
      </c>
      <c r="G2290" s="1064" t="s">
        <v>4131</v>
      </c>
      <c r="H2290" s="1067" t="s">
        <v>314</v>
      </c>
      <c r="I2290" s="1069" t="s">
        <v>290</v>
      </c>
      <c r="J2290" s="1077">
        <v>7040250301707</v>
      </c>
      <c r="K2290" s="1075">
        <v>45763</v>
      </c>
      <c r="L2290" s="1067"/>
      <c r="M2290" s="710" t="s">
        <v>321</v>
      </c>
      <c r="N2290" s="1075">
        <v>46128</v>
      </c>
      <c r="O2290" s="709" t="s">
        <v>12</v>
      </c>
      <c r="P2290" s="1067"/>
      <c r="Q2290" s="1067"/>
      <c r="R2290" s="1067"/>
      <c r="S2290" s="710"/>
      <c r="T2290" s="277"/>
      <c r="U2290" s="277"/>
      <c r="V2290" s="277"/>
      <c r="W2290" s="277"/>
      <c r="X2290" s="277"/>
      <c r="Y2290" s="278"/>
      <c r="Z2290" s="277"/>
    </row>
    <row r="2291" spans="1:26" s="3" customFormat="1" ht="41.25" customHeight="1" x14ac:dyDescent="0.25">
      <c r="A2291" s="199">
        <v>260</v>
      </c>
      <c r="B2291" s="1067" t="s">
        <v>4132</v>
      </c>
      <c r="C2291" s="1067" t="s">
        <v>674</v>
      </c>
      <c r="D2291" s="1067" t="s">
        <v>184</v>
      </c>
      <c r="E2291" s="1078">
        <v>8.9999999999999993E-3</v>
      </c>
      <c r="F2291" s="1063">
        <v>0.4</v>
      </c>
      <c r="G2291" s="1063" t="s">
        <v>4133</v>
      </c>
      <c r="H2291" s="1067" t="s">
        <v>314</v>
      </c>
      <c r="I2291" s="1069" t="s">
        <v>290</v>
      </c>
      <c r="J2291" s="1077">
        <v>7030250302218</v>
      </c>
      <c r="K2291" s="1075">
        <v>45748</v>
      </c>
      <c r="L2291" s="1067"/>
      <c r="M2291" s="710" t="s">
        <v>321</v>
      </c>
      <c r="N2291" s="1075">
        <v>46113</v>
      </c>
      <c r="O2291" s="709" t="s">
        <v>12</v>
      </c>
      <c r="P2291" s="1067"/>
      <c r="Q2291" s="1067"/>
      <c r="R2291" s="1067"/>
      <c r="S2291" s="710"/>
      <c r="T2291" s="277"/>
      <c r="U2291" s="277"/>
      <c r="V2291" s="277"/>
      <c r="W2291" s="277"/>
      <c r="X2291" s="277"/>
      <c r="Y2291" s="278"/>
      <c r="Z2291" s="277"/>
    </row>
    <row r="2292" spans="1:26" s="3" customFormat="1" ht="41.25" customHeight="1" x14ac:dyDescent="0.25">
      <c r="A2292" s="199">
        <v>261</v>
      </c>
      <c r="B2292" s="1067" t="s">
        <v>715</v>
      </c>
      <c r="C2292" s="1067" t="s">
        <v>666</v>
      </c>
      <c r="D2292" s="1067" t="s">
        <v>860</v>
      </c>
      <c r="E2292" s="1078">
        <v>0.45</v>
      </c>
      <c r="F2292" s="1063">
        <v>0.4</v>
      </c>
      <c r="G2292" s="1063" t="s">
        <v>716</v>
      </c>
      <c r="H2292" s="1067" t="s">
        <v>314</v>
      </c>
      <c r="I2292" s="1069" t="s">
        <v>290</v>
      </c>
      <c r="J2292" s="1077">
        <v>7060250300729</v>
      </c>
      <c r="K2292" s="1075">
        <v>45748</v>
      </c>
      <c r="L2292" s="1067"/>
      <c r="M2292" s="710" t="s">
        <v>321</v>
      </c>
      <c r="N2292" s="1075">
        <v>46113</v>
      </c>
      <c r="O2292" s="709" t="s">
        <v>12</v>
      </c>
      <c r="P2292" s="1067"/>
      <c r="Q2292" s="1067"/>
      <c r="R2292" s="1067"/>
      <c r="S2292" s="710"/>
      <c r="T2292" s="277"/>
      <c r="U2292" s="277"/>
      <c r="V2292" s="277"/>
      <c r="W2292" s="277"/>
      <c r="X2292" s="277"/>
      <c r="Y2292" s="278"/>
      <c r="Z2292" s="277"/>
    </row>
    <row r="2293" spans="1:26" s="3" customFormat="1" ht="41.25" customHeight="1" x14ac:dyDescent="0.25">
      <c r="A2293" s="199">
        <v>262</v>
      </c>
      <c r="B2293" s="1067" t="s">
        <v>4134</v>
      </c>
      <c r="C2293" s="1067" t="s">
        <v>3309</v>
      </c>
      <c r="D2293" s="1067" t="s">
        <v>170</v>
      </c>
      <c r="E2293" s="1078">
        <v>0.01</v>
      </c>
      <c r="F2293" s="1063">
        <v>0.4</v>
      </c>
      <c r="G2293" s="1063" t="s">
        <v>4135</v>
      </c>
      <c r="H2293" s="1067" t="s">
        <v>314</v>
      </c>
      <c r="I2293" s="1069" t="s">
        <v>290</v>
      </c>
      <c r="J2293" s="1077">
        <v>7040250302069</v>
      </c>
      <c r="K2293" s="1075">
        <v>45771</v>
      </c>
      <c r="L2293" s="1067"/>
      <c r="M2293" s="710" t="s">
        <v>321</v>
      </c>
      <c r="N2293" s="1075">
        <v>46136</v>
      </c>
      <c r="O2293" s="709" t="s">
        <v>12</v>
      </c>
      <c r="P2293" s="1067"/>
      <c r="Q2293" s="1067"/>
      <c r="R2293" s="1067"/>
      <c r="S2293" s="710"/>
      <c r="T2293" s="277"/>
      <c r="U2293" s="277"/>
      <c r="V2293" s="277"/>
      <c r="W2293" s="277"/>
      <c r="X2293" s="277"/>
      <c r="Y2293" s="278"/>
      <c r="Z2293" s="277"/>
    </row>
    <row r="2294" spans="1:26" s="3" customFormat="1" ht="41.25" customHeight="1" x14ac:dyDescent="0.25">
      <c r="A2294" s="199">
        <v>263</v>
      </c>
      <c r="B2294" s="1067" t="s">
        <v>4136</v>
      </c>
      <c r="C2294" s="1067" t="s">
        <v>3319</v>
      </c>
      <c r="D2294" s="1067" t="s">
        <v>718</v>
      </c>
      <c r="E2294" s="1078">
        <v>1.8704999999999999E-2</v>
      </c>
      <c r="F2294" s="1064">
        <v>0.4</v>
      </c>
      <c r="G2294" s="1064" t="s">
        <v>4137</v>
      </c>
      <c r="H2294" s="1067" t="s">
        <v>314</v>
      </c>
      <c r="I2294" s="1069" t="s">
        <v>290</v>
      </c>
      <c r="J2294" s="1077">
        <v>7050250301437</v>
      </c>
      <c r="K2294" s="1075">
        <v>45749</v>
      </c>
      <c r="L2294" s="1067"/>
      <c r="M2294" s="710" t="s">
        <v>321</v>
      </c>
      <c r="N2294" s="1075">
        <v>46114</v>
      </c>
      <c r="O2294" s="709" t="s">
        <v>12</v>
      </c>
      <c r="P2294" s="1067"/>
      <c r="Q2294" s="1067"/>
      <c r="R2294" s="1067"/>
      <c r="S2294" s="710"/>
      <c r="T2294" s="277"/>
      <c r="U2294" s="277"/>
      <c r="V2294" s="277"/>
      <c r="W2294" s="277"/>
      <c r="X2294" s="277"/>
      <c r="Y2294" s="278"/>
      <c r="Z2294" s="277"/>
    </row>
    <row r="2295" spans="1:26" s="3" customFormat="1" ht="41.25" customHeight="1" x14ac:dyDescent="0.25">
      <c r="A2295" s="199">
        <v>264</v>
      </c>
      <c r="B2295" s="1067" t="s">
        <v>4138</v>
      </c>
      <c r="C2295" s="1067" t="s">
        <v>4139</v>
      </c>
      <c r="D2295" s="1067" t="s">
        <v>83</v>
      </c>
      <c r="E2295" s="1078">
        <v>5.0000000000000001E-3</v>
      </c>
      <c r="F2295" s="1064">
        <v>0.4</v>
      </c>
      <c r="G2295" s="1064" t="s">
        <v>4140</v>
      </c>
      <c r="H2295" s="1067" t="s">
        <v>314</v>
      </c>
      <c r="I2295" s="1069" t="s">
        <v>290</v>
      </c>
      <c r="J2295" s="1077">
        <v>7030250302678</v>
      </c>
      <c r="K2295" s="1075">
        <v>45758</v>
      </c>
      <c r="L2295" s="1067"/>
      <c r="M2295" s="710" t="s">
        <v>321</v>
      </c>
      <c r="N2295" s="1075">
        <v>46123</v>
      </c>
      <c r="O2295" s="709" t="s">
        <v>12</v>
      </c>
      <c r="P2295" s="1067"/>
      <c r="Q2295" s="1067"/>
      <c r="R2295" s="1067"/>
      <c r="S2295" s="710"/>
      <c r="T2295" s="277"/>
      <c r="U2295" s="277"/>
      <c r="V2295" s="277"/>
      <c r="W2295" s="277"/>
      <c r="X2295" s="277"/>
      <c r="Y2295" s="278"/>
      <c r="Z2295" s="277"/>
    </row>
    <row r="2296" spans="1:26" s="3" customFormat="1" ht="41.25" customHeight="1" x14ac:dyDescent="0.25">
      <c r="A2296" s="199">
        <v>265</v>
      </c>
      <c r="B2296" s="1067" t="s">
        <v>543</v>
      </c>
      <c r="C2296" s="1067" t="s">
        <v>660</v>
      </c>
      <c r="D2296" s="1067" t="s">
        <v>681</v>
      </c>
      <c r="E2296" s="1078">
        <v>5.985E-2</v>
      </c>
      <c r="F2296" s="712">
        <v>0.4</v>
      </c>
      <c r="G2296" s="1079" t="s">
        <v>4141</v>
      </c>
      <c r="H2296" s="1067" t="s">
        <v>320</v>
      </c>
      <c r="I2296" s="1069" t="s">
        <v>290</v>
      </c>
      <c r="J2296" s="1077">
        <v>7040250402256</v>
      </c>
      <c r="K2296" s="1075">
        <v>45777</v>
      </c>
      <c r="L2296" s="1067"/>
      <c r="M2296" s="710" t="s">
        <v>321</v>
      </c>
      <c r="N2296" s="1075">
        <v>46142</v>
      </c>
      <c r="O2296" s="709" t="s">
        <v>12</v>
      </c>
      <c r="P2296" s="1067"/>
      <c r="Q2296" s="1067"/>
      <c r="R2296" s="1067"/>
      <c r="S2296" s="710"/>
      <c r="T2296" s="277"/>
      <c r="U2296" s="277"/>
      <c r="V2296" s="277"/>
      <c r="W2296" s="277"/>
      <c r="X2296" s="277"/>
      <c r="Y2296" s="278"/>
      <c r="Z2296" s="277"/>
    </row>
    <row r="2297" spans="1:26" s="3" customFormat="1" ht="41.25" customHeight="1" x14ac:dyDescent="0.25">
      <c r="A2297" s="199">
        <v>266</v>
      </c>
      <c r="B2297" s="1067" t="s">
        <v>4142</v>
      </c>
      <c r="C2297" s="1067" t="s">
        <v>649</v>
      </c>
      <c r="D2297" s="1067" t="s">
        <v>24</v>
      </c>
      <c r="E2297" s="1078">
        <v>6.0000000000000001E-3</v>
      </c>
      <c r="F2297" s="1066">
        <v>0.4</v>
      </c>
      <c r="G2297" s="1064" t="s">
        <v>4143</v>
      </c>
      <c r="H2297" s="1067" t="s">
        <v>319</v>
      </c>
      <c r="I2297" s="1069" t="s">
        <v>290</v>
      </c>
      <c r="J2297" s="1077">
        <v>7010250403984</v>
      </c>
      <c r="K2297" s="1075">
        <v>45771</v>
      </c>
      <c r="L2297" s="1067"/>
      <c r="M2297" s="710" t="s">
        <v>321</v>
      </c>
      <c r="N2297" s="1075">
        <v>46136</v>
      </c>
      <c r="O2297" s="709" t="s">
        <v>12</v>
      </c>
      <c r="P2297" s="1067"/>
      <c r="Q2297" s="1067"/>
      <c r="R2297" s="1067"/>
      <c r="S2297" s="710"/>
      <c r="T2297" s="277"/>
      <c r="U2297" s="277"/>
      <c r="V2297" s="277"/>
      <c r="W2297" s="277"/>
      <c r="X2297" s="277"/>
      <c r="Y2297" s="278"/>
      <c r="Z2297" s="277"/>
    </row>
    <row r="2298" spans="1:26" s="3" customFormat="1" ht="41.25" customHeight="1" x14ac:dyDescent="0.25">
      <c r="A2298" s="199">
        <v>267</v>
      </c>
      <c r="B2298" s="1067" t="s">
        <v>4144</v>
      </c>
      <c r="C2298" s="1067" t="s">
        <v>186</v>
      </c>
      <c r="D2298" s="1067" t="s">
        <v>186</v>
      </c>
      <c r="E2298" s="1078">
        <v>0.37960000000000005</v>
      </c>
      <c r="F2298" s="1065">
        <v>20</v>
      </c>
      <c r="G2298" s="1063" t="s">
        <v>4145</v>
      </c>
      <c r="H2298" s="1067" t="s">
        <v>314</v>
      </c>
      <c r="I2298" s="1069" t="s">
        <v>290</v>
      </c>
      <c r="J2298" s="1077">
        <v>7020250402324</v>
      </c>
      <c r="K2298" s="1075">
        <v>45755</v>
      </c>
      <c r="L2298" s="1067"/>
      <c r="M2298" s="710" t="s">
        <v>321</v>
      </c>
      <c r="N2298" s="1075">
        <v>46120</v>
      </c>
      <c r="O2298" s="709" t="s">
        <v>12</v>
      </c>
      <c r="P2298" s="1067"/>
      <c r="Q2298" s="1067"/>
      <c r="R2298" s="1067"/>
      <c r="S2298" s="710"/>
      <c r="T2298" s="277"/>
      <c r="U2298" s="277"/>
      <c r="V2298" s="277"/>
      <c r="W2298" s="277"/>
      <c r="X2298" s="277"/>
      <c r="Y2298" s="278"/>
      <c r="Z2298" s="277"/>
    </row>
    <row r="2299" spans="1:26" s="3" customFormat="1" ht="41.25" customHeight="1" x14ac:dyDescent="0.25">
      <c r="A2299" s="199">
        <v>268</v>
      </c>
      <c r="B2299" s="1067" t="s">
        <v>4146</v>
      </c>
      <c r="C2299" s="1067" t="s">
        <v>186</v>
      </c>
      <c r="D2299" s="1067" t="s">
        <v>720</v>
      </c>
      <c r="E2299" s="1078">
        <v>6.0000000000000001E-3</v>
      </c>
      <c r="F2299" s="1066">
        <v>0.4</v>
      </c>
      <c r="G2299" s="1064" t="s">
        <v>4147</v>
      </c>
      <c r="H2299" s="1067" t="s">
        <v>314</v>
      </c>
      <c r="I2299" s="1069" t="s">
        <v>290</v>
      </c>
      <c r="J2299" s="1077">
        <v>7020250402408</v>
      </c>
      <c r="K2299" s="1075">
        <v>45770</v>
      </c>
      <c r="L2299" s="1067"/>
      <c r="M2299" s="710" t="s">
        <v>321</v>
      </c>
      <c r="N2299" s="1075">
        <v>46135</v>
      </c>
      <c r="O2299" s="709" t="s">
        <v>12</v>
      </c>
      <c r="P2299" s="1067"/>
      <c r="Q2299" s="1067"/>
      <c r="R2299" s="1067"/>
      <c r="S2299" s="710"/>
      <c r="T2299" s="277"/>
      <c r="U2299" s="277"/>
      <c r="V2299" s="277"/>
      <c r="W2299" s="277"/>
      <c r="X2299" s="277"/>
      <c r="Y2299" s="278"/>
      <c r="Z2299" s="277"/>
    </row>
    <row r="2300" spans="1:26" s="3" customFormat="1" ht="41.25" customHeight="1" x14ac:dyDescent="0.25">
      <c r="A2300" s="199">
        <v>269</v>
      </c>
      <c r="B2300" s="1067" t="s">
        <v>4148</v>
      </c>
      <c r="C2300" s="1067" t="s">
        <v>186</v>
      </c>
      <c r="D2300" s="1067" t="s">
        <v>720</v>
      </c>
      <c r="E2300" s="1078">
        <v>7.8399999999999997E-3</v>
      </c>
      <c r="F2300" s="1065">
        <v>0.4</v>
      </c>
      <c r="G2300" s="1063" t="s">
        <v>4149</v>
      </c>
      <c r="H2300" s="1067" t="s">
        <v>314</v>
      </c>
      <c r="I2300" s="1069" t="s">
        <v>290</v>
      </c>
      <c r="J2300" s="1077">
        <v>7020250402418</v>
      </c>
      <c r="K2300" s="1075">
        <v>45771</v>
      </c>
      <c r="L2300" s="1067"/>
      <c r="M2300" s="710" t="s">
        <v>321</v>
      </c>
      <c r="N2300" s="1075">
        <v>46136</v>
      </c>
      <c r="O2300" s="709" t="s">
        <v>12</v>
      </c>
      <c r="P2300" s="1067"/>
      <c r="Q2300" s="1067"/>
      <c r="R2300" s="1067"/>
      <c r="S2300" s="710"/>
      <c r="T2300" s="277"/>
      <c r="U2300" s="277"/>
      <c r="V2300" s="277"/>
      <c r="W2300" s="277"/>
      <c r="X2300" s="277"/>
      <c r="Y2300" s="278"/>
      <c r="Z2300" s="277"/>
    </row>
    <row r="2301" spans="1:26" s="3" customFormat="1" ht="41.25" customHeight="1" x14ac:dyDescent="0.25">
      <c r="A2301" s="199">
        <v>270</v>
      </c>
      <c r="B2301" s="1067" t="s">
        <v>4148</v>
      </c>
      <c r="C2301" s="1067" t="s">
        <v>186</v>
      </c>
      <c r="D2301" s="1067" t="s">
        <v>720</v>
      </c>
      <c r="E2301" s="1078">
        <v>8.4559999999999996E-2</v>
      </c>
      <c r="F2301" s="1066">
        <v>0.4</v>
      </c>
      <c r="G2301" s="1064" t="s">
        <v>4150</v>
      </c>
      <c r="H2301" s="1067" t="s">
        <v>314</v>
      </c>
      <c r="I2301" s="1069" t="s">
        <v>290</v>
      </c>
      <c r="J2301" s="1077">
        <v>7020250402424</v>
      </c>
      <c r="K2301" s="1075">
        <v>45755</v>
      </c>
      <c r="L2301" s="1067"/>
      <c r="M2301" s="710" t="s">
        <v>321</v>
      </c>
      <c r="N2301" s="1075">
        <v>46120</v>
      </c>
      <c r="O2301" s="709" t="s">
        <v>12</v>
      </c>
      <c r="P2301" s="1067"/>
      <c r="Q2301" s="1067"/>
      <c r="R2301" s="1067"/>
      <c r="S2301" s="710"/>
      <c r="T2301" s="277"/>
      <c r="U2301" s="277"/>
      <c r="V2301" s="277"/>
      <c r="W2301" s="277"/>
      <c r="X2301" s="277"/>
      <c r="Y2301" s="278"/>
      <c r="Z2301" s="277"/>
    </row>
    <row r="2302" spans="1:26" s="3" customFormat="1" ht="41.25" customHeight="1" x14ac:dyDescent="0.25">
      <c r="A2302" s="199">
        <v>271</v>
      </c>
      <c r="B2302" s="1067" t="s">
        <v>4148</v>
      </c>
      <c r="C2302" s="1067" t="s">
        <v>186</v>
      </c>
      <c r="D2302" s="1067" t="s">
        <v>720</v>
      </c>
      <c r="E2302" s="1078">
        <v>6.216E-2</v>
      </c>
      <c r="F2302" s="1065">
        <v>0.4</v>
      </c>
      <c r="G2302" s="1063" t="s">
        <v>4151</v>
      </c>
      <c r="H2302" s="1067" t="s">
        <v>314</v>
      </c>
      <c r="I2302" s="1069" t="s">
        <v>290</v>
      </c>
      <c r="J2302" s="1077">
        <v>7020250402430</v>
      </c>
      <c r="K2302" s="1075">
        <v>45755</v>
      </c>
      <c r="L2302" s="1067"/>
      <c r="M2302" s="710" t="s">
        <v>321</v>
      </c>
      <c r="N2302" s="1075">
        <v>46120</v>
      </c>
      <c r="O2302" s="709" t="s">
        <v>12</v>
      </c>
      <c r="P2302" s="1067"/>
      <c r="Q2302" s="1067"/>
      <c r="R2302" s="1067"/>
      <c r="S2302" s="710"/>
      <c r="T2302" s="277"/>
      <c r="U2302" s="277"/>
      <c r="V2302" s="277"/>
      <c r="W2302" s="277"/>
      <c r="X2302" s="277"/>
      <c r="Y2302" s="278"/>
      <c r="Z2302" s="277"/>
    </row>
    <row r="2303" spans="1:26" s="3" customFormat="1" ht="41.25" customHeight="1" x14ac:dyDescent="0.25">
      <c r="A2303" s="199">
        <v>272</v>
      </c>
      <c r="B2303" s="1067" t="s">
        <v>4148</v>
      </c>
      <c r="C2303" s="1067" t="s">
        <v>186</v>
      </c>
      <c r="D2303" s="1067" t="s">
        <v>720</v>
      </c>
      <c r="E2303" s="1078">
        <v>0.10808</v>
      </c>
      <c r="F2303" s="1066">
        <v>0.4</v>
      </c>
      <c r="G2303" s="1064" t="s">
        <v>4152</v>
      </c>
      <c r="H2303" s="1067" t="s">
        <v>314</v>
      </c>
      <c r="I2303" s="1069" t="s">
        <v>290</v>
      </c>
      <c r="J2303" s="1077">
        <v>7020250402436</v>
      </c>
      <c r="K2303" s="1075">
        <v>45771</v>
      </c>
      <c r="L2303" s="1067"/>
      <c r="M2303" s="710" t="s">
        <v>321</v>
      </c>
      <c r="N2303" s="1075">
        <v>46136</v>
      </c>
      <c r="O2303" s="709" t="s">
        <v>12</v>
      </c>
      <c r="P2303" s="1067"/>
      <c r="Q2303" s="1067"/>
      <c r="R2303" s="1067"/>
      <c r="S2303" s="710"/>
      <c r="T2303" s="277"/>
      <c r="U2303" s="277"/>
      <c r="V2303" s="277"/>
      <c r="W2303" s="277"/>
      <c r="X2303" s="277"/>
      <c r="Y2303" s="278"/>
      <c r="Z2303" s="277"/>
    </row>
    <row r="2304" spans="1:26" s="3" customFormat="1" ht="41.25" customHeight="1" x14ac:dyDescent="0.25">
      <c r="A2304" s="199">
        <v>273</v>
      </c>
      <c r="B2304" s="1067" t="s">
        <v>4153</v>
      </c>
      <c r="C2304" s="1067" t="s">
        <v>186</v>
      </c>
      <c r="D2304" s="1067" t="s">
        <v>720</v>
      </c>
      <c r="E2304" s="1078">
        <v>0.11984</v>
      </c>
      <c r="F2304" s="1066">
        <v>20</v>
      </c>
      <c r="G2304" s="1064" t="s">
        <v>4154</v>
      </c>
      <c r="H2304" s="1067" t="s">
        <v>314</v>
      </c>
      <c r="I2304" s="1069" t="s">
        <v>290</v>
      </c>
      <c r="J2304" s="1077">
        <v>7020250402489</v>
      </c>
      <c r="K2304" s="1075">
        <v>45771</v>
      </c>
      <c r="L2304" s="1067"/>
      <c r="M2304" s="710" t="s">
        <v>321</v>
      </c>
      <c r="N2304" s="1075">
        <v>46136</v>
      </c>
      <c r="O2304" s="709" t="s">
        <v>12</v>
      </c>
      <c r="P2304" s="1067"/>
      <c r="Q2304" s="1067"/>
      <c r="R2304" s="1067"/>
      <c r="S2304" s="710"/>
      <c r="T2304" s="277"/>
      <c r="U2304" s="277"/>
      <c r="V2304" s="277"/>
      <c r="W2304" s="277"/>
      <c r="X2304" s="277"/>
      <c r="Y2304" s="278"/>
      <c r="Z2304" s="277"/>
    </row>
    <row r="2305" spans="1:26" s="3" customFormat="1" ht="41.25" customHeight="1" x14ac:dyDescent="0.25">
      <c r="A2305" s="199">
        <v>274</v>
      </c>
      <c r="B2305" s="1067" t="s">
        <v>4155</v>
      </c>
      <c r="C2305" s="1067" t="s">
        <v>186</v>
      </c>
      <c r="D2305" s="1067" t="s">
        <v>720</v>
      </c>
      <c r="E2305" s="1078">
        <v>1.0800000000000001E-2</v>
      </c>
      <c r="F2305" s="1065">
        <v>0.4</v>
      </c>
      <c r="G2305" s="1063" t="s">
        <v>3724</v>
      </c>
      <c r="H2305" s="1067" t="s">
        <v>314</v>
      </c>
      <c r="I2305" s="1069" t="s">
        <v>290</v>
      </c>
      <c r="J2305" s="1077">
        <v>7020250402491</v>
      </c>
      <c r="K2305" s="1075">
        <v>45777</v>
      </c>
      <c r="L2305" s="1067"/>
      <c r="M2305" s="710" t="s">
        <v>321</v>
      </c>
      <c r="N2305" s="1075">
        <v>46142</v>
      </c>
      <c r="O2305" s="709" t="s">
        <v>12</v>
      </c>
      <c r="P2305" s="1067"/>
      <c r="Q2305" s="1067"/>
      <c r="R2305" s="1067"/>
      <c r="S2305" s="710"/>
      <c r="T2305" s="277"/>
      <c r="U2305" s="277"/>
      <c r="V2305" s="277"/>
      <c r="W2305" s="277"/>
      <c r="X2305" s="277"/>
      <c r="Y2305" s="278"/>
      <c r="Z2305" s="277"/>
    </row>
    <row r="2306" spans="1:26" s="3" customFormat="1" ht="41.25" customHeight="1" x14ac:dyDescent="0.25">
      <c r="A2306" s="199">
        <v>275</v>
      </c>
      <c r="B2306" s="1067" t="s">
        <v>4156</v>
      </c>
      <c r="C2306" s="1067" t="s">
        <v>792</v>
      </c>
      <c r="D2306" s="1067" t="s">
        <v>675</v>
      </c>
      <c r="E2306" s="1078">
        <v>1.196E-2</v>
      </c>
      <c r="F2306" s="1066">
        <v>0.4</v>
      </c>
      <c r="G2306" s="1064" t="s">
        <v>4157</v>
      </c>
      <c r="H2306" s="1067" t="s">
        <v>314</v>
      </c>
      <c r="I2306" s="1069" t="s">
        <v>290</v>
      </c>
      <c r="J2306" s="1077">
        <v>7010250404303</v>
      </c>
      <c r="K2306" s="1075">
        <v>45761</v>
      </c>
      <c r="L2306" s="1067"/>
      <c r="M2306" s="710" t="s">
        <v>321</v>
      </c>
      <c r="N2306" s="1075">
        <v>46126</v>
      </c>
      <c r="O2306" s="709" t="s">
        <v>12</v>
      </c>
      <c r="P2306" s="1067"/>
      <c r="Q2306" s="1067"/>
      <c r="R2306" s="1067"/>
      <c r="S2306" s="710"/>
      <c r="T2306" s="277"/>
      <c r="U2306" s="277"/>
      <c r="V2306" s="277"/>
      <c r="W2306" s="277"/>
      <c r="X2306" s="277"/>
      <c r="Y2306" s="278"/>
      <c r="Z2306" s="277"/>
    </row>
    <row r="2307" spans="1:26" s="3" customFormat="1" ht="41.25" customHeight="1" x14ac:dyDescent="0.25">
      <c r="A2307" s="199">
        <v>276</v>
      </c>
      <c r="B2307" s="1067" t="s">
        <v>4158</v>
      </c>
      <c r="C2307" s="1067" t="s">
        <v>721</v>
      </c>
      <c r="D2307" s="1067" t="s">
        <v>83</v>
      </c>
      <c r="E2307" s="1078">
        <v>0.15580000000000002</v>
      </c>
      <c r="F2307" s="1065">
        <v>0.4</v>
      </c>
      <c r="G2307" s="1063" t="s">
        <v>722</v>
      </c>
      <c r="H2307" s="1067" t="s">
        <v>320</v>
      </c>
      <c r="I2307" s="1069" t="s">
        <v>290</v>
      </c>
      <c r="J2307" s="1077">
        <v>7030250403087</v>
      </c>
      <c r="K2307" s="1075">
        <v>45771</v>
      </c>
      <c r="L2307" s="1067"/>
      <c r="M2307" s="710" t="s">
        <v>321</v>
      </c>
      <c r="N2307" s="1075">
        <v>46136</v>
      </c>
      <c r="O2307" s="709" t="s">
        <v>12</v>
      </c>
      <c r="P2307" s="1067"/>
      <c r="Q2307" s="1067"/>
      <c r="R2307" s="1067"/>
      <c r="S2307" s="710"/>
      <c r="T2307" s="277"/>
      <c r="U2307" s="277"/>
      <c r="V2307" s="277"/>
      <c r="W2307" s="277"/>
      <c r="X2307" s="277"/>
      <c r="Y2307" s="278"/>
      <c r="Z2307" s="277"/>
    </row>
    <row r="2308" spans="1:26" s="3" customFormat="1" ht="41.25" customHeight="1" x14ac:dyDescent="0.25">
      <c r="A2308" s="199">
        <v>277</v>
      </c>
      <c r="B2308" s="1067" t="s">
        <v>4159</v>
      </c>
      <c r="C2308" s="1067" t="s">
        <v>186</v>
      </c>
      <c r="D2308" s="1067" t="s">
        <v>720</v>
      </c>
      <c r="E2308" s="1078">
        <v>0.4</v>
      </c>
      <c r="F2308" s="1065">
        <v>20</v>
      </c>
      <c r="G2308" s="1063" t="s">
        <v>4160</v>
      </c>
      <c r="H2308" s="1067" t="s">
        <v>314</v>
      </c>
      <c r="I2308" s="1069" t="s">
        <v>290</v>
      </c>
      <c r="J2308" s="1077">
        <v>7020250402543</v>
      </c>
      <c r="K2308" s="1075">
        <v>45758</v>
      </c>
      <c r="L2308" s="1067"/>
      <c r="M2308" s="710" t="s">
        <v>321</v>
      </c>
      <c r="N2308" s="1075">
        <v>46123</v>
      </c>
      <c r="O2308" s="709" t="s">
        <v>12</v>
      </c>
      <c r="P2308" s="1067"/>
      <c r="Q2308" s="1067"/>
      <c r="R2308" s="1067"/>
      <c r="S2308" s="710"/>
      <c r="T2308" s="277"/>
      <c r="U2308" s="277"/>
      <c r="V2308" s="277"/>
      <c r="W2308" s="277"/>
      <c r="X2308" s="277"/>
      <c r="Y2308" s="278"/>
      <c r="Z2308" s="277"/>
    </row>
    <row r="2309" spans="1:26" s="3" customFormat="1" ht="41.25" customHeight="1" x14ac:dyDescent="0.25">
      <c r="A2309" s="199">
        <v>278</v>
      </c>
      <c r="B2309" s="1067" t="s">
        <v>809</v>
      </c>
      <c r="C2309" s="1067" t="s">
        <v>2191</v>
      </c>
      <c r="D2309" s="1067" t="s">
        <v>83</v>
      </c>
      <c r="E2309" s="1078">
        <v>4.0000000000000001E-3</v>
      </c>
      <c r="F2309" s="1065">
        <v>0.4</v>
      </c>
      <c r="G2309" s="1063" t="s">
        <v>2192</v>
      </c>
      <c r="H2309" s="1067" t="s">
        <v>314</v>
      </c>
      <c r="I2309" s="1069" t="s">
        <v>290</v>
      </c>
      <c r="J2309" s="1077">
        <v>7030250403274</v>
      </c>
      <c r="K2309" s="1075">
        <v>45776</v>
      </c>
      <c r="L2309" s="1067"/>
      <c r="M2309" s="710" t="s">
        <v>321</v>
      </c>
      <c r="N2309" s="1075">
        <v>46141</v>
      </c>
      <c r="O2309" s="709" t="s">
        <v>12</v>
      </c>
      <c r="P2309" s="1067"/>
      <c r="Q2309" s="1067"/>
      <c r="R2309" s="1067"/>
      <c r="S2309" s="710"/>
      <c r="T2309" s="277"/>
      <c r="U2309" s="277"/>
      <c r="V2309" s="277"/>
      <c r="W2309" s="277"/>
      <c r="X2309" s="277"/>
      <c r="Y2309" s="278"/>
      <c r="Z2309" s="277"/>
    </row>
    <row r="2310" spans="1:26" s="3" customFormat="1" ht="41.25" customHeight="1" x14ac:dyDescent="0.25">
      <c r="A2310" s="199">
        <v>279</v>
      </c>
      <c r="B2310" s="1067" t="s">
        <v>497</v>
      </c>
      <c r="C2310" s="1067" t="s">
        <v>303</v>
      </c>
      <c r="D2310" s="1067" t="s">
        <v>184</v>
      </c>
      <c r="E2310" s="1078">
        <v>0.02</v>
      </c>
      <c r="F2310" s="712">
        <v>0.4</v>
      </c>
      <c r="G2310" s="1079" t="s">
        <v>4161</v>
      </c>
      <c r="H2310" s="1067" t="s">
        <v>314</v>
      </c>
      <c r="I2310" s="1069" t="s">
        <v>290</v>
      </c>
      <c r="J2310" s="1077">
        <v>7030250403282</v>
      </c>
      <c r="K2310" s="1075">
        <v>45777</v>
      </c>
      <c r="L2310" s="1067"/>
      <c r="M2310" s="710" t="s">
        <v>321</v>
      </c>
      <c r="N2310" s="1075">
        <v>46142</v>
      </c>
      <c r="O2310" s="709" t="s">
        <v>12</v>
      </c>
      <c r="P2310" s="1067"/>
      <c r="Q2310" s="1067"/>
      <c r="R2310" s="1067"/>
      <c r="S2310" s="710"/>
      <c r="T2310" s="277"/>
      <c r="U2310" s="277"/>
      <c r="V2310" s="277"/>
      <c r="W2310" s="277"/>
      <c r="X2310" s="277"/>
      <c r="Y2310" s="278"/>
      <c r="Z2310" s="277"/>
    </row>
    <row r="2311" spans="1:26" s="3" customFormat="1" ht="41.25" customHeight="1" x14ac:dyDescent="0.25">
      <c r="A2311" s="199">
        <v>280</v>
      </c>
      <c r="B2311" s="1067" t="s">
        <v>543</v>
      </c>
      <c r="C2311" s="1067" t="s">
        <v>660</v>
      </c>
      <c r="D2311" s="1067" t="s">
        <v>170</v>
      </c>
      <c r="E2311" s="1078">
        <v>0.13200000000000001</v>
      </c>
      <c r="F2311" s="1066">
        <v>0.4</v>
      </c>
      <c r="G2311" s="1064" t="s">
        <v>4162</v>
      </c>
      <c r="H2311" s="1067" t="s">
        <v>320</v>
      </c>
      <c r="I2311" s="1069" t="s">
        <v>290</v>
      </c>
      <c r="J2311" s="1077">
        <v>7040250402688</v>
      </c>
      <c r="K2311" s="1075">
        <v>45771</v>
      </c>
      <c r="L2311" s="1067"/>
      <c r="M2311" s="710" t="s">
        <v>321</v>
      </c>
      <c r="N2311" s="1075">
        <v>46136</v>
      </c>
      <c r="O2311" s="709" t="s">
        <v>12</v>
      </c>
      <c r="P2311" s="1067"/>
      <c r="Q2311" s="1067"/>
      <c r="R2311" s="1067"/>
      <c r="S2311" s="710"/>
      <c r="T2311" s="277"/>
      <c r="U2311" s="277"/>
      <c r="V2311" s="277"/>
      <c r="W2311" s="277"/>
      <c r="X2311" s="277"/>
      <c r="Y2311" s="278"/>
      <c r="Z2311" s="277"/>
    </row>
    <row r="2312" spans="1:26" s="3" customFormat="1" ht="41.25" customHeight="1" x14ac:dyDescent="0.25">
      <c r="A2312" s="199">
        <v>281</v>
      </c>
      <c r="B2312" s="1067" t="s">
        <v>4163</v>
      </c>
      <c r="C2312" s="1067" t="s">
        <v>4164</v>
      </c>
      <c r="D2312" s="1067" t="s">
        <v>720</v>
      </c>
      <c r="E2312" s="1078">
        <v>2</v>
      </c>
      <c r="F2312" s="1065">
        <v>20</v>
      </c>
      <c r="G2312" s="1063" t="s">
        <v>4165</v>
      </c>
      <c r="H2312" s="1067" t="s">
        <v>320</v>
      </c>
      <c r="I2312" s="1069" t="s">
        <v>290</v>
      </c>
      <c r="J2312" s="1077">
        <v>7020250402760</v>
      </c>
      <c r="K2312" s="1075">
        <v>45775</v>
      </c>
      <c r="L2312" s="1067"/>
      <c r="M2312" s="710" t="s">
        <v>321</v>
      </c>
      <c r="N2312" s="1075">
        <v>46140</v>
      </c>
      <c r="O2312" s="709" t="s">
        <v>12</v>
      </c>
      <c r="P2312" s="1067"/>
      <c r="Q2312" s="1067"/>
      <c r="R2312" s="1067"/>
      <c r="S2312" s="710"/>
      <c r="T2312" s="277"/>
      <c r="U2312" s="277"/>
      <c r="V2312" s="277"/>
      <c r="W2312" s="277"/>
      <c r="X2312" s="277"/>
      <c r="Y2312" s="278"/>
      <c r="Z2312" s="277"/>
    </row>
    <row r="2313" spans="1:26" s="3" customFormat="1" ht="41.25" customHeight="1" x14ac:dyDescent="0.25">
      <c r="A2313" s="199">
        <v>282</v>
      </c>
      <c r="B2313" s="1067" t="s">
        <v>4163</v>
      </c>
      <c r="C2313" s="1067" t="s">
        <v>4166</v>
      </c>
      <c r="D2313" s="1067" t="s">
        <v>720</v>
      </c>
      <c r="E2313" s="1078">
        <v>0.05</v>
      </c>
      <c r="F2313" s="1066">
        <v>0.4</v>
      </c>
      <c r="G2313" s="1064" t="s">
        <v>4167</v>
      </c>
      <c r="H2313" s="1067" t="s">
        <v>314</v>
      </c>
      <c r="I2313" s="1069" t="s">
        <v>290</v>
      </c>
      <c r="J2313" s="1077">
        <v>7020250402767</v>
      </c>
      <c r="K2313" s="1075">
        <v>45770</v>
      </c>
      <c r="L2313" s="1067"/>
      <c r="M2313" s="710" t="s">
        <v>321</v>
      </c>
      <c r="N2313" s="1075">
        <v>46135</v>
      </c>
      <c r="O2313" s="709" t="s">
        <v>12</v>
      </c>
      <c r="P2313" s="1067"/>
      <c r="Q2313" s="1067"/>
      <c r="R2313" s="1067"/>
      <c r="S2313" s="710"/>
      <c r="T2313" s="277"/>
      <c r="U2313" s="277"/>
      <c r="V2313" s="277"/>
      <c r="W2313" s="277"/>
      <c r="X2313" s="277"/>
      <c r="Y2313" s="278"/>
      <c r="Z2313" s="277"/>
    </row>
    <row r="2314" spans="1:26" s="3" customFormat="1" ht="41.25" customHeight="1" x14ac:dyDescent="0.25">
      <c r="A2314" s="199">
        <v>283</v>
      </c>
      <c r="B2314" s="1067" t="s">
        <v>4163</v>
      </c>
      <c r="C2314" s="1067" t="s">
        <v>186</v>
      </c>
      <c r="D2314" s="1067" t="s">
        <v>720</v>
      </c>
      <c r="E2314" s="1078">
        <v>0.04</v>
      </c>
      <c r="F2314" s="1065">
        <v>0.4</v>
      </c>
      <c r="G2314" s="1063" t="s">
        <v>4168</v>
      </c>
      <c r="H2314" s="1067" t="s">
        <v>314</v>
      </c>
      <c r="I2314" s="1069" t="s">
        <v>290</v>
      </c>
      <c r="J2314" s="1077">
        <v>7020250402768</v>
      </c>
      <c r="K2314" s="1075">
        <v>45770</v>
      </c>
      <c r="L2314" s="1067"/>
      <c r="M2314" s="710" t="s">
        <v>321</v>
      </c>
      <c r="N2314" s="1075">
        <v>46135</v>
      </c>
      <c r="O2314" s="709" t="s">
        <v>12</v>
      </c>
      <c r="P2314" s="1067"/>
      <c r="Q2314" s="1067"/>
      <c r="R2314" s="1067"/>
      <c r="S2314" s="710"/>
      <c r="T2314" s="277"/>
      <c r="U2314" s="277"/>
      <c r="V2314" s="277"/>
      <c r="W2314" s="277"/>
      <c r="X2314" s="277"/>
      <c r="Y2314" s="278"/>
      <c r="Z2314" s="277"/>
    </row>
    <row r="2315" spans="1:26" s="3" customFormat="1" ht="41.25" customHeight="1" x14ac:dyDescent="0.25">
      <c r="A2315" s="199">
        <v>284</v>
      </c>
      <c r="B2315" s="1067" t="s">
        <v>4163</v>
      </c>
      <c r="C2315" s="1067" t="s">
        <v>186</v>
      </c>
      <c r="D2315" s="1067" t="s">
        <v>720</v>
      </c>
      <c r="E2315" s="1078">
        <v>2.4E-2</v>
      </c>
      <c r="F2315" s="1066">
        <v>0.4</v>
      </c>
      <c r="G2315" s="1064" t="s">
        <v>4169</v>
      </c>
      <c r="H2315" s="1067" t="s">
        <v>314</v>
      </c>
      <c r="I2315" s="1069" t="s">
        <v>290</v>
      </c>
      <c r="J2315" s="1077">
        <v>7020250402769</v>
      </c>
      <c r="K2315" s="1075">
        <v>45770</v>
      </c>
      <c r="L2315" s="1067"/>
      <c r="M2315" s="710" t="s">
        <v>321</v>
      </c>
      <c r="N2315" s="1075">
        <v>46135</v>
      </c>
      <c r="O2315" s="709" t="s">
        <v>12</v>
      </c>
      <c r="P2315" s="1067"/>
      <c r="Q2315" s="1067"/>
      <c r="R2315" s="1067"/>
      <c r="S2315" s="710"/>
      <c r="T2315" s="277"/>
      <c r="U2315" s="277"/>
      <c r="V2315" s="277"/>
      <c r="W2315" s="277"/>
      <c r="X2315" s="277"/>
      <c r="Y2315" s="278"/>
      <c r="Z2315" s="277"/>
    </row>
    <row r="2316" spans="1:26" s="3" customFormat="1" ht="41.25" customHeight="1" x14ac:dyDescent="0.25">
      <c r="A2316" s="199">
        <v>285</v>
      </c>
      <c r="B2316" s="1067" t="s">
        <v>4163</v>
      </c>
      <c r="C2316" s="1067" t="s">
        <v>4170</v>
      </c>
      <c r="D2316" s="1067" t="s">
        <v>720</v>
      </c>
      <c r="E2316" s="1078">
        <v>8.0000000000000002E-3</v>
      </c>
      <c r="F2316" s="1065">
        <v>0.4</v>
      </c>
      <c r="G2316" s="1063" t="s">
        <v>4171</v>
      </c>
      <c r="H2316" s="1067" t="s">
        <v>314</v>
      </c>
      <c r="I2316" s="1069" t="s">
        <v>290</v>
      </c>
      <c r="J2316" s="1077">
        <v>7020250402770</v>
      </c>
      <c r="K2316" s="1075">
        <v>45770</v>
      </c>
      <c r="L2316" s="1067"/>
      <c r="M2316" s="710" t="s">
        <v>321</v>
      </c>
      <c r="N2316" s="1075">
        <v>46135</v>
      </c>
      <c r="O2316" s="709" t="s">
        <v>12</v>
      </c>
      <c r="P2316" s="1067"/>
      <c r="Q2316" s="1067"/>
      <c r="R2316" s="1067"/>
      <c r="S2316" s="710"/>
      <c r="T2316" s="277"/>
      <c r="U2316" s="277"/>
      <c r="V2316" s="277"/>
      <c r="W2316" s="277"/>
      <c r="X2316" s="277"/>
      <c r="Y2316" s="278"/>
      <c r="Z2316" s="277"/>
    </row>
    <row r="2317" spans="1:26" s="3" customFormat="1" ht="41.25" customHeight="1" x14ac:dyDescent="0.25">
      <c r="A2317" s="199">
        <v>286</v>
      </c>
      <c r="B2317" s="1067" t="s">
        <v>4163</v>
      </c>
      <c r="C2317" s="1067" t="s">
        <v>1086</v>
      </c>
      <c r="D2317" s="1067" t="s">
        <v>720</v>
      </c>
      <c r="E2317" s="1078">
        <v>0.1</v>
      </c>
      <c r="F2317" s="1066">
        <v>0.4</v>
      </c>
      <c r="G2317" s="1064" t="s">
        <v>4172</v>
      </c>
      <c r="H2317" s="1067" t="s">
        <v>314</v>
      </c>
      <c r="I2317" s="1069" t="s">
        <v>290</v>
      </c>
      <c r="J2317" s="1077">
        <v>7020250402772</v>
      </c>
      <c r="K2317" s="1075">
        <v>45770</v>
      </c>
      <c r="L2317" s="1067"/>
      <c r="M2317" s="710" t="s">
        <v>321</v>
      </c>
      <c r="N2317" s="1075">
        <v>46135</v>
      </c>
      <c r="O2317" s="709" t="s">
        <v>12</v>
      </c>
      <c r="P2317" s="1067"/>
      <c r="Q2317" s="1067"/>
      <c r="R2317" s="1067"/>
      <c r="S2317" s="710"/>
      <c r="T2317" s="277"/>
      <c r="U2317" s="277"/>
      <c r="V2317" s="277"/>
      <c r="W2317" s="277"/>
      <c r="X2317" s="277"/>
      <c r="Y2317" s="278"/>
      <c r="Z2317" s="277"/>
    </row>
    <row r="2318" spans="1:26" s="3" customFormat="1" ht="41.25" customHeight="1" x14ac:dyDescent="0.25">
      <c r="A2318" s="199">
        <v>287</v>
      </c>
      <c r="B2318" s="1067" t="s">
        <v>4163</v>
      </c>
      <c r="C2318" s="1067" t="s">
        <v>648</v>
      </c>
      <c r="D2318" s="1067" t="s">
        <v>720</v>
      </c>
      <c r="E2318" s="1078">
        <v>3.8249999999999999E-2</v>
      </c>
      <c r="F2318" s="1065">
        <v>0.4</v>
      </c>
      <c r="G2318" s="1063" t="s">
        <v>4173</v>
      </c>
      <c r="H2318" s="1067" t="s">
        <v>314</v>
      </c>
      <c r="I2318" s="1069" t="s">
        <v>290</v>
      </c>
      <c r="J2318" s="1077">
        <v>7020250402773</v>
      </c>
      <c r="K2318" s="1075">
        <v>45770</v>
      </c>
      <c r="L2318" s="1067"/>
      <c r="M2318" s="710" t="s">
        <v>321</v>
      </c>
      <c r="N2318" s="1075">
        <v>46135</v>
      </c>
      <c r="O2318" s="709" t="s">
        <v>12</v>
      </c>
      <c r="P2318" s="1067"/>
      <c r="Q2318" s="1067"/>
      <c r="R2318" s="1067"/>
      <c r="S2318" s="710"/>
      <c r="T2318" s="277"/>
      <c r="U2318" s="277"/>
      <c r="V2318" s="277"/>
      <c r="W2318" s="277"/>
      <c r="X2318" s="277"/>
      <c r="Y2318" s="278"/>
      <c r="Z2318" s="277"/>
    </row>
    <row r="2319" spans="1:26" s="3" customFormat="1" ht="41.25" customHeight="1" x14ac:dyDescent="0.25">
      <c r="A2319" s="199">
        <v>288</v>
      </c>
      <c r="B2319" s="1067" t="s">
        <v>4163</v>
      </c>
      <c r="C2319" s="1067" t="s">
        <v>4174</v>
      </c>
      <c r="D2319" s="1067" t="s">
        <v>720</v>
      </c>
      <c r="E2319" s="1078">
        <v>2.3850000000000003E-2</v>
      </c>
      <c r="F2319" s="1066">
        <v>0.4</v>
      </c>
      <c r="G2319" s="1064" t="s">
        <v>4175</v>
      </c>
      <c r="H2319" s="1067" t="s">
        <v>314</v>
      </c>
      <c r="I2319" s="1069" t="s">
        <v>290</v>
      </c>
      <c r="J2319" s="1077">
        <v>7020250402774</v>
      </c>
      <c r="K2319" s="1075">
        <v>45770</v>
      </c>
      <c r="L2319" s="1067"/>
      <c r="M2319" s="710" t="s">
        <v>321</v>
      </c>
      <c r="N2319" s="1075">
        <v>46135</v>
      </c>
      <c r="O2319" s="709" t="s">
        <v>12</v>
      </c>
      <c r="P2319" s="1067"/>
      <c r="Q2319" s="1067"/>
      <c r="R2319" s="1067"/>
      <c r="S2319" s="710"/>
      <c r="T2319" s="277"/>
      <c r="U2319" s="277"/>
      <c r="V2319" s="277"/>
      <c r="W2319" s="277"/>
      <c r="X2319" s="277"/>
      <c r="Y2319" s="278"/>
      <c r="Z2319" s="277"/>
    </row>
    <row r="2320" spans="1:26" s="3" customFormat="1" ht="41.25" customHeight="1" x14ac:dyDescent="0.25">
      <c r="A2320" s="199">
        <v>289</v>
      </c>
      <c r="B2320" s="1067" t="s">
        <v>4163</v>
      </c>
      <c r="C2320" s="1067" t="s">
        <v>4166</v>
      </c>
      <c r="D2320" s="1067" t="s">
        <v>720</v>
      </c>
      <c r="E2320" s="1078">
        <v>2.6550000000000001E-2</v>
      </c>
      <c r="F2320" s="1065">
        <v>0.4</v>
      </c>
      <c r="G2320" s="1063" t="s">
        <v>4167</v>
      </c>
      <c r="H2320" s="1067" t="s">
        <v>314</v>
      </c>
      <c r="I2320" s="1069" t="s">
        <v>290</v>
      </c>
      <c r="J2320" s="1077">
        <v>7020250402775</v>
      </c>
      <c r="K2320" s="1075">
        <v>45770</v>
      </c>
      <c r="L2320" s="1067"/>
      <c r="M2320" s="710" t="s">
        <v>321</v>
      </c>
      <c r="N2320" s="1075">
        <v>46135</v>
      </c>
      <c r="O2320" s="709" t="s">
        <v>12</v>
      </c>
      <c r="P2320" s="1067"/>
      <c r="Q2320" s="1067"/>
      <c r="R2320" s="1067"/>
      <c r="S2320" s="710"/>
      <c r="T2320" s="277"/>
      <c r="U2320" s="277"/>
      <c r="V2320" s="277"/>
      <c r="W2320" s="277"/>
      <c r="X2320" s="277"/>
      <c r="Y2320" s="278"/>
      <c r="Z2320" s="277"/>
    </row>
    <row r="2321" spans="1:26" s="3" customFormat="1" ht="41.25" customHeight="1" x14ac:dyDescent="0.25">
      <c r="A2321" s="199">
        <v>290</v>
      </c>
      <c r="B2321" s="1067" t="s">
        <v>4163</v>
      </c>
      <c r="C2321" s="1067" t="s">
        <v>4176</v>
      </c>
      <c r="D2321" s="1067" t="s">
        <v>720</v>
      </c>
      <c r="E2321" s="1078">
        <v>0.14219999999999999</v>
      </c>
      <c r="F2321" s="1066">
        <v>0.4</v>
      </c>
      <c r="G2321" s="1064" t="s">
        <v>4177</v>
      </c>
      <c r="H2321" s="1067" t="s">
        <v>314</v>
      </c>
      <c r="I2321" s="1069" t="s">
        <v>290</v>
      </c>
      <c r="J2321" s="1077">
        <v>7020250402777</v>
      </c>
      <c r="K2321" s="1075">
        <v>45770</v>
      </c>
      <c r="L2321" s="1067"/>
      <c r="M2321" s="710" t="s">
        <v>321</v>
      </c>
      <c r="N2321" s="1075">
        <v>46135</v>
      </c>
      <c r="O2321" s="709" t="s">
        <v>12</v>
      </c>
      <c r="P2321" s="1067"/>
      <c r="Q2321" s="1067"/>
      <c r="R2321" s="1067"/>
      <c r="S2321" s="710"/>
      <c r="T2321" s="277"/>
      <c r="U2321" s="277"/>
      <c r="V2321" s="277"/>
      <c r="W2321" s="277"/>
      <c r="X2321" s="277"/>
      <c r="Y2321" s="278"/>
      <c r="Z2321" s="277"/>
    </row>
    <row r="2322" spans="1:26" s="3" customFormat="1" ht="41.25" customHeight="1" x14ac:dyDescent="0.25">
      <c r="A2322" s="199">
        <v>291</v>
      </c>
      <c r="B2322" s="1067" t="s">
        <v>4163</v>
      </c>
      <c r="C2322" s="1067" t="s">
        <v>4178</v>
      </c>
      <c r="D2322" s="1067" t="s">
        <v>720</v>
      </c>
      <c r="E2322" s="1078">
        <v>7.5150000000000008E-2</v>
      </c>
      <c r="F2322" s="1065">
        <v>0.4</v>
      </c>
      <c r="G2322" s="1063" t="s">
        <v>4179</v>
      </c>
      <c r="H2322" s="1067" t="s">
        <v>314</v>
      </c>
      <c r="I2322" s="1069" t="s">
        <v>290</v>
      </c>
      <c r="J2322" s="1077">
        <v>7020250402778</v>
      </c>
      <c r="K2322" s="1075">
        <v>45770</v>
      </c>
      <c r="L2322" s="1067"/>
      <c r="M2322" s="710" t="s">
        <v>321</v>
      </c>
      <c r="N2322" s="1075">
        <v>46135</v>
      </c>
      <c r="O2322" s="709" t="s">
        <v>12</v>
      </c>
      <c r="P2322" s="1067"/>
      <c r="Q2322" s="1067"/>
      <c r="R2322" s="1067"/>
      <c r="S2322" s="710"/>
      <c r="T2322" s="277"/>
      <c r="U2322" s="277"/>
      <c r="V2322" s="277"/>
      <c r="W2322" s="277"/>
      <c r="X2322" s="277"/>
      <c r="Y2322" s="278"/>
      <c r="Z2322" s="277"/>
    </row>
    <row r="2323" spans="1:26" s="3" customFormat="1" ht="41.25" customHeight="1" x14ac:dyDescent="0.25">
      <c r="A2323" s="199">
        <v>292</v>
      </c>
      <c r="B2323" s="1067" t="s">
        <v>4148</v>
      </c>
      <c r="C2323" s="1067" t="s">
        <v>186</v>
      </c>
      <c r="D2323" s="1067" t="s">
        <v>720</v>
      </c>
      <c r="E2323" s="1078">
        <v>3.3043999999999997E-2</v>
      </c>
      <c r="F2323" s="1066">
        <v>0.4</v>
      </c>
      <c r="G2323" s="1064" t="s">
        <v>4180</v>
      </c>
      <c r="H2323" s="1067" t="s">
        <v>314</v>
      </c>
      <c r="I2323" s="1069" t="s">
        <v>290</v>
      </c>
      <c r="J2323" s="1077">
        <v>7020250402951</v>
      </c>
      <c r="K2323" s="1075">
        <v>45776</v>
      </c>
      <c r="L2323" s="1067"/>
      <c r="M2323" s="710" t="s">
        <v>321</v>
      </c>
      <c r="N2323" s="1075">
        <v>46141</v>
      </c>
      <c r="O2323" s="709" t="s">
        <v>12</v>
      </c>
      <c r="P2323" s="1067"/>
      <c r="Q2323" s="1067"/>
      <c r="R2323" s="1067"/>
      <c r="S2323" s="710"/>
      <c r="T2323" s="277"/>
      <c r="U2323" s="277"/>
      <c r="V2323" s="277"/>
      <c r="W2323" s="277"/>
      <c r="X2323" s="277"/>
      <c r="Y2323" s="278"/>
      <c r="Z2323" s="277"/>
    </row>
    <row r="2324" spans="1:26" s="3" customFormat="1" ht="41.25" customHeight="1" x14ac:dyDescent="0.25">
      <c r="A2324" s="199">
        <v>293</v>
      </c>
      <c r="B2324" s="1067" t="s">
        <v>4148</v>
      </c>
      <c r="C2324" s="1067" t="s">
        <v>186</v>
      </c>
      <c r="D2324" s="1067" t="s">
        <v>720</v>
      </c>
      <c r="E2324" s="1078">
        <v>3.024E-2</v>
      </c>
      <c r="F2324" s="1065">
        <v>0.4</v>
      </c>
      <c r="G2324" s="1063" t="s">
        <v>4181</v>
      </c>
      <c r="H2324" s="1067" t="s">
        <v>314</v>
      </c>
      <c r="I2324" s="1069" t="s">
        <v>290</v>
      </c>
      <c r="J2324" s="1077">
        <v>7020250402954</v>
      </c>
      <c r="K2324" s="1075">
        <v>45776</v>
      </c>
      <c r="L2324" s="1067"/>
      <c r="M2324" s="710" t="s">
        <v>321</v>
      </c>
      <c r="N2324" s="1075">
        <v>46141</v>
      </c>
      <c r="O2324" s="709" t="s">
        <v>12</v>
      </c>
      <c r="P2324" s="1067"/>
      <c r="Q2324" s="1067"/>
      <c r="R2324" s="1067"/>
      <c r="S2324" s="710"/>
      <c r="T2324" s="277"/>
      <c r="U2324" s="277"/>
      <c r="V2324" s="277"/>
      <c r="W2324" s="277"/>
      <c r="X2324" s="277"/>
      <c r="Y2324" s="278"/>
      <c r="Z2324" s="277"/>
    </row>
    <row r="2325" spans="1:26" s="3" customFormat="1" ht="41.25" customHeight="1" x14ac:dyDescent="0.25">
      <c r="A2325" s="199">
        <v>294</v>
      </c>
      <c r="B2325" s="1067" t="s">
        <v>4148</v>
      </c>
      <c r="C2325" s="1067" t="s">
        <v>186</v>
      </c>
      <c r="D2325" s="1067" t="s">
        <v>720</v>
      </c>
      <c r="E2325" s="1078">
        <v>1.6800000000000002E-2</v>
      </c>
      <c r="F2325" s="1066">
        <v>0.4</v>
      </c>
      <c r="G2325" s="1064" t="s">
        <v>4182</v>
      </c>
      <c r="H2325" s="1067" t="s">
        <v>314</v>
      </c>
      <c r="I2325" s="1069" t="s">
        <v>290</v>
      </c>
      <c r="J2325" s="1077">
        <v>7020250402957</v>
      </c>
      <c r="K2325" s="1075">
        <v>45776</v>
      </c>
      <c r="L2325" s="1067"/>
      <c r="M2325" s="710" t="s">
        <v>321</v>
      </c>
      <c r="N2325" s="1075">
        <v>46141</v>
      </c>
      <c r="O2325" s="709" t="s">
        <v>12</v>
      </c>
      <c r="P2325" s="1067"/>
      <c r="Q2325" s="1067"/>
      <c r="R2325" s="1067"/>
      <c r="S2325" s="710"/>
      <c r="T2325" s="277"/>
      <c r="U2325" s="277"/>
      <c r="V2325" s="277"/>
      <c r="W2325" s="277"/>
      <c r="X2325" s="277"/>
      <c r="Y2325" s="278"/>
      <c r="Z2325" s="277"/>
    </row>
    <row r="2326" spans="1:26" s="3" customFormat="1" ht="41.25" customHeight="1" x14ac:dyDescent="0.25">
      <c r="A2326" s="199">
        <v>295</v>
      </c>
      <c r="B2326" s="1067" t="s">
        <v>4183</v>
      </c>
      <c r="C2326" s="1067" t="s">
        <v>648</v>
      </c>
      <c r="D2326" s="1067" t="s">
        <v>720</v>
      </c>
      <c r="E2326" s="1078">
        <v>9.240000000000001E-2</v>
      </c>
      <c r="F2326" s="1065">
        <v>0.4</v>
      </c>
      <c r="G2326" s="1063" t="s">
        <v>4184</v>
      </c>
      <c r="H2326" s="1067" t="s">
        <v>314</v>
      </c>
      <c r="I2326" s="1069" t="s">
        <v>290</v>
      </c>
      <c r="J2326" s="1077">
        <v>7020250402958</v>
      </c>
      <c r="K2326" s="1075">
        <v>45775</v>
      </c>
      <c r="L2326" s="1067"/>
      <c r="M2326" s="710" t="s">
        <v>321</v>
      </c>
      <c r="N2326" s="1075">
        <v>46140</v>
      </c>
      <c r="O2326" s="709" t="s">
        <v>12</v>
      </c>
      <c r="P2326" s="1067"/>
      <c r="Q2326" s="1067"/>
      <c r="R2326" s="1067"/>
      <c r="S2326" s="710"/>
      <c r="T2326" s="277"/>
      <c r="U2326" s="277"/>
      <c r="V2326" s="277"/>
      <c r="W2326" s="277"/>
      <c r="X2326" s="277"/>
      <c r="Y2326" s="278"/>
      <c r="Z2326" s="277"/>
    </row>
    <row r="2327" spans="1:26" s="3" customFormat="1" ht="41.25" customHeight="1" x14ac:dyDescent="0.25">
      <c r="A2327" s="199">
        <v>296</v>
      </c>
      <c r="B2327" s="1067" t="s">
        <v>4185</v>
      </c>
      <c r="C2327" s="1067" t="s">
        <v>272</v>
      </c>
      <c r="D2327" s="1067" t="s">
        <v>681</v>
      </c>
      <c r="E2327" s="1078">
        <v>0.76927000000000001</v>
      </c>
      <c r="F2327" s="1066">
        <v>20</v>
      </c>
      <c r="G2327" s="1064" t="s">
        <v>4186</v>
      </c>
      <c r="H2327" s="1067" t="s">
        <v>314</v>
      </c>
      <c r="I2327" s="1069" t="s">
        <v>290</v>
      </c>
      <c r="J2327" s="1077">
        <v>7040240200832</v>
      </c>
      <c r="K2327" s="1075">
        <v>45755</v>
      </c>
      <c r="L2327" s="1067"/>
      <c r="M2327" s="710" t="s">
        <v>321</v>
      </c>
      <c r="N2327" s="1075">
        <v>46120</v>
      </c>
      <c r="O2327" s="709" t="s">
        <v>12</v>
      </c>
      <c r="P2327" s="1067"/>
      <c r="Q2327" s="1067"/>
      <c r="R2327" s="1067"/>
      <c r="S2327" s="710"/>
      <c r="T2327" s="277"/>
      <c r="U2327" s="277"/>
      <c r="V2327" s="277"/>
      <c r="W2327" s="277"/>
      <c r="X2327" s="277"/>
      <c r="Y2327" s="278"/>
      <c r="Z2327" s="277"/>
    </row>
    <row r="2328" spans="1:26" s="3" customFormat="1" ht="41.25" customHeight="1" x14ac:dyDescent="0.25">
      <c r="A2328" s="199">
        <v>297</v>
      </c>
      <c r="B2328" s="1067" t="s">
        <v>4187</v>
      </c>
      <c r="C2328" s="1067" t="s">
        <v>4188</v>
      </c>
      <c r="D2328" s="1067" t="s">
        <v>720</v>
      </c>
      <c r="E2328" s="1078">
        <v>2.8</v>
      </c>
      <c r="F2328" s="1065">
        <v>20</v>
      </c>
      <c r="G2328" s="1063" t="s">
        <v>4189</v>
      </c>
      <c r="H2328" s="1067" t="s">
        <v>320</v>
      </c>
      <c r="I2328" s="1069" t="s">
        <v>290</v>
      </c>
      <c r="J2328" s="1077">
        <v>7020240301387</v>
      </c>
      <c r="K2328" s="1075">
        <v>45762</v>
      </c>
      <c r="L2328" s="1067"/>
      <c r="M2328" s="710" t="s">
        <v>321</v>
      </c>
      <c r="N2328" s="1075">
        <v>46127</v>
      </c>
      <c r="O2328" s="709" t="s">
        <v>12</v>
      </c>
      <c r="P2328" s="1067"/>
      <c r="Q2328" s="1067"/>
      <c r="R2328" s="1067"/>
      <c r="S2328" s="710"/>
      <c r="T2328" s="277"/>
      <c r="U2328" s="277"/>
      <c r="V2328" s="277"/>
      <c r="W2328" s="277"/>
      <c r="X2328" s="277"/>
      <c r="Y2328" s="278"/>
      <c r="Z2328" s="277"/>
    </row>
    <row r="2329" spans="1:26" s="3" customFormat="1" ht="41.25" customHeight="1" x14ac:dyDescent="0.25">
      <c r="A2329" s="199">
        <v>298</v>
      </c>
      <c r="B2329" s="1063" t="s">
        <v>5023</v>
      </c>
      <c r="C2329" s="1063" t="s">
        <v>3692</v>
      </c>
      <c r="D2329" s="1063" t="s">
        <v>675</v>
      </c>
      <c r="E2329" s="1073">
        <v>0.4</v>
      </c>
      <c r="F2329" s="1063">
        <v>20</v>
      </c>
      <c r="G2329" s="1063" t="s">
        <v>5024</v>
      </c>
      <c r="H2329" s="1063" t="s">
        <v>314</v>
      </c>
      <c r="I2329" s="1069" t="s">
        <v>290</v>
      </c>
      <c r="J2329" s="1074">
        <v>7010240709041</v>
      </c>
      <c r="K2329" s="1072">
        <v>45783</v>
      </c>
      <c r="L2329" s="1067"/>
      <c r="M2329" s="710" t="s">
        <v>321</v>
      </c>
      <c r="N2329" s="1072">
        <v>46148</v>
      </c>
      <c r="O2329" s="709" t="s">
        <v>12</v>
      </c>
      <c r="P2329" s="1067"/>
      <c r="Q2329" s="1067"/>
      <c r="R2329" s="1067"/>
      <c r="S2329" s="710"/>
      <c r="T2329" s="277"/>
      <c r="U2329" s="277"/>
      <c r="V2329" s="277"/>
      <c r="W2329" s="277"/>
      <c r="X2329" s="277"/>
      <c r="Y2329" s="278"/>
      <c r="Z2329" s="277"/>
    </row>
    <row r="2330" spans="1:26" s="3" customFormat="1" ht="41.25" customHeight="1" x14ac:dyDescent="0.25">
      <c r="A2330" s="199">
        <v>299</v>
      </c>
      <c r="B2330" s="1064" t="s">
        <v>5023</v>
      </c>
      <c r="C2330" s="1064" t="s">
        <v>3692</v>
      </c>
      <c r="D2330" s="1064" t="s">
        <v>675</v>
      </c>
      <c r="E2330" s="1068">
        <v>0.4</v>
      </c>
      <c r="F2330" s="1064">
        <v>20</v>
      </c>
      <c r="G2330" s="1064" t="s">
        <v>5024</v>
      </c>
      <c r="H2330" s="1064" t="s">
        <v>314</v>
      </c>
      <c r="I2330" s="1069" t="s">
        <v>290</v>
      </c>
      <c r="J2330" s="1070">
        <v>7010240709042</v>
      </c>
      <c r="K2330" s="1071">
        <v>45783</v>
      </c>
      <c r="L2330" s="1067"/>
      <c r="M2330" s="710" t="s">
        <v>321</v>
      </c>
      <c r="N2330" s="1071">
        <v>46148</v>
      </c>
      <c r="O2330" s="709" t="s">
        <v>12</v>
      </c>
      <c r="P2330" s="1067"/>
      <c r="Q2330" s="1067"/>
      <c r="R2330" s="1067"/>
      <c r="S2330" s="710"/>
      <c r="T2330" s="277"/>
      <c r="U2330" s="277"/>
      <c r="V2330" s="277"/>
      <c r="W2330" s="277"/>
      <c r="X2330" s="277"/>
      <c r="Y2330" s="278"/>
      <c r="Z2330" s="277"/>
    </row>
    <row r="2331" spans="1:26" s="3" customFormat="1" ht="41.25" customHeight="1" x14ac:dyDescent="0.25">
      <c r="A2331" s="199">
        <v>300</v>
      </c>
      <c r="B2331" s="1063" t="s">
        <v>5025</v>
      </c>
      <c r="C2331" s="1063" t="s">
        <v>5026</v>
      </c>
      <c r="D2331" s="1063" t="s">
        <v>184</v>
      </c>
      <c r="E2331" s="1073">
        <v>3.78</v>
      </c>
      <c r="F2331" s="1063">
        <v>20</v>
      </c>
      <c r="G2331" s="1063" t="s">
        <v>5027</v>
      </c>
      <c r="H2331" s="1063" t="s">
        <v>320</v>
      </c>
      <c r="I2331" s="1069" t="s">
        <v>290</v>
      </c>
      <c r="J2331" s="1074">
        <v>7030240907919</v>
      </c>
      <c r="K2331" s="1072">
        <v>45785</v>
      </c>
      <c r="L2331" s="1067"/>
      <c r="M2331" s="710" t="s">
        <v>321</v>
      </c>
      <c r="N2331" s="1072">
        <v>46150</v>
      </c>
      <c r="O2331" s="709" t="s">
        <v>12</v>
      </c>
      <c r="P2331" s="1067"/>
      <c r="Q2331" s="1067"/>
      <c r="R2331" s="1067"/>
      <c r="S2331" s="710"/>
      <c r="T2331" s="277"/>
      <c r="U2331" s="277"/>
      <c r="V2331" s="277"/>
      <c r="W2331" s="277"/>
      <c r="X2331" s="277"/>
      <c r="Y2331" s="278"/>
      <c r="Z2331" s="277"/>
    </row>
    <row r="2332" spans="1:26" s="3" customFormat="1" ht="41.25" customHeight="1" x14ac:dyDescent="0.25">
      <c r="A2332" s="199">
        <v>301</v>
      </c>
      <c r="B2332" s="1064" t="s">
        <v>2826</v>
      </c>
      <c r="C2332" s="1064" t="s">
        <v>186</v>
      </c>
      <c r="D2332" s="1064" t="s">
        <v>720</v>
      </c>
      <c r="E2332" s="1068">
        <v>0.5</v>
      </c>
      <c r="F2332" s="1064">
        <v>20</v>
      </c>
      <c r="G2332" s="1064" t="s">
        <v>5028</v>
      </c>
      <c r="H2332" s="1064" t="s">
        <v>314</v>
      </c>
      <c r="I2332" s="1069" t="s">
        <v>290</v>
      </c>
      <c r="J2332" s="1070">
        <v>7020240907120</v>
      </c>
      <c r="K2332" s="1071">
        <v>45789</v>
      </c>
      <c r="L2332" s="1067"/>
      <c r="M2332" s="710" t="s">
        <v>321</v>
      </c>
      <c r="N2332" s="1071">
        <v>46154</v>
      </c>
      <c r="O2332" s="709" t="s">
        <v>12</v>
      </c>
      <c r="P2332" s="1067"/>
      <c r="Q2332" s="1067"/>
      <c r="R2332" s="1067"/>
      <c r="S2332" s="710"/>
      <c r="T2332" s="277"/>
      <c r="U2332" s="277"/>
      <c r="V2332" s="277"/>
      <c r="W2332" s="277"/>
      <c r="X2332" s="277"/>
      <c r="Y2332" s="278"/>
      <c r="Z2332" s="277"/>
    </row>
    <row r="2333" spans="1:26" s="3" customFormat="1" ht="41.25" customHeight="1" x14ac:dyDescent="0.25">
      <c r="A2333" s="199">
        <v>302</v>
      </c>
      <c r="B2333" s="1063" t="s">
        <v>5029</v>
      </c>
      <c r="C2333" s="1063" t="s">
        <v>2555</v>
      </c>
      <c r="D2333" s="1063" t="s">
        <v>675</v>
      </c>
      <c r="E2333" s="1073">
        <v>0.25</v>
      </c>
      <c r="F2333" s="1063">
        <v>20</v>
      </c>
      <c r="G2333" s="1063" t="s">
        <v>5030</v>
      </c>
      <c r="H2333" s="1063" t="s">
        <v>320</v>
      </c>
      <c r="I2333" s="1069" t="s">
        <v>290</v>
      </c>
      <c r="J2333" s="1074">
        <v>7010250100946</v>
      </c>
      <c r="K2333" s="1072">
        <v>45805</v>
      </c>
      <c r="L2333" s="1067"/>
      <c r="M2333" s="710" t="s">
        <v>321</v>
      </c>
      <c r="N2333" s="1072">
        <v>46170</v>
      </c>
      <c r="O2333" s="709" t="s">
        <v>12</v>
      </c>
      <c r="P2333" s="1067"/>
      <c r="Q2333" s="1067"/>
      <c r="R2333" s="1067"/>
      <c r="S2333" s="710"/>
      <c r="T2333" s="277"/>
      <c r="U2333" s="277"/>
      <c r="V2333" s="277"/>
      <c r="W2333" s="277"/>
      <c r="X2333" s="277"/>
      <c r="Y2333" s="278"/>
      <c r="Z2333" s="277"/>
    </row>
    <row r="2334" spans="1:26" s="3" customFormat="1" ht="41.25" customHeight="1" x14ac:dyDescent="0.25">
      <c r="A2334" s="199">
        <v>303</v>
      </c>
      <c r="B2334" s="1064" t="s">
        <v>5031</v>
      </c>
      <c r="C2334" s="1064" t="s">
        <v>5032</v>
      </c>
      <c r="D2334" s="1064" t="s">
        <v>675</v>
      </c>
      <c r="E2334" s="1068">
        <v>0.41799999999999998</v>
      </c>
      <c r="F2334" s="1064">
        <v>20</v>
      </c>
      <c r="G2334" s="1064" t="s">
        <v>5033</v>
      </c>
      <c r="H2334" s="1064" t="s">
        <v>320</v>
      </c>
      <c r="I2334" s="1069" t="s">
        <v>290</v>
      </c>
      <c r="J2334" s="1070">
        <v>7010250302659</v>
      </c>
      <c r="K2334" s="1071">
        <v>45782</v>
      </c>
      <c r="L2334" s="1067"/>
      <c r="M2334" s="710" t="s">
        <v>321</v>
      </c>
      <c r="N2334" s="1071">
        <v>46147</v>
      </c>
      <c r="O2334" s="709" t="s">
        <v>12</v>
      </c>
      <c r="P2334" s="1067"/>
      <c r="Q2334" s="1067"/>
      <c r="R2334" s="1067"/>
      <c r="S2334" s="710"/>
      <c r="T2334" s="277"/>
      <c r="U2334" s="277"/>
      <c r="V2334" s="277"/>
      <c r="W2334" s="277"/>
      <c r="X2334" s="277"/>
      <c r="Y2334" s="278"/>
      <c r="Z2334" s="277"/>
    </row>
    <row r="2335" spans="1:26" s="3" customFormat="1" ht="41.25" customHeight="1" x14ac:dyDescent="0.25">
      <c r="A2335" s="199">
        <v>304</v>
      </c>
      <c r="B2335" s="1063" t="s">
        <v>5034</v>
      </c>
      <c r="C2335" s="1063" t="s">
        <v>4170</v>
      </c>
      <c r="D2335" s="1063" t="s">
        <v>720</v>
      </c>
      <c r="E2335" s="1073">
        <v>2.2999999999999998</v>
      </c>
      <c r="F2335" s="1063">
        <v>20</v>
      </c>
      <c r="G2335" s="1063" t="s">
        <v>5035</v>
      </c>
      <c r="H2335" s="1063" t="s">
        <v>320</v>
      </c>
      <c r="I2335" s="1069" t="s">
        <v>290</v>
      </c>
      <c r="J2335" s="1074">
        <v>7020250301859</v>
      </c>
      <c r="K2335" s="1072">
        <v>45804</v>
      </c>
      <c r="L2335" s="1067"/>
      <c r="M2335" s="710" t="s">
        <v>321</v>
      </c>
      <c r="N2335" s="1072">
        <v>46169</v>
      </c>
      <c r="O2335" s="709" t="s">
        <v>12</v>
      </c>
      <c r="P2335" s="1067"/>
      <c r="Q2335" s="1067"/>
      <c r="R2335" s="1067"/>
      <c r="S2335" s="710"/>
      <c r="T2335" s="277"/>
      <c r="U2335" s="277"/>
      <c r="V2335" s="277"/>
      <c r="W2335" s="277"/>
      <c r="X2335" s="277"/>
      <c r="Y2335" s="278"/>
      <c r="Z2335" s="277"/>
    </row>
    <row r="2336" spans="1:26" s="3" customFormat="1" ht="41.25" customHeight="1" x14ac:dyDescent="0.25">
      <c r="A2336" s="199">
        <v>305</v>
      </c>
      <c r="B2336" s="1064" t="s">
        <v>5036</v>
      </c>
      <c r="C2336" s="1064" t="s">
        <v>2110</v>
      </c>
      <c r="D2336" s="1064" t="s">
        <v>675</v>
      </c>
      <c r="E2336" s="1068">
        <v>2.5000000000000001E-2</v>
      </c>
      <c r="F2336" s="1064">
        <v>20</v>
      </c>
      <c r="G2336" s="1064" t="s">
        <v>5037</v>
      </c>
      <c r="H2336" s="1064" t="s">
        <v>314</v>
      </c>
      <c r="I2336" s="1069" t="s">
        <v>290</v>
      </c>
      <c r="J2336" s="1070">
        <v>7010250302946</v>
      </c>
      <c r="K2336" s="1071">
        <v>45799</v>
      </c>
      <c r="L2336" s="1067"/>
      <c r="M2336" s="710" t="s">
        <v>321</v>
      </c>
      <c r="N2336" s="1071">
        <v>46164</v>
      </c>
      <c r="O2336" s="709" t="s">
        <v>12</v>
      </c>
      <c r="P2336" s="1067"/>
      <c r="Q2336" s="1067"/>
      <c r="R2336" s="1067"/>
      <c r="S2336" s="710"/>
      <c r="T2336" s="277"/>
      <c r="U2336" s="277"/>
      <c r="V2336" s="277"/>
      <c r="W2336" s="277"/>
      <c r="X2336" s="277"/>
      <c r="Y2336" s="278"/>
      <c r="Z2336" s="277"/>
    </row>
    <row r="2337" spans="1:26" s="3" customFormat="1" ht="41.25" customHeight="1" x14ac:dyDescent="0.25">
      <c r="A2337" s="199">
        <v>306</v>
      </c>
      <c r="B2337" s="1064" t="s">
        <v>5038</v>
      </c>
      <c r="C2337" s="1064" t="s">
        <v>423</v>
      </c>
      <c r="D2337" s="1064" t="s">
        <v>675</v>
      </c>
      <c r="E2337" s="1068">
        <v>9.9000000000000008E-3</v>
      </c>
      <c r="F2337" s="1064">
        <v>0.4</v>
      </c>
      <c r="G2337" s="1064" t="s">
        <v>5039</v>
      </c>
      <c r="H2337" s="1064" t="s">
        <v>314</v>
      </c>
      <c r="I2337" s="1069" t="s">
        <v>290</v>
      </c>
      <c r="J2337" s="1070">
        <v>7010250403924</v>
      </c>
      <c r="K2337" s="1071">
        <v>45798</v>
      </c>
      <c r="L2337" s="1067"/>
      <c r="M2337" s="710" t="s">
        <v>321</v>
      </c>
      <c r="N2337" s="1071">
        <v>46163</v>
      </c>
      <c r="O2337" s="709" t="s">
        <v>12</v>
      </c>
      <c r="P2337" s="1067"/>
      <c r="Q2337" s="1067"/>
      <c r="R2337" s="1067"/>
      <c r="S2337" s="710"/>
      <c r="T2337" s="277"/>
      <c r="U2337" s="277"/>
      <c r="V2337" s="277"/>
      <c r="W2337" s="277"/>
      <c r="X2337" s="277"/>
      <c r="Y2337" s="278"/>
      <c r="Z2337" s="277"/>
    </row>
    <row r="2338" spans="1:26" s="3" customFormat="1" ht="41.25" customHeight="1" x14ac:dyDescent="0.25">
      <c r="A2338" s="199">
        <v>307</v>
      </c>
      <c r="B2338" s="1063" t="s">
        <v>5040</v>
      </c>
      <c r="C2338" s="1063" t="s">
        <v>24</v>
      </c>
      <c r="D2338" s="1063" t="s">
        <v>24</v>
      </c>
      <c r="E2338" s="1073">
        <v>1.2E-2</v>
      </c>
      <c r="F2338" s="1063">
        <v>0.4</v>
      </c>
      <c r="G2338" s="1063" t="s">
        <v>5041</v>
      </c>
      <c r="H2338" s="1063" t="s">
        <v>314</v>
      </c>
      <c r="I2338" s="1069" t="s">
        <v>290</v>
      </c>
      <c r="J2338" s="1074">
        <v>7010250403963</v>
      </c>
      <c r="K2338" s="1072">
        <v>45793</v>
      </c>
      <c r="L2338" s="1067"/>
      <c r="M2338" s="710" t="s">
        <v>321</v>
      </c>
      <c r="N2338" s="1072">
        <v>46158</v>
      </c>
      <c r="O2338" s="709" t="s">
        <v>12</v>
      </c>
      <c r="P2338" s="1067"/>
      <c r="Q2338" s="1067"/>
      <c r="R2338" s="1067"/>
      <c r="S2338" s="710"/>
      <c r="T2338" s="277"/>
      <c r="U2338" s="277"/>
      <c r="V2338" s="277"/>
      <c r="W2338" s="277"/>
      <c r="X2338" s="277"/>
      <c r="Y2338" s="278"/>
      <c r="Z2338" s="277"/>
    </row>
    <row r="2339" spans="1:26" s="3" customFormat="1" ht="41.25" customHeight="1" x14ac:dyDescent="0.25">
      <c r="A2339" s="199">
        <v>308</v>
      </c>
      <c r="B2339" s="1064" t="s">
        <v>5042</v>
      </c>
      <c r="C2339" s="1064" t="s">
        <v>272</v>
      </c>
      <c r="D2339" s="1064" t="s">
        <v>170</v>
      </c>
      <c r="E2339" s="1068">
        <v>5.6600000000000004E-2</v>
      </c>
      <c r="F2339" s="1064">
        <v>0.4</v>
      </c>
      <c r="G2339" s="1064" t="s">
        <v>5043</v>
      </c>
      <c r="H2339" s="1064" t="s">
        <v>314</v>
      </c>
      <c r="I2339" s="1069" t="s">
        <v>290</v>
      </c>
      <c r="J2339" s="1070">
        <v>7040250402487</v>
      </c>
      <c r="K2339" s="1071">
        <v>45782</v>
      </c>
      <c r="L2339" s="1067"/>
      <c r="M2339" s="710" t="s">
        <v>321</v>
      </c>
      <c r="N2339" s="1071">
        <v>46147</v>
      </c>
      <c r="O2339" s="709" t="s">
        <v>12</v>
      </c>
      <c r="P2339" s="1067"/>
      <c r="Q2339" s="1067"/>
      <c r="R2339" s="1067"/>
      <c r="S2339" s="710"/>
      <c r="T2339" s="277"/>
      <c r="U2339" s="277"/>
      <c r="V2339" s="277"/>
      <c r="W2339" s="277"/>
      <c r="X2339" s="277"/>
      <c r="Y2339" s="278"/>
      <c r="Z2339" s="277"/>
    </row>
    <row r="2340" spans="1:26" s="3" customFormat="1" ht="41.25" customHeight="1" x14ac:dyDescent="0.25">
      <c r="A2340" s="199">
        <v>309</v>
      </c>
      <c r="B2340" s="1063" t="s">
        <v>5044</v>
      </c>
      <c r="C2340" s="1063" t="s">
        <v>584</v>
      </c>
      <c r="D2340" s="1063" t="s">
        <v>24</v>
      </c>
      <c r="E2340" s="1073">
        <v>8.6999999999999994E-3</v>
      </c>
      <c r="F2340" s="1063">
        <v>0.4</v>
      </c>
      <c r="G2340" s="1063" t="s">
        <v>5045</v>
      </c>
      <c r="H2340" s="1063" t="s">
        <v>314</v>
      </c>
      <c r="I2340" s="1069" t="s">
        <v>290</v>
      </c>
      <c r="J2340" s="1074">
        <v>7010250404302</v>
      </c>
      <c r="K2340" s="1072">
        <v>45806</v>
      </c>
      <c r="L2340" s="1067"/>
      <c r="M2340" s="710" t="s">
        <v>321</v>
      </c>
      <c r="N2340" s="1072">
        <v>46171</v>
      </c>
      <c r="O2340" s="709" t="s">
        <v>12</v>
      </c>
      <c r="P2340" s="1067"/>
      <c r="Q2340" s="1067"/>
      <c r="R2340" s="1067"/>
      <c r="S2340" s="710"/>
      <c r="T2340" s="277"/>
      <c r="U2340" s="277"/>
      <c r="V2340" s="277"/>
      <c r="W2340" s="277"/>
      <c r="X2340" s="277"/>
      <c r="Y2340" s="278"/>
      <c r="Z2340" s="277"/>
    </row>
    <row r="2341" spans="1:26" s="3" customFormat="1" ht="41.25" customHeight="1" x14ac:dyDescent="0.25">
      <c r="A2341" s="199">
        <v>310</v>
      </c>
      <c r="B2341" s="1064" t="s">
        <v>5046</v>
      </c>
      <c r="C2341" s="1064" t="s">
        <v>5047</v>
      </c>
      <c r="D2341" s="1064" t="s">
        <v>170</v>
      </c>
      <c r="E2341" s="1068">
        <v>8.0000000000000002E-3</v>
      </c>
      <c r="F2341" s="1064">
        <v>0.4</v>
      </c>
      <c r="G2341" s="1064" t="s">
        <v>5048</v>
      </c>
      <c r="H2341" s="1064" t="s">
        <v>314</v>
      </c>
      <c r="I2341" s="1069" t="s">
        <v>290</v>
      </c>
      <c r="J2341" s="1070">
        <v>7040250402516</v>
      </c>
      <c r="K2341" s="1071">
        <v>45786</v>
      </c>
      <c r="L2341" s="1067"/>
      <c r="M2341" s="710" t="s">
        <v>321</v>
      </c>
      <c r="N2341" s="1071">
        <v>46151</v>
      </c>
      <c r="O2341" s="709" t="s">
        <v>12</v>
      </c>
      <c r="P2341" s="1067"/>
      <c r="Q2341" s="1067"/>
      <c r="R2341" s="1067"/>
      <c r="S2341" s="710"/>
      <c r="T2341" s="277"/>
      <c r="U2341" s="277"/>
      <c r="V2341" s="277"/>
      <c r="W2341" s="277"/>
      <c r="X2341" s="277"/>
      <c r="Y2341" s="278"/>
      <c r="Z2341" s="277"/>
    </row>
    <row r="2342" spans="1:26" s="3" customFormat="1" ht="41.25" customHeight="1" x14ac:dyDescent="0.25">
      <c r="A2342" s="199">
        <v>311</v>
      </c>
      <c r="B2342" s="1063" t="s">
        <v>5049</v>
      </c>
      <c r="C2342" s="1063" t="s">
        <v>3248</v>
      </c>
      <c r="D2342" s="1063" t="s">
        <v>675</v>
      </c>
      <c r="E2342" s="1073">
        <v>0.28262500000000002</v>
      </c>
      <c r="F2342" s="1063">
        <v>20</v>
      </c>
      <c r="G2342" s="1063" t="s">
        <v>5033</v>
      </c>
      <c r="H2342" s="1063" t="s">
        <v>320</v>
      </c>
      <c r="I2342" s="1069" t="s">
        <v>290</v>
      </c>
      <c r="J2342" s="1074">
        <v>7010250404406</v>
      </c>
      <c r="K2342" s="1072">
        <v>45799</v>
      </c>
      <c r="L2342" s="1067"/>
      <c r="M2342" s="710" t="s">
        <v>321</v>
      </c>
      <c r="N2342" s="1072">
        <v>46164</v>
      </c>
      <c r="O2342" s="709" t="s">
        <v>12</v>
      </c>
      <c r="P2342" s="1067"/>
      <c r="Q2342" s="1067"/>
      <c r="R2342" s="1067"/>
      <c r="S2342" s="710"/>
      <c r="T2342" s="277"/>
      <c r="U2342" s="277"/>
      <c r="V2342" s="277"/>
      <c r="W2342" s="277"/>
      <c r="X2342" s="277"/>
      <c r="Y2342" s="278"/>
      <c r="Z2342" s="277"/>
    </row>
    <row r="2343" spans="1:26" s="3" customFormat="1" ht="41.25" customHeight="1" x14ac:dyDescent="0.25">
      <c r="A2343" s="199">
        <v>312</v>
      </c>
      <c r="B2343" s="1064" t="s">
        <v>5050</v>
      </c>
      <c r="C2343" s="1064" t="s">
        <v>272</v>
      </c>
      <c r="D2343" s="1064" t="s">
        <v>170</v>
      </c>
      <c r="E2343" s="1068">
        <v>6.0000000000000001E-3</v>
      </c>
      <c r="F2343" s="1064">
        <v>0.23</v>
      </c>
      <c r="G2343" s="1064" t="s">
        <v>5051</v>
      </c>
      <c r="H2343" s="1064" t="s">
        <v>314</v>
      </c>
      <c r="I2343" s="1069" t="s">
        <v>290</v>
      </c>
      <c r="J2343" s="1070">
        <v>7040250402555</v>
      </c>
      <c r="K2343" s="1071">
        <v>45784</v>
      </c>
      <c r="L2343" s="1067"/>
      <c r="M2343" s="710" t="s">
        <v>321</v>
      </c>
      <c r="N2343" s="1071">
        <v>46149</v>
      </c>
      <c r="O2343" s="709" t="s">
        <v>12</v>
      </c>
      <c r="P2343" s="1067"/>
      <c r="Q2343" s="1067"/>
      <c r="R2343" s="1067"/>
      <c r="S2343" s="710"/>
      <c r="T2343" s="277"/>
      <c r="U2343" s="277"/>
      <c r="V2343" s="277"/>
      <c r="W2343" s="277"/>
      <c r="X2343" s="277"/>
      <c r="Y2343" s="278"/>
      <c r="Z2343" s="277"/>
    </row>
    <row r="2344" spans="1:26" s="3" customFormat="1" ht="41.25" customHeight="1" x14ac:dyDescent="0.25">
      <c r="A2344" s="199">
        <v>313</v>
      </c>
      <c r="B2344" s="1063" t="s">
        <v>5052</v>
      </c>
      <c r="C2344" s="1063" t="s">
        <v>2098</v>
      </c>
      <c r="D2344" s="1063" t="s">
        <v>718</v>
      </c>
      <c r="E2344" s="1073">
        <v>6.0000000000000001E-3</v>
      </c>
      <c r="F2344" s="1063">
        <v>0.4</v>
      </c>
      <c r="G2344" s="1063" t="s">
        <v>5053</v>
      </c>
      <c r="H2344" s="1063" t="s">
        <v>320</v>
      </c>
      <c r="I2344" s="1069" t="s">
        <v>290</v>
      </c>
      <c r="J2344" s="1074">
        <v>7050250401773</v>
      </c>
      <c r="K2344" s="1072">
        <v>45792</v>
      </c>
      <c r="L2344" s="1067"/>
      <c r="M2344" s="710" t="s">
        <v>321</v>
      </c>
      <c r="N2344" s="1072">
        <v>46157</v>
      </c>
      <c r="O2344" s="709" t="s">
        <v>12</v>
      </c>
      <c r="P2344" s="1067"/>
      <c r="Q2344" s="1067"/>
      <c r="R2344" s="1067"/>
      <c r="S2344" s="710"/>
      <c r="T2344" s="277"/>
      <c r="U2344" s="277"/>
      <c r="V2344" s="277"/>
      <c r="W2344" s="277"/>
      <c r="X2344" s="277"/>
      <c r="Y2344" s="278"/>
      <c r="Z2344" s="277"/>
    </row>
    <row r="2345" spans="1:26" s="3" customFormat="1" ht="41.25" customHeight="1" x14ac:dyDescent="0.25">
      <c r="A2345" s="199">
        <v>314</v>
      </c>
      <c r="B2345" s="1064" t="s">
        <v>5054</v>
      </c>
      <c r="C2345" s="1064" t="s">
        <v>649</v>
      </c>
      <c r="D2345" s="1064" t="s">
        <v>24</v>
      </c>
      <c r="E2345" s="1068">
        <v>6.0000000000000001E-3</v>
      </c>
      <c r="F2345" s="1064">
        <v>0.4</v>
      </c>
      <c r="G2345" s="1064" t="s">
        <v>5055</v>
      </c>
      <c r="H2345" s="1064" t="s">
        <v>314</v>
      </c>
      <c r="I2345" s="1069" t="s">
        <v>290</v>
      </c>
      <c r="J2345" s="1070">
        <v>7010250404527</v>
      </c>
      <c r="K2345" s="1071">
        <v>45783</v>
      </c>
      <c r="L2345" s="1067"/>
      <c r="M2345" s="710" t="s">
        <v>321</v>
      </c>
      <c r="N2345" s="1071">
        <v>46148</v>
      </c>
      <c r="O2345" s="709" t="s">
        <v>12</v>
      </c>
      <c r="P2345" s="1067"/>
      <c r="Q2345" s="1067"/>
      <c r="R2345" s="1067"/>
      <c r="S2345" s="710"/>
      <c r="T2345" s="277"/>
      <c r="U2345" s="277"/>
      <c r="V2345" s="277"/>
      <c r="W2345" s="277"/>
      <c r="X2345" s="277"/>
      <c r="Y2345" s="278"/>
      <c r="Z2345" s="277"/>
    </row>
    <row r="2346" spans="1:26" s="3" customFormat="1" ht="41.25" customHeight="1" x14ac:dyDescent="0.25">
      <c r="A2346" s="199">
        <v>315</v>
      </c>
      <c r="B2346" s="1063" t="s">
        <v>5056</v>
      </c>
      <c r="C2346" s="1063" t="s">
        <v>24</v>
      </c>
      <c r="D2346" s="1063" t="s">
        <v>24</v>
      </c>
      <c r="E2346" s="1073">
        <v>0.3</v>
      </c>
      <c r="F2346" s="1063">
        <v>20</v>
      </c>
      <c r="G2346" s="1063" t="s">
        <v>3246</v>
      </c>
      <c r="H2346" s="1063" t="s">
        <v>314</v>
      </c>
      <c r="I2346" s="1069" t="s">
        <v>290</v>
      </c>
      <c r="J2346" s="1074">
        <v>7010250404666</v>
      </c>
      <c r="K2346" s="1072">
        <v>45792</v>
      </c>
      <c r="L2346" s="1067"/>
      <c r="M2346" s="710" t="s">
        <v>321</v>
      </c>
      <c r="N2346" s="1072">
        <v>46157</v>
      </c>
      <c r="O2346" s="709" t="s">
        <v>12</v>
      </c>
      <c r="P2346" s="1067"/>
      <c r="Q2346" s="1067"/>
      <c r="R2346" s="1067"/>
      <c r="S2346" s="710"/>
      <c r="T2346" s="277"/>
      <c r="U2346" s="277"/>
      <c r="V2346" s="277"/>
      <c r="W2346" s="277"/>
      <c r="X2346" s="277"/>
      <c r="Y2346" s="278"/>
      <c r="Z2346" s="277"/>
    </row>
    <row r="2347" spans="1:26" s="3" customFormat="1" ht="41.25" customHeight="1" x14ac:dyDescent="0.25">
      <c r="A2347" s="199">
        <v>316</v>
      </c>
      <c r="B2347" s="1064" t="s">
        <v>5057</v>
      </c>
      <c r="C2347" s="1064" t="s">
        <v>2104</v>
      </c>
      <c r="D2347" s="1064" t="s">
        <v>718</v>
      </c>
      <c r="E2347" s="1068">
        <v>5.0000000000000001E-3</v>
      </c>
      <c r="F2347" s="1064">
        <v>0.23</v>
      </c>
      <c r="G2347" s="1064" t="s">
        <v>5058</v>
      </c>
      <c r="H2347" s="1064" t="s">
        <v>319</v>
      </c>
      <c r="I2347" s="1069" t="s">
        <v>290</v>
      </c>
      <c r="J2347" s="1070">
        <v>7050250401828</v>
      </c>
      <c r="K2347" s="1071">
        <v>45798</v>
      </c>
      <c r="L2347" s="1067"/>
      <c r="M2347" s="710" t="s">
        <v>321</v>
      </c>
      <c r="N2347" s="1071">
        <v>46163</v>
      </c>
      <c r="O2347" s="709" t="s">
        <v>12</v>
      </c>
      <c r="P2347" s="1067"/>
      <c r="Q2347" s="1067"/>
      <c r="R2347" s="1067"/>
      <c r="S2347" s="710"/>
      <c r="T2347" s="277"/>
      <c r="U2347" s="277"/>
      <c r="V2347" s="277"/>
      <c r="W2347" s="277"/>
      <c r="X2347" s="277"/>
      <c r="Y2347" s="278"/>
      <c r="Z2347" s="277"/>
    </row>
    <row r="2348" spans="1:26" s="3" customFormat="1" ht="41.25" customHeight="1" x14ac:dyDescent="0.25">
      <c r="A2348" s="199">
        <v>317</v>
      </c>
      <c r="B2348" s="1063" t="s">
        <v>5059</v>
      </c>
      <c r="C2348" s="1063" t="s">
        <v>5060</v>
      </c>
      <c r="D2348" s="1063" t="s">
        <v>83</v>
      </c>
      <c r="E2348" s="1073">
        <v>0.11466</v>
      </c>
      <c r="F2348" s="1063">
        <v>20</v>
      </c>
      <c r="G2348" s="1063" t="s">
        <v>438</v>
      </c>
      <c r="H2348" s="1063" t="s">
        <v>320</v>
      </c>
      <c r="I2348" s="1069" t="s">
        <v>290</v>
      </c>
      <c r="J2348" s="1074">
        <v>7030250403317</v>
      </c>
      <c r="K2348" s="1072">
        <v>45790</v>
      </c>
      <c r="L2348" s="1067"/>
      <c r="M2348" s="710" t="s">
        <v>321</v>
      </c>
      <c r="N2348" s="1072">
        <v>46155</v>
      </c>
      <c r="O2348" s="709" t="s">
        <v>12</v>
      </c>
      <c r="P2348" s="1067"/>
      <c r="Q2348" s="1067"/>
      <c r="R2348" s="1067"/>
      <c r="S2348" s="710"/>
      <c r="T2348" s="277"/>
      <c r="U2348" s="277"/>
      <c r="V2348" s="277"/>
      <c r="W2348" s="277"/>
      <c r="X2348" s="277"/>
      <c r="Y2348" s="278"/>
      <c r="Z2348" s="277"/>
    </row>
    <row r="2349" spans="1:26" s="3" customFormat="1" ht="41.25" customHeight="1" x14ac:dyDescent="0.25">
      <c r="A2349" s="199">
        <v>318</v>
      </c>
      <c r="B2349" s="1064" t="s">
        <v>5061</v>
      </c>
      <c r="C2349" s="1064" t="s">
        <v>648</v>
      </c>
      <c r="D2349" s="1064" t="s">
        <v>720</v>
      </c>
      <c r="E2349" s="1068">
        <v>1.044E-2</v>
      </c>
      <c r="F2349" s="1064">
        <v>0.4</v>
      </c>
      <c r="G2349" s="1064" t="s">
        <v>5062</v>
      </c>
      <c r="H2349" s="1064" t="s">
        <v>314</v>
      </c>
      <c r="I2349" s="1069" t="s">
        <v>290</v>
      </c>
      <c r="J2349" s="1070">
        <v>7020250402738</v>
      </c>
      <c r="K2349" s="1071">
        <v>45782</v>
      </c>
      <c r="L2349" s="1067"/>
      <c r="M2349" s="710" t="s">
        <v>321</v>
      </c>
      <c r="N2349" s="1071">
        <v>46147</v>
      </c>
      <c r="O2349" s="709" t="s">
        <v>12</v>
      </c>
      <c r="P2349" s="1067"/>
      <c r="Q2349" s="1067"/>
      <c r="R2349" s="1067"/>
      <c r="S2349" s="710"/>
      <c r="T2349" s="277"/>
      <c r="U2349" s="277"/>
      <c r="V2349" s="277"/>
      <c r="W2349" s="277"/>
      <c r="X2349" s="277"/>
      <c r="Y2349" s="278"/>
      <c r="Z2349" s="277"/>
    </row>
    <row r="2350" spans="1:26" s="3" customFormat="1" ht="41.25" customHeight="1" x14ac:dyDescent="0.25">
      <c r="A2350" s="199">
        <v>319</v>
      </c>
      <c r="B2350" s="1064" t="s">
        <v>5063</v>
      </c>
      <c r="C2350" s="1064" t="s">
        <v>980</v>
      </c>
      <c r="D2350" s="1064" t="s">
        <v>681</v>
      </c>
      <c r="E2350" s="1068">
        <v>0.13200000000000001</v>
      </c>
      <c r="F2350" s="1064">
        <v>0.4</v>
      </c>
      <c r="G2350" s="1064" t="s">
        <v>981</v>
      </c>
      <c r="H2350" s="1064" t="s">
        <v>320</v>
      </c>
      <c r="I2350" s="1069" t="s">
        <v>290</v>
      </c>
      <c r="J2350" s="1070">
        <v>7040250402713</v>
      </c>
      <c r="K2350" s="1071">
        <v>45790</v>
      </c>
      <c r="L2350" s="1067"/>
      <c r="M2350" s="710" t="s">
        <v>321</v>
      </c>
      <c r="N2350" s="1071">
        <v>46155</v>
      </c>
      <c r="O2350" s="709" t="s">
        <v>12</v>
      </c>
      <c r="P2350" s="1067"/>
      <c r="Q2350" s="1067"/>
      <c r="R2350" s="1067"/>
      <c r="S2350" s="710"/>
      <c r="T2350" s="277"/>
      <c r="U2350" s="277"/>
      <c r="V2350" s="277"/>
      <c r="W2350" s="277"/>
      <c r="X2350" s="277"/>
      <c r="Y2350" s="278"/>
      <c r="Z2350" s="277"/>
    </row>
    <row r="2351" spans="1:26" s="3" customFormat="1" ht="41.25" customHeight="1" x14ac:dyDescent="0.25">
      <c r="A2351" s="199">
        <v>320</v>
      </c>
      <c r="B2351" s="1063" t="s">
        <v>5064</v>
      </c>
      <c r="C2351" s="1063" t="s">
        <v>774</v>
      </c>
      <c r="D2351" s="1063" t="s">
        <v>675</v>
      </c>
      <c r="E2351" s="1073">
        <v>0.08</v>
      </c>
      <c r="F2351" s="1063">
        <v>0.4</v>
      </c>
      <c r="G2351" s="1063" t="s">
        <v>5065</v>
      </c>
      <c r="H2351" s="1063" t="s">
        <v>314</v>
      </c>
      <c r="I2351" s="1069" t="s">
        <v>290</v>
      </c>
      <c r="J2351" s="1074">
        <v>7010250404965</v>
      </c>
      <c r="K2351" s="1072">
        <v>45789</v>
      </c>
      <c r="L2351" s="1067"/>
      <c r="M2351" s="710" t="s">
        <v>321</v>
      </c>
      <c r="N2351" s="1072">
        <v>46154</v>
      </c>
      <c r="O2351" s="709" t="s">
        <v>12</v>
      </c>
      <c r="P2351" s="1067"/>
      <c r="Q2351" s="1067"/>
      <c r="R2351" s="1067"/>
      <c r="S2351" s="710"/>
      <c r="T2351" s="277"/>
      <c r="U2351" s="277"/>
      <c r="V2351" s="277"/>
      <c r="W2351" s="277"/>
      <c r="X2351" s="277"/>
      <c r="Y2351" s="278"/>
      <c r="Z2351" s="277"/>
    </row>
    <row r="2352" spans="1:26" s="3" customFormat="1" ht="41.25" customHeight="1" x14ac:dyDescent="0.25">
      <c r="A2352" s="199">
        <v>321</v>
      </c>
      <c r="B2352" s="1064" t="s">
        <v>5066</v>
      </c>
      <c r="C2352" s="1064" t="s">
        <v>587</v>
      </c>
      <c r="D2352" s="1064" t="s">
        <v>170</v>
      </c>
      <c r="E2352" s="1068">
        <v>5.0000000000000001E-3</v>
      </c>
      <c r="F2352" s="1064">
        <v>0.23</v>
      </c>
      <c r="G2352" s="1064" t="s">
        <v>5067</v>
      </c>
      <c r="H2352" s="1064" t="s">
        <v>314</v>
      </c>
      <c r="I2352" s="1069" t="s">
        <v>290</v>
      </c>
      <c r="J2352" s="1070">
        <v>7040250402865</v>
      </c>
      <c r="K2352" s="1071">
        <v>45800</v>
      </c>
      <c r="L2352" s="1067"/>
      <c r="M2352" s="710" t="s">
        <v>321</v>
      </c>
      <c r="N2352" s="1071">
        <v>46165</v>
      </c>
      <c r="O2352" s="709" t="s">
        <v>12</v>
      </c>
      <c r="P2352" s="1067"/>
      <c r="Q2352" s="1067"/>
      <c r="R2352" s="1067"/>
      <c r="S2352" s="710"/>
      <c r="T2352" s="277"/>
      <c r="U2352" s="277"/>
      <c r="V2352" s="277"/>
      <c r="W2352" s="277"/>
      <c r="X2352" s="277"/>
      <c r="Y2352" s="278"/>
      <c r="Z2352" s="277"/>
    </row>
    <row r="2353" spans="1:26" s="3" customFormat="1" ht="41.25" customHeight="1" x14ac:dyDescent="0.25">
      <c r="A2353" s="199">
        <v>322</v>
      </c>
      <c r="B2353" s="1063" t="s">
        <v>5068</v>
      </c>
      <c r="C2353" s="1063" t="s">
        <v>5069</v>
      </c>
      <c r="D2353" s="1063" t="s">
        <v>681</v>
      </c>
      <c r="E2353" s="1073">
        <v>0.36</v>
      </c>
      <c r="F2353" s="1063">
        <v>20</v>
      </c>
      <c r="G2353" s="1063" t="s">
        <v>5070</v>
      </c>
      <c r="H2353" s="1063" t="s">
        <v>314</v>
      </c>
      <c r="I2353" s="1069" t="s">
        <v>290</v>
      </c>
      <c r="J2353" s="1074">
        <v>7040250402879</v>
      </c>
      <c r="K2353" s="1072">
        <v>45799</v>
      </c>
      <c r="L2353" s="1067"/>
      <c r="M2353" s="710" t="s">
        <v>321</v>
      </c>
      <c r="N2353" s="1072">
        <v>46164</v>
      </c>
      <c r="O2353" s="709" t="s">
        <v>12</v>
      </c>
      <c r="P2353" s="1067"/>
      <c r="Q2353" s="1067"/>
      <c r="R2353" s="1067"/>
      <c r="S2353" s="710"/>
      <c r="T2353" s="277"/>
      <c r="U2353" s="277"/>
      <c r="V2353" s="277"/>
      <c r="W2353" s="277"/>
      <c r="X2353" s="277"/>
      <c r="Y2353" s="278"/>
      <c r="Z2353" s="277"/>
    </row>
    <row r="2354" spans="1:26" s="3" customFormat="1" ht="41.25" customHeight="1" x14ac:dyDescent="0.25">
      <c r="A2354" s="199">
        <v>323</v>
      </c>
      <c r="B2354" s="1064" t="s">
        <v>5071</v>
      </c>
      <c r="C2354" s="1064" t="s">
        <v>5072</v>
      </c>
      <c r="D2354" s="1064" t="s">
        <v>718</v>
      </c>
      <c r="E2354" s="1068">
        <v>0.15</v>
      </c>
      <c r="F2354" s="1064">
        <v>20</v>
      </c>
      <c r="G2354" s="1064" t="s">
        <v>5073</v>
      </c>
      <c r="H2354" s="1064" t="s">
        <v>314</v>
      </c>
      <c r="I2354" s="1069" t="s">
        <v>290</v>
      </c>
      <c r="J2354" s="1070">
        <v>7050250402033</v>
      </c>
      <c r="K2354" s="1071">
        <v>45806</v>
      </c>
      <c r="L2354" s="1067"/>
      <c r="M2354" s="710" t="s">
        <v>321</v>
      </c>
      <c r="N2354" s="1071">
        <v>46171</v>
      </c>
      <c r="O2354" s="709" t="s">
        <v>12</v>
      </c>
      <c r="P2354" s="1067"/>
      <c r="Q2354" s="1067"/>
      <c r="R2354" s="1067"/>
      <c r="S2354" s="710"/>
      <c r="T2354" s="277"/>
      <c r="U2354" s="277"/>
      <c r="V2354" s="277"/>
      <c r="W2354" s="277"/>
      <c r="X2354" s="277"/>
      <c r="Y2354" s="278"/>
      <c r="Z2354" s="277"/>
    </row>
    <row r="2355" spans="1:26" s="3" customFormat="1" ht="41.25" customHeight="1" x14ac:dyDescent="0.25">
      <c r="A2355" s="199">
        <v>324</v>
      </c>
      <c r="B2355" s="1063" t="s">
        <v>5074</v>
      </c>
      <c r="C2355" s="1063" t="s">
        <v>5075</v>
      </c>
      <c r="D2355" s="1063" t="s">
        <v>681</v>
      </c>
      <c r="E2355" s="1073">
        <v>3.0000000000000001E-3</v>
      </c>
      <c r="F2355" s="1063">
        <v>0.4</v>
      </c>
      <c r="G2355" s="1063" t="s">
        <v>5076</v>
      </c>
      <c r="H2355" s="1063" t="s">
        <v>314</v>
      </c>
      <c r="I2355" s="1069" t="s">
        <v>290</v>
      </c>
      <c r="J2355" s="1074">
        <v>7040250402927</v>
      </c>
      <c r="K2355" s="1072">
        <v>45805</v>
      </c>
      <c r="L2355" s="1067"/>
      <c r="M2355" s="710" t="s">
        <v>321</v>
      </c>
      <c r="N2355" s="1072">
        <v>46170</v>
      </c>
      <c r="O2355" s="709" t="s">
        <v>12</v>
      </c>
      <c r="P2355" s="1067"/>
      <c r="Q2355" s="1067"/>
      <c r="R2355" s="1067"/>
      <c r="S2355" s="710"/>
      <c r="T2355" s="277"/>
      <c r="U2355" s="277"/>
      <c r="V2355" s="277"/>
      <c r="W2355" s="277"/>
      <c r="X2355" s="277"/>
      <c r="Y2355" s="278"/>
      <c r="Z2355" s="277"/>
    </row>
    <row r="2356" spans="1:26" s="3" customFormat="1" ht="41.25" customHeight="1" x14ac:dyDescent="0.25">
      <c r="A2356" s="199">
        <v>325</v>
      </c>
      <c r="B2356" s="1064" t="s">
        <v>5074</v>
      </c>
      <c r="C2356" s="1064" t="s">
        <v>5075</v>
      </c>
      <c r="D2356" s="1064" t="s">
        <v>681</v>
      </c>
      <c r="E2356" s="1068">
        <v>2E-3</v>
      </c>
      <c r="F2356" s="1064">
        <v>0.4</v>
      </c>
      <c r="G2356" s="1064" t="s">
        <v>5076</v>
      </c>
      <c r="H2356" s="1064" t="s">
        <v>314</v>
      </c>
      <c r="I2356" s="1069" t="s">
        <v>290</v>
      </c>
      <c r="J2356" s="1070">
        <v>7040250402929</v>
      </c>
      <c r="K2356" s="1071">
        <v>45806</v>
      </c>
      <c r="L2356" s="1067"/>
      <c r="M2356" s="710" t="s">
        <v>321</v>
      </c>
      <c r="N2356" s="1071">
        <v>46171</v>
      </c>
      <c r="O2356" s="709" t="s">
        <v>12</v>
      </c>
      <c r="P2356" s="1067"/>
      <c r="Q2356" s="1067"/>
      <c r="R2356" s="1067"/>
      <c r="S2356" s="710"/>
      <c r="T2356" s="277"/>
      <c r="U2356" s="277"/>
      <c r="V2356" s="277"/>
      <c r="W2356" s="277"/>
      <c r="X2356" s="277"/>
      <c r="Y2356" s="278"/>
      <c r="Z2356" s="277"/>
    </row>
    <row r="2357" spans="1:26" s="3" customFormat="1" ht="41.25" customHeight="1" x14ac:dyDescent="0.25">
      <c r="A2357" s="199">
        <v>326</v>
      </c>
      <c r="B2357" s="1063" t="s">
        <v>5074</v>
      </c>
      <c r="C2357" s="1063" t="s">
        <v>5075</v>
      </c>
      <c r="D2357" s="1063" t="s">
        <v>681</v>
      </c>
      <c r="E2357" s="1073">
        <v>7.0000000000000001E-3</v>
      </c>
      <c r="F2357" s="1063">
        <v>0.4</v>
      </c>
      <c r="G2357" s="1063" t="s">
        <v>5076</v>
      </c>
      <c r="H2357" s="1063" t="s">
        <v>314</v>
      </c>
      <c r="I2357" s="1069" t="s">
        <v>290</v>
      </c>
      <c r="J2357" s="1074">
        <v>7040250402931</v>
      </c>
      <c r="K2357" s="1072">
        <v>45805</v>
      </c>
      <c r="L2357" s="1067"/>
      <c r="M2357" s="710" t="s">
        <v>321</v>
      </c>
      <c r="N2357" s="1072">
        <v>46170</v>
      </c>
      <c r="O2357" s="709" t="s">
        <v>12</v>
      </c>
      <c r="P2357" s="1067"/>
      <c r="Q2357" s="1067"/>
      <c r="R2357" s="1067"/>
      <c r="S2357" s="710"/>
      <c r="T2357" s="277"/>
      <c r="U2357" s="277"/>
      <c r="V2357" s="277"/>
      <c r="W2357" s="277"/>
      <c r="X2357" s="277"/>
      <c r="Y2357" s="278"/>
      <c r="Z2357" s="277"/>
    </row>
    <row r="2358" spans="1:26" s="3" customFormat="1" ht="41.25" customHeight="1" x14ac:dyDescent="0.25">
      <c r="A2358" s="199">
        <v>327</v>
      </c>
      <c r="B2358" s="1064" t="s">
        <v>5074</v>
      </c>
      <c r="C2358" s="1064" t="s">
        <v>5077</v>
      </c>
      <c r="D2358" s="1064" t="s">
        <v>681</v>
      </c>
      <c r="E2358" s="1068">
        <v>6.0000000000000001E-3</v>
      </c>
      <c r="F2358" s="1064">
        <v>0.4</v>
      </c>
      <c r="G2358" s="1064" t="s">
        <v>5078</v>
      </c>
      <c r="H2358" s="1064" t="s">
        <v>314</v>
      </c>
      <c r="I2358" s="1069" t="s">
        <v>290</v>
      </c>
      <c r="J2358" s="1070">
        <v>7040250402934</v>
      </c>
      <c r="K2358" s="1071">
        <v>45806</v>
      </c>
      <c r="L2358" s="1067"/>
      <c r="M2358" s="710" t="s">
        <v>321</v>
      </c>
      <c r="N2358" s="1071">
        <v>46171</v>
      </c>
      <c r="O2358" s="709" t="s">
        <v>12</v>
      </c>
      <c r="P2358" s="1067"/>
      <c r="Q2358" s="1067"/>
      <c r="R2358" s="1067"/>
      <c r="S2358" s="710"/>
      <c r="T2358" s="277"/>
      <c r="U2358" s="277"/>
      <c r="V2358" s="277"/>
      <c r="W2358" s="277"/>
      <c r="X2358" s="277"/>
      <c r="Y2358" s="278"/>
      <c r="Z2358" s="277"/>
    </row>
    <row r="2359" spans="1:26" s="3" customFormat="1" ht="41.25" customHeight="1" x14ac:dyDescent="0.25">
      <c r="A2359" s="199">
        <v>328</v>
      </c>
      <c r="B2359" s="1063" t="s">
        <v>5079</v>
      </c>
      <c r="C2359" s="1063" t="s">
        <v>584</v>
      </c>
      <c r="D2359" s="1063" t="s">
        <v>675</v>
      </c>
      <c r="E2359" s="1073">
        <v>7.0400000000000003E-3</v>
      </c>
      <c r="F2359" s="1063">
        <v>0.4</v>
      </c>
      <c r="G2359" s="1063" t="s">
        <v>5080</v>
      </c>
      <c r="H2359" s="1063" t="s">
        <v>314</v>
      </c>
      <c r="I2359" s="1069" t="s">
        <v>290</v>
      </c>
      <c r="J2359" s="1074">
        <v>7010250405170</v>
      </c>
      <c r="K2359" s="1072">
        <v>45796</v>
      </c>
      <c r="L2359" s="1067"/>
      <c r="M2359" s="710" t="s">
        <v>321</v>
      </c>
      <c r="N2359" s="1072">
        <v>46161</v>
      </c>
      <c r="O2359" s="709" t="s">
        <v>12</v>
      </c>
      <c r="P2359" s="1067"/>
      <c r="Q2359" s="1067"/>
      <c r="R2359" s="1067"/>
      <c r="S2359" s="710"/>
      <c r="T2359" s="277"/>
      <c r="U2359" s="277"/>
      <c r="V2359" s="277"/>
      <c r="W2359" s="277"/>
      <c r="X2359" s="277"/>
      <c r="Y2359" s="278"/>
      <c r="Z2359" s="277"/>
    </row>
    <row r="2360" spans="1:26" s="3" customFormat="1" ht="41.25" customHeight="1" x14ac:dyDescent="0.25">
      <c r="A2360" s="199">
        <v>329</v>
      </c>
      <c r="B2360" s="1063" t="s">
        <v>5081</v>
      </c>
      <c r="C2360" s="1063" t="s">
        <v>5082</v>
      </c>
      <c r="D2360" s="1063" t="s">
        <v>24</v>
      </c>
      <c r="E2360" s="1073">
        <v>6.0000000000000001E-3</v>
      </c>
      <c r="F2360" s="1063">
        <v>0.4</v>
      </c>
      <c r="G2360" s="1063" t="s">
        <v>3710</v>
      </c>
      <c r="H2360" s="1063" t="s">
        <v>314</v>
      </c>
      <c r="I2360" s="1069" t="s">
        <v>290</v>
      </c>
      <c r="J2360" s="1074">
        <v>7010250505361</v>
      </c>
      <c r="K2360" s="1072">
        <v>45799</v>
      </c>
      <c r="L2360" s="1067"/>
      <c r="M2360" s="710" t="s">
        <v>321</v>
      </c>
      <c r="N2360" s="1072">
        <v>46164</v>
      </c>
      <c r="O2360" s="709" t="s">
        <v>12</v>
      </c>
      <c r="P2360" s="1067"/>
      <c r="Q2360" s="1067"/>
      <c r="R2360" s="1067"/>
      <c r="S2360" s="710"/>
      <c r="T2360" s="277"/>
      <c r="U2360" s="277"/>
      <c r="V2360" s="277"/>
      <c r="W2360" s="277"/>
      <c r="X2360" s="277"/>
      <c r="Y2360" s="278"/>
      <c r="Z2360" s="277"/>
    </row>
    <row r="2361" spans="1:26" s="3" customFormat="1" ht="41.25" customHeight="1" x14ac:dyDescent="0.25">
      <c r="A2361" s="199">
        <v>330</v>
      </c>
      <c r="B2361" s="1064" t="s">
        <v>5083</v>
      </c>
      <c r="C2361" s="1064" t="s">
        <v>646</v>
      </c>
      <c r="D2361" s="1064" t="s">
        <v>24</v>
      </c>
      <c r="E2361" s="1068">
        <v>6.0000000000000001E-3</v>
      </c>
      <c r="F2361" s="1064">
        <v>0.4</v>
      </c>
      <c r="G2361" s="1064" t="s">
        <v>5084</v>
      </c>
      <c r="H2361" s="1064" t="s">
        <v>314</v>
      </c>
      <c r="I2361" s="1069" t="s">
        <v>290</v>
      </c>
      <c r="J2361" s="1070">
        <v>7010250505391</v>
      </c>
      <c r="K2361" s="1071">
        <v>45799</v>
      </c>
      <c r="L2361" s="1067"/>
      <c r="M2361" s="710" t="s">
        <v>321</v>
      </c>
      <c r="N2361" s="1071">
        <v>46164</v>
      </c>
      <c r="O2361" s="709" t="s">
        <v>12</v>
      </c>
      <c r="P2361" s="1067"/>
      <c r="Q2361" s="1067"/>
      <c r="R2361" s="1067"/>
      <c r="S2361" s="710"/>
      <c r="T2361" s="277"/>
      <c r="U2361" s="277"/>
      <c r="V2361" s="277"/>
      <c r="W2361" s="277"/>
      <c r="X2361" s="277"/>
      <c r="Y2361" s="278"/>
      <c r="Z2361" s="277"/>
    </row>
    <row r="2362" spans="1:26" s="3" customFormat="1" ht="41.25" customHeight="1" x14ac:dyDescent="0.25">
      <c r="A2362" s="199">
        <v>331</v>
      </c>
      <c r="B2362" s="1063" t="s">
        <v>4897</v>
      </c>
      <c r="C2362" s="1063" t="s">
        <v>584</v>
      </c>
      <c r="D2362" s="1063" t="s">
        <v>24</v>
      </c>
      <c r="E2362" s="1073">
        <v>4.9880000000000001E-2</v>
      </c>
      <c r="F2362" s="1063">
        <v>0.4</v>
      </c>
      <c r="G2362" s="1063" t="s">
        <v>5087</v>
      </c>
      <c r="H2362" s="1063" t="s">
        <v>314</v>
      </c>
      <c r="I2362" s="1069" t="s">
        <v>290</v>
      </c>
      <c r="J2362" s="1074">
        <v>7010250505447</v>
      </c>
      <c r="K2362" s="1072">
        <v>45806</v>
      </c>
      <c r="L2362" s="1067"/>
      <c r="M2362" s="710" t="s">
        <v>321</v>
      </c>
      <c r="N2362" s="1072">
        <v>46171</v>
      </c>
      <c r="O2362" s="709" t="s">
        <v>12</v>
      </c>
      <c r="P2362" s="1067"/>
      <c r="Q2362" s="1067"/>
      <c r="R2362" s="1067"/>
      <c r="S2362" s="710"/>
      <c r="T2362" s="277"/>
      <c r="U2362" s="277"/>
      <c r="V2362" s="277"/>
      <c r="W2362" s="277"/>
      <c r="X2362" s="277"/>
      <c r="Y2362" s="278"/>
      <c r="Z2362" s="277"/>
    </row>
    <row r="2363" spans="1:26" s="3" customFormat="1" ht="41.25" customHeight="1" x14ac:dyDescent="0.25">
      <c r="A2363" s="199">
        <v>332</v>
      </c>
      <c r="B2363" s="1064" t="s">
        <v>5089</v>
      </c>
      <c r="C2363" s="1064" t="s">
        <v>1018</v>
      </c>
      <c r="D2363" s="1064" t="s">
        <v>83</v>
      </c>
      <c r="E2363" s="1068">
        <v>1</v>
      </c>
      <c r="F2363" s="1064">
        <v>20</v>
      </c>
      <c r="G2363" s="1064" t="s">
        <v>5090</v>
      </c>
      <c r="H2363" s="1064" t="s">
        <v>314</v>
      </c>
      <c r="I2363" s="1069" t="s">
        <v>290</v>
      </c>
      <c r="J2363" s="1070">
        <v>7030250503872</v>
      </c>
      <c r="K2363" s="1071">
        <v>45798</v>
      </c>
      <c r="L2363" s="1067"/>
      <c r="M2363" s="710" t="s">
        <v>321</v>
      </c>
      <c r="N2363" s="1071">
        <v>46163</v>
      </c>
      <c r="O2363" s="709" t="s">
        <v>12</v>
      </c>
      <c r="P2363" s="1067"/>
      <c r="Q2363" s="1067"/>
      <c r="R2363" s="1067"/>
      <c r="S2363" s="710"/>
      <c r="T2363" s="277"/>
      <c r="U2363" s="277"/>
      <c r="V2363" s="277"/>
      <c r="W2363" s="277"/>
      <c r="X2363" s="277"/>
      <c r="Y2363" s="278"/>
      <c r="Z2363" s="277"/>
    </row>
    <row r="2364" spans="1:26" s="3" customFormat="1" ht="41.25" customHeight="1" x14ac:dyDescent="0.25">
      <c r="A2364" s="199">
        <v>333</v>
      </c>
      <c r="B2364" s="1064" t="s">
        <v>4163</v>
      </c>
      <c r="C2364" s="1064" t="s">
        <v>186</v>
      </c>
      <c r="D2364" s="1064" t="s">
        <v>186</v>
      </c>
      <c r="E2364" s="1068">
        <v>0.26300000000000001</v>
      </c>
      <c r="F2364" s="1064">
        <v>0.4</v>
      </c>
      <c r="G2364" s="1064" t="s">
        <v>5091</v>
      </c>
      <c r="H2364" s="1064" t="s">
        <v>314</v>
      </c>
      <c r="I2364" s="1069" t="s">
        <v>290</v>
      </c>
      <c r="J2364" s="1070">
        <v>7020250503204</v>
      </c>
      <c r="K2364" s="1071">
        <v>45785</v>
      </c>
      <c r="L2364" s="1067"/>
      <c r="M2364" s="710" t="s">
        <v>321</v>
      </c>
      <c r="N2364" s="1071">
        <v>46150</v>
      </c>
      <c r="O2364" s="709" t="s">
        <v>12</v>
      </c>
      <c r="P2364" s="1067"/>
      <c r="Q2364" s="1067"/>
      <c r="R2364" s="1067"/>
      <c r="S2364" s="710"/>
      <c r="T2364" s="277"/>
      <c r="U2364" s="277"/>
      <c r="V2364" s="277"/>
      <c r="W2364" s="277"/>
      <c r="X2364" s="277"/>
      <c r="Y2364" s="278"/>
      <c r="Z2364" s="277"/>
    </row>
    <row r="2365" spans="1:26" s="3" customFormat="1" ht="41.25" customHeight="1" x14ac:dyDescent="0.25">
      <c r="A2365" s="199">
        <v>334</v>
      </c>
      <c r="B2365" s="1063" t="s">
        <v>5092</v>
      </c>
      <c r="C2365" s="1063" t="s">
        <v>648</v>
      </c>
      <c r="D2365" s="1063" t="s">
        <v>720</v>
      </c>
      <c r="E2365" s="1073">
        <v>1.2199999999999999E-2</v>
      </c>
      <c r="F2365" s="1063">
        <v>0.4</v>
      </c>
      <c r="G2365" s="1063" t="s">
        <v>5093</v>
      </c>
      <c r="H2365" s="1063" t="s">
        <v>314</v>
      </c>
      <c r="I2365" s="1069" t="s">
        <v>290</v>
      </c>
      <c r="J2365" s="1074">
        <v>7020250503238</v>
      </c>
      <c r="K2365" s="1072">
        <v>45805</v>
      </c>
      <c r="L2365" s="1067"/>
      <c r="M2365" s="710" t="s">
        <v>321</v>
      </c>
      <c r="N2365" s="1072">
        <v>46170</v>
      </c>
      <c r="O2365" s="709" t="s">
        <v>12</v>
      </c>
      <c r="P2365" s="1067"/>
      <c r="Q2365" s="1067"/>
      <c r="R2365" s="1067"/>
      <c r="S2365" s="710"/>
      <c r="T2365" s="277"/>
      <c r="U2365" s="277"/>
      <c r="V2365" s="277"/>
      <c r="W2365" s="277"/>
      <c r="X2365" s="277"/>
      <c r="Y2365" s="278"/>
      <c r="Z2365" s="277"/>
    </row>
    <row r="2366" spans="1:26" s="3" customFormat="1" ht="41.25" customHeight="1" x14ac:dyDescent="0.25">
      <c r="A2366" s="199">
        <v>335</v>
      </c>
      <c r="B2366" s="1064" t="s">
        <v>5094</v>
      </c>
      <c r="C2366" s="1064" t="s">
        <v>303</v>
      </c>
      <c r="D2366" s="1064" t="s">
        <v>83</v>
      </c>
      <c r="E2366" s="1068">
        <v>1.3</v>
      </c>
      <c r="F2366" s="1064">
        <v>6</v>
      </c>
      <c r="G2366" s="1064" t="s">
        <v>5095</v>
      </c>
      <c r="H2366" s="1064" t="s">
        <v>314</v>
      </c>
      <c r="I2366" s="1069" t="s">
        <v>290</v>
      </c>
      <c r="J2366" s="1070">
        <v>7030250503923</v>
      </c>
      <c r="K2366" s="1071">
        <v>45796</v>
      </c>
      <c r="L2366" s="1067"/>
      <c r="M2366" s="710" t="s">
        <v>321</v>
      </c>
      <c r="N2366" s="1071">
        <v>46161</v>
      </c>
      <c r="O2366" s="709" t="s">
        <v>12</v>
      </c>
      <c r="P2366" s="1067"/>
      <c r="Q2366" s="1067"/>
      <c r="R2366" s="1067"/>
      <c r="S2366" s="710"/>
      <c r="T2366" s="277"/>
      <c r="U2366" s="277"/>
      <c r="V2366" s="277"/>
      <c r="W2366" s="277"/>
      <c r="X2366" s="277"/>
      <c r="Y2366" s="278"/>
      <c r="Z2366" s="277"/>
    </row>
    <row r="2367" spans="1:26" s="3" customFormat="1" ht="41.25" customHeight="1" x14ac:dyDescent="0.25">
      <c r="A2367" s="199">
        <v>336</v>
      </c>
      <c r="B2367" s="1063" t="s">
        <v>5096</v>
      </c>
      <c r="C2367" s="1063" t="s">
        <v>399</v>
      </c>
      <c r="D2367" s="1063" t="s">
        <v>720</v>
      </c>
      <c r="E2367" s="1073">
        <v>9.9000000000000008E-3</v>
      </c>
      <c r="F2367" s="1063">
        <v>0.4</v>
      </c>
      <c r="G2367" s="1063" t="s">
        <v>5097</v>
      </c>
      <c r="H2367" s="1063" t="s">
        <v>314</v>
      </c>
      <c r="I2367" s="1069" t="s">
        <v>290</v>
      </c>
      <c r="J2367" s="1074">
        <v>7020250503317</v>
      </c>
      <c r="K2367" s="1072">
        <v>45800</v>
      </c>
      <c r="L2367" s="1067"/>
      <c r="M2367" s="710" t="s">
        <v>321</v>
      </c>
      <c r="N2367" s="1072">
        <v>46165</v>
      </c>
      <c r="O2367" s="709" t="s">
        <v>12</v>
      </c>
      <c r="P2367" s="1067"/>
      <c r="Q2367" s="1067"/>
      <c r="R2367" s="1067"/>
      <c r="S2367" s="710"/>
      <c r="T2367" s="277"/>
      <c r="U2367" s="277"/>
      <c r="V2367" s="277"/>
      <c r="W2367" s="277"/>
      <c r="X2367" s="277"/>
      <c r="Y2367" s="278"/>
      <c r="Z2367" s="277"/>
    </row>
    <row r="2368" spans="1:26" s="3" customFormat="1" ht="41.25" customHeight="1" x14ac:dyDescent="0.25">
      <c r="A2368" s="199">
        <v>337</v>
      </c>
      <c r="B2368" s="1064" t="s">
        <v>5098</v>
      </c>
      <c r="C2368" s="1064" t="s">
        <v>186</v>
      </c>
      <c r="D2368" s="1064" t="s">
        <v>720</v>
      </c>
      <c r="E2368" s="1068">
        <v>9.9000000000000008E-3</v>
      </c>
      <c r="F2368" s="1064">
        <v>0.4</v>
      </c>
      <c r="G2368" s="1064" t="s">
        <v>5099</v>
      </c>
      <c r="H2368" s="1064" t="s">
        <v>314</v>
      </c>
      <c r="I2368" s="1069" t="s">
        <v>290</v>
      </c>
      <c r="J2368" s="1070">
        <v>7020250503323</v>
      </c>
      <c r="K2368" s="1071">
        <v>45800</v>
      </c>
      <c r="L2368" s="1067"/>
      <c r="M2368" s="710" t="s">
        <v>321</v>
      </c>
      <c r="N2368" s="1071">
        <v>46165</v>
      </c>
      <c r="O2368" s="709" t="s">
        <v>12</v>
      </c>
      <c r="P2368" s="1067"/>
      <c r="Q2368" s="1067"/>
      <c r="R2368" s="1067"/>
      <c r="S2368" s="710"/>
      <c r="T2368" s="277"/>
      <c r="U2368" s="277"/>
      <c r="V2368" s="277"/>
      <c r="W2368" s="277"/>
      <c r="X2368" s="277"/>
      <c r="Y2368" s="278"/>
      <c r="Z2368" s="277"/>
    </row>
    <row r="2369" spans="1:26" s="3" customFormat="1" ht="41.25" customHeight="1" x14ac:dyDescent="0.25">
      <c r="A2369" s="199">
        <v>338</v>
      </c>
      <c r="B2369" s="1064" t="s">
        <v>5100</v>
      </c>
      <c r="C2369" s="1064" t="s">
        <v>664</v>
      </c>
      <c r="D2369" s="1064" t="s">
        <v>720</v>
      </c>
      <c r="E2369" s="1068">
        <v>8.0000000000000002E-3</v>
      </c>
      <c r="F2369" s="1064">
        <v>0.4</v>
      </c>
      <c r="G2369" s="1064" t="s">
        <v>5101</v>
      </c>
      <c r="H2369" s="1064" t="s">
        <v>314</v>
      </c>
      <c r="I2369" s="1069" t="s">
        <v>290</v>
      </c>
      <c r="J2369" s="1070">
        <v>7020250503365</v>
      </c>
      <c r="K2369" s="1071">
        <v>45800</v>
      </c>
      <c r="L2369" s="1067"/>
      <c r="M2369" s="710" t="s">
        <v>321</v>
      </c>
      <c r="N2369" s="1071">
        <v>46165</v>
      </c>
      <c r="O2369" s="709" t="s">
        <v>12</v>
      </c>
      <c r="P2369" s="1067"/>
      <c r="Q2369" s="1067"/>
      <c r="R2369" s="1067"/>
      <c r="S2369" s="710"/>
      <c r="T2369" s="277"/>
      <c r="U2369" s="277"/>
      <c r="V2369" s="277"/>
      <c r="W2369" s="277"/>
      <c r="X2369" s="277"/>
      <c r="Y2369" s="278"/>
      <c r="Z2369" s="277"/>
    </row>
    <row r="2370" spans="1:26" s="3" customFormat="1" ht="41.25" customHeight="1" x14ac:dyDescent="0.25">
      <c r="A2370" s="199">
        <v>339</v>
      </c>
      <c r="B2370" s="1064" t="s">
        <v>5102</v>
      </c>
      <c r="C2370" s="1064" t="s">
        <v>583</v>
      </c>
      <c r="D2370" s="1064" t="s">
        <v>24</v>
      </c>
      <c r="E2370" s="1068">
        <v>5.94E-3</v>
      </c>
      <c r="F2370" s="1064">
        <v>0.4</v>
      </c>
      <c r="G2370" s="1064" t="s">
        <v>5103</v>
      </c>
      <c r="H2370" s="1064" t="s">
        <v>314</v>
      </c>
      <c r="I2370" s="1069" t="s">
        <v>290</v>
      </c>
      <c r="J2370" s="1070">
        <v>7010250505859</v>
      </c>
      <c r="K2370" s="1071">
        <v>45805</v>
      </c>
      <c r="L2370" s="1067"/>
      <c r="M2370" s="710" t="s">
        <v>321</v>
      </c>
      <c r="N2370" s="1071">
        <v>46170</v>
      </c>
      <c r="O2370" s="709" t="s">
        <v>12</v>
      </c>
      <c r="P2370" s="1067"/>
      <c r="Q2370" s="1067"/>
      <c r="R2370" s="1067"/>
      <c r="S2370" s="710"/>
      <c r="T2370" s="277"/>
      <c r="U2370" s="277"/>
      <c r="V2370" s="277"/>
      <c r="W2370" s="277"/>
      <c r="X2370" s="277"/>
      <c r="Y2370" s="278"/>
      <c r="Z2370" s="277"/>
    </row>
    <row r="2371" spans="1:26" s="3" customFormat="1" ht="41.25" customHeight="1" x14ac:dyDescent="0.25">
      <c r="A2371" s="199">
        <v>340</v>
      </c>
      <c r="B2371" s="1064" t="s">
        <v>5104</v>
      </c>
      <c r="C2371" s="1064" t="s">
        <v>663</v>
      </c>
      <c r="D2371" s="1064" t="s">
        <v>24</v>
      </c>
      <c r="E2371" s="1068">
        <v>0.02</v>
      </c>
      <c r="F2371" s="1064">
        <v>0.4</v>
      </c>
      <c r="G2371" s="1064" t="s">
        <v>5105</v>
      </c>
      <c r="H2371" s="1064" t="s">
        <v>314</v>
      </c>
      <c r="I2371" s="1069" t="s">
        <v>290</v>
      </c>
      <c r="J2371" s="1070">
        <v>7010250505936</v>
      </c>
      <c r="K2371" s="1071">
        <v>45805</v>
      </c>
      <c r="L2371" s="1067"/>
      <c r="M2371" s="710" t="s">
        <v>321</v>
      </c>
      <c r="N2371" s="1071">
        <v>46170</v>
      </c>
      <c r="O2371" s="709" t="s">
        <v>12</v>
      </c>
      <c r="P2371" s="1067"/>
      <c r="Q2371" s="1067"/>
      <c r="R2371" s="1067"/>
      <c r="S2371" s="710"/>
      <c r="T2371" s="277"/>
      <c r="U2371" s="277"/>
      <c r="V2371" s="277"/>
      <c r="W2371" s="277"/>
      <c r="X2371" s="277"/>
      <c r="Y2371" s="278"/>
      <c r="Z2371" s="277"/>
    </row>
    <row r="2372" spans="1:26" s="3" customFormat="1" ht="41.25" customHeight="1" x14ac:dyDescent="0.25">
      <c r="A2372" s="199">
        <v>341</v>
      </c>
      <c r="B2372" s="1064" t="s">
        <v>5106</v>
      </c>
      <c r="C2372" s="1064" t="s">
        <v>5107</v>
      </c>
      <c r="D2372" s="1064" t="s">
        <v>675</v>
      </c>
      <c r="E2372" s="1068">
        <v>6.0000000000000001E-3</v>
      </c>
      <c r="F2372" s="1064">
        <v>0.4</v>
      </c>
      <c r="G2372" s="1064" t="s">
        <v>5108</v>
      </c>
      <c r="H2372" s="1064" t="s">
        <v>314</v>
      </c>
      <c r="I2372" s="1069" t="s">
        <v>290</v>
      </c>
      <c r="J2372" s="1070">
        <v>7010250506063</v>
      </c>
      <c r="K2372" s="1071">
        <v>45805</v>
      </c>
      <c r="L2372" s="1067"/>
      <c r="M2372" s="710" t="s">
        <v>321</v>
      </c>
      <c r="N2372" s="1071">
        <v>46170</v>
      </c>
      <c r="O2372" s="709" t="s">
        <v>12</v>
      </c>
      <c r="P2372" s="1067"/>
      <c r="Q2372" s="1067"/>
      <c r="R2372" s="1067"/>
      <c r="S2372" s="710"/>
      <c r="T2372" s="277"/>
      <c r="U2372" s="277"/>
      <c r="V2372" s="277"/>
      <c r="W2372" s="277"/>
      <c r="X2372" s="277"/>
      <c r="Y2372" s="278"/>
      <c r="Z2372" s="277"/>
    </row>
    <row r="2373" spans="1:26" s="3" customFormat="1" ht="41.25" customHeight="1" x14ac:dyDescent="0.25">
      <c r="A2373" s="199">
        <v>342</v>
      </c>
      <c r="B2373" s="1063" t="s">
        <v>5109</v>
      </c>
      <c r="C2373" s="1063" t="s">
        <v>24</v>
      </c>
      <c r="D2373" s="1063" t="s">
        <v>24</v>
      </c>
      <c r="E2373" s="1073">
        <v>0.4</v>
      </c>
      <c r="F2373" s="1063">
        <v>20</v>
      </c>
      <c r="G2373" s="1063" t="s">
        <v>973</v>
      </c>
      <c r="H2373" s="1063" t="s">
        <v>319</v>
      </c>
      <c r="I2373" s="1069" t="s">
        <v>290</v>
      </c>
      <c r="J2373" s="1074">
        <v>7010250506178</v>
      </c>
      <c r="K2373" s="1072">
        <v>45803</v>
      </c>
      <c r="L2373" s="1067"/>
      <c r="M2373" s="710" t="s">
        <v>321</v>
      </c>
      <c r="N2373" s="1072">
        <v>46168</v>
      </c>
      <c r="O2373" s="709" t="s">
        <v>12</v>
      </c>
      <c r="P2373" s="1067"/>
      <c r="Q2373" s="1067"/>
      <c r="R2373" s="1067"/>
      <c r="S2373" s="710"/>
      <c r="T2373" s="277"/>
      <c r="U2373" s="277"/>
      <c r="V2373" s="277"/>
      <c r="W2373" s="277"/>
      <c r="X2373" s="277"/>
      <c r="Y2373" s="278"/>
      <c r="Z2373" s="277"/>
    </row>
    <row r="2374" spans="1:26" s="3" customFormat="1" ht="41.25" customHeight="1" x14ac:dyDescent="0.25">
      <c r="A2374" s="199">
        <v>343</v>
      </c>
      <c r="B2374" s="1064" t="s">
        <v>5110</v>
      </c>
      <c r="C2374" s="1064" t="s">
        <v>589</v>
      </c>
      <c r="D2374" s="1064" t="s">
        <v>170</v>
      </c>
      <c r="E2374" s="1068">
        <v>3.9992399999999999</v>
      </c>
      <c r="F2374" s="1064">
        <v>20</v>
      </c>
      <c r="G2374" s="1064" t="s">
        <v>5111</v>
      </c>
      <c r="H2374" s="1064" t="s">
        <v>320</v>
      </c>
      <c r="I2374" s="1069" t="s">
        <v>290</v>
      </c>
      <c r="J2374" s="1070">
        <v>7040231221605</v>
      </c>
      <c r="K2374" s="1071">
        <v>45792</v>
      </c>
      <c r="L2374" s="1067"/>
      <c r="M2374" s="710" t="s">
        <v>321</v>
      </c>
      <c r="N2374" s="1071">
        <v>46157</v>
      </c>
      <c r="O2374" s="709" t="s">
        <v>12</v>
      </c>
      <c r="P2374" s="1067"/>
      <c r="Q2374" s="1067"/>
      <c r="R2374" s="1067"/>
      <c r="S2374" s="710"/>
      <c r="T2374" s="277"/>
      <c r="U2374" s="277"/>
      <c r="V2374" s="277"/>
      <c r="W2374" s="277"/>
      <c r="X2374" s="277"/>
      <c r="Y2374" s="278"/>
      <c r="Z2374" s="277"/>
    </row>
    <row r="2375" spans="1:26" s="3" customFormat="1" ht="41.25" customHeight="1" x14ac:dyDescent="0.25">
      <c r="A2375" s="199">
        <v>344</v>
      </c>
      <c r="B2375" s="1063" t="s">
        <v>5112</v>
      </c>
      <c r="C2375" s="1063" t="s">
        <v>24</v>
      </c>
      <c r="D2375" s="1063" t="s">
        <v>24</v>
      </c>
      <c r="E2375" s="1073">
        <v>30.8</v>
      </c>
      <c r="F2375" s="1063">
        <v>110</v>
      </c>
      <c r="G2375" s="1063" t="s">
        <v>5113</v>
      </c>
      <c r="H2375" s="1063" t="s">
        <v>320</v>
      </c>
      <c r="I2375" s="1069" t="s">
        <v>290</v>
      </c>
      <c r="J2375" s="1074">
        <v>7010240202008</v>
      </c>
      <c r="K2375" s="1072">
        <v>45782</v>
      </c>
      <c r="L2375" s="1067"/>
      <c r="M2375" s="710" t="s">
        <v>321</v>
      </c>
      <c r="N2375" s="1072">
        <v>46147</v>
      </c>
      <c r="O2375" s="709" t="s">
        <v>12</v>
      </c>
      <c r="P2375" s="1067"/>
      <c r="Q2375" s="1067"/>
      <c r="R2375" s="1067"/>
      <c r="S2375" s="710"/>
      <c r="T2375" s="277"/>
      <c r="U2375" s="277"/>
      <c r="V2375" s="277"/>
      <c r="W2375" s="277"/>
      <c r="X2375" s="277"/>
      <c r="Y2375" s="278"/>
      <c r="Z2375" s="277"/>
    </row>
    <row r="2376" spans="1:26" s="3" customFormat="1" ht="41.25" customHeight="1" x14ac:dyDescent="0.25">
      <c r="A2376" s="199">
        <v>345</v>
      </c>
      <c r="B2376" s="1063" t="s">
        <v>9034</v>
      </c>
      <c r="C2376" s="1063" t="s">
        <v>191</v>
      </c>
      <c r="D2376" s="1063" t="s">
        <v>191</v>
      </c>
      <c r="E2376" s="1073">
        <v>1.7</v>
      </c>
      <c r="F2376" s="1063">
        <v>20</v>
      </c>
      <c r="G2376" s="1063" t="s">
        <v>9035</v>
      </c>
      <c r="H2376" s="1063" t="s">
        <v>320</v>
      </c>
      <c r="I2376" s="1069" t="s">
        <v>290</v>
      </c>
      <c r="J2376" s="1074">
        <v>7060240601657</v>
      </c>
      <c r="K2376" s="1072">
        <v>45812</v>
      </c>
      <c r="L2376" s="1067"/>
      <c r="M2376" s="710" t="s">
        <v>321</v>
      </c>
      <c r="N2376" s="1075">
        <v>46177</v>
      </c>
      <c r="O2376" s="709" t="s">
        <v>12</v>
      </c>
      <c r="P2376" s="1067"/>
      <c r="Q2376" s="1067"/>
      <c r="R2376" s="1067"/>
      <c r="S2376" s="710"/>
      <c r="T2376" s="277"/>
      <c r="U2376" s="277"/>
      <c r="V2376" s="277"/>
      <c r="W2376" s="277"/>
      <c r="X2376" s="277"/>
      <c r="Y2376" s="278"/>
      <c r="Z2376" s="277"/>
    </row>
    <row r="2377" spans="1:26" s="3" customFormat="1" ht="41.25" customHeight="1" x14ac:dyDescent="0.25">
      <c r="A2377" s="199">
        <v>346</v>
      </c>
      <c r="B2377" s="1064" t="s">
        <v>9036</v>
      </c>
      <c r="C2377" s="1064" t="s">
        <v>4062</v>
      </c>
      <c r="D2377" s="1064" t="s">
        <v>718</v>
      </c>
      <c r="E2377" s="1068">
        <v>7.4999999999999997E-2</v>
      </c>
      <c r="F2377" s="1063">
        <v>20</v>
      </c>
      <c r="G2377" s="1067" t="s">
        <v>9037</v>
      </c>
      <c r="H2377" s="1064" t="s">
        <v>319</v>
      </c>
      <c r="I2377" s="1069" t="s">
        <v>290</v>
      </c>
      <c r="J2377" s="1070">
        <v>7050250100016</v>
      </c>
      <c r="K2377" s="1071">
        <v>45838</v>
      </c>
      <c r="L2377" s="1067"/>
      <c r="M2377" s="710" t="s">
        <v>321</v>
      </c>
      <c r="N2377" s="1075">
        <v>46203</v>
      </c>
      <c r="O2377" s="709" t="s">
        <v>12</v>
      </c>
      <c r="P2377" s="1067"/>
      <c r="Q2377" s="1067"/>
      <c r="R2377" s="1067"/>
      <c r="S2377" s="710"/>
      <c r="T2377" s="277"/>
      <c r="U2377" s="277"/>
      <c r="V2377" s="277"/>
      <c r="W2377" s="277"/>
      <c r="X2377" s="277"/>
      <c r="Y2377" s="278"/>
      <c r="Z2377" s="277"/>
    </row>
    <row r="2378" spans="1:26" s="3" customFormat="1" ht="41.25" customHeight="1" x14ac:dyDescent="0.25">
      <c r="A2378" s="199">
        <v>347</v>
      </c>
      <c r="B2378" s="1064" t="s">
        <v>9038</v>
      </c>
      <c r="C2378" s="1064" t="s">
        <v>3309</v>
      </c>
      <c r="D2378" s="1064" t="s">
        <v>681</v>
      </c>
      <c r="E2378" s="1068">
        <v>0.1</v>
      </c>
      <c r="F2378" s="1063">
        <v>0.4</v>
      </c>
      <c r="G2378" s="1063" t="s">
        <v>9039</v>
      </c>
      <c r="H2378" s="1064" t="s">
        <v>314</v>
      </c>
      <c r="I2378" s="1069" t="s">
        <v>290</v>
      </c>
      <c r="J2378" s="1070">
        <v>7040250201256</v>
      </c>
      <c r="K2378" s="1071">
        <v>45831</v>
      </c>
      <c r="L2378" s="1067"/>
      <c r="M2378" s="710" t="s">
        <v>321</v>
      </c>
      <c r="N2378" s="1072">
        <v>46196</v>
      </c>
      <c r="O2378" s="709" t="s">
        <v>12</v>
      </c>
      <c r="P2378" s="1067"/>
      <c r="Q2378" s="1067"/>
      <c r="R2378" s="1067"/>
      <c r="S2378" s="710"/>
      <c r="T2378" s="277"/>
      <c r="U2378" s="277"/>
      <c r="V2378" s="277"/>
      <c r="W2378" s="277"/>
      <c r="X2378" s="277"/>
      <c r="Y2378" s="278"/>
      <c r="Z2378" s="277"/>
    </row>
    <row r="2379" spans="1:26" s="3" customFormat="1" ht="41.25" customHeight="1" x14ac:dyDescent="0.25">
      <c r="A2379" s="199">
        <v>348</v>
      </c>
      <c r="B2379" s="1063" t="s">
        <v>9040</v>
      </c>
      <c r="C2379" s="1063" t="s">
        <v>266</v>
      </c>
      <c r="D2379" s="1063" t="s">
        <v>675</v>
      </c>
      <c r="E2379" s="1073">
        <v>0.4</v>
      </c>
      <c r="F2379" s="1064">
        <v>20</v>
      </c>
      <c r="G2379" s="1064" t="s">
        <v>9041</v>
      </c>
      <c r="H2379" s="1063" t="s">
        <v>320</v>
      </c>
      <c r="I2379" s="1069" t="s">
        <v>290</v>
      </c>
      <c r="J2379" s="1074">
        <v>7010250202063</v>
      </c>
      <c r="K2379" s="1072">
        <v>45833</v>
      </c>
      <c r="L2379" s="1067"/>
      <c r="M2379" s="710" t="s">
        <v>321</v>
      </c>
      <c r="N2379" s="1071">
        <v>46198</v>
      </c>
      <c r="O2379" s="709" t="s">
        <v>12</v>
      </c>
      <c r="P2379" s="1067"/>
      <c r="Q2379" s="1067"/>
      <c r="R2379" s="1067"/>
      <c r="S2379" s="710"/>
      <c r="T2379" s="277"/>
      <c r="U2379" s="277"/>
      <c r="V2379" s="277"/>
      <c r="W2379" s="277"/>
      <c r="X2379" s="277"/>
      <c r="Y2379" s="278"/>
      <c r="Z2379" s="277"/>
    </row>
    <row r="2380" spans="1:26" s="3" customFormat="1" ht="41.25" customHeight="1" x14ac:dyDescent="0.25">
      <c r="A2380" s="199">
        <v>349</v>
      </c>
      <c r="B2380" s="1064" t="s">
        <v>4118</v>
      </c>
      <c r="C2380" s="1064" t="s">
        <v>423</v>
      </c>
      <c r="D2380" s="1064" t="s">
        <v>675</v>
      </c>
      <c r="E2380" s="1068">
        <v>7.6450000000000004E-2</v>
      </c>
      <c r="F2380" s="1063">
        <v>20</v>
      </c>
      <c r="G2380" s="1063" t="s">
        <v>9042</v>
      </c>
      <c r="H2380" s="1064" t="s">
        <v>314</v>
      </c>
      <c r="I2380" s="1069" t="s">
        <v>290</v>
      </c>
      <c r="J2380" s="1070">
        <v>7010250302438</v>
      </c>
      <c r="K2380" s="1071">
        <v>45810</v>
      </c>
      <c r="L2380" s="1067"/>
      <c r="M2380" s="710" t="s">
        <v>321</v>
      </c>
      <c r="N2380" s="1072">
        <v>46175</v>
      </c>
      <c r="O2380" s="709" t="s">
        <v>12</v>
      </c>
      <c r="P2380" s="1067"/>
      <c r="Q2380" s="1067"/>
      <c r="R2380" s="1067"/>
      <c r="S2380" s="710"/>
      <c r="T2380" s="277"/>
      <c r="U2380" s="277"/>
      <c r="V2380" s="277"/>
      <c r="W2380" s="277"/>
      <c r="X2380" s="277"/>
      <c r="Y2380" s="278"/>
      <c r="Z2380" s="277"/>
    </row>
    <row r="2381" spans="1:26" s="3" customFormat="1" ht="41.25" customHeight="1" x14ac:dyDescent="0.25">
      <c r="A2381" s="199">
        <v>350</v>
      </c>
      <c r="B2381" s="1064" t="s">
        <v>9043</v>
      </c>
      <c r="C2381" s="1064" t="s">
        <v>9044</v>
      </c>
      <c r="D2381" s="1064" t="s">
        <v>718</v>
      </c>
      <c r="E2381" s="1068">
        <v>0.37014999999999998</v>
      </c>
      <c r="F2381" s="1063">
        <v>20</v>
      </c>
      <c r="G2381" s="1063" t="s">
        <v>9045</v>
      </c>
      <c r="H2381" s="1064" t="s">
        <v>314</v>
      </c>
      <c r="I2381" s="1069" t="s">
        <v>290</v>
      </c>
      <c r="J2381" s="1070">
        <v>7050250401579</v>
      </c>
      <c r="K2381" s="1071">
        <v>45821</v>
      </c>
      <c r="L2381" s="1067"/>
      <c r="M2381" s="710" t="s">
        <v>321</v>
      </c>
      <c r="N2381" s="1072">
        <v>46186</v>
      </c>
      <c r="O2381" s="709" t="s">
        <v>12</v>
      </c>
      <c r="P2381" s="1067"/>
      <c r="Q2381" s="1067"/>
      <c r="R2381" s="1067"/>
      <c r="S2381" s="710"/>
      <c r="T2381" s="277"/>
      <c r="U2381" s="277"/>
      <c r="V2381" s="277"/>
      <c r="W2381" s="277"/>
      <c r="X2381" s="277"/>
      <c r="Y2381" s="278"/>
      <c r="Z2381" s="277"/>
    </row>
    <row r="2382" spans="1:26" s="3" customFormat="1" ht="41.25" customHeight="1" x14ac:dyDescent="0.25">
      <c r="A2382" s="199">
        <v>351</v>
      </c>
      <c r="B2382" s="1063" t="s">
        <v>9046</v>
      </c>
      <c r="C2382" s="1063" t="s">
        <v>303</v>
      </c>
      <c r="D2382" s="1063" t="s">
        <v>184</v>
      </c>
      <c r="E2382" s="1073">
        <v>0.01</v>
      </c>
      <c r="F2382" s="1064">
        <v>0.4</v>
      </c>
      <c r="G2382" s="1064" t="s">
        <v>9047</v>
      </c>
      <c r="H2382" s="1063" t="s">
        <v>314</v>
      </c>
      <c r="I2382" s="1069" t="s">
        <v>290</v>
      </c>
      <c r="J2382" s="1074">
        <v>7030250402857</v>
      </c>
      <c r="K2382" s="1072">
        <v>45811</v>
      </c>
      <c r="L2382" s="1067"/>
      <c r="M2382" s="710" t="s">
        <v>321</v>
      </c>
      <c r="N2382" s="1071">
        <v>46176</v>
      </c>
      <c r="O2382" s="709" t="s">
        <v>12</v>
      </c>
      <c r="P2382" s="1067"/>
      <c r="Q2382" s="1067"/>
      <c r="R2382" s="1067"/>
      <c r="S2382" s="710"/>
      <c r="T2382" s="277"/>
      <c r="U2382" s="277"/>
      <c r="V2382" s="277"/>
      <c r="W2382" s="277"/>
      <c r="X2382" s="277"/>
      <c r="Y2382" s="278"/>
      <c r="Z2382" s="277"/>
    </row>
    <row r="2383" spans="1:26" s="3" customFormat="1" ht="41.25" customHeight="1" x14ac:dyDescent="0.25">
      <c r="A2383" s="199">
        <v>352</v>
      </c>
      <c r="B2383" s="1064" t="s">
        <v>9048</v>
      </c>
      <c r="C2383" s="1064" t="s">
        <v>3693</v>
      </c>
      <c r="D2383" s="1064" t="s">
        <v>675</v>
      </c>
      <c r="E2383" s="1068">
        <v>0.4</v>
      </c>
      <c r="F2383" s="1063">
        <v>20</v>
      </c>
      <c r="G2383" s="1063" t="s">
        <v>9049</v>
      </c>
      <c r="H2383" s="1064" t="s">
        <v>320</v>
      </c>
      <c r="I2383" s="1069" t="s">
        <v>290</v>
      </c>
      <c r="J2383" s="1070">
        <v>7010250405115</v>
      </c>
      <c r="K2383" s="1071">
        <v>45831</v>
      </c>
      <c r="L2383" s="1067"/>
      <c r="M2383" s="710" t="s">
        <v>321</v>
      </c>
      <c r="N2383" s="1072">
        <v>46196</v>
      </c>
      <c r="O2383" s="709" t="s">
        <v>12</v>
      </c>
      <c r="P2383" s="1067"/>
      <c r="Q2383" s="1067"/>
      <c r="R2383" s="1067"/>
      <c r="S2383" s="710"/>
      <c r="T2383" s="277"/>
      <c r="U2383" s="277"/>
      <c r="V2383" s="277"/>
      <c r="W2383" s="277"/>
      <c r="X2383" s="277"/>
      <c r="Y2383" s="278"/>
      <c r="Z2383" s="277"/>
    </row>
    <row r="2384" spans="1:26" s="3" customFormat="1" ht="41.25" customHeight="1" x14ac:dyDescent="0.25">
      <c r="A2384" s="199">
        <v>353</v>
      </c>
      <c r="B2384" s="1063" t="s">
        <v>711</v>
      </c>
      <c r="C2384" s="1063" t="s">
        <v>712</v>
      </c>
      <c r="D2384" s="1063" t="s">
        <v>718</v>
      </c>
      <c r="E2384" s="1073">
        <v>0.1</v>
      </c>
      <c r="F2384" s="1064">
        <v>20</v>
      </c>
      <c r="G2384" s="1064" t="s">
        <v>9050</v>
      </c>
      <c r="H2384" s="1063" t="s">
        <v>314</v>
      </c>
      <c r="I2384" s="1069" t="s">
        <v>290</v>
      </c>
      <c r="J2384" s="1074">
        <v>7050250402095</v>
      </c>
      <c r="K2384" s="1072">
        <v>45813</v>
      </c>
      <c r="L2384" s="1067"/>
      <c r="M2384" s="710" t="s">
        <v>321</v>
      </c>
      <c r="N2384" s="1071">
        <v>46178</v>
      </c>
      <c r="O2384" s="709" t="s">
        <v>12</v>
      </c>
      <c r="P2384" s="1067"/>
      <c r="Q2384" s="1067"/>
      <c r="R2384" s="1067"/>
      <c r="S2384" s="710"/>
      <c r="T2384" s="277"/>
      <c r="U2384" s="277"/>
      <c r="V2384" s="277"/>
      <c r="W2384" s="277"/>
      <c r="X2384" s="277"/>
      <c r="Y2384" s="278"/>
      <c r="Z2384" s="277"/>
    </row>
    <row r="2385" spans="1:26" s="3" customFormat="1" ht="41.25" customHeight="1" x14ac:dyDescent="0.25">
      <c r="A2385" s="199">
        <v>354</v>
      </c>
      <c r="B2385" s="1064" t="s">
        <v>711</v>
      </c>
      <c r="C2385" s="1064" t="s">
        <v>712</v>
      </c>
      <c r="D2385" s="1064" t="s">
        <v>718</v>
      </c>
      <c r="E2385" s="1068">
        <v>0.124</v>
      </c>
      <c r="F2385" s="1063">
        <v>20</v>
      </c>
      <c r="G2385" s="1063" t="s">
        <v>9050</v>
      </c>
      <c r="H2385" s="1064" t="s">
        <v>314</v>
      </c>
      <c r="I2385" s="1069" t="s">
        <v>290</v>
      </c>
      <c r="J2385" s="1070">
        <v>7050250402098</v>
      </c>
      <c r="K2385" s="1071">
        <v>45825</v>
      </c>
      <c r="L2385" s="1067"/>
      <c r="M2385" s="710" t="s">
        <v>321</v>
      </c>
      <c r="N2385" s="1072">
        <v>46190</v>
      </c>
      <c r="O2385" s="709" t="s">
        <v>12</v>
      </c>
      <c r="P2385" s="1067"/>
      <c r="Q2385" s="1067"/>
      <c r="R2385" s="1067"/>
      <c r="S2385" s="710"/>
      <c r="T2385" s="277"/>
      <c r="U2385" s="277"/>
      <c r="V2385" s="277"/>
      <c r="W2385" s="277"/>
      <c r="X2385" s="277"/>
      <c r="Y2385" s="278"/>
      <c r="Z2385" s="277"/>
    </row>
    <row r="2386" spans="1:26" s="3" customFormat="1" ht="41.25" customHeight="1" x14ac:dyDescent="0.25">
      <c r="A2386" s="199">
        <v>355</v>
      </c>
      <c r="B2386" s="1063" t="s">
        <v>9051</v>
      </c>
      <c r="C2386" s="1063" t="s">
        <v>186</v>
      </c>
      <c r="D2386" s="1063" t="s">
        <v>720</v>
      </c>
      <c r="E2386" s="1073">
        <v>1</v>
      </c>
      <c r="F2386" s="1064">
        <v>20</v>
      </c>
      <c r="G2386" s="1064" t="s">
        <v>9052</v>
      </c>
      <c r="H2386" s="1063" t="s">
        <v>314</v>
      </c>
      <c r="I2386" s="1069" t="s">
        <v>290</v>
      </c>
      <c r="J2386" s="1074">
        <v>7020250503097</v>
      </c>
      <c r="K2386" s="1072">
        <v>45811</v>
      </c>
      <c r="L2386" s="1067"/>
      <c r="M2386" s="710" t="s">
        <v>321</v>
      </c>
      <c r="N2386" s="1071">
        <v>46176</v>
      </c>
      <c r="O2386" s="709" t="s">
        <v>12</v>
      </c>
      <c r="P2386" s="1067"/>
      <c r="Q2386" s="1067"/>
      <c r="R2386" s="1067"/>
      <c r="S2386" s="710"/>
      <c r="T2386" s="277"/>
      <c r="U2386" s="277"/>
      <c r="V2386" s="277"/>
      <c r="W2386" s="277"/>
      <c r="X2386" s="277"/>
      <c r="Y2386" s="278"/>
      <c r="Z2386" s="277"/>
    </row>
    <row r="2387" spans="1:26" s="3" customFormat="1" ht="41.25" customHeight="1" x14ac:dyDescent="0.25">
      <c r="A2387" s="199">
        <v>356</v>
      </c>
      <c r="B2387" s="1063" t="s">
        <v>9053</v>
      </c>
      <c r="C2387" s="1063" t="s">
        <v>310</v>
      </c>
      <c r="D2387" s="1063" t="s">
        <v>24</v>
      </c>
      <c r="E2387" s="1073">
        <v>6.0000000000000001E-3</v>
      </c>
      <c r="F2387" s="1064">
        <v>0.4</v>
      </c>
      <c r="G2387" s="1064" t="s">
        <v>2180</v>
      </c>
      <c r="H2387" s="1063" t="s">
        <v>314</v>
      </c>
      <c r="I2387" s="1069" t="s">
        <v>290</v>
      </c>
      <c r="J2387" s="1074">
        <v>7010250505806</v>
      </c>
      <c r="K2387" s="1072">
        <v>45814</v>
      </c>
      <c r="L2387" s="1067"/>
      <c r="M2387" s="710" t="s">
        <v>321</v>
      </c>
      <c r="N2387" s="1071">
        <v>46179</v>
      </c>
      <c r="O2387" s="709" t="s">
        <v>12</v>
      </c>
      <c r="P2387" s="1067"/>
      <c r="Q2387" s="1067"/>
      <c r="R2387" s="1067"/>
      <c r="S2387" s="710"/>
      <c r="T2387" s="277"/>
      <c r="U2387" s="277"/>
      <c r="V2387" s="277"/>
      <c r="W2387" s="277"/>
      <c r="X2387" s="277"/>
      <c r="Y2387" s="278"/>
      <c r="Z2387" s="277"/>
    </row>
    <row r="2388" spans="1:26" s="3" customFormat="1" ht="41.25" customHeight="1" x14ac:dyDescent="0.25">
      <c r="A2388" s="199">
        <v>357</v>
      </c>
      <c r="B2388" s="1063" t="s">
        <v>9054</v>
      </c>
      <c r="C2388" s="1063" t="s">
        <v>310</v>
      </c>
      <c r="D2388" s="1063" t="s">
        <v>675</v>
      </c>
      <c r="E2388" s="1073">
        <v>6.0000000000000001E-3</v>
      </c>
      <c r="F2388" s="1064">
        <v>0.4</v>
      </c>
      <c r="G2388" s="1064" t="s">
        <v>9055</v>
      </c>
      <c r="H2388" s="1063" t="s">
        <v>314</v>
      </c>
      <c r="I2388" s="1069" t="s">
        <v>290</v>
      </c>
      <c r="J2388" s="1074">
        <v>7010250506532</v>
      </c>
      <c r="K2388" s="1072">
        <v>45824</v>
      </c>
      <c r="L2388" s="1067"/>
      <c r="M2388" s="710" t="s">
        <v>321</v>
      </c>
      <c r="N2388" s="1071">
        <v>46189</v>
      </c>
      <c r="O2388" s="709" t="s">
        <v>12</v>
      </c>
      <c r="P2388" s="1067"/>
      <c r="Q2388" s="1067"/>
      <c r="R2388" s="1067"/>
      <c r="S2388" s="710"/>
      <c r="T2388" s="277"/>
      <c r="U2388" s="277"/>
      <c r="V2388" s="277"/>
      <c r="W2388" s="277"/>
      <c r="X2388" s="277"/>
      <c r="Y2388" s="278"/>
      <c r="Z2388" s="277"/>
    </row>
    <row r="2389" spans="1:26" s="3" customFormat="1" ht="41.25" customHeight="1" x14ac:dyDescent="0.25">
      <c r="A2389" s="199">
        <v>358</v>
      </c>
      <c r="B2389" s="1063" t="s">
        <v>9056</v>
      </c>
      <c r="C2389" s="1063" t="s">
        <v>9057</v>
      </c>
      <c r="D2389" s="1063" t="s">
        <v>83</v>
      </c>
      <c r="E2389" s="1073">
        <v>0.23300000000000001</v>
      </c>
      <c r="F2389" s="1064">
        <v>20</v>
      </c>
      <c r="G2389" s="1064" t="s">
        <v>9058</v>
      </c>
      <c r="H2389" s="1063" t="s">
        <v>320</v>
      </c>
      <c r="I2389" s="1069" t="s">
        <v>290</v>
      </c>
      <c r="J2389" s="1074">
        <v>7030250504533</v>
      </c>
      <c r="K2389" s="1072">
        <v>45813</v>
      </c>
      <c r="L2389" s="1067"/>
      <c r="M2389" s="710" t="s">
        <v>321</v>
      </c>
      <c r="N2389" s="1071">
        <v>46178</v>
      </c>
      <c r="O2389" s="709" t="s">
        <v>12</v>
      </c>
      <c r="P2389" s="1067"/>
      <c r="Q2389" s="1067"/>
      <c r="R2389" s="1067"/>
      <c r="S2389" s="710"/>
      <c r="T2389" s="277"/>
      <c r="U2389" s="277"/>
      <c r="V2389" s="277"/>
      <c r="W2389" s="277"/>
      <c r="X2389" s="277"/>
      <c r="Y2389" s="278"/>
      <c r="Z2389" s="277"/>
    </row>
    <row r="2390" spans="1:26" s="3" customFormat="1" ht="41.25" customHeight="1" x14ac:dyDescent="0.25">
      <c r="A2390" s="199">
        <v>359</v>
      </c>
      <c r="B2390" s="1063" t="s">
        <v>9059</v>
      </c>
      <c r="C2390" s="1063" t="s">
        <v>2555</v>
      </c>
      <c r="D2390" s="1063" t="s">
        <v>24</v>
      </c>
      <c r="E2390" s="1073">
        <v>6.0000000000000001E-3</v>
      </c>
      <c r="F2390" s="1064">
        <v>0.4</v>
      </c>
      <c r="G2390" s="1064" t="s">
        <v>9060</v>
      </c>
      <c r="H2390" s="1063" t="s">
        <v>314</v>
      </c>
      <c r="I2390" s="1069" t="s">
        <v>290</v>
      </c>
      <c r="J2390" s="1074">
        <v>7010250506744</v>
      </c>
      <c r="K2390" s="1072">
        <v>45832</v>
      </c>
      <c r="L2390" s="1067"/>
      <c r="M2390" s="710" t="s">
        <v>321</v>
      </c>
      <c r="N2390" s="1071">
        <v>46197</v>
      </c>
      <c r="O2390" s="709" t="s">
        <v>12</v>
      </c>
      <c r="P2390" s="1067"/>
      <c r="Q2390" s="1067"/>
      <c r="R2390" s="1067"/>
      <c r="S2390" s="710"/>
      <c r="T2390" s="277"/>
      <c r="U2390" s="277"/>
      <c r="V2390" s="277"/>
      <c r="W2390" s="277"/>
      <c r="X2390" s="277"/>
      <c r="Y2390" s="278"/>
      <c r="Z2390" s="277"/>
    </row>
    <row r="2391" spans="1:26" s="3" customFormat="1" ht="41.25" customHeight="1" x14ac:dyDescent="0.25">
      <c r="A2391" s="199">
        <v>360</v>
      </c>
      <c r="B2391" s="1064" t="s">
        <v>9061</v>
      </c>
      <c r="C2391" s="1064" t="s">
        <v>303</v>
      </c>
      <c r="D2391" s="1064" t="s">
        <v>184</v>
      </c>
      <c r="E2391" s="1068">
        <v>0.25</v>
      </c>
      <c r="F2391" s="1063">
        <v>20</v>
      </c>
      <c r="G2391" s="1063" t="s">
        <v>9062</v>
      </c>
      <c r="H2391" s="1064" t="s">
        <v>314</v>
      </c>
      <c r="I2391" s="1069" t="s">
        <v>290</v>
      </c>
      <c r="J2391" s="1070">
        <v>7030250504604</v>
      </c>
      <c r="K2391" s="1071">
        <v>45821</v>
      </c>
      <c r="L2391" s="1067"/>
      <c r="M2391" s="710" t="s">
        <v>321</v>
      </c>
      <c r="N2391" s="1072">
        <v>46186</v>
      </c>
      <c r="O2391" s="709" t="s">
        <v>12</v>
      </c>
      <c r="P2391" s="1067"/>
      <c r="Q2391" s="1067"/>
      <c r="R2391" s="1067"/>
      <c r="S2391" s="710"/>
      <c r="T2391" s="277"/>
      <c r="U2391" s="277"/>
      <c r="V2391" s="277"/>
      <c r="W2391" s="277"/>
      <c r="X2391" s="277"/>
      <c r="Y2391" s="278"/>
      <c r="Z2391" s="277"/>
    </row>
    <row r="2392" spans="1:26" s="3" customFormat="1" ht="41.25" customHeight="1" x14ac:dyDescent="0.25">
      <c r="A2392" s="199">
        <v>361</v>
      </c>
      <c r="B2392" s="1063" t="s">
        <v>9063</v>
      </c>
      <c r="C2392" s="1063" t="s">
        <v>424</v>
      </c>
      <c r="D2392" s="1063" t="s">
        <v>24</v>
      </c>
      <c r="E2392" s="1073">
        <v>8.3300000000000006E-3</v>
      </c>
      <c r="F2392" s="1064">
        <v>0.4</v>
      </c>
      <c r="G2392" s="1064" t="s">
        <v>9064</v>
      </c>
      <c r="H2392" s="1063" t="s">
        <v>314</v>
      </c>
      <c r="I2392" s="1069" t="s">
        <v>290</v>
      </c>
      <c r="J2392" s="1074">
        <v>7010250506753</v>
      </c>
      <c r="K2392" s="1072">
        <v>45819</v>
      </c>
      <c r="L2392" s="1067"/>
      <c r="M2392" s="710" t="s">
        <v>321</v>
      </c>
      <c r="N2392" s="1071">
        <v>46184</v>
      </c>
      <c r="O2392" s="709" t="s">
        <v>12</v>
      </c>
      <c r="P2392" s="1067"/>
      <c r="Q2392" s="1067"/>
      <c r="R2392" s="1067"/>
      <c r="S2392" s="710"/>
      <c r="T2392" s="277"/>
      <c r="U2392" s="277"/>
      <c r="V2392" s="277"/>
      <c r="W2392" s="277"/>
      <c r="X2392" s="277"/>
      <c r="Y2392" s="278"/>
      <c r="Z2392" s="277"/>
    </row>
    <row r="2393" spans="1:26" s="3" customFormat="1" ht="41.25" customHeight="1" x14ac:dyDescent="0.25">
      <c r="A2393" s="199">
        <v>362</v>
      </c>
      <c r="B2393" s="1064" t="s">
        <v>9065</v>
      </c>
      <c r="C2393" s="1064" t="s">
        <v>424</v>
      </c>
      <c r="D2393" s="1064" t="s">
        <v>675</v>
      </c>
      <c r="E2393" s="1068">
        <v>1.9800000000000002E-2</v>
      </c>
      <c r="F2393" s="1063">
        <v>0.4</v>
      </c>
      <c r="G2393" s="1063" t="s">
        <v>9066</v>
      </c>
      <c r="H2393" s="1064" t="s">
        <v>314</v>
      </c>
      <c r="I2393" s="1069" t="s">
        <v>290</v>
      </c>
      <c r="J2393" s="1070">
        <v>7010250606803</v>
      </c>
      <c r="K2393" s="1071">
        <v>45821</v>
      </c>
      <c r="L2393" s="1067"/>
      <c r="M2393" s="710" t="s">
        <v>321</v>
      </c>
      <c r="N2393" s="1072">
        <v>46186</v>
      </c>
      <c r="O2393" s="709" t="s">
        <v>12</v>
      </c>
      <c r="P2393" s="1067"/>
      <c r="Q2393" s="1067"/>
      <c r="R2393" s="1067"/>
      <c r="S2393" s="710"/>
      <c r="T2393" s="277"/>
      <c r="U2393" s="277"/>
      <c r="V2393" s="277"/>
      <c r="W2393" s="277"/>
      <c r="X2393" s="277"/>
      <c r="Y2393" s="278"/>
      <c r="Z2393" s="277"/>
    </row>
    <row r="2394" spans="1:26" s="3" customFormat="1" ht="41.25" customHeight="1" x14ac:dyDescent="0.25">
      <c r="A2394" s="199">
        <v>363</v>
      </c>
      <c r="B2394" s="1063" t="s">
        <v>9067</v>
      </c>
      <c r="C2394" s="1063" t="s">
        <v>272</v>
      </c>
      <c r="D2394" s="1063" t="s">
        <v>681</v>
      </c>
      <c r="E2394" s="1073">
        <v>4.4000000000000004</v>
      </c>
      <c r="F2394" s="1064">
        <v>20</v>
      </c>
      <c r="G2394" s="1064" t="s">
        <v>9068</v>
      </c>
      <c r="H2394" s="1063" t="s">
        <v>320</v>
      </c>
      <c r="I2394" s="1069" t="s">
        <v>290</v>
      </c>
      <c r="J2394" s="1074">
        <v>7040250603853</v>
      </c>
      <c r="K2394" s="1072">
        <v>45826</v>
      </c>
      <c r="L2394" s="1067" t="s">
        <v>11576</v>
      </c>
      <c r="M2394" s="710" t="s">
        <v>321</v>
      </c>
      <c r="N2394" s="1071">
        <v>46191</v>
      </c>
      <c r="O2394" s="709" t="s">
        <v>12</v>
      </c>
      <c r="P2394" s="1067"/>
      <c r="Q2394" s="1067"/>
      <c r="R2394" s="1067"/>
      <c r="S2394" s="710"/>
      <c r="T2394" s="277"/>
      <c r="U2394" s="277"/>
      <c r="V2394" s="277"/>
      <c r="W2394" s="277"/>
      <c r="X2394" s="277"/>
      <c r="Y2394" s="278"/>
      <c r="Z2394" s="277"/>
    </row>
    <row r="2395" spans="1:26" s="3" customFormat="1" ht="41.25" customHeight="1" x14ac:dyDescent="0.25">
      <c r="A2395" s="199">
        <v>364</v>
      </c>
      <c r="B2395" s="1064" t="s">
        <v>9069</v>
      </c>
      <c r="C2395" s="1064" t="s">
        <v>646</v>
      </c>
      <c r="D2395" s="1064" t="s">
        <v>24</v>
      </c>
      <c r="E2395" s="1068">
        <v>0.1</v>
      </c>
      <c r="F2395" s="1063">
        <v>0.4</v>
      </c>
      <c r="G2395" s="1063" t="s">
        <v>9070</v>
      </c>
      <c r="H2395" s="1064" t="s">
        <v>314</v>
      </c>
      <c r="I2395" s="1069" t="s">
        <v>290</v>
      </c>
      <c r="J2395" s="1070">
        <v>7010250607574</v>
      </c>
      <c r="K2395" s="1071">
        <v>45820</v>
      </c>
      <c r="L2395" s="1067"/>
      <c r="M2395" s="710" t="s">
        <v>321</v>
      </c>
      <c r="N2395" s="1072">
        <v>46185</v>
      </c>
      <c r="O2395" s="709" t="s">
        <v>12</v>
      </c>
      <c r="P2395" s="1067"/>
      <c r="Q2395" s="1067"/>
      <c r="R2395" s="1067"/>
      <c r="S2395" s="710"/>
      <c r="T2395" s="277"/>
      <c r="U2395" s="277"/>
      <c r="V2395" s="277"/>
      <c r="W2395" s="277"/>
      <c r="X2395" s="277"/>
      <c r="Y2395" s="278"/>
      <c r="Z2395" s="277"/>
    </row>
    <row r="2396" spans="1:26" s="3" customFormat="1" ht="41.25" customHeight="1" x14ac:dyDescent="0.25">
      <c r="A2396" s="199">
        <v>365</v>
      </c>
      <c r="B2396" s="1064" t="s">
        <v>9071</v>
      </c>
      <c r="C2396" s="1064" t="s">
        <v>266</v>
      </c>
      <c r="D2396" s="1064" t="s">
        <v>24</v>
      </c>
      <c r="E2396" s="1068">
        <v>6.0000000000000001E-3</v>
      </c>
      <c r="F2396" s="1063">
        <v>0.4</v>
      </c>
      <c r="G2396" s="1063" t="s">
        <v>9072</v>
      </c>
      <c r="H2396" s="1064" t="s">
        <v>314</v>
      </c>
      <c r="I2396" s="1069" t="s">
        <v>290</v>
      </c>
      <c r="J2396" s="1070">
        <v>7010250607605</v>
      </c>
      <c r="K2396" s="1071">
        <v>45828</v>
      </c>
      <c r="L2396" s="1067"/>
      <c r="M2396" s="710" t="s">
        <v>321</v>
      </c>
      <c r="N2396" s="1072">
        <v>46193</v>
      </c>
      <c r="O2396" s="709" t="s">
        <v>12</v>
      </c>
      <c r="P2396" s="1067"/>
      <c r="Q2396" s="1067"/>
      <c r="R2396" s="1067"/>
      <c r="S2396" s="710"/>
      <c r="T2396" s="277"/>
      <c r="U2396" s="277"/>
      <c r="V2396" s="277"/>
      <c r="W2396" s="277"/>
      <c r="X2396" s="277"/>
      <c r="Y2396" s="278"/>
      <c r="Z2396" s="277"/>
    </row>
    <row r="2397" spans="1:26" s="3" customFormat="1" ht="41.25" customHeight="1" x14ac:dyDescent="0.25">
      <c r="A2397" s="199">
        <v>366</v>
      </c>
      <c r="B2397" s="1063" t="s">
        <v>9073</v>
      </c>
      <c r="C2397" s="1063" t="s">
        <v>303</v>
      </c>
      <c r="D2397" s="1063" t="s">
        <v>83</v>
      </c>
      <c r="E2397" s="1073">
        <v>4.8590000000000001E-2</v>
      </c>
      <c r="F2397" s="1064">
        <v>0.4</v>
      </c>
      <c r="G2397" s="1064" t="s">
        <v>9074</v>
      </c>
      <c r="H2397" s="1063" t="s">
        <v>314</v>
      </c>
      <c r="I2397" s="1069" t="s">
        <v>290</v>
      </c>
      <c r="J2397" s="1074">
        <v>7030250604778</v>
      </c>
      <c r="K2397" s="1072">
        <v>45819</v>
      </c>
      <c r="L2397" s="1067"/>
      <c r="M2397" s="710" t="s">
        <v>321</v>
      </c>
      <c r="N2397" s="1071">
        <v>46184</v>
      </c>
      <c r="O2397" s="709" t="s">
        <v>12</v>
      </c>
      <c r="P2397" s="1067"/>
      <c r="Q2397" s="1067"/>
      <c r="R2397" s="1067"/>
      <c r="S2397" s="710"/>
      <c r="T2397" s="277"/>
      <c r="U2397" s="277"/>
      <c r="V2397" s="277"/>
      <c r="W2397" s="277"/>
      <c r="X2397" s="277"/>
      <c r="Y2397" s="278"/>
      <c r="Z2397" s="277"/>
    </row>
    <row r="2398" spans="1:26" s="3" customFormat="1" ht="41.25" customHeight="1" x14ac:dyDescent="0.25">
      <c r="A2398" s="199">
        <v>367</v>
      </c>
      <c r="B2398" s="1064" t="s">
        <v>9075</v>
      </c>
      <c r="C2398" s="1064" t="s">
        <v>303</v>
      </c>
      <c r="D2398" s="1064" t="s">
        <v>83</v>
      </c>
      <c r="E2398" s="1068">
        <v>0.38269999999999998</v>
      </c>
      <c r="F2398" s="1063">
        <v>20</v>
      </c>
      <c r="G2398" s="1063" t="s">
        <v>9074</v>
      </c>
      <c r="H2398" s="1064" t="s">
        <v>314</v>
      </c>
      <c r="I2398" s="1069" t="s">
        <v>290</v>
      </c>
      <c r="J2398" s="1070">
        <v>7030250604780</v>
      </c>
      <c r="K2398" s="1071">
        <v>45832</v>
      </c>
      <c r="L2398" s="1067"/>
      <c r="M2398" s="710" t="s">
        <v>321</v>
      </c>
      <c r="N2398" s="1072">
        <v>46197</v>
      </c>
      <c r="O2398" s="709" t="s">
        <v>12</v>
      </c>
      <c r="P2398" s="1067"/>
      <c r="Q2398" s="1067"/>
      <c r="R2398" s="1067"/>
      <c r="S2398" s="710"/>
      <c r="T2398" s="277"/>
      <c r="U2398" s="277"/>
      <c r="V2398" s="277"/>
      <c r="W2398" s="277"/>
      <c r="X2398" s="277"/>
      <c r="Y2398" s="278"/>
      <c r="Z2398" s="277"/>
    </row>
    <row r="2399" spans="1:26" s="3" customFormat="1" ht="41.25" customHeight="1" x14ac:dyDescent="0.25">
      <c r="A2399" s="199">
        <v>368</v>
      </c>
      <c r="B2399" s="1063" t="s">
        <v>9076</v>
      </c>
      <c r="C2399" s="1063" t="s">
        <v>669</v>
      </c>
      <c r="D2399" s="1063" t="s">
        <v>83</v>
      </c>
      <c r="E2399" s="1073">
        <v>1.6899999999999998E-2</v>
      </c>
      <c r="F2399" s="1064">
        <v>0.4</v>
      </c>
      <c r="G2399" s="1064" t="s">
        <v>5085</v>
      </c>
      <c r="H2399" s="1063" t="s">
        <v>314</v>
      </c>
      <c r="I2399" s="1069" t="s">
        <v>290</v>
      </c>
      <c r="J2399" s="1074">
        <v>7030250604851</v>
      </c>
      <c r="K2399" s="1072">
        <v>45832</v>
      </c>
      <c r="L2399" s="1067"/>
      <c r="M2399" s="710" t="s">
        <v>321</v>
      </c>
      <c r="N2399" s="1071">
        <v>46197</v>
      </c>
      <c r="O2399" s="709" t="s">
        <v>12</v>
      </c>
      <c r="P2399" s="1067"/>
      <c r="Q2399" s="1067"/>
      <c r="R2399" s="1067"/>
      <c r="S2399" s="710"/>
      <c r="T2399" s="277"/>
      <c r="U2399" s="277"/>
      <c r="V2399" s="277"/>
      <c r="W2399" s="277"/>
      <c r="X2399" s="277"/>
      <c r="Y2399" s="278"/>
      <c r="Z2399" s="277"/>
    </row>
    <row r="2400" spans="1:26" s="3" customFormat="1" ht="41.25" customHeight="1" x14ac:dyDescent="0.25">
      <c r="A2400" s="199">
        <v>369</v>
      </c>
      <c r="B2400" s="1063" t="s">
        <v>9077</v>
      </c>
      <c r="C2400" s="1063" t="s">
        <v>3731</v>
      </c>
      <c r="D2400" s="1063" t="s">
        <v>83</v>
      </c>
      <c r="E2400" s="1073">
        <v>0.02</v>
      </c>
      <c r="F2400" s="1064">
        <v>0.4</v>
      </c>
      <c r="G2400" s="1064" t="s">
        <v>9078</v>
      </c>
      <c r="H2400" s="1063" t="s">
        <v>314</v>
      </c>
      <c r="I2400" s="1069" t="s">
        <v>290</v>
      </c>
      <c r="J2400" s="1074">
        <v>7030250604874</v>
      </c>
      <c r="K2400" s="1072">
        <v>45824</v>
      </c>
      <c r="L2400" s="1067"/>
      <c r="M2400" s="710" t="s">
        <v>321</v>
      </c>
      <c r="N2400" s="1071">
        <v>46189</v>
      </c>
      <c r="O2400" s="709" t="s">
        <v>12</v>
      </c>
      <c r="P2400" s="1067"/>
      <c r="Q2400" s="1067"/>
      <c r="R2400" s="1067"/>
      <c r="S2400" s="710"/>
      <c r="T2400" s="277"/>
      <c r="U2400" s="277"/>
      <c r="V2400" s="277"/>
      <c r="W2400" s="277"/>
      <c r="X2400" s="277"/>
      <c r="Y2400" s="278"/>
      <c r="Z2400" s="277"/>
    </row>
    <row r="2401" spans="1:26" s="3" customFormat="1" ht="41.25" customHeight="1" x14ac:dyDescent="0.25">
      <c r="A2401" s="199">
        <v>370</v>
      </c>
      <c r="B2401" s="1063" t="s">
        <v>9056</v>
      </c>
      <c r="C2401" s="1063" t="s">
        <v>9057</v>
      </c>
      <c r="D2401" s="1063" t="s">
        <v>184</v>
      </c>
      <c r="E2401" s="1073">
        <v>0.25623000000000001</v>
      </c>
      <c r="F2401" s="1064">
        <v>20</v>
      </c>
      <c r="G2401" s="1064" t="s">
        <v>9058</v>
      </c>
      <c r="H2401" s="1063" t="s">
        <v>320</v>
      </c>
      <c r="I2401" s="1069" t="s">
        <v>290</v>
      </c>
      <c r="J2401" s="1074">
        <v>7030250604883</v>
      </c>
      <c r="K2401" s="1072">
        <v>45818</v>
      </c>
      <c r="L2401" s="1067"/>
      <c r="M2401" s="710" t="s">
        <v>321</v>
      </c>
      <c r="N2401" s="1071">
        <v>46183</v>
      </c>
      <c r="O2401" s="709" t="s">
        <v>12</v>
      </c>
      <c r="P2401" s="1067"/>
      <c r="Q2401" s="1067"/>
      <c r="R2401" s="1067"/>
      <c r="S2401" s="710"/>
      <c r="T2401" s="277"/>
      <c r="U2401" s="277"/>
      <c r="V2401" s="277"/>
      <c r="W2401" s="277"/>
      <c r="X2401" s="277"/>
      <c r="Y2401" s="278"/>
      <c r="Z2401" s="277"/>
    </row>
    <row r="2402" spans="1:26" s="3" customFormat="1" ht="41.25" customHeight="1" x14ac:dyDescent="0.25">
      <c r="A2402" s="199">
        <v>371</v>
      </c>
      <c r="B2402" s="1063" t="s">
        <v>9079</v>
      </c>
      <c r="C2402" s="1063" t="s">
        <v>2555</v>
      </c>
      <c r="D2402" s="1063" t="s">
        <v>24</v>
      </c>
      <c r="E2402" s="1073">
        <v>6.0000000000000001E-3</v>
      </c>
      <c r="F2402" s="1064">
        <v>0.4</v>
      </c>
      <c r="G2402" s="1064" t="s">
        <v>9080</v>
      </c>
      <c r="H2402" s="1063" t="s">
        <v>314</v>
      </c>
      <c r="I2402" s="1069" t="s">
        <v>290</v>
      </c>
      <c r="J2402" s="1074">
        <v>7010250607804</v>
      </c>
      <c r="K2402" s="1072">
        <v>45832</v>
      </c>
      <c r="L2402" s="1067"/>
      <c r="M2402" s="710" t="s">
        <v>321</v>
      </c>
      <c r="N2402" s="1071">
        <v>46197</v>
      </c>
      <c r="O2402" s="709" t="s">
        <v>12</v>
      </c>
      <c r="P2402" s="1067"/>
      <c r="Q2402" s="1067"/>
      <c r="R2402" s="1067"/>
      <c r="S2402" s="710"/>
      <c r="T2402" s="277"/>
      <c r="U2402" s="277"/>
      <c r="V2402" s="277"/>
      <c r="W2402" s="277"/>
      <c r="X2402" s="277"/>
      <c r="Y2402" s="278"/>
      <c r="Z2402" s="277"/>
    </row>
    <row r="2403" spans="1:26" s="3" customFormat="1" ht="41.25" customHeight="1" x14ac:dyDescent="0.25">
      <c r="A2403" s="199">
        <v>372</v>
      </c>
      <c r="B2403" s="1064" t="s">
        <v>9081</v>
      </c>
      <c r="C2403" s="1064" t="s">
        <v>640</v>
      </c>
      <c r="D2403" s="1064" t="s">
        <v>184</v>
      </c>
      <c r="E2403" s="1068">
        <v>0.02</v>
      </c>
      <c r="F2403" s="1063">
        <v>0.4</v>
      </c>
      <c r="G2403" s="1063" t="s">
        <v>9082</v>
      </c>
      <c r="H2403" s="1064" t="s">
        <v>314</v>
      </c>
      <c r="I2403" s="1069" t="s">
        <v>290</v>
      </c>
      <c r="J2403" s="1070">
        <v>7030250604921</v>
      </c>
      <c r="K2403" s="1071">
        <v>45835</v>
      </c>
      <c r="L2403" s="1067"/>
      <c r="M2403" s="710" t="s">
        <v>321</v>
      </c>
      <c r="N2403" s="1072">
        <v>46200</v>
      </c>
      <c r="O2403" s="709" t="s">
        <v>12</v>
      </c>
      <c r="P2403" s="1067"/>
      <c r="Q2403" s="1067"/>
      <c r="R2403" s="1067"/>
      <c r="S2403" s="710"/>
      <c r="T2403" s="277"/>
      <c r="U2403" s="277"/>
      <c r="V2403" s="277"/>
      <c r="W2403" s="277"/>
      <c r="X2403" s="277"/>
      <c r="Y2403" s="278"/>
      <c r="Z2403" s="277"/>
    </row>
    <row r="2404" spans="1:26" s="3" customFormat="1" ht="41.25" customHeight="1" x14ac:dyDescent="0.25">
      <c r="A2404" s="199">
        <v>373</v>
      </c>
      <c r="B2404" s="1063" t="s">
        <v>9069</v>
      </c>
      <c r="C2404" s="1063" t="s">
        <v>158</v>
      </c>
      <c r="D2404" s="1063" t="s">
        <v>675</v>
      </c>
      <c r="E2404" s="1073">
        <v>0.06</v>
      </c>
      <c r="F2404" s="1064">
        <v>0.4</v>
      </c>
      <c r="G2404" s="1064" t="s">
        <v>9083</v>
      </c>
      <c r="H2404" s="1063" t="s">
        <v>319</v>
      </c>
      <c r="I2404" s="1069" t="s">
        <v>290</v>
      </c>
      <c r="J2404" s="1074">
        <v>7010250607925</v>
      </c>
      <c r="K2404" s="1072">
        <v>45820</v>
      </c>
      <c r="L2404" s="1067"/>
      <c r="M2404" s="710" t="s">
        <v>321</v>
      </c>
      <c r="N2404" s="1071">
        <v>46185</v>
      </c>
      <c r="O2404" s="709" t="s">
        <v>12</v>
      </c>
      <c r="P2404" s="1067"/>
      <c r="Q2404" s="1067"/>
      <c r="R2404" s="1067"/>
      <c r="S2404" s="710"/>
      <c r="T2404" s="277"/>
      <c r="U2404" s="277"/>
      <c r="V2404" s="277"/>
      <c r="W2404" s="277"/>
      <c r="X2404" s="277"/>
      <c r="Y2404" s="278"/>
      <c r="Z2404" s="277"/>
    </row>
    <row r="2405" spans="1:26" s="3" customFormat="1" ht="41.25" customHeight="1" x14ac:dyDescent="0.25">
      <c r="A2405" s="199">
        <v>374</v>
      </c>
      <c r="B2405" s="1064" t="s">
        <v>9084</v>
      </c>
      <c r="C2405" s="1064" t="s">
        <v>5086</v>
      </c>
      <c r="D2405" s="1064" t="s">
        <v>681</v>
      </c>
      <c r="E2405" s="1068">
        <v>8.4239999999999995E-2</v>
      </c>
      <c r="F2405" s="1063">
        <v>0.4</v>
      </c>
      <c r="G2405" s="1063" t="s">
        <v>9085</v>
      </c>
      <c r="H2405" s="1064" t="s">
        <v>314</v>
      </c>
      <c r="I2405" s="1069" t="s">
        <v>290</v>
      </c>
      <c r="J2405" s="1070">
        <v>7040250604185</v>
      </c>
      <c r="K2405" s="1071">
        <v>45828</v>
      </c>
      <c r="L2405" s="1067"/>
      <c r="M2405" s="710" t="s">
        <v>321</v>
      </c>
      <c r="N2405" s="1072">
        <v>46193</v>
      </c>
      <c r="O2405" s="709" t="s">
        <v>12</v>
      </c>
      <c r="P2405" s="1067"/>
      <c r="Q2405" s="1067"/>
      <c r="R2405" s="1067"/>
      <c r="S2405" s="710"/>
      <c r="T2405" s="277"/>
      <c r="U2405" s="277"/>
      <c r="V2405" s="277"/>
      <c r="W2405" s="277"/>
      <c r="X2405" s="277"/>
      <c r="Y2405" s="278"/>
      <c r="Z2405" s="277"/>
    </row>
    <row r="2406" spans="1:26" s="3" customFormat="1" ht="41.25" customHeight="1" x14ac:dyDescent="0.25">
      <c r="A2406" s="199">
        <v>375</v>
      </c>
      <c r="B2406" s="1063" t="s">
        <v>9086</v>
      </c>
      <c r="C2406" s="1063" t="s">
        <v>186</v>
      </c>
      <c r="D2406" s="1063" t="s">
        <v>720</v>
      </c>
      <c r="E2406" s="1073">
        <v>2.5000000000000001E-2</v>
      </c>
      <c r="F2406" s="1064">
        <v>0.4</v>
      </c>
      <c r="G2406" s="1064" t="s">
        <v>9087</v>
      </c>
      <c r="H2406" s="1063" t="s">
        <v>314</v>
      </c>
      <c r="I2406" s="1069" t="s">
        <v>290</v>
      </c>
      <c r="J2406" s="1074">
        <v>7020250604577</v>
      </c>
      <c r="K2406" s="1072">
        <v>45824</v>
      </c>
      <c r="L2406" s="1067"/>
      <c r="M2406" s="710" t="s">
        <v>321</v>
      </c>
      <c r="N2406" s="1071">
        <v>46189</v>
      </c>
      <c r="O2406" s="709" t="s">
        <v>12</v>
      </c>
      <c r="P2406" s="1067"/>
      <c r="Q2406" s="1067"/>
      <c r="R2406" s="1067"/>
      <c r="S2406" s="710"/>
      <c r="T2406" s="277"/>
      <c r="U2406" s="277"/>
      <c r="V2406" s="277"/>
      <c r="W2406" s="277"/>
      <c r="X2406" s="277"/>
      <c r="Y2406" s="278"/>
      <c r="Z2406" s="277"/>
    </row>
    <row r="2407" spans="1:26" s="3" customFormat="1" ht="41.25" customHeight="1" x14ac:dyDescent="0.25">
      <c r="A2407" s="199">
        <v>376</v>
      </c>
      <c r="B2407" s="1064" t="s">
        <v>5031</v>
      </c>
      <c r="C2407" s="1064" t="s">
        <v>5032</v>
      </c>
      <c r="D2407" s="1064" t="s">
        <v>675</v>
      </c>
      <c r="E2407" s="1068">
        <v>0.44</v>
      </c>
      <c r="F2407" s="1063">
        <v>20</v>
      </c>
      <c r="G2407" s="1063" t="s">
        <v>5033</v>
      </c>
      <c r="H2407" s="1064" t="s">
        <v>320</v>
      </c>
      <c r="I2407" s="1069" t="s">
        <v>290</v>
      </c>
      <c r="J2407" s="1070">
        <v>7010250608024</v>
      </c>
      <c r="K2407" s="1071">
        <v>45825</v>
      </c>
      <c r="L2407" s="1067"/>
      <c r="M2407" s="710" t="s">
        <v>321</v>
      </c>
      <c r="N2407" s="1072">
        <v>46190</v>
      </c>
      <c r="O2407" s="709" t="s">
        <v>12</v>
      </c>
      <c r="P2407" s="1067"/>
      <c r="Q2407" s="1067"/>
      <c r="R2407" s="1067"/>
      <c r="S2407" s="710"/>
      <c r="T2407" s="277"/>
      <c r="U2407" s="277"/>
      <c r="V2407" s="277"/>
      <c r="W2407" s="277"/>
      <c r="X2407" s="277"/>
      <c r="Y2407" s="278"/>
      <c r="Z2407" s="277"/>
    </row>
    <row r="2408" spans="1:26" s="3" customFormat="1" ht="41.25" customHeight="1" x14ac:dyDescent="0.25">
      <c r="A2408" s="199">
        <v>377</v>
      </c>
      <c r="B2408" s="1063" t="s">
        <v>9088</v>
      </c>
      <c r="C2408" s="1063" t="s">
        <v>649</v>
      </c>
      <c r="D2408" s="1063" t="s">
        <v>675</v>
      </c>
      <c r="E2408" s="1073">
        <v>5.4599999999999996E-3</v>
      </c>
      <c r="F2408" s="1064">
        <v>0.4</v>
      </c>
      <c r="G2408" s="1064" t="s">
        <v>9089</v>
      </c>
      <c r="H2408" s="1063" t="s">
        <v>320</v>
      </c>
      <c r="I2408" s="1069" t="s">
        <v>290</v>
      </c>
      <c r="J2408" s="1074">
        <v>7010250608134</v>
      </c>
      <c r="K2408" s="1072">
        <v>45828</v>
      </c>
      <c r="L2408" s="1067"/>
      <c r="M2408" s="710" t="s">
        <v>321</v>
      </c>
      <c r="N2408" s="1071">
        <v>46193</v>
      </c>
      <c r="O2408" s="709" t="s">
        <v>12</v>
      </c>
      <c r="P2408" s="1067"/>
      <c r="Q2408" s="1067"/>
      <c r="R2408" s="1067"/>
      <c r="S2408" s="710"/>
      <c r="T2408" s="277"/>
      <c r="U2408" s="277"/>
      <c r="V2408" s="277"/>
      <c r="W2408" s="277"/>
      <c r="X2408" s="277"/>
      <c r="Y2408" s="278"/>
      <c r="Z2408" s="277"/>
    </row>
    <row r="2409" spans="1:26" s="3" customFormat="1" ht="41.25" customHeight="1" x14ac:dyDescent="0.25">
      <c r="A2409" s="199">
        <v>378</v>
      </c>
      <c r="B2409" s="1063" t="s">
        <v>9075</v>
      </c>
      <c r="C2409" s="1063" t="s">
        <v>303</v>
      </c>
      <c r="D2409" s="1063" t="s">
        <v>83</v>
      </c>
      <c r="E2409" s="1073">
        <v>0.39904000000000001</v>
      </c>
      <c r="F2409" s="1064">
        <v>20</v>
      </c>
      <c r="G2409" s="1064" t="s">
        <v>9090</v>
      </c>
      <c r="H2409" s="1063" t="s">
        <v>314</v>
      </c>
      <c r="I2409" s="1069" t="s">
        <v>290</v>
      </c>
      <c r="J2409" s="1074">
        <v>7030250605428</v>
      </c>
      <c r="K2409" s="1072">
        <v>45833</v>
      </c>
      <c r="L2409" s="1067"/>
      <c r="M2409" s="710" t="s">
        <v>321</v>
      </c>
      <c r="N2409" s="1071">
        <v>46198</v>
      </c>
      <c r="O2409" s="709" t="s">
        <v>12</v>
      </c>
      <c r="P2409" s="1067"/>
      <c r="Q2409" s="1067"/>
      <c r="R2409" s="1067"/>
      <c r="S2409" s="710"/>
      <c r="T2409" s="277"/>
      <c r="U2409" s="277"/>
      <c r="V2409" s="277"/>
      <c r="W2409" s="277"/>
      <c r="X2409" s="277"/>
      <c r="Y2409" s="278"/>
      <c r="Z2409" s="277"/>
    </row>
    <row r="2410" spans="1:26" s="3" customFormat="1" ht="41.25" customHeight="1" x14ac:dyDescent="0.25">
      <c r="A2410" s="199">
        <v>379</v>
      </c>
      <c r="B2410" s="1064" t="s">
        <v>9075</v>
      </c>
      <c r="C2410" s="1064" t="s">
        <v>303</v>
      </c>
      <c r="D2410" s="1064" t="s">
        <v>83</v>
      </c>
      <c r="E2410" s="1068">
        <v>0.27433999999999997</v>
      </c>
      <c r="F2410" s="1063">
        <v>0.4</v>
      </c>
      <c r="G2410" s="1063" t="s">
        <v>9074</v>
      </c>
      <c r="H2410" s="1064" t="s">
        <v>314</v>
      </c>
      <c r="I2410" s="1069" t="s">
        <v>290</v>
      </c>
      <c r="J2410" s="1070">
        <v>7030250605430</v>
      </c>
      <c r="K2410" s="1071">
        <v>45833</v>
      </c>
      <c r="L2410" s="1067"/>
      <c r="M2410" s="710" t="s">
        <v>321</v>
      </c>
      <c r="N2410" s="1072">
        <v>46198</v>
      </c>
      <c r="O2410" s="709" t="s">
        <v>12</v>
      </c>
      <c r="P2410" s="1067"/>
      <c r="Q2410" s="1067"/>
      <c r="R2410" s="1067"/>
      <c r="S2410" s="710"/>
      <c r="T2410" s="277"/>
      <c r="U2410" s="277"/>
      <c r="V2410" s="277"/>
      <c r="W2410" s="277"/>
      <c r="X2410" s="277"/>
      <c r="Y2410" s="278"/>
      <c r="Z2410" s="277"/>
    </row>
    <row r="2411" spans="1:26" s="3" customFormat="1" ht="41.25" customHeight="1" x14ac:dyDescent="0.25">
      <c r="A2411" s="199">
        <v>380</v>
      </c>
      <c r="B2411" s="1064" t="s">
        <v>1157</v>
      </c>
      <c r="C2411" s="1064" t="s">
        <v>2597</v>
      </c>
      <c r="D2411" s="1064" t="s">
        <v>170</v>
      </c>
      <c r="E2411" s="1068">
        <v>8</v>
      </c>
      <c r="F2411" s="1063">
        <v>110</v>
      </c>
      <c r="G2411" s="1063" t="s">
        <v>9091</v>
      </c>
      <c r="H2411" s="1064" t="s">
        <v>320</v>
      </c>
      <c r="I2411" s="1069" t="s">
        <v>290</v>
      </c>
      <c r="J2411" s="1070">
        <v>7040230417026</v>
      </c>
      <c r="K2411" s="1071">
        <v>45811</v>
      </c>
      <c r="L2411" s="1067"/>
      <c r="M2411" s="710" t="s">
        <v>321</v>
      </c>
      <c r="N2411" s="1072">
        <v>46176</v>
      </c>
      <c r="O2411" s="709" t="s">
        <v>12</v>
      </c>
      <c r="P2411" s="1067"/>
      <c r="Q2411" s="1067"/>
      <c r="R2411" s="1067"/>
      <c r="S2411" s="710"/>
      <c r="T2411" s="277"/>
      <c r="U2411" s="277"/>
      <c r="V2411" s="277"/>
      <c r="W2411" s="277"/>
      <c r="X2411" s="277"/>
      <c r="Y2411" s="278"/>
      <c r="Z2411" s="277"/>
    </row>
    <row r="2412" spans="1:26" s="3" customFormat="1" ht="41.25" customHeight="1" x14ac:dyDescent="0.25">
      <c r="A2412" s="199">
        <v>381</v>
      </c>
      <c r="B2412" s="1063" t="s">
        <v>9092</v>
      </c>
      <c r="C2412" s="1063" t="s">
        <v>673</v>
      </c>
      <c r="D2412" s="1063" t="s">
        <v>83</v>
      </c>
      <c r="E2412" s="1073">
        <v>49.5</v>
      </c>
      <c r="F2412" s="1064">
        <v>110</v>
      </c>
      <c r="G2412" s="1064" t="s">
        <v>9093</v>
      </c>
      <c r="H2412" s="1063" t="s">
        <v>320</v>
      </c>
      <c r="I2412" s="1069" t="s">
        <v>290</v>
      </c>
      <c r="J2412" s="1074">
        <v>7030240201207</v>
      </c>
      <c r="K2412" s="1072">
        <v>45831</v>
      </c>
      <c r="L2412" s="1067"/>
      <c r="M2412" s="710" t="s">
        <v>321</v>
      </c>
      <c r="N2412" s="1071">
        <v>46196</v>
      </c>
      <c r="O2412" s="709" t="s">
        <v>12</v>
      </c>
      <c r="P2412" s="1067"/>
      <c r="Q2412" s="1067"/>
      <c r="R2412" s="1067"/>
      <c r="S2412" s="710"/>
      <c r="T2412" s="277"/>
      <c r="U2412" s="277"/>
      <c r="V2412" s="277"/>
      <c r="W2412" s="277"/>
      <c r="X2412" s="277"/>
      <c r="Y2412" s="278"/>
      <c r="Z2412" s="277"/>
    </row>
    <row r="2413" spans="1:26" s="3" customFormat="1" ht="41.25" customHeight="1" x14ac:dyDescent="0.25">
      <c r="A2413" s="199">
        <v>382</v>
      </c>
      <c r="B2413" s="1063" t="s">
        <v>9094</v>
      </c>
      <c r="C2413" s="1063" t="s">
        <v>650</v>
      </c>
      <c r="D2413" s="1063" t="s">
        <v>681</v>
      </c>
      <c r="E2413" s="1073">
        <v>4.5816300000000005</v>
      </c>
      <c r="F2413" s="1063">
        <v>20</v>
      </c>
      <c r="G2413" s="1063" t="s">
        <v>9095</v>
      </c>
      <c r="H2413" s="1063" t="s">
        <v>320</v>
      </c>
      <c r="I2413" s="1069" t="s">
        <v>290</v>
      </c>
      <c r="J2413" s="1074">
        <v>7040240804735</v>
      </c>
      <c r="K2413" s="1072">
        <v>45846</v>
      </c>
      <c r="L2413" s="1067"/>
      <c r="M2413" s="710" t="s">
        <v>321</v>
      </c>
      <c r="N2413" s="1075">
        <v>46211</v>
      </c>
      <c r="O2413" s="709" t="s">
        <v>12</v>
      </c>
      <c r="P2413" s="1067"/>
      <c r="Q2413" s="1067"/>
      <c r="R2413" s="1067"/>
      <c r="S2413" s="710"/>
      <c r="T2413" s="277"/>
      <c r="U2413" s="277"/>
      <c r="V2413" s="277"/>
      <c r="W2413" s="277"/>
      <c r="X2413" s="277"/>
      <c r="Y2413" s="278"/>
      <c r="Z2413" s="277"/>
    </row>
    <row r="2414" spans="1:26" s="3" customFormat="1" ht="41.25" customHeight="1" x14ac:dyDescent="0.25">
      <c r="A2414" s="199">
        <v>383</v>
      </c>
      <c r="B2414" s="1064" t="s">
        <v>9096</v>
      </c>
      <c r="C2414" s="1064" t="s">
        <v>650</v>
      </c>
      <c r="D2414" s="1064" t="s">
        <v>681</v>
      </c>
      <c r="E2414" s="1068">
        <v>4.8052799999999998</v>
      </c>
      <c r="F2414" s="1064">
        <v>20</v>
      </c>
      <c r="G2414" s="1064" t="s">
        <v>9095</v>
      </c>
      <c r="H2414" s="1064" t="s">
        <v>320</v>
      </c>
      <c r="I2414" s="1069" t="s">
        <v>290</v>
      </c>
      <c r="J2414" s="1070">
        <v>7040240804747</v>
      </c>
      <c r="K2414" s="1071">
        <v>45846</v>
      </c>
      <c r="L2414" s="1067"/>
      <c r="M2414" s="710" t="s">
        <v>321</v>
      </c>
      <c r="N2414" s="1075">
        <v>46211</v>
      </c>
      <c r="O2414" s="709" t="s">
        <v>12</v>
      </c>
      <c r="P2414" s="1067"/>
      <c r="Q2414" s="1067"/>
      <c r="R2414" s="1067"/>
      <c r="S2414" s="710"/>
      <c r="T2414" s="277"/>
      <c r="U2414" s="277"/>
      <c r="V2414" s="277"/>
      <c r="W2414" s="277"/>
      <c r="X2414" s="277"/>
      <c r="Y2414" s="278"/>
      <c r="Z2414" s="277"/>
    </row>
    <row r="2415" spans="1:26" s="3" customFormat="1" ht="41.25" customHeight="1" x14ac:dyDescent="0.25">
      <c r="A2415" s="199">
        <v>384</v>
      </c>
      <c r="B2415" s="1063" t="s">
        <v>9097</v>
      </c>
      <c r="C2415" s="1063" t="s">
        <v>9098</v>
      </c>
      <c r="D2415" s="1063" t="s">
        <v>185</v>
      </c>
      <c r="E2415" s="1073">
        <v>4.7E-2</v>
      </c>
      <c r="F2415" s="1063">
        <v>0.4</v>
      </c>
      <c r="G2415" s="1063" t="s">
        <v>9099</v>
      </c>
      <c r="H2415" s="1063" t="s">
        <v>314</v>
      </c>
      <c r="I2415" s="1069" t="s">
        <v>290</v>
      </c>
      <c r="J2415" s="1074">
        <v>7050241105426</v>
      </c>
      <c r="K2415" s="1072">
        <v>45840</v>
      </c>
      <c r="L2415" s="1067"/>
      <c r="M2415" s="710" t="s">
        <v>321</v>
      </c>
      <c r="N2415" s="1075">
        <v>46205</v>
      </c>
      <c r="O2415" s="709" t="s">
        <v>12</v>
      </c>
      <c r="P2415" s="1067"/>
      <c r="Q2415" s="1067"/>
      <c r="R2415" s="1067"/>
      <c r="S2415" s="710"/>
      <c r="T2415" s="277"/>
      <c r="U2415" s="277"/>
      <c r="V2415" s="277"/>
      <c r="W2415" s="277"/>
      <c r="X2415" s="277"/>
      <c r="Y2415" s="278"/>
      <c r="Z2415" s="277"/>
    </row>
    <row r="2416" spans="1:26" s="3" customFormat="1" ht="41.25" customHeight="1" x14ac:dyDescent="0.25">
      <c r="A2416" s="199">
        <v>385</v>
      </c>
      <c r="B2416" s="1064" t="s">
        <v>9100</v>
      </c>
      <c r="C2416" s="1064" t="s">
        <v>646</v>
      </c>
      <c r="D2416" s="1064" t="s">
        <v>675</v>
      </c>
      <c r="E2416" s="1068">
        <v>0.4</v>
      </c>
      <c r="F2416" s="1064">
        <v>20</v>
      </c>
      <c r="G2416" s="1064" t="s">
        <v>9101</v>
      </c>
      <c r="H2416" s="1064" t="s">
        <v>314</v>
      </c>
      <c r="I2416" s="1069" t="s">
        <v>290</v>
      </c>
      <c r="J2416" s="1070">
        <v>7010250201606</v>
      </c>
      <c r="K2416" s="1071">
        <v>45862</v>
      </c>
      <c r="L2416" s="1067"/>
      <c r="M2416" s="710" t="s">
        <v>321</v>
      </c>
      <c r="N2416" s="1075">
        <v>46227</v>
      </c>
      <c r="O2416" s="709" t="s">
        <v>12</v>
      </c>
      <c r="P2416" s="1067"/>
      <c r="Q2416" s="1067"/>
      <c r="R2416" s="1067"/>
      <c r="S2416" s="710"/>
      <c r="T2416" s="277"/>
      <c r="U2416" s="277"/>
      <c r="V2416" s="277"/>
      <c r="W2416" s="277"/>
      <c r="X2416" s="277"/>
      <c r="Y2416" s="278"/>
      <c r="Z2416" s="277"/>
    </row>
    <row r="2417" spans="1:26" s="3" customFormat="1" ht="41.25" customHeight="1" x14ac:dyDescent="0.25">
      <c r="A2417" s="199">
        <v>386</v>
      </c>
      <c r="B2417" s="1064" t="s">
        <v>9102</v>
      </c>
      <c r="C2417" s="1064" t="s">
        <v>9103</v>
      </c>
      <c r="D2417" s="1064" t="s">
        <v>718</v>
      </c>
      <c r="E2417" s="1068">
        <v>0.02</v>
      </c>
      <c r="F2417" s="1064">
        <v>0.4</v>
      </c>
      <c r="G2417" s="1064" t="s">
        <v>9104</v>
      </c>
      <c r="H2417" s="1064" t="s">
        <v>314</v>
      </c>
      <c r="I2417" s="1069" t="s">
        <v>290</v>
      </c>
      <c r="J2417" s="1070">
        <v>7050250301054</v>
      </c>
      <c r="K2417" s="1071">
        <v>45840</v>
      </c>
      <c r="L2417" s="1067"/>
      <c r="M2417" s="710" t="s">
        <v>321</v>
      </c>
      <c r="N2417" s="1075">
        <v>46205</v>
      </c>
      <c r="O2417" s="709" t="s">
        <v>12</v>
      </c>
      <c r="P2417" s="1067"/>
      <c r="Q2417" s="1067"/>
      <c r="R2417" s="1067"/>
      <c r="S2417" s="710"/>
      <c r="T2417" s="277"/>
      <c r="U2417" s="277"/>
      <c r="V2417" s="277"/>
      <c r="W2417" s="277"/>
      <c r="X2417" s="277"/>
      <c r="Y2417" s="278"/>
      <c r="Z2417" s="277"/>
    </row>
    <row r="2418" spans="1:26" s="3" customFormat="1" ht="41.25" customHeight="1" x14ac:dyDescent="0.25">
      <c r="A2418" s="199">
        <v>387</v>
      </c>
      <c r="B2418" s="1063" t="s">
        <v>9105</v>
      </c>
      <c r="C2418" s="1063" t="s">
        <v>9106</v>
      </c>
      <c r="D2418" s="1063" t="s">
        <v>185</v>
      </c>
      <c r="E2418" s="1073">
        <v>0.2</v>
      </c>
      <c r="F2418" s="1063">
        <v>0.4</v>
      </c>
      <c r="G2418" s="1063" t="s">
        <v>3307</v>
      </c>
      <c r="H2418" s="1063" t="s">
        <v>314</v>
      </c>
      <c r="I2418" s="1069" t="s">
        <v>290</v>
      </c>
      <c r="J2418" s="1074">
        <v>7050250402118</v>
      </c>
      <c r="K2418" s="1072">
        <v>45841</v>
      </c>
      <c r="L2418" s="1067"/>
      <c r="M2418" s="710" t="s">
        <v>321</v>
      </c>
      <c r="N2418" s="1075">
        <v>46206</v>
      </c>
      <c r="O2418" s="709" t="s">
        <v>12</v>
      </c>
      <c r="P2418" s="1067"/>
      <c r="Q2418" s="1067"/>
      <c r="R2418" s="1067"/>
      <c r="S2418" s="710"/>
      <c r="T2418" s="277"/>
      <c r="U2418" s="277"/>
      <c r="V2418" s="277"/>
      <c r="W2418" s="277"/>
      <c r="X2418" s="277"/>
      <c r="Y2418" s="278"/>
      <c r="Z2418" s="277"/>
    </row>
    <row r="2419" spans="1:26" s="3" customFormat="1" ht="41.25" customHeight="1" x14ac:dyDescent="0.25">
      <c r="A2419" s="199">
        <v>388</v>
      </c>
      <c r="B2419" s="1064" t="s">
        <v>9107</v>
      </c>
      <c r="C2419" s="1064" t="s">
        <v>717</v>
      </c>
      <c r="D2419" s="1064" t="s">
        <v>718</v>
      </c>
      <c r="E2419" s="1068">
        <v>0.06</v>
      </c>
      <c r="F2419" s="1064">
        <v>20</v>
      </c>
      <c r="G2419" s="1064" t="s">
        <v>9108</v>
      </c>
      <c r="H2419" s="1064" t="s">
        <v>314</v>
      </c>
      <c r="I2419" s="1069" t="s">
        <v>290</v>
      </c>
      <c r="J2419" s="1070">
        <v>7050250502376</v>
      </c>
      <c r="K2419" s="1071">
        <v>45841</v>
      </c>
      <c r="L2419" s="1067"/>
      <c r="M2419" s="710" t="s">
        <v>321</v>
      </c>
      <c r="N2419" s="1075">
        <v>46206</v>
      </c>
      <c r="O2419" s="709" t="s">
        <v>12</v>
      </c>
      <c r="P2419" s="1067"/>
      <c r="Q2419" s="1067"/>
      <c r="R2419" s="1067"/>
      <c r="S2419" s="710"/>
      <c r="T2419" s="277"/>
      <c r="U2419" s="277"/>
      <c r="V2419" s="277"/>
      <c r="W2419" s="277"/>
      <c r="X2419" s="277"/>
      <c r="Y2419" s="278"/>
      <c r="Z2419" s="277"/>
    </row>
    <row r="2420" spans="1:26" s="3" customFormat="1" ht="41.25" customHeight="1" x14ac:dyDescent="0.25">
      <c r="A2420" s="199">
        <v>389</v>
      </c>
      <c r="B2420" s="1063" t="s">
        <v>9109</v>
      </c>
      <c r="C2420" s="1063" t="s">
        <v>24</v>
      </c>
      <c r="D2420" s="1063" t="s">
        <v>24</v>
      </c>
      <c r="E2420" s="1073">
        <v>0.18490000000000001</v>
      </c>
      <c r="F2420" s="1063">
        <v>20</v>
      </c>
      <c r="G2420" s="1063" t="s">
        <v>9110</v>
      </c>
      <c r="H2420" s="1063" t="s">
        <v>319</v>
      </c>
      <c r="I2420" s="1069" t="s">
        <v>290</v>
      </c>
      <c r="J2420" s="1074">
        <v>7010250506323</v>
      </c>
      <c r="K2420" s="1072">
        <v>45839</v>
      </c>
      <c r="L2420" s="1067"/>
      <c r="M2420" s="710" t="s">
        <v>321</v>
      </c>
      <c r="N2420" s="1075">
        <v>46204</v>
      </c>
      <c r="O2420" s="709" t="s">
        <v>12</v>
      </c>
      <c r="P2420" s="1067"/>
      <c r="Q2420" s="1067"/>
      <c r="R2420" s="1067"/>
      <c r="S2420" s="710"/>
      <c r="T2420" s="277"/>
      <c r="U2420" s="277"/>
      <c r="V2420" s="277"/>
      <c r="W2420" s="277"/>
      <c r="X2420" s="277"/>
      <c r="Y2420" s="278"/>
      <c r="Z2420" s="277"/>
    </row>
    <row r="2421" spans="1:26" s="3" customFormat="1" ht="41.25" customHeight="1" x14ac:dyDescent="0.25">
      <c r="A2421" s="199">
        <v>390</v>
      </c>
      <c r="B2421" s="1064" t="s">
        <v>9111</v>
      </c>
      <c r="C2421" s="1064" t="s">
        <v>24</v>
      </c>
      <c r="D2421" s="1064" t="s">
        <v>675</v>
      </c>
      <c r="E2421" s="1068">
        <v>2.4E-2</v>
      </c>
      <c r="F2421" s="1064">
        <v>0.4</v>
      </c>
      <c r="G2421" s="1064" t="s">
        <v>9112</v>
      </c>
      <c r="H2421" s="1064" t="s">
        <v>314</v>
      </c>
      <c r="I2421" s="1069" t="s">
        <v>290</v>
      </c>
      <c r="J2421" s="1070">
        <v>7010250506395</v>
      </c>
      <c r="K2421" s="1071">
        <v>45847</v>
      </c>
      <c r="L2421" s="1067"/>
      <c r="M2421" s="710" t="s">
        <v>321</v>
      </c>
      <c r="N2421" s="1075">
        <v>46212</v>
      </c>
      <c r="O2421" s="709" t="s">
        <v>12</v>
      </c>
      <c r="P2421" s="1067"/>
      <c r="Q2421" s="1067"/>
      <c r="R2421" s="1067"/>
      <c r="S2421" s="710"/>
      <c r="T2421" s="277"/>
      <c r="U2421" s="277"/>
      <c r="V2421" s="277"/>
      <c r="W2421" s="277"/>
      <c r="X2421" s="277"/>
      <c r="Y2421" s="278"/>
      <c r="Z2421" s="277"/>
    </row>
    <row r="2422" spans="1:26" s="3" customFormat="1" ht="41.25" customHeight="1" x14ac:dyDescent="0.25">
      <c r="A2422" s="199">
        <v>391</v>
      </c>
      <c r="B2422" s="1063" t="s">
        <v>3241</v>
      </c>
      <c r="C2422" s="1063" t="s">
        <v>424</v>
      </c>
      <c r="D2422" s="1063" t="s">
        <v>675</v>
      </c>
      <c r="E2422" s="1073">
        <v>0.34048</v>
      </c>
      <c r="F2422" s="1063">
        <v>20</v>
      </c>
      <c r="G2422" s="1063" t="s">
        <v>3242</v>
      </c>
      <c r="H2422" s="1063" t="s">
        <v>314</v>
      </c>
      <c r="I2422" s="1069" t="s">
        <v>290</v>
      </c>
      <c r="J2422" s="1074">
        <v>7010250606825</v>
      </c>
      <c r="K2422" s="1072">
        <v>45840</v>
      </c>
      <c r="L2422" s="1067"/>
      <c r="M2422" s="710" t="s">
        <v>321</v>
      </c>
      <c r="N2422" s="1075">
        <v>46205</v>
      </c>
      <c r="O2422" s="709" t="s">
        <v>12</v>
      </c>
      <c r="P2422" s="1067"/>
      <c r="Q2422" s="1067"/>
      <c r="R2422" s="1067"/>
      <c r="S2422" s="710"/>
      <c r="T2422" s="277"/>
      <c r="U2422" s="277"/>
      <c r="V2422" s="277"/>
      <c r="W2422" s="277"/>
      <c r="X2422" s="277"/>
      <c r="Y2422" s="278"/>
      <c r="Z2422" s="277"/>
    </row>
    <row r="2423" spans="1:26" s="3" customFormat="1" ht="41.25" customHeight="1" x14ac:dyDescent="0.25">
      <c r="A2423" s="199">
        <v>392</v>
      </c>
      <c r="B2423" s="1064" t="s">
        <v>9113</v>
      </c>
      <c r="C2423" s="1064" t="s">
        <v>647</v>
      </c>
      <c r="D2423" s="1064" t="s">
        <v>24</v>
      </c>
      <c r="E2423" s="1068">
        <v>8.0000000000000002E-3</v>
      </c>
      <c r="F2423" s="1064">
        <v>0.4</v>
      </c>
      <c r="G2423" s="1064" t="s">
        <v>9114</v>
      </c>
      <c r="H2423" s="1064" t="s">
        <v>314</v>
      </c>
      <c r="I2423" s="1069" t="s">
        <v>290</v>
      </c>
      <c r="J2423" s="1070">
        <v>7010250606857</v>
      </c>
      <c r="K2423" s="1071">
        <v>45839</v>
      </c>
      <c r="L2423" s="1067"/>
      <c r="M2423" s="710" t="s">
        <v>321</v>
      </c>
      <c r="N2423" s="1075">
        <v>46204</v>
      </c>
      <c r="O2423" s="709" t="s">
        <v>12</v>
      </c>
      <c r="P2423" s="1067"/>
      <c r="Q2423" s="1067"/>
      <c r="R2423" s="1067"/>
      <c r="S2423" s="710"/>
      <c r="T2423" s="277"/>
      <c r="U2423" s="277"/>
      <c r="V2423" s="277"/>
      <c r="W2423" s="277"/>
      <c r="X2423" s="277"/>
      <c r="Y2423" s="278"/>
      <c r="Z2423" s="277"/>
    </row>
    <row r="2424" spans="1:26" s="3" customFormat="1" ht="41.25" customHeight="1" x14ac:dyDescent="0.25">
      <c r="A2424" s="199">
        <v>393</v>
      </c>
      <c r="B2424" s="1064" t="s">
        <v>9115</v>
      </c>
      <c r="C2424" s="1064" t="s">
        <v>650</v>
      </c>
      <c r="D2424" s="1064" t="s">
        <v>170</v>
      </c>
      <c r="E2424" s="1068">
        <v>0.4</v>
      </c>
      <c r="F2424" s="1064">
        <v>20</v>
      </c>
      <c r="G2424" s="1064" t="s">
        <v>9116</v>
      </c>
      <c r="H2424" s="1064" t="s">
        <v>314</v>
      </c>
      <c r="I2424" s="1069" t="s">
        <v>290</v>
      </c>
      <c r="J2424" s="1070">
        <v>7040250604072</v>
      </c>
      <c r="K2424" s="1071">
        <v>45839</v>
      </c>
      <c r="L2424" s="1067"/>
      <c r="M2424" s="710" t="s">
        <v>321</v>
      </c>
      <c r="N2424" s="1075">
        <v>46204</v>
      </c>
      <c r="O2424" s="709" t="s">
        <v>12</v>
      </c>
      <c r="P2424" s="1067"/>
      <c r="Q2424" s="1067"/>
      <c r="R2424" s="1067"/>
      <c r="S2424" s="710"/>
      <c r="T2424" s="277"/>
      <c r="U2424" s="277"/>
      <c r="V2424" s="277"/>
      <c r="W2424" s="277"/>
      <c r="X2424" s="277"/>
      <c r="Y2424" s="278"/>
      <c r="Z2424" s="277"/>
    </row>
    <row r="2425" spans="1:26" s="3" customFormat="1" ht="41.25" customHeight="1" x14ac:dyDescent="0.25">
      <c r="A2425" s="199">
        <v>394</v>
      </c>
      <c r="B2425" s="1063" t="s">
        <v>9117</v>
      </c>
      <c r="C2425" s="1063" t="s">
        <v>658</v>
      </c>
      <c r="D2425" s="1063" t="s">
        <v>170</v>
      </c>
      <c r="E2425" s="1073">
        <v>6.6750000000000004E-2</v>
      </c>
      <c r="F2425" s="1063">
        <v>0.4</v>
      </c>
      <c r="G2425" s="1063" t="s">
        <v>9118</v>
      </c>
      <c r="H2425" s="1063" t="s">
        <v>314</v>
      </c>
      <c r="I2425" s="1069" t="s">
        <v>290</v>
      </c>
      <c r="J2425" s="1074">
        <v>7040250604135</v>
      </c>
      <c r="K2425" s="1072">
        <v>45840</v>
      </c>
      <c r="L2425" s="1067"/>
      <c r="M2425" s="710" t="s">
        <v>321</v>
      </c>
      <c r="N2425" s="1075">
        <v>46205</v>
      </c>
      <c r="O2425" s="709" t="s">
        <v>12</v>
      </c>
      <c r="P2425" s="1067"/>
      <c r="Q2425" s="1067"/>
      <c r="R2425" s="1067"/>
      <c r="S2425" s="710"/>
      <c r="T2425" s="277"/>
      <c r="U2425" s="277"/>
      <c r="V2425" s="277"/>
      <c r="W2425" s="277"/>
      <c r="X2425" s="277"/>
      <c r="Y2425" s="278"/>
      <c r="Z2425" s="277"/>
    </row>
    <row r="2426" spans="1:26" s="3" customFormat="1" ht="41.25" customHeight="1" x14ac:dyDescent="0.25">
      <c r="A2426" s="199">
        <v>395</v>
      </c>
      <c r="B2426" s="1063" t="s">
        <v>9119</v>
      </c>
      <c r="C2426" s="1063" t="s">
        <v>862</v>
      </c>
      <c r="D2426" s="1063" t="s">
        <v>184</v>
      </c>
      <c r="E2426" s="1073">
        <v>6.0800000000000003E-3</v>
      </c>
      <c r="F2426" s="1063">
        <v>0.4</v>
      </c>
      <c r="G2426" s="1063" t="s">
        <v>9120</v>
      </c>
      <c r="H2426" s="1063" t="s">
        <v>314</v>
      </c>
      <c r="I2426" s="1069" t="s">
        <v>290</v>
      </c>
      <c r="J2426" s="1074">
        <v>7030250604973</v>
      </c>
      <c r="K2426" s="1072">
        <v>45854</v>
      </c>
      <c r="L2426" s="1067"/>
      <c r="M2426" s="710" t="s">
        <v>321</v>
      </c>
      <c r="N2426" s="1075">
        <v>46219</v>
      </c>
      <c r="O2426" s="709" t="s">
        <v>12</v>
      </c>
      <c r="P2426" s="1067"/>
      <c r="Q2426" s="1067"/>
      <c r="R2426" s="1067"/>
      <c r="S2426" s="710"/>
      <c r="T2426" s="277"/>
      <c r="U2426" s="277"/>
      <c r="V2426" s="277"/>
      <c r="W2426" s="277"/>
      <c r="X2426" s="277"/>
      <c r="Y2426" s="278"/>
      <c r="Z2426" s="277"/>
    </row>
    <row r="2427" spans="1:26" s="3" customFormat="1" ht="41.25" customHeight="1" x14ac:dyDescent="0.25">
      <c r="A2427" s="199">
        <v>396</v>
      </c>
      <c r="B2427" s="1064" t="s">
        <v>9121</v>
      </c>
      <c r="C2427" s="1064" t="s">
        <v>1147</v>
      </c>
      <c r="D2427" s="1064" t="s">
        <v>681</v>
      </c>
      <c r="E2427" s="1068">
        <v>5.0000000000000001E-3</v>
      </c>
      <c r="F2427" s="1064">
        <v>0.23</v>
      </c>
      <c r="G2427" s="1064" t="s">
        <v>9122</v>
      </c>
      <c r="H2427" s="1064" t="s">
        <v>314</v>
      </c>
      <c r="I2427" s="1069" t="s">
        <v>290</v>
      </c>
      <c r="J2427" s="1070">
        <v>7040250604159</v>
      </c>
      <c r="K2427" s="1071">
        <v>45848</v>
      </c>
      <c r="L2427" s="1067"/>
      <c r="M2427" s="710" t="s">
        <v>321</v>
      </c>
      <c r="N2427" s="1075">
        <v>46213</v>
      </c>
      <c r="O2427" s="709" t="s">
        <v>12</v>
      </c>
      <c r="P2427" s="1067"/>
      <c r="Q2427" s="1067"/>
      <c r="R2427" s="1067"/>
      <c r="S2427" s="710"/>
      <c r="T2427" s="277"/>
      <c r="U2427" s="277"/>
      <c r="V2427" s="277"/>
      <c r="W2427" s="277"/>
      <c r="X2427" s="277"/>
      <c r="Y2427" s="278"/>
      <c r="Z2427" s="277"/>
    </row>
    <row r="2428" spans="1:26" s="3" customFormat="1" ht="41.25" customHeight="1" x14ac:dyDescent="0.25">
      <c r="A2428" s="199">
        <v>397</v>
      </c>
      <c r="B2428" s="1063" t="s">
        <v>9123</v>
      </c>
      <c r="C2428" s="1063" t="s">
        <v>861</v>
      </c>
      <c r="D2428" s="1063" t="s">
        <v>170</v>
      </c>
      <c r="E2428" s="1073">
        <v>6.1600000000000005E-3</v>
      </c>
      <c r="F2428" s="1063">
        <v>0.23</v>
      </c>
      <c r="G2428" s="1063" t="s">
        <v>9124</v>
      </c>
      <c r="H2428" s="1063" t="s">
        <v>314</v>
      </c>
      <c r="I2428" s="1069" t="s">
        <v>290</v>
      </c>
      <c r="J2428" s="1074">
        <v>7040250604261</v>
      </c>
      <c r="K2428" s="1072">
        <v>45849</v>
      </c>
      <c r="L2428" s="1067"/>
      <c r="M2428" s="710" t="s">
        <v>321</v>
      </c>
      <c r="N2428" s="1075">
        <v>46214</v>
      </c>
      <c r="O2428" s="709" t="s">
        <v>12</v>
      </c>
      <c r="P2428" s="1067"/>
      <c r="Q2428" s="1067"/>
      <c r="R2428" s="1067"/>
      <c r="S2428" s="710"/>
      <c r="T2428" s="277"/>
      <c r="U2428" s="277"/>
      <c r="V2428" s="277"/>
      <c r="W2428" s="277"/>
      <c r="X2428" s="277"/>
      <c r="Y2428" s="278"/>
      <c r="Z2428" s="277"/>
    </row>
    <row r="2429" spans="1:26" s="3" customFormat="1" ht="41.25" customHeight="1" x14ac:dyDescent="0.25">
      <c r="A2429" s="199">
        <v>398</v>
      </c>
      <c r="B2429" s="1064" t="s">
        <v>9125</v>
      </c>
      <c r="C2429" s="1064" t="s">
        <v>9126</v>
      </c>
      <c r="D2429" s="1064" t="s">
        <v>718</v>
      </c>
      <c r="E2429" s="1068">
        <v>6.0000000000000001E-3</v>
      </c>
      <c r="F2429" s="1064">
        <v>0.23</v>
      </c>
      <c r="G2429" s="1064" t="s">
        <v>9127</v>
      </c>
      <c r="H2429" s="1064" t="s">
        <v>314</v>
      </c>
      <c r="I2429" s="1069" t="s">
        <v>290</v>
      </c>
      <c r="J2429" s="1070">
        <v>7050250603197</v>
      </c>
      <c r="K2429" s="1071">
        <v>45852</v>
      </c>
      <c r="L2429" s="1067"/>
      <c r="M2429" s="710" t="s">
        <v>321</v>
      </c>
      <c r="N2429" s="1075">
        <v>46217</v>
      </c>
      <c r="O2429" s="709" t="s">
        <v>12</v>
      </c>
      <c r="P2429" s="1067"/>
      <c r="Q2429" s="1067"/>
      <c r="R2429" s="1067"/>
      <c r="S2429" s="710"/>
      <c r="T2429" s="277"/>
      <c r="U2429" s="277"/>
      <c r="V2429" s="277"/>
      <c r="W2429" s="277"/>
      <c r="X2429" s="277"/>
      <c r="Y2429" s="278"/>
      <c r="Z2429" s="277"/>
    </row>
    <row r="2430" spans="1:26" s="3" customFormat="1" ht="41.25" customHeight="1" x14ac:dyDescent="0.25">
      <c r="A2430" s="199">
        <v>399</v>
      </c>
      <c r="B2430" s="1063" t="s">
        <v>9128</v>
      </c>
      <c r="C2430" s="1063" t="s">
        <v>2563</v>
      </c>
      <c r="D2430" s="1063" t="s">
        <v>170</v>
      </c>
      <c r="E2430" s="1073">
        <v>9.1299999999999992E-2</v>
      </c>
      <c r="F2430" s="1063">
        <v>0.4</v>
      </c>
      <c r="G2430" s="1063" t="s">
        <v>9129</v>
      </c>
      <c r="H2430" s="1063" t="s">
        <v>320</v>
      </c>
      <c r="I2430" s="1069" t="s">
        <v>290</v>
      </c>
      <c r="J2430" s="1074">
        <v>7040250604270</v>
      </c>
      <c r="K2430" s="1072">
        <v>45840</v>
      </c>
      <c r="L2430" s="1067"/>
      <c r="M2430" s="710" t="s">
        <v>321</v>
      </c>
      <c r="N2430" s="1075">
        <v>46205</v>
      </c>
      <c r="O2430" s="709" t="s">
        <v>12</v>
      </c>
      <c r="P2430" s="1067"/>
      <c r="Q2430" s="1067"/>
      <c r="R2430" s="1067"/>
      <c r="S2430" s="710"/>
      <c r="T2430" s="277"/>
      <c r="U2430" s="277"/>
      <c r="V2430" s="277"/>
      <c r="W2430" s="277"/>
      <c r="X2430" s="277"/>
      <c r="Y2430" s="278"/>
      <c r="Z2430" s="277"/>
    </row>
    <row r="2431" spans="1:26" s="3" customFormat="1" ht="41.25" customHeight="1" x14ac:dyDescent="0.25">
      <c r="A2431" s="199">
        <v>400</v>
      </c>
      <c r="B2431" s="1064" t="s">
        <v>9130</v>
      </c>
      <c r="C2431" s="1064" t="s">
        <v>980</v>
      </c>
      <c r="D2431" s="1064" t="s">
        <v>170</v>
      </c>
      <c r="E2431" s="1068">
        <v>0.08</v>
      </c>
      <c r="F2431" s="1064">
        <v>0.4</v>
      </c>
      <c r="G2431" s="1064" t="s">
        <v>9131</v>
      </c>
      <c r="H2431" s="1064" t="s">
        <v>314</v>
      </c>
      <c r="I2431" s="1069" t="s">
        <v>290</v>
      </c>
      <c r="J2431" s="1070">
        <v>7040250604286</v>
      </c>
      <c r="K2431" s="1071">
        <v>45841</v>
      </c>
      <c r="L2431" s="1067"/>
      <c r="M2431" s="710" t="s">
        <v>321</v>
      </c>
      <c r="N2431" s="1075">
        <v>46206</v>
      </c>
      <c r="O2431" s="709" t="s">
        <v>12</v>
      </c>
      <c r="P2431" s="1067"/>
      <c r="Q2431" s="1067"/>
      <c r="R2431" s="1067"/>
      <c r="S2431" s="710"/>
      <c r="T2431" s="277"/>
      <c r="U2431" s="277"/>
      <c r="V2431" s="277"/>
      <c r="W2431" s="277"/>
      <c r="X2431" s="277"/>
      <c r="Y2431" s="278"/>
      <c r="Z2431" s="277"/>
    </row>
    <row r="2432" spans="1:26" s="3" customFormat="1" ht="41.25" customHeight="1" x14ac:dyDescent="0.25">
      <c r="A2432" s="199">
        <v>401</v>
      </c>
      <c r="B2432" s="1063" t="s">
        <v>9132</v>
      </c>
      <c r="C2432" s="1063" t="s">
        <v>310</v>
      </c>
      <c r="D2432" s="1063" t="s">
        <v>24</v>
      </c>
      <c r="E2432" s="1073">
        <v>1.2E-2</v>
      </c>
      <c r="F2432" s="1063">
        <v>0.4</v>
      </c>
      <c r="G2432" s="1063" t="s">
        <v>5088</v>
      </c>
      <c r="H2432" s="1063" t="s">
        <v>314</v>
      </c>
      <c r="I2432" s="1069" t="s">
        <v>290</v>
      </c>
      <c r="J2432" s="1074">
        <v>7010250608166</v>
      </c>
      <c r="K2432" s="1072">
        <v>45852</v>
      </c>
      <c r="L2432" s="1067"/>
      <c r="M2432" s="710" t="s">
        <v>321</v>
      </c>
      <c r="N2432" s="1075">
        <v>46217</v>
      </c>
      <c r="O2432" s="709" t="s">
        <v>12</v>
      </c>
      <c r="P2432" s="1067"/>
      <c r="Q2432" s="1067"/>
      <c r="R2432" s="1067"/>
      <c r="S2432" s="710"/>
      <c r="T2432" s="277"/>
      <c r="U2432" s="277"/>
      <c r="V2432" s="277"/>
      <c r="W2432" s="277"/>
      <c r="X2432" s="277"/>
      <c r="Y2432" s="278"/>
      <c r="Z2432" s="277"/>
    </row>
    <row r="2433" spans="1:26" s="3" customFormat="1" ht="41.25" customHeight="1" x14ac:dyDescent="0.25">
      <c r="A2433" s="199">
        <v>402</v>
      </c>
      <c r="B2433" s="1064" t="s">
        <v>9133</v>
      </c>
      <c r="C2433" s="1064" t="s">
        <v>3248</v>
      </c>
      <c r="D2433" s="1064" t="s">
        <v>675</v>
      </c>
      <c r="E2433" s="1068">
        <v>7.980000000000001E-3</v>
      </c>
      <c r="F2433" s="1064">
        <v>0.4</v>
      </c>
      <c r="G2433" s="1064" t="s">
        <v>9134</v>
      </c>
      <c r="H2433" s="1064" t="s">
        <v>314</v>
      </c>
      <c r="I2433" s="1069" t="s">
        <v>290</v>
      </c>
      <c r="J2433" s="1070">
        <v>7010250608216</v>
      </c>
      <c r="K2433" s="1071">
        <v>45840</v>
      </c>
      <c r="L2433" s="1067"/>
      <c r="M2433" s="710" t="s">
        <v>321</v>
      </c>
      <c r="N2433" s="1075">
        <v>46205</v>
      </c>
      <c r="O2433" s="709" t="s">
        <v>12</v>
      </c>
      <c r="P2433" s="1067"/>
      <c r="Q2433" s="1067"/>
      <c r="R2433" s="1067"/>
      <c r="S2433" s="710"/>
      <c r="T2433" s="277"/>
      <c r="U2433" s="277"/>
      <c r="V2433" s="277"/>
      <c r="W2433" s="277"/>
      <c r="X2433" s="277"/>
      <c r="Y2433" s="278"/>
      <c r="Z2433" s="277"/>
    </row>
    <row r="2434" spans="1:26" s="3" customFormat="1" ht="41.25" customHeight="1" x14ac:dyDescent="0.25">
      <c r="A2434" s="199">
        <v>403</v>
      </c>
      <c r="B2434" s="1063" t="s">
        <v>9135</v>
      </c>
      <c r="C2434" s="1063" t="s">
        <v>649</v>
      </c>
      <c r="D2434" s="1063" t="s">
        <v>24</v>
      </c>
      <c r="E2434" s="1073">
        <v>1.9780000000000002E-2</v>
      </c>
      <c r="F2434" s="1063">
        <v>0.4</v>
      </c>
      <c r="G2434" s="1063" t="s">
        <v>9136</v>
      </c>
      <c r="H2434" s="1063" t="s">
        <v>314</v>
      </c>
      <c r="I2434" s="1069" t="s">
        <v>290</v>
      </c>
      <c r="J2434" s="1074">
        <v>7010250608272</v>
      </c>
      <c r="K2434" s="1072">
        <v>45845</v>
      </c>
      <c r="L2434" s="1067"/>
      <c r="M2434" s="710" t="s">
        <v>321</v>
      </c>
      <c r="N2434" s="1075">
        <v>46210</v>
      </c>
      <c r="O2434" s="709" t="s">
        <v>12</v>
      </c>
      <c r="P2434" s="1067"/>
      <c r="Q2434" s="1067"/>
      <c r="R2434" s="1067"/>
      <c r="S2434" s="710"/>
      <c r="T2434" s="277"/>
      <c r="U2434" s="277"/>
      <c r="V2434" s="277"/>
      <c r="W2434" s="277"/>
      <c r="X2434" s="277"/>
      <c r="Y2434" s="278"/>
      <c r="Z2434" s="277"/>
    </row>
    <row r="2435" spans="1:26" s="3" customFormat="1" ht="41.25" customHeight="1" x14ac:dyDescent="0.25">
      <c r="A2435" s="199">
        <v>404</v>
      </c>
      <c r="B2435" s="1063" t="s">
        <v>9137</v>
      </c>
      <c r="C2435" s="1063" t="s">
        <v>3766</v>
      </c>
      <c r="D2435" s="1063" t="s">
        <v>170</v>
      </c>
      <c r="E2435" s="1073">
        <v>8.0000000000000002E-3</v>
      </c>
      <c r="F2435" s="1063">
        <v>0.23</v>
      </c>
      <c r="G2435" s="1063" t="s">
        <v>9138</v>
      </c>
      <c r="H2435" s="1063" t="s">
        <v>314</v>
      </c>
      <c r="I2435" s="1069" t="s">
        <v>290</v>
      </c>
      <c r="J2435" s="1074">
        <v>7040250604418</v>
      </c>
      <c r="K2435" s="1072">
        <v>45862</v>
      </c>
      <c r="L2435" s="1067"/>
      <c r="M2435" s="710" t="s">
        <v>321</v>
      </c>
      <c r="N2435" s="1075">
        <v>46227</v>
      </c>
      <c r="O2435" s="709" t="s">
        <v>12</v>
      </c>
      <c r="P2435" s="1067"/>
      <c r="Q2435" s="1067"/>
      <c r="R2435" s="1067"/>
      <c r="S2435" s="710"/>
      <c r="T2435" s="277"/>
      <c r="U2435" s="277"/>
      <c r="V2435" s="277"/>
      <c r="W2435" s="277"/>
      <c r="X2435" s="277"/>
      <c r="Y2435" s="278"/>
      <c r="Z2435" s="277"/>
    </row>
    <row r="2436" spans="1:26" s="3" customFormat="1" ht="41.25" customHeight="1" x14ac:dyDescent="0.25">
      <c r="A2436" s="199">
        <v>405</v>
      </c>
      <c r="B2436" s="1064" t="s">
        <v>9139</v>
      </c>
      <c r="C2436" s="1064" t="s">
        <v>24</v>
      </c>
      <c r="D2436" s="1064" t="s">
        <v>24</v>
      </c>
      <c r="E2436" s="1068">
        <v>0.28000000000000003</v>
      </c>
      <c r="F2436" s="1064">
        <v>20</v>
      </c>
      <c r="G2436" s="1064" t="s">
        <v>9140</v>
      </c>
      <c r="H2436" s="1064" t="s">
        <v>314</v>
      </c>
      <c r="I2436" s="1069" t="s">
        <v>290</v>
      </c>
      <c r="J2436" s="1070">
        <v>7010250608321</v>
      </c>
      <c r="K2436" s="1071">
        <v>45852</v>
      </c>
      <c r="L2436" s="1067"/>
      <c r="M2436" s="710" t="s">
        <v>321</v>
      </c>
      <c r="N2436" s="1075">
        <v>46217</v>
      </c>
      <c r="O2436" s="709" t="s">
        <v>12</v>
      </c>
      <c r="P2436" s="1067"/>
      <c r="Q2436" s="1067"/>
      <c r="R2436" s="1067"/>
      <c r="S2436" s="710"/>
      <c r="T2436" s="277"/>
      <c r="U2436" s="277"/>
      <c r="V2436" s="277"/>
      <c r="W2436" s="277"/>
      <c r="X2436" s="277"/>
      <c r="Y2436" s="278"/>
      <c r="Z2436" s="277"/>
    </row>
    <row r="2437" spans="1:26" s="3" customFormat="1" ht="41.25" customHeight="1" x14ac:dyDescent="0.25">
      <c r="A2437" s="199">
        <v>406</v>
      </c>
      <c r="B2437" s="1063" t="s">
        <v>9141</v>
      </c>
      <c r="C2437" s="1063" t="s">
        <v>24</v>
      </c>
      <c r="D2437" s="1063" t="s">
        <v>24</v>
      </c>
      <c r="E2437" s="1073">
        <v>8.0000000000000002E-3</v>
      </c>
      <c r="F2437" s="1063">
        <v>0.4</v>
      </c>
      <c r="G2437" s="1063" t="s">
        <v>9142</v>
      </c>
      <c r="H2437" s="1063" t="s">
        <v>314</v>
      </c>
      <c r="I2437" s="1069" t="s">
        <v>290</v>
      </c>
      <c r="J2437" s="1074">
        <v>7010250608320</v>
      </c>
      <c r="K2437" s="1072">
        <v>45859</v>
      </c>
      <c r="L2437" s="1067"/>
      <c r="M2437" s="710" t="s">
        <v>321</v>
      </c>
      <c r="N2437" s="1075">
        <v>46224</v>
      </c>
      <c r="O2437" s="709" t="s">
        <v>12</v>
      </c>
      <c r="P2437" s="1067"/>
      <c r="Q2437" s="1067"/>
      <c r="R2437" s="1067"/>
      <c r="S2437" s="710"/>
      <c r="T2437" s="277"/>
      <c r="U2437" s="277"/>
      <c r="V2437" s="277"/>
      <c r="W2437" s="277"/>
      <c r="X2437" s="277"/>
      <c r="Y2437" s="278"/>
      <c r="Z2437" s="277"/>
    </row>
    <row r="2438" spans="1:26" s="3" customFormat="1" ht="41.25" customHeight="1" x14ac:dyDescent="0.25">
      <c r="A2438" s="199">
        <v>407</v>
      </c>
      <c r="B2438" s="1064" t="s">
        <v>9143</v>
      </c>
      <c r="C2438" s="1064" t="s">
        <v>9144</v>
      </c>
      <c r="D2438" s="1064" t="s">
        <v>720</v>
      </c>
      <c r="E2438" s="1068">
        <v>0.1</v>
      </c>
      <c r="F2438" s="1064">
        <v>20</v>
      </c>
      <c r="G2438" s="1064" t="s">
        <v>9145</v>
      </c>
      <c r="H2438" s="1064" t="s">
        <v>320</v>
      </c>
      <c r="I2438" s="1069" t="s">
        <v>290</v>
      </c>
      <c r="J2438" s="1070">
        <v>7020250604847</v>
      </c>
      <c r="K2438" s="1071">
        <v>45847</v>
      </c>
      <c r="L2438" s="1067"/>
      <c r="M2438" s="710" t="s">
        <v>321</v>
      </c>
      <c r="N2438" s="1075">
        <v>46212</v>
      </c>
      <c r="O2438" s="709" t="s">
        <v>12</v>
      </c>
      <c r="P2438" s="1067"/>
      <c r="Q2438" s="1067"/>
      <c r="R2438" s="1067"/>
      <c r="S2438" s="710"/>
      <c r="T2438" s="277"/>
      <c r="U2438" s="277"/>
      <c r="V2438" s="277"/>
      <c r="W2438" s="277"/>
      <c r="X2438" s="277"/>
      <c r="Y2438" s="278"/>
      <c r="Z2438" s="277"/>
    </row>
    <row r="2439" spans="1:26" s="3" customFormat="1" ht="41.25" customHeight="1" x14ac:dyDescent="0.25">
      <c r="A2439" s="199">
        <v>408</v>
      </c>
      <c r="B2439" s="1063" t="s">
        <v>9146</v>
      </c>
      <c r="C2439" s="1063" t="s">
        <v>186</v>
      </c>
      <c r="D2439" s="1063" t="s">
        <v>720</v>
      </c>
      <c r="E2439" s="1073">
        <v>8.0000000000000002E-3</v>
      </c>
      <c r="F2439" s="1063">
        <v>0.4</v>
      </c>
      <c r="G2439" s="1063" t="s">
        <v>3724</v>
      </c>
      <c r="H2439" s="1063" t="s">
        <v>314</v>
      </c>
      <c r="I2439" s="1069" t="s">
        <v>290</v>
      </c>
      <c r="J2439" s="1074">
        <v>7020250604866</v>
      </c>
      <c r="K2439" s="1072">
        <v>45840</v>
      </c>
      <c r="L2439" s="1067"/>
      <c r="M2439" s="710" t="s">
        <v>321</v>
      </c>
      <c r="N2439" s="1075">
        <v>46205</v>
      </c>
      <c r="O2439" s="709" t="s">
        <v>12</v>
      </c>
      <c r="P2439" s="1067"/>
      <c r="Q2439" s="1067"/>
      <c r="R2439" s="1067"/>
      <c r="S2439" s="710"/>
      <c r="T2439" s="277"/>
      <c r="U2439" s="277"/>
      <c r="V2439" s="277"/>
      <c r="W2439" s="277"/>
      <c r="X2439" s="277"/>
      <c r="Y2439" s="278"/>
      <c r="Z2439" s="277"/>
    </row>
    <row r="2440" spans="1:26" s="3" customFormat="1" ht="41.25" customHeight="1" x14ac:dyDescent="0.25">
      <c r="A2440" s="199">
        <v>409</v>
      </c>
      <c r="B2440" s="1064" t="s">
        <v>9147</v>
      </c>
      <c r="C2440" s="1064" t="s">
        <v>646</v>
      </c>
      <c r="D2440" s="1064" t="s">
        <v>24</v>
      </c>
      <c r="E2440" s="1068">
        <v>0.2</v>
      </c>
      <c r="F2440" s="1064">
        <v>20</v>
      </c>
      <c r="G2440" s="1064" t="s">
        <v>9101</v>
      </c>
      <c r="H2440" s="1064" t="s">
        <v>320</v>
      </c>
      <c r="I2440" s="1069" t="s">
        <v>290</v>
      </c>
      <c r="J2440" s="1070">
        <v>7010250608411</v>
      </c>
      <c r="K2440" s="1071">
        <v>45861</v>
      </c>
      <c r="L2440" s="1067"/>
      <c r="M2440" s="710" t="s">
        <v>321</v>
      </c>
      <c r="N2440" s="1075">
        <v>46226</v>
      </c>
      <c r="O2440" s="709" t="s">
        <v>12</v>
      </c>
      <c r="P2440" s="1067"/>
      <c r="Q2440" s="1067"/>
      <c r="R2440" s="1067"/>
      <c r="S2440" s="710"/>
      <c r="T2440" s="277"/>
      <c r="U2440" s="277"/>
      <c r="V2440" s="277"/>
      <c r="W2440" s="277"/>
      <c r="X2440" s="277"/>
      <c r="Y2440" s="278"/>
      <c r="Z2440" s="277"/>
    </row>
    <row r="2441" spans="1:26" s="3" customFormat="1" ht="41.25" customHeight="1" x14ac:dyDescent="0.25">
      <c r="A2441" s="199">
        <v>410</v>
      </c>
      <c r="B2441" s="1063" t="s">
        <v>9148</v>
      </c>
      <c r="C2441" s="1063" t="s">
        <v>646</v>
      </c>
      <c r="D2441" s="1063" t="s">
        <v>24</v>
      </c>
      <c r="E2441" s="1073">
        <v>0.2</v>
      </c>
      <c r="F2441" s="1063">
        <v>20</v>
      </c>
      <c r="G2441" s="1063" t="s">
        <v>9101</v>
      </c>
      <c r="H2441" s="1063" t="s">
        <v>314</v>
      </c>
      <c r="I2441" s="1069" t="s">
        <v>290</v>
      </c>
      <c r="J2441" s="1074">
        <v>7010250608412</v>
      </c>
      <c r="K2441" s="1072">
        <v>45861</v>
      </c>
      <c r="L2441" s="1067"/>
      <c r="M2441" s="710" t="s">
        <v>321</v>
      </c>
      <c r="N2441" s="1075">
        <v>46226</v>
      </c>
      <c r="O2441" s="709" t="s">
        <v>12</v>
      </c>
      <c r="P2441" s="1067"/>
      <c r="Q2441" s="1067"/>
      <c r="R2441" s="1067"/>
      <c r="S2441" s="710"/>
      <c r="T2441" s="277"/>
      <c r="U2441" s="277"/>
      <c r="V2441" s="277"/>
      <c r="W2441" s="277"/>
      <c r="X2441" s="277"/>
      <c r="Y2441" s="278"/>
      <c r="Z2441" s="277"/>
    </row>
    <row r="2442" spans="1:26" s="3" customFormat="1" ht="41.25" customHeight="1" x14ac:dyDescent="0.25">
      <c r="A2442" s="199">
        <v>411</v>
      </c>
      <c r="B2442" s="1063" t="s">
        <v>9149</v>
      </c>
      <c r="C2442" s="1063" t="s">
        <v>646</v>
      </c>
      <c r="D2442" s="1063" t="s">
        <v>24</v>
      </c>
      <c r="E2442" s="1073">
        <v>6.0000000000000001E-3</v>
      </c>
      <c r="F2442" s="1063">
        <v>0.4</v>
      </c>
      <c r="G2442" s="1063" t="s">
        <v>9150</v>
      </c>
      <c r="H2442" s="1063" t="s">
        <v>314</v>
      </c>
      <c r="I2442" s="1069" t="s">
        <v>290</v>
      </c>
      <c r="J2442" s="1074">
        <v>7010250608513</v>
      </c>
      <c r="K2442" s="1072">
        <v>45867</v>
      </c>
      <c r="L2442" s="1067"/>
      <c r="M2442" s="710" t="s">
        <v>321</v>
      </c>
      <c r="N2442" s="1075">
        <v>46232</v>
      </c>
      <c r="O2442" s="709" t="s">
        <v>12</v>
      </c>
      <c r="P2442" s="1067"/>
      <c r="Q2442" s="1067"/>
      <c r="R2442" s="1067"/>
      <c r="S2442" s="710"/>
      <c r="T2442" s="277"/>
      <c r="U2442" s="277"/>
      <c r="V2442" s="277"/>
      <c r="W2442" s="277"/>
      <c r="X2442" s="277"/>
      <c r="Y2442" s="278"/>
      <c r="Z2442" s="277"/>
    </row>
    <row r="2443" spans="1:26" s="3" customFormat="1" ht="41.25" customHeight="1" x14ac:dyDescent="0.25">
      <c r="A2443" s="199">
        <v>412</v>
      </c>
      <c r="B2443" s="1064" t="s">
        <v>9151</v>
      </c>
      <c r="C2443" s="1064" t="s">
        <v>272</v>
      </c>
      <c r="D2443" s="1064" t="s">
        <v>170</v>
      </c>
      <c r="E2443" s="1068">
        <v>1.4999999999999999E-2</v>
      </c>
      <c r="F2443" s="1064">
        <v>0.4</v>
      </c>
      <c r="G2443" s="1064" t="s">
        <v>9152</v>
      </c>
      <c r="H2443" s="1064" t="s">
        <v>314</v>
      </c>
      <c r="I2443" s="1069" t="s">
        <v>290</v>
      </c>
      <c r="J2443" s="1070">
        <v>7040250604537</v>
      </c>
      <c r="K2443" s="1071">
        <v>45868</v>
      </c>
      <c r="L2443" s="1067"/>
      <c r="M2443" s="710" t="s">
        <v>321</v>
      </c>
      <c r="N2443" s="1075">
        <v>46233</v>
      </c>
      <c r="O2443" s="709" t="s">
        <v>12</v>
      </c>
      <c r="P2443" s="1067"/>
      <c r="Q2443" s="1067"/>
      <c r="R2443" s="1067"/>
      <c r="S2443" s="710"/>
      <c r="T2443" s="277"/>
      <c r="U2443" s="277"/>
      <c r="V2443" s="277"/>
      <c r="W2443" s="277"/>
      <c r="X2443" s="277"/>
      <c r="Y2443" s="278"/>
      <c r="Z2443" s="277"/>
    </row>
    <row r="2444" spans="1:26" s="3" customFormat="1" ht="41.25" customHeight="1" x14ac:dyDescent="0.25">
      <c r="A2444" s="199">
        <v>413</v>
      </c>
      <c r="B2444" s="1064" t="s">
        <v>9153</v>
      </c>
      <c r="C2444" s="1064" t="s">
        <v>24</v>
      </c>
      <c r="D2444" s="1064" t="s">
        <v>675</v>
      </c>
      <c r="E2444" s="1068">
        <v>1.4999999999999999E-2</v>
      </c>
      <c r="F2444" s="1064">
        <v>0.4</v>
      </c>
      <c r="G2444" s="1064" t="s">
        <v>9154</v>
      </c>
      <c r="H2444" s="1064" t="s">
        <v>314</v>
      </c>
      <c r="I2444" s="1069" t="s">
        <v>290</v>
      </c>
      <c r="J2444" s="1070">
        <v>7010250608539</v>
      </c>
      <c r="K2444" s="1071">
        <v>45847</v>
      </c>
      <c r="L2444" s="1067"/>
      <c r="M2444" s="710" t="s">
        <v>321</v>
      </c>
      <c r="N2444" s="1075">
        <v>46212</v>
      </c>
      <c r="O2444" s="709" t="s">
        <v>12</v>
      </c>
      <c r="P2444" s="1067"/>
      <c r="Q2444" s="1067"/>
      <c r="R2444" s="1067"/>
      <c r="S2444" s="710"/>
      <c r="T2444" s="277"/>
      <c r="U2444" s="277"/>
      <c r="V2444" s="277"/>
      <c r="W2444" s="277"/>
      <c r="X2444" s="277"/>
      <c r="Y2444" s="278"/>
      <c r="Z2444" s="277"/>
    </row>
    <row r="2445" spans="1:26" s="3" customFormat="1" ht="41.25" customHeight="1" x14ac:dyDescent="0.25">
      <c r="A2445" s="199">
        <v>414</v>
      </c>
      <c r="B2445" s="1063" t="s">
        <v>9155</v>
      </c>
      <c r="C2445" s="1063" t="s">
        <v>647</v>
      </c>
      <c r="D2445" s="1063" t="s">
        <v>675</v>
      </c>
      <c r="E2445" s="1073">
        <v>8.8500000000000002E-3</v>
      </c>
      <c r="F2445" s="1063">
        <v>0.4</v>
      </c>
      <c r="G2445" s="1063" t="s">
        <v>9156</v>
      </c>
      <c r="H2445" s="1063" t="s">
        <v>314</v>
      </c>
      <c r="I2445" s="1069" t="s">
        <v>290</v>
      </c>
      <c r="J2445" s="1074">
        <v>7010250708553</v>
      </c>
      <c r="K2445" s="1072">
        <v>45867</v>
      </c>
      <c r="L2445" s="1067"/>
      <c r="M2445" s="710" t="s">
        <v>321</v>
      </c>
      <c r="N2445" s="1075">
        <v>46232</v>
      </c>
      <c r="O2445" s="709" t="s">
        <v>12</v>
      </c>
      <c r="P2445" s="1067"/>
      <c r="Q2445" s="1067"/>
      <c r="R2445" s="1067"/>
      <c r="S2445" s="710"/>
      <c r="T2445" s="277"/>
      <c r="U2445" s="277"/>
      <c r="V2445" s="277"/>
      <c r="W2445" s="277"/>
      <c r="X2445" s="277"/>
      <c r="Y2445" s="278"/>
      <c r="Z2445" s="277"/>
    </row>
    <row r="2446" spans="1:26" s="3" customFormat="1" ht="41.25" customHeight="1" x14ac:dyDescent="0.25">
      <c r="A2446" s="199">
        <v>415</v>
      </c>
      <c r="B2446" s="1064" t="s">
        <v>9157</v>
      </c>
      <c r="C2446" s="1064" t="s">
        <v>317</v>
      </c>
      <c r="D2446" s="1064" t="s">
        <v>184</v>
      </c>
      <c r="E2446" s="1068">
        <v>0.2</v>
      </c>
      <c r="F2446" s="1064">
        <v>20</v>
      </c>
      <c r="G2446" s="1064" t="s">
        <v>9158</v>
      </c>
      <c r="H2446" s="1064" t="s">
        <v>314</v>
      </c>
      <c r="I2446" s="1069" t="s">
        <v>290</v>
      </c>
      <c r="J2446" s="1070">
        <v>7030250705682</v>
      </c>
      <c r="K2446" s="1071">
        <v>45859</v>
      </c>
      <c r="L2446" s="1067"/>
      <c r="M2446" s="710" t="s">
        <v>321</v>
      </c>
      <c r="N2446" s="1075">
        <v>46224</v>
      </c>
      <c r="O2446" s="709" t="s">
        <v>12</v>
      </c>
      <c r="P2446" s="1067"/>
      <c r="Q2446" s="1067"/>
      <c r="R2446" s="1067"/>
      <c r="S2446" s="710"/>
      <c r="T2446" s="277"/>
      <c r="U2446" s="277"/>
      <c r="V2446" s="277"/>
      <c r="W2446" s="277"/>
      <c r="X2446" s="277"/>
      <c r="Y2446" s="278"/>
      <c r="Z2446" s="277"/>
    </row>
    <row r="2447" spans="1:26" s="3" customFormat="1" ht="41.25" customHeight="1" x14ac:dyDescent="0.25">
      <c r="A2447" s="199">
        <v>416</v>
      </c>
      <c r="B2447" s="1063" t="s">
        <v>9159</v>
      </c>
      <c r="C2447" s="1063" t="s">
        <v>641</v>
      </c>
      <c r="D2447" s="1063" t="s">
        <v>83</v>
      </c>
      <c r="E2447" s="1073">
        <v>5.0000000000000001E-3</v>
      </c>
      <c r="F2447" s="1063">
        <v>0.4</v>
      </c>
      <c r="G2447" s="1063" t="s">
        <v>9160</v>
      </c>
      <c r="H2447" s="1063" t="s">
        <v>314</v>
      </c>
      <c r="I2447" s="1069" t="s">
        <v>290</v>
      </c>
      <c r="J2447" s="1074">
        <v>7030250705701</v>
      </c>
      <c r="K2447" s="1072">
        <v>45841</v>
      </c>
      <c r="L2447" s="1067"/>
      <c r="M2447" s="710" t="s">
        <v>321</v>
      </c>
      <c r="N2447" s="1075">
        <v>46206</v>
      </c>
      <c r="O2447" s="709" t="s">
        <v>12</v>
      </c>
      <c r="P2447" s="1067"/>
      <c r="Q2447" s="1067"/>
      <c r="R2447" s="1067"/>
      <c r="S2447" s="710"/>
      <c r="T2447" s="277"/>
      <c r="U2447" s="277"/>
      <c r="V2447" s="277"/>
      <c r="W2447" s="277"/>
      <c r="X2447" s="277"/>
      <c r="Y2447" s="278"/>
      <c r="Z2447" s="277"/>
    </row>
    <row r="2448" spans="1:26" s="3" customFormat="1" ht="41.25" customHeight="1" x14ac:dyDescent="0.25">
      <c r="A2448" s="199">
        <v>417</v>
      </c>
      <c r="B2448" s="1064" t="s">
        <v>9161</v>
      </c>
      <c r="C2448" s="1064" t="s">
        <v>9162</v>
      </c>
      <c r="D2448" s="1064" t="s">
        <v>681</v>
      </c>
      <c r="E2448" s="1068">
        <v>6.0000000000000001E-3</v>
      </c>
      <c r="F2448" s="1064">
        <v>0.4</v>
      </c>
      <c r="G2448" s="1064" t="s">
        <v>9163</v>
      </c>
      <c r="H2448" s="1064" t="s">
        <v>314</v>
      </c>
      <c r="I2448" s="1069" t="s">
        <v>290</v>
      </c>
      <c r="J2448" s="1070">
        <v>7040250704600</v>
      </c>
      <c r="K2448" s="1071">
        <v>45840</v>
      </c>
      <c r="L2448" s="1067"/>
      <c r="M2448" s="710" t="s">
        <v>321</v>
      </c>
      <c r="N2448" s="1075">
        <v>46205</v>
      </c>
      <c r="O2448" s="709" t="s">
        <v>12</v>
      </c>
      <c r="P2448" s="1067"/>
      <c r="Q2448" s="1067"/>
      <c r="R2448" s="1067"/>
      <c r="S2448" s="710"/>
      <c r="T2448" s="277"/>
      <c r="U2448" s="277"/>
      <c r="V2448" s="277"/>
      <c r="W2448" s="277"/>
      <c r="X2448" s="277"/>
      <c r="Y2448" s="278"/>
      <c r="Z2448" s="277"/>
    </row>
    <row r="2449" spans="1:26" s="3" customFormat="1" ht="41.25" customHeight="1" x14ac:dyDescent="0.25">
      <c r="A2449" s="199">
        <v>418</v>
      </c>
      <c r="B2449" s="1064" t="s">
        <v>9164</v>
      </c>
      <c r="C2449" s="1064" t="s">
        <v>24</v>
      </c>
      <c r="D2449" s="1064" t="s">
        <v>24</v>
      </c>
      <c r="E2449" s="1068">
        <v>6.0000000000000001E-3</v>
      </c>
      <c r="F2449" s="1064">
        <v>0.4</v>
      </c>
      <c r="G2449" s="1064" t="s">
        <v>9165</v>
      </c>
      <c r="H2449" s="1064" t="s">
        <v>319</v>
      </c>
      <c r="I2449" s="1069" t="s">
        <v>290</v>
      </c>
      <c r="J2449" s="1070">
        <v>7010250708645</v>
      </c>
      <c r="K2449" s="1071">
        <v>45855</v>
      </c>
      <c r="L2449" s="1067"/>
      <c r="M2449" s="710" t="s">
        <v>321</v>
      </c>
      <c r="N2449" s="1075">
        <v>46220</v>
      </c>
      <c r="O2449" s="709" t="s">
        <v>12</v>
      </c>
      <c r="P2449" s="1067"/>
      <c r="Q2449" s="1067"/>
      <c r="R2449" s="1067"/>
      <c r="S2449" s="710"/>
      <c r="T2449" s="277"/>
      <c r="U2449" s="277"/>
      <c r="V2449" s="277"/>
      <c r="W2449" s="277"/>
      <c r="X2449" s="277"/>
      <c r="Y2449" s="278"/>
      <c r="Z2449" s="277"/>
    </row>
    <row r="2450" spans="1:26" s="3" customFormat="1" ht="41.25" customHeight="1" x14ac:dyDescent="0.25">
      <c r="A2450" s="199">
        <v>419</v>
      </c>
      <c r="B2450" s="1064" t="s">
        <v>9166</v>
      </c>
      <c r="C2450" s="1064" t="s">
        <v>24</v>
      </c>
      <c r="D2450" s="1064" t="s">
        <v>24</v>
      </c>
      <c r="E2450" s="1068">
        <v>5.4000000000000003E-3</v>
      </c>
      <c r="F2450" s="1064">
        <v>0.4</v>
      </c>
      <c r="G2450" s="1064" t="s">
        <v>9167</v>
      </c>
      <c r="H2450" s="1064" t="s">
        <v>314</v>
      </c>
      <c r="I2450" s="1069" t="s">
        <v>290</v>
      </c>
      <c r="J2450" s="1070">
        <v>7010250708695</v>
      </c>
      <c r="K2450" s="1071">
        <v>45855</v>
      </c>
      <c r="L2450" s="1067"/>
      <c r="M2450" s="710" t="s">
        <v>321</v>
      </c>
      <c r="N2450" s="1075">
        <v>46220</v>
      </c>
      <c r="O2450" s="709" t="s">
        <v>12</v>
      </c>
      <c r="P2450" s="1067"/>
      <c r="Q2450" s="1067"/>
      <c r="R2450" s="1067"/>
      <c r="S2450" s="710"/>
      <c r="T2450" s="277"/>
      <c r="U2450" s="277"/>
      <c r="V2450" s="277"/>
      <c r="W2450" s="277"/>
      <c r="X2450" s="277"/>
      <c r="Y2450" s="278"/>
      <c r="Z2450" s="277"/>
    </row>
    <row r="2451" spans="1:26" s="3" customFormat="1" ht="41.25" customHeight="1" x14ac:dyDescent="0.25">
      <c r="A2451" s="199">
        <v>420</v>
      </c>
      <c r="B2451" s="1064" t="s">
        <v>9168</v>
      </c>
      <c r="C2451" s="1064" t="s">
        <v>5032</v>
      </c>
      <c r="D2451" s="1064" t="s">
        <v>675</v>
      </c>
      <c r="E2451" s="1068">
        <v>6.0000000000000001E-3</v>
      </c>
      <c r="F2451" s="1064">
        <v>0.4</v>
      </c>
      <c r="G2451" s="1064" t="s">
        <v>9169</v>
      </c>
      <c r="H2451" s="1064" t="s">
        <v>314</v>
      </c>
      <c r="I2451" s="1069" t="s">
        <v>290</v>
      </c>
      <c r="J2451" s="1070">
        <v>7010250708704</v>
      </c>
      <c r="K2451" s="1071">
        <v>45867</v>
      </c>
      <c r="L2451" s="1067"/>
      <c r="M2451" s="710" t="s">
        <v>321</v>
      </c>
      <c r="N2451" s="1075">
        <v>46232</v>
      </c>
      <c r="O2451" s="709" t="s">
        <v>12</v>
      </c>
      <c r="P2451" s="1067"/>
      <c r="Q2451" s="1067"/>
      <c r="R2451" s="1067"/>
      <c r="S2451" s="710"/>
      <c r="T2451" s="277"/>
      <c r="U2451" s="277"/>
      <c r="V2451" s="277"/>
      <c r="W2451" s="277"/>
      <c r="X2451" s="277"/>
      <c r="Y2451" s="278"/>
      <c r="Z2451" s="277"/>
    </row>
    <row r="2452" spans="1:26" s="3" customFormat="1" ht="41.25" customHeight="1" x14ac:dyDescent="0.25">
      <c r="A2452" s="199">
        <v>421</v>
      </c>
      <c r="B2452" s="1063" t="s">
        <v>9170</v>
      </c>
      <c r="C2452" s="1063" t="s">
        <v>423</v>
      </c>
      <c r="D2452" s="1063" t="s">
        <v>24</v>
      </c>
      <c r="E2452" s="1073">
        <v>6.0000000000000001E-3</v>
      </c>
      <c r="F2452" s="1063">
        <v>0.4</v>
      </c>
      <c r="G2452" s="1063" t="s">
        <v>9171</v>
      </c>
      <c r="H2452" s="1063" t="s">
        <v>314</v>
      </c>
      <c r="I2452" s="1069" t="s">
        <v>290</v>
      </c>
      <c r="J2452" s="1074">
        <v>7010250708706</v>
      </c>
      <c r="K2452" s="1072">
        <v>45852</v>
      </c>
      <c r="L2452" s="1067"/>
      <c r="M2452" s="710" t="s">
        <v>321</v>
      </c>
      <c r="N2452" s="1075">
        <v>46217</v>
      </c>
      <c r="O2452" s="709" t="s">
        <v>12</v>
      </c>
      <c r="P2452" s="1067"/>
      <c r="Q2452" s="1067"/>
      <c r="R2452" s="1067"/>
      <c r="S2452" s="710"/>
      <c r="T2452" s="277"/>
      <c r="U2452" s="277"/>
      <c r="V2452" s="277"/>
      <c r="W2452" s="277"/>
      <c r="X2452" s="277"/>
      <c r="Y2452" s="278"/>
      <c r="Z2452" s="277"/>
    </row>
    <row r="2453" spans="1:26" s="3" customFormat="1" ht="41.25" customHeight="1" x14ac:dyDescent="0.25">
      <c r="A2453" s="199">
        <v>422</v>
      </c>
      <c r="B2453" s="1063" t="s">
        <v>9173</v>
      </c>
      <c r="C2453" s="1063" t="s">
        <v>2197</v>
      </c>
      <c r="D2453" s="1063" t="s">
        <v>83</v>
      </c>
      <c r="E2453" s="1073">
        <v>3.5999999999999997E-2</v>
      </c>
      <c r="F2453" s="1064">
        <v>0.4</v>
      </c>
      <c r="G2453" s="1064" t="s">
        <v>9174</v>
      </c>
      <c r="H2453" s="1063" t="s">
        <v>314</v>
      </c>
      <c r="I2453" s="1069" t="s">
        <v>290</v>
      </c>
      <c r="J2453" s="1074">
        <v>7030250705776</v>
      </c>
      <c r="K2453" s="1072">
        <v>45859</v>
      </c>
      <c r="L2453" s="1067"/>
      <c r="M2453" s="710" t="s">
        <v>321</v>
      </c>
      <c r="N2453" s="1075">
        <v>46224</v>
      </c>
      <c r="O2453" s="709" t="s">
        <v>12</v>
      </c>
      <c r="P2453" s="1067"/>
      <c r="Q2453" s="1067"/>
      <c r="R2453" s="1067"/>
      <c r="S2453" s="710"/>
      <c r="T2453" s="277"/>
      <c r="U2453" s="277"/>
      <c r="V2453" s="277"/>
      <c r="W2453" s="277"/>
      <c r="X2453" s="277"/>
      <c r="Y2453" s="278"/>
      <c r="Z2453" s="277"/>
    </row>
    <row r="2454" spans="1:26" s="3" customFormat="1" ht="41.25" customHeight="1" x14ac:dyDescent="0.25">
      <c r="A2454" s="199">
        <v>423</v>
      </c>
      <c r="B2454" s="1064" t="s">
        <v>9175</v>
      </c>
      <c r="C2454" s="1064" t="s">
        <v>24</v>
      </c>
      <c r="D2454" s="1064" t="s">
        <v>24</v>
      </c>
      <c r="E2454" s="1068">
        <v>5.4599999999999996E-3</v>
      </c>
      <c r="F2454" s="1063">
        <v>0.4</v>
      </c>
      <c r="G2454" s="1063" t="s">
        <v>9176</v>
      </c>
      <c r="H2454" s="1064" t="s">
        <v>319</v>
      </c>
      <c r="I2454" s="1069" t="s">
        <v>290</v>
      </c>
      <c r="J2454" s="1070">
        <v>7010250708744</v>
      </c>
      <c r="K2454" s="1071">
        <v>45860</v>
      </c>
      <c r="L2454" s="1067"/>
      <c r="M2454" s="710" t="s">
        <v>321</v>
      </c>
      <c r="N2454" s="1075">
        <v>46225</v>
      </c>
      <c r="O2454" s="709" t="s">
        <v>12</v>
      </c>
      <c r="P2454" s="1067"/>
      <c r="Q2454" s="1067"/>
      <c r="R2454" s="1067"/>
      <c r="S2454" s="710"/>
      <c r="T2454" s="277"/>
      <c r="U2454" s="277"/>
      <c r="V2454" s="277"/>
      <c r="W2454" s="277"/>
      <c r="X2454" s="277"/>
      <c r="Y2454" s="278"/>
      <c r="Z2454" s="277"/>
    </row>
    <row r="2455" spans="1:26" s="3" customFormat="1" ht="41.25" customHeight="1" x14ac:dyDescent="0.25">
      <c r="A2455" s="199">
        <v>424</v>
      </c>
      <c r="B2455" s="1063" t="s">
        <v>9177</v>
      </c>
      <c r="C2455" s="1063" t="s">
        <v>774</v>
      </c>
      <c r="D2455" s="1063" t="s">
        <v>24</v>
      </c>
      <c r="E2455" s="1073">
        <v>1.43E-2</v>
      </c>
      <c r="F2455" s="1064">
        <v>0.4</v>
      </c>
      <c r="G2455" s="1064" t="s">
        <v>9178</v>
      </c>
      <c r="H2455" s="1063" t="s">
        <v>314</v>
      </c>
      <c r="I2455" s="1069" t="s">
        <v>290</v>
      </c>
      <c r="J2455" s="1074">
        <v>7010250708747</v>
      </c>
      <c r="K2455" s="1072">
        <v>45867</v>
      </c>
      <c r="L2455" s="1067"/>
      <c r="M2455" s="710" t="s">
        <v>321</v>
      </c>
      <c r="N2455" s="1075">
        <v>46232</v>
      </c>
      <c r="O2455" s="709" t="s">
        <v>12</v>
      </c>
      <c r="P2455" s="1067"/>
      <c r="Q2455" s="1067"/>
      <c r="R2455" s="1067"/>
      <c r="S2455" s="710"/>
      <c r="T2455" s="277"/>
      <c r="U2455" s="277"/>
      <c r="V2455" s="277"/>
      <c r="W2455" s="277"/>
      <c r="X2455" s="277"/>
      <c r="Y2455" s="278"/>
      <c r="Z2455" s="277"/>
    </row>
    <row r="2456" spans="1:26" s="3" customFormat="1" ht="41.25" customHeight="1" x14ac:dyDescent="0.25">
      <c r="A2456" s="199">
        <v>425</v>
      </c>
      <c r="B2456" s="1064" t="s">
        <v>9179</v>
      </c>
      <c r="C2456" s="1064" t="s">
        <v>9180</v>
      </c>
      <c r="D2456" s="1064" t="s">
        <v>720</v>
      </c>
      <c r="E2456" s="1068">
        <v>0.01</v>
      </c>
      <c r="F2456" s="1063">
        <v>0.4</v>
      </c>
      <c r="G2456" s="1063" t="s">
        <v>9181</v>
      </c>
      <c r="H2456" s="1064" t="s">
        <v>314</v>
      </c>
      <c r="I2456" s="1069" t="s">
        <v>290</v>
      </c>
      <c r="J2456" s="1070">
        <v>7020250705322</v>
      </c>
      <c r="K2456" s="1071">
        <v>45849</v>
      </c>
      <c r="L2456" s="1067"/>
      <c r="M2456" s="710" t="s">
        <v>321</v>
      </c>
      <c r="N2456" s="1075">
        <v>46214</v>
      </c>
      <c r="O2456" s="709" t="s">
        <v>12</v>
      </c>
      <c r="P2456" s="1067"/>
      <c r="Q2456" s="1067"/>
      <c r="R2456" s="1067"/>
      <c r="S2456" s="710"/>
      <c r="T2456" s="277"/>
      <c r="U2456" s="277"/>
      <c r="V2456" s="277"/>
      <c r="W2456" s="277"/>
      <c r="X2456" s="277"/>
      <c r="Y2456" s="278"/>
      <c r="Z2456" s="277"/>
    </row>
    <row r="2457" spans="1:26" s="3" customFormat="1" ht="41.25" customHeight="1" x14ac:dyDescent="0.25">
      <c r="A2457" s="199">
        <v>426</v>
      </c>
      <c r="B2457" s="1063" t="s">
        <v>3741</v>
      </c>
      <c r="C2457" s="1063" t="s">
        <v>659</v>
      </c>
      <c r="D2457" s="1063" t="s">
        <v>83</v>
      </c>
      <c r="E2457" s="1073">
        <v>0.125</v>
      </c>
      <c r="F2457" s="712">
        <v>20</v>
      </c>
      <c r="G2457" s="1079" t="s">
        <v>9182</v>
      </c>
      <c r="H2457" s="1063" t="s">
        <v>320</v>
      </c>
      <c r="I2457" s="1069" t="s">
        <v>290</v>
      </c>
      <c r="J2457" s="1074">
        <v>7030250705967</v>
      </c>
      <c r="K2457" s="1072">
        <v>45869</v>
      </c>
      <c r="L2457" s="1067"/>
      <c r="M2457" s="710" t="s">
        <v>321</v>
      </c>
      <c r="N2457" s="1075">
        <v>46234</v>
      </c>
      <c r="O2457" s="709" t="s">
        <v>12</v>
      </c>
      <c r="P2457" s="1067"/>
      <c r="Q2457" s="1067"/>
      <c r="R2457" s="1067"/>
      <c r="S2457" s="710"/>
      <c r="T2457" s="277"/>
      <c r="U2457" s="277"/>
      <c r="V2457" s="277"/>
      <c r="W2457" s="277"/>
      <c r="X2457" s="277"/>
      <c r="Y2457" s="278"/>
      <c r="Z2457" s="277"/>
    </row>
    <row r="2458" spans="1:26" s="3" customFormat="1" ht="41.25" customHeight="1" x14ac:dyDescent="0.25">
      <c r="A2458" s="199">
        <v>427</v>
      </c>
      <c r="B2458" s="1063" t="s">
        <v>3087</v>
      </c>
      <c r="C2458" s="1063" t="s">
        <v>749</v>
      </c>
      <c r="D2458" s="1063" t="s">
        <v>184</v>
      </c>
      <c r="E2458" s="1073">
        <v>0.08</v>
      </c>
      <c r="F2458" s="1065">
        <v>20</v>
      </c>
      <c r="G2458" s="1063" t="s">
        <v>3285</v>
      </c>
      <c r="H2458" s="1063" t="s">
        <v>320</v>
      </c>
      <c r="I2458" s="1069" t="s">
        <v>290</v>
      </c>
      <c r="J2458" s="1074">
        <v>7030250705993</v>
      </c>
      <c r="K2458" s="1072">
        <v>45867</v>
      </c>
      <c r="L2458" s="1067"/>
      <c r="M2458" s="710" t="s">
        <v>321</v>
      </c>
      <c r="N2458" s="1075">
        <v>46232</v>
      </c>
      <c r="O2458" s="709" t="s">
        <v>12</v>
      </c>
      <c r="P2458" s="1067"/>
      <c r="Q2458" s="1067"/>
      <c r="R2458" s="1067"/>
      <c r="S2458" s="710"/>
      <c r="T2458" s="277"/>
      <c r="U2458" s="277"/>
      <c r="V2458" s="277"/>
      <c r="W2458" s="277"/>
      <c r="X2458" s="277"/>
      <c r="Y2458" s="278"/>
      <c r="Z2458" s="277"/>
    </row>
    <row r="2459" spans="1:26" s="3" customFormat="1" ht="41.25" customHeight="1" x14ac:dyDescent="0.25">
      <c r="A2459" s="199">
        <v>428</v>
      </c>
      <c r="B2459" s="1064" t="s">
        <v>9183</v>
      </c>
      <c r="C2459" s="1064" t="s">
        <v>9184</v>
      </c>
      <c r="D2459" s="1064" t="s">
        <v>681</v>
      </c>
      <c r="E2459" s="1068">
        <v>3.2400000000000003E-3</v>
      </c>
      <c r="F2459" s="1066">
        <v>0.4</v>
      </c>
      <c r="G2459" s="1064" t="s">
        <v>9185</v>
      </c>
      <c r="H2459" s="1064" t="s">
        <v>314</v>
      </c>
      <c r="I2459" s="1069" t="s">
        <v>290</v>
      </c>
      <c r="J2459" s="1070">
        <v>7040250705018</v>
      </c>
      <c r="K2459" s="1071">
        <v>45860</v>
      </c>
      <c r="L2459" s="1067"/>
      <c r="M2459" s="710" t="s">
        <v>321</v>
      </c>
      <c r="N2459" s="1075">
        <v>46225</v>
      </c>
      <c r="O2459" s="709" t="s">
        <v>12</v>
      </c>
      <c r="P2459" s="1067"/>
      <c r="Q2459" s="1067"/>
      <c r="R2459" s="1067"/>
      <c r="S2459" s="710"/>
      <c r="T2459" s="277"/>
      <c r="U2459" s="277"/>
      <c r="V2459" s="277"/>
      <c r="W2459" s="277"/>
      <c r="X2459" s="277"/>
      <c r="Y2459" s="278"/>
      <c r="Z2459" s="277"/>
    </row>
    <row r="2460" spans="1:26" s="3" customFormat="1" ht="41.25" customHeight="1" x14ac:dyDescent="0.25">
      <c r="A2460" s="199">
        <v>429</v>
      </c>
      <c r="B2460" s="1063" t="s">
        <v>9186</v>
      </c>
      <c r="C2460" s="1063" t="s">
        <v>674</v>
      </c>
      <c r="D2460" s="1063" t="s">
        <v>184</v>
      </c>
      <c r="E2460" s="1073">
        <v>3.8640000000000001E-2</v>
      </c>
      <c r="F2460" s="712">
        <v>0.4</v>
      </c>
      <c r="G2460" s="1079" t="s">
        <v>9187</v>
      </c>
      <c r="H2460" s="1063" t="s">
        <v>314</v>
      </c>
      <c r="I2460" s="1069" t="s">
        <v>290</v>
      </c>
      <c r="J2460" s="1074">
        <v>7030250706250</v>
      </c>
      <c r="K2460" s="1072">
        <v>45869</v>
      </c>
      <c r="L2460" s="1067"/>
      <c r="M2460" s="710" t="s">
        <v>321</v>
      </c>
      <c r="N2460" s="1075">
        <v>46234</v>
      </c>
      <c r="O2460" s="709" t="s">
        <v>12</v>
      </c>
      <c r="P2460" s="1067"/>
      <c r="Q2460" s="1067"/>
      <c r="R2460" s="1067"/>
      <c r="S2460" s="710"/>
      <c r="T2460" s="277"/>
      <c r="U2460" s="277"/>
      <c r="V2460" s="277"/>
      <c r="W2460" s="277"/>
      <c r="X2460" s="277"/>
      <c r="Y2460" s="278"/>
      <c r="Z2460" s="277"/>
    </row>
    <row r="2461" spans="1:26" s="3" customFormat="1" ht="41.25" customHeight="1" x14ac:dyDescent="0.25">
      <c r="A2461" s="199">
        <v>430</v>
      </c>
      <c r="B2461" s="1064" t="s">
        <v>9188</v>
      </c>
      <c r="C2461" s="1064" t="s">
        <v>666</v>
      </c>
      <c r="D2461" s="1064" t="s">
        <v>860</v>
      </c>
      <c r="E2461" s="1068">
        <v>0.5</v>
      </c>
      <c r="F2461" s="1065">
        <v>20</v>
      </c>
      <c r="G2461" s="1063" t="s">
        <v>9189</v>
      </c>
      <c r="H2461" s="1064" t="s">
        <v>314</v>
      </c>
      <c r="I2461" s="1069" t="s">
        <v>290</v>
      </c>
      <c r="J2461" s="1070">
        <v>7060250702007</v>
      </c>
      <c r="K2461" s="1071">
        <v>45866</v>
      </c>
      <c r="L2461" s="1067"/>
      <c r="M2461" s="710" t="s">
        <v>321</v>
      </c>
      <c r="N2461" s="1075">
        <v>46231</v>
      </c>
      <c r="O2461" s="709" t="s">
        <v>12</v>
      </c>
      <c r="P2461" s="1067"/>
      <c r="Q2461" s="1067"/>
      <c r="R2461" s="1067"/>
      <c r="S2461" s="710"/>
      <c r="T2461" s="277"/>
      <c r="U2461" s="277"/>
      <c r="V2461" s="277"/>
      <c r="W2461" s="277"/>
      <c r="X2461" s="277"/>
      <c r="Y2461" s="278"/>
      <c r="Z2461" s="277"/>
    </row>
    <row r="2462" spans="1:26" s="3" customFormat="1" ht="41.25" customHeight="1" x14ac:dyDescent="0.25">
      <c r="A2462" s="199">
        <v>431</v>
      </c>
      <c r="B2462" s="1064" t="s">
        <v>9190</v>
      </c>
      <c r="C2462" s="1064" t="s">
        <v>309</v>
      </c>
      <c r="D2462" s="1064" t="s">
        <v>83</v>
      </c>
      <c r="E2462" s="1068">
        <v>6.0000000000000001E-3</v>
      </c>
      <c r="F2462" s="712">
        <v>0.4</v>
      </c>
      <c r="G2462" s="1079" t="s">
        <v>9191</v>
      </c>
      <c r="H2462" s="1064" t="s">
        <v>314</v>
      </c>
      <c r="I2462" s="1069" t="s">
        <v>290</v>
      </c>
      <c r="J2462" s="1070">
        <v>7030250706436</v>
      </c>
      <c r="K2462" s="1071">
        <v>45869</v>
      </c>
      <c r="L2462" s="1067"/>
      <c r="M2462" s="710" t="s">
        <v>321</v>
      </c>
      <c r="N2462" s="1075">
        <v>46234</v>
      </c>
      <c r="O2462" s="709" t="s">
        <v>12</v>
      </c>
      <c r="P2462" s="1067"/>
      <c r="Q2462" s="1067"/>
      <c r="R2462" s="1067"/>
      <c r="S2462" s="710"/>
      <c r="T2462" s="277"/>
      <c r="U2462" s="277"/>
      <c r="V2462" s="277"/>
      <c r="W2462" s="277"/>
      <c r="X2462" s="277"/>
      <c r="Y2462" s="278"/>
      <c r="Z2462" s="277"/>
    </row>
    <row r="2463" spans="1:26" s="3" customFormat="1" ht="41.25" customHeight="1" x14ac:dyDescent="0.25">
      <c r="A2463" s="199">
        <v>432</v>
      </c>
      <c r="B2463" s="1063" t="s">
        <v>979</v>
      </c>
      <c r="C2463" s="1063" t="s">
        <v>980</v>
      </c>
      <c r="D2463" s="1063" t="s">
        <v>170</v>
      </c>
      <c r="E2463" s="1073">
        <v>8.0000000000000002E-3</v>
      </c>
      <c r="F2463" s="1065">
        <v>0.23</v>
      </c>
      <c r="G2463" s="1063" t="s">
        <v>981</v>
      </c>
      <c r="H2463" s="1063" t="s">
        <v>314</v>
      </c>
      <c r="I2463" s="1069" t="s">
        <v>290</v>
      </c>
      <c r="J2463" s="1074">
        <v>7040250705189</v>
      </c>
      <c r="K2463" s="1072">
        <v>45868</v>
      </c>
      <c r="L2463" s="1067"/>
      <c r="M2463" s="710" t="s">
        <v>321</v>
      </c>
      <c r="N2463" s="1075">
        <v>46233</v>
      </c>
      <c r="O2463" s="709" t="s">
        <v>12</v>
      </c>
      <c r="P2463" s="1067"/>
      <c r="Q2463" s="1067"/>
      <c r="R2463" s="1067"/>
      <c r="S2463" s="710"/>
      <c r="T2463" s="277"/>
      <c r="U2463" s="277"/>
      <c r="V2463" s="277"/>
      <c r="W2463" s="277"/>
      <c r="X2463" s="277"/>
      <c r="Y2463" s="278"/>
      <c r="Z2463" s="277"/>
    </row>
    <row r="2464" spans="1:26" s="3" customFormat="1" ht="41.25" customHeight="1" x14ac:dyDescent="0.25">
      <c r="A2464" s="199">
        <v>433</v>
      </c>
      <c r="B2464" s="1063" t="s">
        <v>9697</v>
      </c>
      <c r="C2464" s="1063" t="s">
        <v>649</v>
      </c>
      <c r="D2464" s="1063" t="s">
        <v>24</v>
      </c>
      <c r="E2464" s="1073">
        <v>10</v>
      </c>
      <c r="F2464" s="1063">
        <v>20</v>
      </c>
      <c r="G2464" s="1063" t="s">
        <v>9698</v>
      </c>
      <c r="H2464" s="1063" t="s">
        <v>9699</v>
      </c>
      <c r="I2464" s="1069" t="s">
        <v>290</v>
      </c>
      <c r="J2464" s="1074">
        <v>7010240607211</v>
      </c>
      <c r="K2464" s="1072">
        <v>45887</v>
      </c>
      <c r="L2464" s="1067"/>
      <c r="M2464" s="710" t="s">
        <v>321</v>
      </c>
      <c r="N2464" s="1072">
        <v>46252</v>
      </c>
      <c r="O2464" s="709" t="s">
        <v>12</v>
      </c>
      <c r="P2464" s="1067"/>
      <c r="Q2464" s="1067"/>
      <c r="R2464" s="1067"/>
      <c r="S2464" s="710"/>
      <c r="T2464" s="277"/>
      <c r="U2464" s="277"/>
      <c r="V2464" s="277"/>
      <c r="W2464" s="277"/>
      <c r="X2464" s="277"/>
      <c r="Y2464" s="278"/>
      <c r="Z2464" s="277"/>
    </row>
    <row r="2465" spans="1:26" s="3" customFormat="1" ht="41.25" customHeight="1" x14ac:dyDescent="0.25">
      <c r="A2465" s="199">
        <v>434</v>
      </c>
      <c r="B2465" s="1064" t="s">
        <v>9700</v>
      </c>
      <c r="C2465" s="1064" t="s">
        <v>9701</v>
      </c>
      <c r="D2465" s="1064" t="s">
        <v>186</v>
      </c>
      <c r="E2465" s="1068">
        <v>48</v>
      </c>
      <c r="F2465" s="1064">
        <v>110</v>
      </c>
      <c r="G2465" s="1064" t="s">
        <v>9702</v>
      </c>
      <c r="H2465" s="1064" t="s">
        <v>9703</v>
      </c>
      <c r="I2465" s="1069" t="s">
        <v>290</v>
      </c>
      <c r="J2465" s="1070">
        <v>7020240705752</v>
      </c>
      <c r="K2465" s="1071">
        <v>45874</v>
      </c>
      <c r="L2465" s="1067"/>
      <c r="M2465" s="710" t="s">
        <v>321</v>
      </c>
      <c r="N2465" s="1071">
        <v>46239</v>
      </c>
      <c r="O2465" s="709" t="s">
        <v>12</v>
      </c>
      <c r="P2465" s="1067"/>
      <c r="Q2465" s="1067"/>
      <c r="R2465" s="1067"/>
      <c r="S2465" s="710"/>
      <c r="T2465" s="277"/>
      <c r="U2465" s="277"/>
      <c r="V2465" s="277"/>
      <c r="W2465" s="277"/>
      <c r="X2465" s="277"/>
      <c r="Y2465" s="278"/>
      <c r="Z2465" s="277"/>
    </row>
    <row r="2466" spans="1:26" s="3" customFormat="1" ht="41.25" customHeight="1" x14ac:dyDescent="0.25">
      <c r="A2466" s="199">
        <v>435</v>
      </c>
      <c r="B2466" s="1063" t="s">
        <v>9704</v>
      </c>
      <c r="C2466" s="1063" t="s">
        <v>653</v>
      </c>
      <c r="D2466" s="1063" t="s">
        <v>718</v>
      </c>
      <c r="E2466" s="1073">
        <v>0.37</v>
      </c>
      <c r="F2466" s="1063">
        <v>20</v>
      </c>
      <c r="G2466" s="1063" t="s">
        <v>9705</v>
      </c>
      <c r="H2466" s="1063" t="s">
        <v>319</v>
      </c>
      <c r="I2466" s="1069" t="s">
        <v>290</v>
      </c>
      <c r="J2466" s="1074">
        <v>7050240804119</v>
      </c>
      <c r="K2466" s="1072">
        <v>45883</v>
      </c>
      <c r="L2466" s="1067"/>
      <c r="M2466" s="710" t="s">
        <v>321</v>
      </c>
      <c r="N2466" s="1072">
        <v>46248</v>
      </c>
      <c r="O2466" s="709" t="s">
        <v>12</v>
      </c>
      <c r="P2466" s="1067"/>
      <c r="Q2466" s="1067"/>
      <c r="R2466" s="1067"/>
      <c r="S2466" s="710"/>
      <c r="T2466" s="277"/>
      <c r="U2466" s="277"/>
      <c r="V2466" s="277"/>
      <c r="W2466" s="277"/>
      <c r="X2466" s="277"/>
      <c r="Y2466" s="278"/>
      <c r="Z2466" s="277"/>
    </row>
    <row r="2467" spans="1:26" s="3" customFormat="1" ht="41.25" customHeight="1" x14ac:dyDescent="0.25">
      <c r="A2467" s="199">
        <v>436</v>
      </c>
      <c r="B2467" s="1064" t="s">
        <v>9706</v>
      </c>
      <c r="C2467" s="1064" t="s">
        <v>4120</v>
      </c>
      <c r="D2467" s="1064" t="s">
        <v>718</v>
      </c>
      <c r="E2467" s="1068">
        <v>0.8</v>
      </c>
      <c r="F2467" s="1064">
        <v>20</v>
      </c>
      <c r="G2467" s="1064" t="s">
        <v>9707</v>
      </c>
      <c r="H2467" s="1064" t="s">
        <v>314</v>
      </c>
      <c r="I2467" s="1069" t="s">
        <v>290</v>
      </c>
      <c r="J2467" s="1070">
        <v>7050250100099</v>
      </c>
      <c r="K2467" s="1071">
        <v>45875</v>
      </c>
      <c r="L2467" s="1067"/>
      <c r="M2467" s="710" t="s">
        <v>321</v>
      </c>
      <c r="N2467" s="1071">
        <v>46240</v>
      </c>
      <c r="O2467" s="709" t="s">
        <v>12</v>
      </c>
      <c r="P2467" s="1067"/>
      <c r="Q2467" s="1067"/>
      <c r="R2467" s="1067"/>
      <c r="S2467" s="710"/>
      <c r="T2467" s="277"/>
      <c r="U2467" s="277"/>
      <c r="V2467" s="277"/>
      <c r="W2467" s="277"/>
      <c r="X2467" s="277"/>
      <c r="Y2467" s="278"/>
      <c r="Z2467" s="277"/>
    </row>
    <row r="2468" spans="1:26" s="3" customFormat="1" ht="41.25" customHeight="1" x14ac:dyDescent="0.25">
      <c r="A2468" s="199">
        <v>437</v>
      </c>
      <c r="B2468" s="1063" t="s">
        <v>9708</v>
      </c>
      <c r="C2468" s="1063" t="s">
        <v>980</v>
      </c>
      <c r="D2468" s="1063" t="s">
        <v>681</v>
      </c>
      <c r="E2468" s="1073">
        <v>0.15006</v>
      </c>
      <c r="F2468" s="1063">
        <v>20</v>
      </c>
      <c r="G2468" s="1063" t="s">
        <v>9709</v>
      </c>
      <c r="H2468" s="1063" t="s">
        <v>314</v>
      </c>
      <c r="I2468" s="1069" t="s">
        <v>290</v>
      </c>
      <c r="J2468" s="1074">
        <v>7040250100366</v>
      </c>
      <c r="K2468" s="1072">
        <v>45882</v>
      </c>
      <c r="L2468" s="1067"/>
      <c r="M2468" s="710" t="s">
        <v>321</v>
      </c>
      <c r="N2468" s="1072">
        <v>46247</v>
      </c>
      <c r="O2468" s="709" t="s">
        <v>12</v>
      </c>
      <c r="P2468" s="1067"/>
      <c r="Q2468" s="1067"/>
      <c r="R2468" s="1067"/>
      <c r="S2468" s="710"/>
      <c r="T2468" s="277"/>
      <c r="U2468" s="277"/>
      <c r="V2468" s="277"/>
      <c r="W2468" s="277"/>
      <c r="X2468" s="277"/>
      <c r="Y2468" s="278"/>
      <c r="Z2468" s="277"/>
    </row>
    <row r="2469" spans="1:26" s="3" customFormat="1" ht="41.25" customHeight="1" x14ac:dyDescent="0.25">
      <c r="A2469" s="199">
        <v>438</v>
      </c>
      <c r="B2469" s="1064" t="s">
        <v>9710</v>
      </c>
      <c r="C2469" s="1064" t="s">
        <v>9711</v>
      </c>
      <c r="D2469" s="1064" t="s">
        <v>681</v>
      </c>
      <c r="E2469" s="1068">
        <v>0.77</v>
      </c>
      <c r="F2469" s="1064">
        <v>20</v>
      </c>
      <c r="G2469" s="1064" t="s">
        <v>9712</v>
      </c>
      <c r="H2469" s="1064" t="s">
        <v>314</v>
      </c>
      <c r="I2469" s="1069" t="s">
        <v>290</v>
      </c>
      <c r="J2469" s="1070">
        <v>7040250200628</v>
      </c>
      <c r="K2469" s="1071">
        <v>45888</v>
      </c>
      <c r="L2469" s="1067"/>
      <c r="M2469" s="710" t="s">
        <v>321</v>
      </c>
      <c r="N2469" s="1071">
        <v>46253</v>
      </c>
      <c r="O2469" s="709" t="s">
        <v>12</v>
      </c>
      <c r="P2469" s="1067"/>
      <c r="Q2469" s="1067"/>
      <c r="R2469" s="1067"/>
      <c r="S2469" s="710"/>
      <c r="T2469" s="277"/>
      <c r="U2469" s="277"/>
      <c r="V2469" s="277"/>
      <c r="W2469" s="277"/>
      <c r="X2469" s="277"/>
      <c r="Y2469" s="278"/>
      <c r="Z2469" s="277"/>
    </row>
    <row r="2470" spans="1:26" s="3" customFormat="1" ht="41.25" customHeight="1" x14ac:dyDescent="0.25">
      <c r="A2470" s="199">
        <v>439</v>
      </c>
      <c r="B2470" s="1063" t="s">
        <v>9713</v>
      </c>
      <c r="C2470" s="1063" t="s">
        <v>2097</v>
      </c>
      <c r="D2470" s="1063" t="s">
        <v>681</v>
      </c>
      <c r="E2470" s="1073">
        <v>0.56814999999999993</v>
      </c>
      <c r="F2470" s="1063">
        <v>20</v>
      </c>
      <c r="G2470" s="1063" t="s">
        <v>542</v>
      </c>
      <c r="H2470" s="1063" t="s">
        <v>314</v>
      </c>
      <c r="I2470" s="1069" t="s">
        <v>290</v>
      </c>
      <c r="J2470" s="1074">
        <v>7040250200629</v>
      </c>
      <c r="K2470" s="1072">
        <v>45888</v>
      </c>
      <c r="L2470" s="1067"/>
      <c r="M2470" s="710" t="s">
        <v>321</v>
      </c>
      <c r="N2470" s="1072">
        <v>46253</v>
      </c>
      <c r="O2470" s="709" t="s">
        <v>12</v>
      </c>
      <c r="P2470" s="1067"/>
      <c r="Q2470" s="1067"/>
      <c r="R2470" s="1067"/>
      <c r="S2470" s="710"/>
      <c r="T2470" s="277"/>
      <c r="U2470" s="277"/>
      <c r="V2470" s="277"/>
      <c r="W2470" s="277"/>
      <c r="X2470" s="277"/>
      <c r="Y2470" s="278"/>
      <c r="Z2470" s="277"/>
    </row>
    <row r="2471" spans="1:26" s="3" customFormat="1" ht="41.25" customHeight="1" x14ac:dyDescent="0.25">
      <c r="A2471" s="199">
        <v>440</v>
      </c>
      <c r="B2471" s="1064" t="s">
        <v>715</v>
      </c>
      <c r="C2471" s="1064" t="s">
        <v>666</v>
      </c>
      <c r="D2471" s="1064" t="s">
        <v>860</v>
      </c>
      <c r="E2471" s="1068">
        <v>5.0000000000000001E-3</v>
      </c>
      <c r="F2471" s="1064">
        <v>0.4</v>
      </c>
      <c r="G2471" s="1064" t="s">
        <v>9714</v>
      </c>
      <c r="H2471" s="1064" t="s">
        <v>314</v>
      </c>
      <c r="I2471" s="1069" t="s">
        <v>290</v>
      </c>
      <c r="J2471" s="1070">
        <v>7060250300727</v>
      </c>
      <c r="K2471" s="1071">
        <v>45880</v>
      </c>
      <c r="L2471" s="1067"/>
      <c r="M2471" s="710" t="s">
        <v>321</v>
      </c>
      <c r="N2471" s="1071">
        <v>46245</v>
      </c>
      <c r="O2471" s="709" t="s">
        <v>12</v>
      </c>
      <c r="P2471" s="1067"/>
      <c r="Q2471" s="1067"/>
      <c r="R2471" s="1067"/>
      <c r="S2471" s="710"/>
      <c r="T2471" s="277"/>
      <c r="U2471" s="277"/>
      <c r="V2471" s="277"/>
      <c r="W2471" s="277"/>
      <c r="X2471" s="277"/>
      <c r="Y2471" s="278"/>
      <c r="Z2471" s="277"/>
    </row>
    <row r="2472" spans="1:26" s="3" customFormat="1" ht="41.25" customHeight="1" x14ac:dyDescent="0.25">
      <c r="A2472" s="199">
        <v>441</v>
      </c>
      <c r="B2472" s="1064" t="s">
        <v>9715</v>
      </c>
      <c r="C2472" s="1064" t="s">
        <v>9716</v>
      </c>
      <c r="D2472" s="1064" t="s">
        <v>83</v>
      </c>
      <c r="E2472" s="1068">
        <v>150.02600000000001</v>
      </c>
      <c r="F2472" s="1064">
        <v>110</v>
      </c>
      <c r="G2472" s="1064" t="s">
        <v>9717</v>
      </c>
      <c r="H2472" s="1064" t="s">
        <v>9699</v>
      </c>
      <c r="I2472" s="1069" t="s">
        <v>290</v>
      </c>
      <c r="J2472" s="1070">
        <v>7030250402934</v>
      </c>
      <c r="K2472" s="1071">
        <v>45874</v>
      </c>
      <c r="L2472" s="1067"/>
      <c r="M2472" s="710" t="s">
        <v>321</v>
      </c>
      <c r="N2472" s="1071">
        <v>46239</v>
      </c>
      <c r="O2472" s="709" t="s">
        <v>12</v>
      </c>
      <c r="P2472" s="1067"/>
      <c r="Q2472" s="1067"/>
      <c r="R2472" s="1067"/>
      <c r="S2472" s="710"/>
      <c r="T2472" s="277"/>
      <c r="U2472" s="277"/>
      <c r="V2472" s="277"/>
      <c r="W2472" s="277"/>
      <c r="X2472" s="277"/>
      <c r="Y2472" s="278"/>
      <c r="Z2472" s="277"/>
    </row>
    <row r="2473" spans="1:26" s="3" customFormat="1" ht="41.25" customHeight="1" x14ac:dyDescent="0.25">
      <c r="A2473" s="199">
        <v>442</v>
      </c>
      <c r="B2473" s="1063" t="s">
        <v>9718</v>
      </c>
      <c r="C2473" s="1063" t="s">
        <v>792</v>
      </c>
      <c r="D2473" s="1063" t="s">
        <v>24</v>
      </c>
      <c r="E2473" s="1073">
        <v>0.99</v>
      </c>
      <c r="F2473" s="1063">
        <v>20</v>
      </c>
      <c r="G2473" s="1063" t="s">
        <v>9719</v>
      </c>
      <c r="H2473" s="1063" t="s">
        <v>320</v>
      </c>
      <c r="I2473" s="1069" t="s">
        <v>290</v>
      </c>
      <c r="J2473" s="1074">
        <v>7010250404342</v>
      </c>
      <c r="K2473" s="1072">
        <v>45889</v>
      </c>
      <c r="L2473" s="1067"/>
      <c r="M2473" s="710" t="s">
        <v>321</v>
      </c>
      <c r="N2473" s="1072">
        <v>46254</v>
      </c>
      <c r="O2473" s="709" t="s">
        <v>12</v>
      </c>
      <c r="P2473" s="1067"/>
      <c r="Q2473" s="1067"/>
      <c r="R2473" s="1067"/>
      <c r="S2473" s="710"/>
      <c r="T2473" s="277"/>
      <c r="U2473" s="277"/>
      <c r="V2473" s="277"/>
      <c r="W2473" s="277"/>
      <c r="X2473" s="277"/>
      <c r="Y2473" s="278"/>
      <c r="Z2473" s="277"/>
    </row>
    <row r="2474" spans="1:26" s="3" customFormat="1" ht="41.25" customHeight="1" x14ac:dyDescent="0.25">
      <c r="A2474" s="199">
        <v>443</v>
      </c>
      <c r="B2474" s="1064" t="s">
        <v>9720</v>
      </c>
      <c r="C2474" s="1064" t="s">
        <v>3680</v>
      </c>
      <c r="D2474" s="1064" t="s">
        <v>24</v>
      </c>
      <c r="E2474" s="1068">
        <v>0.18</v>
      </c>
      <c r="F2474" s="1064">
        <v>20</v>
      </c>
      <c r="G2474" s="1064" t="s">
        <v>4115</v>
      </c>
      <c r="H2474" s="1064" t="s">
        <v>320</v>
      </c>
      <c r="I2474" s="1069" t="s">
        <v>290</v>
      </c>
      <c r="J2474" s="1070">
        <v>7010250607735</v>
      </c>
      <c r="K2474" s="1071">
        <v>45888</v>
      </c>
      <c r="L2474" s="1067"/>
      <c r="M2474" s="710" t="s">
        <v>321</v>
      </c>
      <c r="N2474" s="1071">
        <v>46253</v>
      </c>
      <c r="O2474" s="709" t="s">
        <v>12</v>
      </c>
      <c r="P2474" s="1067"/>
      <c r="Q2474" s="1067"/>
      <c r="R2474" s="1067"/>
      <c r="S2474" s="710"/>
      <c r="T2474" s="277"/>
      <c r="U2474" s="277"/>
      <c r="V2474" s="277"/>
      <c r="W2474" s="277"/>
      <c r="X2474" s="277"/>
      <c r="Y2474" s="278"/>
      <c r="Z2474" s="277"/>
    </row>
    <row r="2475" spans="1:26" s="3" customFormat="1" ht="41.25" customHeight="1" x14ac:dyDescent="0.25">
      <c r="A2475" s="199">
        <v>444</v>
      </c>
      <c r="B2475" s="1063" t="s">
        <v>9721</v>
      </c>
      <c r="C2475" s="1063" t="s">
        <v>657</v>
      </c>
      <c r="D2475" s="1063" t="s">
        <v>184</v>
      </c>
      <c r="E2475" s="1073">
        <v>9.9000000000000008E-3</v>
      </c>
      <c r="F2475" s="1063">
        <v>0.4</v>
      </c>
      <c r="G2475" s="1063" t="s">
        <v>9722</v>
      </c>
      <c r="H2475" s="1063" t="s">
        <v>319</v>
      </c>
      <c r="I2475" s="1069" t="s">
        <v>290</v>
      </c>
      <c r="J2475" s="1074">
        <v>7030250604961</v>
      </c>
      <c r="K2475" s="1072">
        <v>45870</v>
      </c>
      <c r="L2475" s="1067"/>
      <c r="M2475" s="710" t="s">
        <v>321</v>
      </c>
      <c r="N2475" s="1072">
        <v>46235</v>
      </c>
      <c r="O2475" s="709" t="s">
        <v>12</v>
      </c>
      <c r="P2475" s="1067"/>
      <c r="Q2475" s="1067"/>
      <c r="R2475" s="1067"/>
      <c r="S2475" s="710"/>
      <c r="T2475" s="277"/>
      <c r="U2475" s="277"/>
      <c r="V2475" s="277"/>
      <c r="W2475" s="277"/>
      <c r="X2475" s="277"/>
      <c r="Y2475" s="278"/>
      <c r="Z2475" s="277"/>
    </row>
    <row r="2476" spans="1:26" s="3" customFormat="1" ht="41.25" customHeight="1" x14ac:dyDescent="0.25">
      <c r="A2476" s="199">
        <v>445</v>
      </c>
      <c r="B2476" s="1064" t="s">
        <v>9723</v>
      </c>
      <c r="C2476" s="1064" t="s">
        <v>2155</v>
      </c>
      <c r="D2476" s="1064" t="s">
        <v>681</v>
      </c>
      <c r="E2476" s="1068">
        <v>0.80041999999999991</v>
      </c>
      <c r="F2476" s="1064">
        <v>20</v>
      </c>
      <c r="G2476" s="1064" t="s">
        <v>2156</v>
      </c>
      <c r="H2476" s="1064" t="s">
        <v>314</v>
      </c>
      <c r="I2476" s="1069" t="s">
        <v>290</v>
      </c>
      <c r="J2476" s="1070">
        <v>7040250604230</v>
      </c>
      <c r="K2476" s="1071">
        <v>45882</v>
      </c>
      <c r="L2476" s="1067"/>
      <c r="M2476" s="710" t="s">
        <v>321</v>
      </c>
      <c r="N2476" s="1071">
        <v>46247</v>
      </c>
      <c r="O2476" s="709" t="s">
        <v>12</v>
      </c>
      <c r="P2476" s="1067"/>
      <c r="Q2476" s="1067"/>
      <c r="R2476" s="1067"/>
      <c r="S2476" s="710"/>
      <c r="T2476" s="277"/>
      <c r="U2476" s="277"/>
      <c r="V2476" s="277"/>
      <c r="W2476" s="277"/>
      <c r="X2476" s="277"/>
      <c r="Y2476" s="278"/>
      <c r="Z2476" s="277"/>
    </row>
    <row r="2477" spans="1:26" s="3" customFormat="1" ht="41.25" customHeight="1" x14ac:dyDescent="0.25">
      <c r="A2477" s="199">
        <v>446</v>
      </c>
      <c r="B2477" s="1064" t="s">
        <v>9724</v>
      </c>
      <c r="C2477" s="1064" t="s">
        <v>664</v>
      </c>
      <c r="D2477" s="1064" t="s">
        <v>720</v>
      </c>
      <c r="E2477" s="1068">
        <v>5.0000000000000001E-3</v>
      </c>
      <c r="F2477" s="1064">
        <v>0.4</v>
      </c>
      <c r="G2477" s="1064" t="s">
        <v>9725</v>
      </c>
      <c r="H2477" s="1064" t="s">
        <v>314</v>
      </c>
      <c r="I2477" s="1069" t="s">
        <v>290</v>
      </c>
      <c r="J2477" s="1070">
        <v>7020250604668</v>
      </c>
      <c r="K2477" s="1071">
        <v>45874</v>
      </c>
      <c r="L2477" s="1067"/>
      <c r="M2477" s="710" t="s">
        <v>321</v>
      </c>
      <c r="N2477" s="1071">
        <v>46239</v>
      </c>
      <c r="O2477" s="709" t="s">
        <v>12</v>
      </c>
      <c r="P2477" s="1067"/>
      <c r="Q2477" s="1067"/>
      <c r="R2477" s="1067"/>
      <c r="S2477" s="710"/>
      <c r="T2477" s="277"/>
      <c r="U2477" s="277"/>
      <c r="V2477" s="277"/>
      <c r="W2477" s="277"/>
      <c r="X2477" s="277"/>
      <c r="Y2477" s="278"/>
      <c r="Z2477" s="277"/>
    </row>
    <row r="2478" spans="1:26" s="3" customFormat="1" ht="41.25" customHeight="1" x14ac:dyDescent="0.25">
      <c r="A2478" s="199">
        <v>447</v>
      </c>
      <c r="B2478" s="1063" t="s">
        <v>9728</v>
      </c>
      <c r="C2478" s="1063" t="s">
        <v>587</v>
      </c>
      <c r="D2478" s="1063" t="s">
        <v>170</v>
      </c>
      <c r="E2478" s="1073">
        <v>6.0000000000000001E-3</v>
      </c>
      <c r="F2478" s="1063">
        <v>0.23</v>
      </c>
      <c r="G2478" s="1063" t="s">
        <v>9729</v>
      </c>
      <c r="H2478" s="1063" t="s">
        <v>314</v>
      </c>
      <c r="I2478" s="1069" t="s">
        <v>290</v>
      </c>
      <c r="J2478" s="1074">
        <v>7040250704704</v>
      </c>
      <c r="K2478" s="1072">
        <v>45876</v>
      </c>
      <c r="L2478" s="1067"/>
      <c r="M2478" s="710" t="s">
        <v>321</v>
      </c>
      <c r="N2478" s="1072">
        <v>46241</v>
      </c>
      <c r="O2478" s="709" t="s">
        <v>12</v>
      </c>
      <c r="P2478" s="1067"/>
      <c r="Q2478" s="1067"/>
      <c r="R2478" s="1067"/>
      <c r="S2478" s="710"/>
      <c r="T2478" s="277"/>
      <c r="U2478" s="277"/>
      <c r="V2478" s="277"/>
      <c r="W2478" s="277"/>
      <c r="X2478" s="277"/>
      <c r="Y2478" s="278"/>
      <c r="Z2478" s="277"/>
    </row>
    <row r="2479" spans="1:26" s="3" customFormat="1" ht="41.25" customHeight="1" x14ac:dyDescent="0.25">
      <c r="A2479" s="199">
        <v>448</v>
      </c>
      <c r="B2479" s="1064" t="s">
        <v>1020</v>
      </c>
      <c r="C2479" s="1064" t="s">
        <v>862</v>
      </c>
      <c r="D2479" s="1064" t="s">
        <v>83</v>
      </c>
      <c r="E2479" s="1068">
        <v>1.8200000000000001E-2</v>
      </c>
      <c r="F2479" s="1064">
        <v>0.4</v>
      </c>
      <c r="G2479" s="1064" t="s">
        <v>9730</v>
      </c>
      <c r="H2479" s="1064" t="s">
        <v>314</v>
      </c>
      <c r="I2479" s="1069" t="s">
        <v>290</v>
      </c>
      <c r="J2479" s="1070">
        <v>7030250705865</v>
      </c>
      <c r="K2479" s="1071">
        <v>45873</v>
      </c>
      <c r="L2479" s="1067"/>
      <c r="M2479" s="710" t="s">
        <v>321</v>
      </c>
      <c r="N2479" s="1071">
        <v>46238</v>
      </c>
      <c r="O2479" s="709" t="s">
        <v>12</v>
      </c>
      <c r="P2479" s="1067"/>
      <c r="Q2479" s="1067"/>
      <c r="R2479" s="1067"/>
      <c r="S2479" s="710"/>
      <c r="T2479" s="277"/>
      <c r="U2479" s="277"/>
      <c r="V2479" s="277"/>
      <c r="W2479" s="277"/>
      <c r="X2479" s="277"/>
      <c r="Y2479" s="278"/>
      <c r="Z2479" s="277"/>
    </row>
    <row r="2480" spans="1:26" s="3" customFormat="1" ht="41.25" customHeight="1" x14ac:dyDescent="0.25">
      <c r="A2480" s="199">
        <v>449</v>
      </c>
      <c r="B2480" s="1063" t="s">
        <v>9732</v>
      </c>
      <c r="C2480" s="1063" t="s">
        <v>310</v>
      </c>
      <c r="D2480" s="1063" t="s">
        <v>675</v>
      </c>
      <c r="E2480" s="1073">
        <v>6.0000000000000001E-3</v>
      </c>
      <c r="F2480" s="1063">
        <v>0.4</v>
      </c>
      <c r="G2480" s="1063" t="s">
        <v>2180</v>
      </c>
      <c r="H2480" s="1063" t="s">
        <v>314</v>
      </c>
      <c r="I2480" s="1069" t="s">
        <v>290</v>
      </c>
      <c r="J2480" s="1074">
        <v>7010250709008</v>
      </c>
      <c r="K2480" s="1072">
        <v>45883</v>
      </c>
      <c r="L2480" s="1067"/>
      <c r="M2480" s="710" t="s">
        <v>321</v>
      </c>
      <c r="N2480" s="1072">
        <v>46248</v>
      </c>
      <c r="O2480" s="709" t="s">
        <v>12</v>
      </c>
      <c r="P2480" s="1067"/>
      <c r="Q2480" s="1067"/>
      <c r="R2480" s="1067"/>
      <c r="S2480" s="710"/>
      <c r="T2480" s="277"/>
      <c r="U2480" s="277"/>
      <c r="V2480" s="277"/>
      <c r="W2480" s="277"/>
      <c r="X2480" s="277"/>
      <c r="Y2480" s="278"/>
      <c r="Z2480" s="277"/>
    </row>
    <row r="2481" spans="1:26" s="3" customFormat="1" ht="41.25" customHeight="1" x14ac:dyDescent="0.25">
      <c r="A2481" s="199">
        <v>450</v>
      </c>
      <c r="B2481" s="1063" t="s">
        <v>9733</v>
      </c>
      <c r="C2481" s="1063" t="s">
        <v>9044</v>
      </c>
      <c r="D2481" s="1063" t="s">
        <v>718</v>
      </c>
      <c r="E2481" s="1073">
        <v>3.3750000000000002E-2</v>
      </c>
      <c r="F2481" s="1063">
        <v>0.4</v>
      </c>
      <c r="G2481" s="1063" t="s">
        <v>9734</v>
      </c>
      <c r="H2481" s="1063" t="s">
        <v>314</v>
      </c>
      <c r="I2481" s="1069" t="s">
        <v>290</v>
      </c>
      <c r="J2481" s="1074">
        <v>7050250703872</v>
      </c>
      <c r="K2481" s="1072">
        <v>45880</v>
      </c>
      <c r="L2481" s="1067"/>
      <c r="M2481" s="710" t="s">
        <v>321</v>
      </c>
      <c r="N2481" s="1072">
        <v>46245</v>
      </c>
      <c r="O2481" s="709" t="s">
        <v>12</v>
      </c>
      <c r="P2481" s="1067"/>
      <c r="Q2481" s="1067"/>
      <c r="R2481" s="1067"/>
      <c r="S2481" s="710"/>
      <c r="T2481" s="277"/>
      <c r="U2481" s="277"/>
      <c r="V2481" s="277"/>
      <c r="W2481" s="277"/>
      <c r="X2481" s="277"/>
      <c r="Y2481" s="278"/>
      <c r="Z2481" s="277"/>
    </row>
    <row r="2482" spans="1:26" s="3" customFormat="1" ht="41.25" customHeight="1" x14ac:dyDescent="0.25">
      <c r="A2482" s="199">
        <v>451</v>
      </c>
      <c r="B2482" s="1063" t="s">
        <v>9737</v>
      </c>
      <c r="C2482" s="1063" t="s">
        <v>583</v>
      </c>
      <c r="D2482" s="1063" t="s">
        <v>675</v>
      </c>
      <c r="E2482" s="1073">
        <v>6.0000000000000001E-3</v>
      </c>
      <c r="F2482" s="1063">
        <v>0.4</v>
      </c>
      <c r="G2482" s="1063" t="s">
        <v>9738</v>
      </c>
      <c r="H2482" s="1063" t="s">
        <v>314</v>
      </c>
      <c r="I2482" s="1069" t="s">
        <v>290</v>
      </c>
      <c r="J2482" s="1074">
        <v>7010250709257</v>
      </c>
      <c r="K2482" s="1072">
        <v>45880</v>
      </c>
      <c r="L2482" s="1067"/>
      <c r="M2482" s="710" t="s">
        <v>321</v>
      </c>
      <c r="N2482" s="1072">
        <v>46245</v>
      </c>
      <c r="O2482" s="709" t="s">
        <v>12</v>
      </c>
      <c r="P2482" s="1067"/>
      <c r="Q2482" s="1067"/>
      <c r="R2482" s="1067"/>
      <c r="S2482" s="710"/>
      <c r="T2482" s="277"/>
      <c r="U2482" s="277"/>
      <c r="V2482" s="277"/>
      <c r="W2482" s="277"/>
      <c r="X2482" s="277"/>
      <c r="Y2482" s="278"/>
      <c r="Z2482" s="277"/>
    </row>
    <row r="2483" spans="1:26" s="3" customFormat="1" ht="41.25" customHeight="1" x14ac:dyDescent="0.25">
      <c r="A2483" s="199">
        <v>452</v>
      </c>
      <c r="B2483" s="1063" t="s">
        <v>9741</v>
      </c>
      <c r="C2483" s="1063" t="s">
        <v>642</v>
      </c>
      <c r="D2483" s="1063" t="s">
        <v>24</v>
      </c>
      <c r="E2483" s="1073">
        <v>1.4999999999999999E-2</v>
      </c>
      <c r="F2483" s="1063">
        <v>0.4</v>
      </c>
      <c r="G2483" s="1063" t="s">
        <v>9742</v>
      </c>
      <c r="H2483" s="1063" t="s">
        <v>314</v>
      </c>
      <c r="I2483" s="1069" t="s">
        <v>290</v>
      </c>
      <c r="J2483" s="1074">
        <v>7010250709271</v>
      </c>
      <c r="K2483" s="1072">
        <v>45880</v>
      </c>
      <c r="L2483" s="1067"/>
      <c r="M2483" s="710" t="s">
        <v>321</v>
      </c>
      <c r="N2483" s="1072">
        <v>46245</v>
      </c>
      <c r="O2483" s="709" t="s">
        <v>12</v>
      </c>
      <c r="P2483" s="1067"/>
      <c r="Q2483" s="1067"/>
      <c r="R2483" s="1067"/>
      <c r="S2483" s="710"/>
      <c r="T2483" s="277"/>
      <c r="U2483" s="277"/>
      <c r="V2483" s="277"/>
      <c r="W2483" s="277"/>
      <c r="X2483" s="277"/>
      <c r="Y2483" s="278"/>
      <c r="Z2483" s="277"/>
    </row>
    <row r="2484" spans="1:26" s="3" customFormat="1" ht="41.25" customHeight="1" x14ac:dyDescent="0.25">
      <c r="A2484" s="199">
        <v>453</v>
      </c>
      <c r="B2484" s="1063" t="s">
        <v>9743</v>
      </c>
      <c r="C2484" s="1063" t="s">
        <v>298</v>
      </c>
      <c r="D2484" s="1063" t="s">
        <v>184</v>
      </c>
      <c r="E2484" s="1073">
        <v>7.6999999999999999E-2</v>
      </c>
      <c r="F2484" s="1063">
        <v>0.4</v>
      </c>
      <c r="G2484" s="1063" t="s">
        <v>9744</v>
      </c>
      <c r="H2484" s="1063" t="s">
        <v>314</v>
      </c>
      <c r="I2484" s="1069" t="s">
        <v>290</v>
      </c>
      <c r="J2484" s="1074">
        <v>7030250706248</v>
      </c>
      <c r="K2484" s="1072">
        <v>45875</v>
      </c>
      <c r="L2484" s="1067"/>
      <c r="M2484" s="710" t="s">
        <v>321</v>
      </c>
      <c r="N2484" s="1072">
        <v>46240</v>
      </c>
      <c r="O2484" s="709" t="s">
        <v>12</v>
      </c>
      <c r="P2484" s="1067"/>
      <c r="Q2484" s="1067"/>
      <c r="R2484" s="1067"/>
      <c r="S2484" s="710"/>
      <c r="T2484" s="277"/>
      <c r="U2484" s="277"/>
      <c r="V2484" s="277"/>
      <c r="W2484" s="277"/>
      <c r="X2484" s="277"/>
      <c r="Y2484" s="278"/>
      <c r="Z2484" s="277"/>
    </row>
    <row r="2485" spans="1:26" s="3" customFormat="1" ht="41.25" customHeight="1" x14ac:dyDescent="0.25">
      <c r="A2485" s="199">
        <v>454</v>
      </c>
      <c r="B2485" s="1063" t="s">
        <v>5478</v>
      </c>
      <c r="C2485" s="1063" t="s">
        <v>272</v>
      </c>
      <c r="D2485" s="1063" t="s">
        <v>681</v>
      </c>
      <c r="E2485" s="1073">
        <v>0.01</v>
      </c>
      <c r="F2485" s="1063">
        <v>0.4</v>
      </c>
      <c r="G2485" s="1063" t="s">
        <v>9746</v>
      </c>
      <c r="H2485" s="1063" t="s">
        <v>320</v>
      </c>
      <c r="I2485" s="1069" t="s">
        <v>290</v>
      </c>
      <c r="J2485" s="1074">
        <v>7040250705086</v>
      </c>
      <c r="K2485" s="1072">
        <v>45891</v>
      </c>
      <c r="L2485" s="1067"/>
      <c r="M2485" s="710" t="s">
        <v>321</v>
      </c>
      <c r="N2485" s="1072">
        <v>46256</v>
      </c>
      <c r="O2485" s="709" t="s">
        <v>12</v>
      </c>
      <c r="P2485" s="1067"/>
      <c r="Q2485" s="1067"/>
      <c r="R2485" s="1067"/>
      <c r="S2485" s="710"/>
      <c r="T2485" s="277"/>
      <c r="U2485" s="277"/>
      <c r="V2485" s="277"/>
      <c r="W2485" s="277"/>
      <c r="X2485" s="277"/>
      <c r="Y2485" s="278"/>
      <c r="Z2485" s="277"/>
    </row>
    <row r="2486" spans="1:26" s="3" customFormat="1" ht="41.25" customHeight="1" x14ac:dyDescent="0.25">
      <c r="A2486" s="199">
        <v>455</v>
      </c>
      <c r="B2486" s="1064" t="s">
        <v>9748</v>
      </c>
      <c r="C2486" s="1064" t="s">
        <v>298</v>
      </c>
      <c r="D2486" s="1064" t="s">
        <v>184</v>
      </c>
      <c r="E2486" s="1068">
        <v>0.05</v>
      </c>
      <c r="F2486" s="1064">
        <v>20</v>
      </c>
      <c r="G2486" s="1064" t="s">
        <v>9749</v>
      </c>
      <c r="H2486" s="1064" t="s">
        <v>314</v>
      </c>
      <c r="I2486" s="1069" t="s">
        <v>290</v>
      </c>
      <c r="J2486" s="1070">
        <v>7030250706392</v>
      </c>
      <c r="K2486" s="1071">
        <v>45870</v>
      </c>
      <c r="L2486" s="1067"/>
      <c r="M2486" s="710" t="s">
        <v>321</v>
      </c>
      <c r="N2486" s="1071">
        <v>46235</v>
      </c>
      <c r="O2486" s="709" t="s">
        <v>12</v>
      </c>
      <c r="P2486" s="1067"/>
      <c r="Q2486" s="1067"/>
      <c r="R2486" s="1067"/>
      <c r="S2486" s="710"/>
      <c r="T2486" s="277"/>
      <c r="U2486" s="277"/>
      <c r="V2486" s="277"/>
      <c r="W2486" s="277"/>
      <c r="X2486" s="277"/>
      <c r="Y2486" s="278"/>
      <c r="Z2486" s="277"/>
    </row>
    <row r="2487" spans="1:26" s="3" customFormat="1" ht="41.25" customHeight="1" x14ac:dyDescent="0.25">
      <c r="A2487" s="199">
        <v>456</v>
      </c>
      <c r="B2487" s="1063" t="s">
        <v>9752</v>
      </c>
      <c r="C2487" s="1063" t="s">
        <v>587</v>
      </c>
      <c r="D2487" s="1063" t="s">
        <v>681</v>
      </c>
      <c r="E2487" s="1073">
        <v>0.01</v>
      </c>
      <c r="F2487" s="1063">
        <v>0.4</v>
      </c>
      <c r="G2487" s="1063" t="s">
        <v>9753</v>
      </c>
      <c r="H2487" s="1063" t="s">
        <v>314</v>
      </c>
      <c r="I2487" s="1069" t="s">
        <v>290</v>
      </c>
      <c r="J2487" s="1074">
        <v>7040250705211</v>
      </c>
      <c r="K2487" s="1072">
        <v>45896</v>
      </c>
      <c r="L2487" s="1067"/>
      <c r="M2487" s="710" t="s">
        <v>321</v>
      </c>
      <c r="N2487" s="1072">
        <v>46261</v>
      </c>
      <c r="O2487" s="709" t="s">
        <v>12</v>
      </c>
      <c r="P2487" s="1067"/>
      <c r="Q2487" s="1067"/>
      <c r="R2487" s="1067"/>
      <c r="S2487" s="710"/>
      <c r="T2487" s="277"/>
      <c r="U2487" s="277"/>
      <c r="V2487" s="277"/>
      <c r="W2487" s="277"/>
      <c r="X2487" s="277"/>
      <c r="Y2487" s="278"/>
      <c r="Z2487" s="277"/>
    </row>
    <row r="2488" spans="1:26" s="3" customFormat="1" ht="41.25" customHeight="1" x14ac:dyDescent="0.25">
      <c r="A2488" s="199">
        <v>457</v>
      </c>
      <c r="B2488" s="1064" t="s">
        <v>9754</v>
      </c>
      <c r="C2488" s="1064" t="s">
        <v>272</v>
      </c>
      <c r="D2488" s="1064" t="s">
        <v>681</v>
      </c>
      <c r="E2488" s="1068">
        <v>1.2E-2</v>
      </c>
      <c r="F2488" s="1064">
        <v>0.4</v>
      </c>
      <c r="G2488" s="1064" t="s">
        <v>9755</v>
      </c>
      <c r="H2488" s="1064" t="s">
        <v>314</v>
      </c>
      <c r="I2488" s="1069" t="s">
        <v>290</v>
      </c>
      <c r="J2488" s="1070">
        <v>7040250705213</v>
      </c>
      <c r="K2488" s="1071">
        <v>45896</v>
      </c>
      <c r="L2488" s="1067"/>
      <c r="M2488" s="710" t="s">
        <v>321</v>
      </c>
      <c r="N2488" s="1071">
        <v>46261</v>
      </c>
      <c r="O2488" s="709" t="s">
        <v>12</v>
      </c>
      <c r="P2488" s="1067"/>
      <c r="Q2488" s="1067"/>
      <c r="R2488" s="1067"/>
      <c r="S2488" s="710"/>
      <c r="T2488" s="277"/>
      <c r="U2488" s="277"/>
      <c r="V2488" s="277"/>
      <c r="W2488" s="277"/>
      <c r="X2488" s="277"/>
      <c r="Y2488" s="278"/>
      <c r="Z2488" s="277"/>
    </row>
    <row r="2489" spans="1:26" s="3" customFormat="1" ht="41.25" customHeight="1" x14ac:dyDescent="0.25">
      <c r="A2489" s="199">
        <v>458</v>
      </c>
      <c r="B2489" s="1063" t="s">
        <v>9756</v>
      </c>
      <c r="C2489" s="1063" t="s">
        <v>304</v>
      </c>
      <c r="D2489" s="1063" t="s">
        <v>720</v>
      </c>
      <c r="E2489" s="1073">
        <v>5.79E-3</v>
      </c>
      <c r="F2489" s="1063">
        <v>0.4</v>
      </c>
      <c r="G2489" s="1063" t="s">
        <v>9757</v>
      </c>
      <c r="H2489" s="1063" t="s">
        <v>314</v>
      </c>
      <c r="I2489" s="1069" t="s">
        <v>290</v>
      </c>
      <c r="J2489" s="1074">
        <v>7020250705986</v>
      </c>
      <c r="K2489" s="1072">
        <v>45874</v>
      </c>
      <c r="L2489" s="1067"/>
      <c r="M2489" s="710" t="s">
        <v>321</v>
      </c>
      <c r="N2489" s="1072">
        <v>46239</v>
      </c>
      <c r="O2489" s="709" t="s">
        <v>12</v>
      </c>
      <c r="P2489" s="1067"/>
      <c r="Q2489" s="1067"/>
      <c r="R2489" s="1067"/>
      <c r="S2489" s="710"/>
      <c r="T2489" s="277"/>
      <c r="U2489" s="277"/>
      <c r="V2489" s="277"/>
      <c r="W2489" s="277"/>
      <c r="X2489" s="277"/>
      <c r="Y2489" s="278"/>
      <c r="Z2489" s="277"/>
    </row>
    <row r="2490" spans="1:26" s="3" customFormat="1" ht="41.25" customHeight="1" x14ac:dyDescent="0.25">
      <c r="A2490" s="199">
        <v>459</v>
      </c>
      <c r="B2490" s="1064" t="s">
        <v>9758</v>
      </c>
      <c r="C2490" s="1064" t="s">
        <v>9759</v>
      </c>
      <c r="D2490" s="1064" t="s">
        <v>720</v>
      </c>
      <c r="E2490" s="1068">
        <v>5.0000000000000001E-3</v>
      </c>
      <c r="F2490" s="1064">
        <v>0.4</v>
      </c>
      <c r="G2490" s="1064" t="s">
        <v>9760</v>
      </c>
      <c r="H2490" s="1064" t="s">
        <v>314</v>
      </c>
      <c r="I2490" s="1069" t="s">
        <v>290</v>
      </c>
      <c r="J2490" s="1070">
        <v>7020250705987</v>
      </c>
      <c r="K2490" s="1071">
        <v>45874</v>
      </c>
      <c r="L2490" s="1067"/>
      <c r="M2490" s="710" t="s">
        <v>321</v>
      </c>
      <c r="N2490" s="1071">
        <v>46239</v>
      </c>
      <c r="O2490" s="709" t="s">
        <v>12</v>
      </c>
      <c r="P2490" s="1067"/>
      <c r="Q2490" s="1067"/>
      <c r="R2490" s="1067"/>
      <c r="S2490" s="710"/>
      <c r="T2490" s="277"/>
      <c r="U2490" s="277"/>
      <c r="V2490" s="277"/>
      <c r="W2490" s="277"/>
      <c r="X2490" s="277"/>
      <c r="Y2490" s="278"/>
      <c r="Z2490" s="277"/>
    </row>
    <row r="2491" spans="1:26" s="3" customFormat="1" ht="41.25" customHeight="1" x14ac:dyDescent="0.25">
      <c r="A2491" s="199">
        <v>460</v>
      </c>
      <c r="B2491" s="1063" t="s">
        <v>9761</v>
      </c>
      <c r="C2491" s="1063" t="s">
        <v>186</v>
      </c>
      <c r="D2491" s="1063" t="s">
        <v>720</v>
      </c>
      <c r="E2491" s="1073">
        <v>5.8499999999999993E-3</v>
      </c>
      <c r="F2491" s="1063">
        <v>0.4</v>
      </c>
      <c r="G2491" s="1063" t="s">
        <v>9762</v>
      </c>
      <c r="H2491" s="1063" t="s">
        <v>314</v>
      </c>
      <c r="I2491" s="1069" t="s">
        <v>290</v>
      </c>
      <c r="J2491" s="1074">
        <v>7020250705990</v>
      </c>
      <c r="K2491" s="1072">
        <v>45874</v>
      </c>
      <c r="L2491" s="1067"/>
      <c r="M2491" s="710" t="s">
        <v>321</v>
      </c>
      <c r="N2491" s="1072">
        <v>46239</v>
      </c>
      <c r="O2491" s="709" t="s">
        <v>12</v>
      </c>
      <c r="P2491" s="1067"/>
      <c r="Q2491" s="1067"/>
      <c r="R2491" s="1067"/>
      <c r="S2491" s="710"/>
      <c r="T2491" s="277"/>
      <c r="U2491" s="277"/>
      <c r="V2491" s="277"/>
      <c r="W2491" s="277"/>
      <c r="X2491" s="277"/>
      <c r="Y2491" s="278"/>
      <c r="Z2491" s="277"/>
    </row>
    <row r="2492" spans="1:26" s="3" customFormat="1" ht="41.25" customHeight="1" x14ac:dyDescent="0.25">
      <c r="A2492" s="199">
        <v>461</v>
      </c>
      <c r="B2492" s="1064" t="s">
        <v>9765</v>
      </c>
      <c r="C2492" s="1064" t="s">
        <v>849</v>
      </c>
      <c r="D2492" s="1064" t="s">
        <v>675</v>
      </c>
      <c r="E2492" s="1068">
        <v>5.0000000000000001E-3</v>
      </c>
      <c r="F2492" s="1064">
        <v>0.4</v>
      </c>
      <c r="G2492" s="1064" t="s">
        <v>9766</v>
      </c>
      <c r="H2492" s="1064" t="s">
        <v>314</v>
      </c>
      <c r="I2492" s="1069" t="s">
        <v>290</v>
      </c>
      <c r="J2492" s="1070">
        <v>7010250709655</v>
      </c>
      <c r="K2492" s="1071">
        <v>45888</v>
      </c>
      <c r="L2492" s="1067"/>
      <c r="M2492" s="710" t="s">
        <v>321</v>
      </c>
      <c r="N2492" s="1071">
        <v>46253</v>
      </c>
      <c r="O2492" s="709" t="s">
        <v>12</v>
      </c>
      <c r="P2492" s="1067"/>
      <c r="Q2492" s="1067"/>
      <c r="R2492" s="1067"/>
      <c r="S2492" s="710"/>
      <c r="T2492" s="277"/>
      <c r="U2492" s="277"/>
      <c r="V2492" s="277"/>
      <c r="W2492" s="277"/>
      <c r="X2492" s="277"/>
      <c r="Y2492" s="278"/>
      <c r="Z2492" s="277"/>
    </row>
    <row r="2493" spans="1:26" s="3" customFormat="1" ht="41.25" customHeight="1" x14ac:dyDescent="0.25">
      <c r="A2493" s="199">
        <v>462</v>
      </c>
      <c r="B2493" s="1063" t="s">
        <v>9767</v>
      </c>
      <c r="C2493" s="1063" t="s">
        <v>587</v>
      </c>
      <c r="D2493" s="1063" t="s">
        <v>681</v>
      </c>
      <c r="E2493" s="1073">
        <v>0.01</v>
      </c>
      <c r="F2493" s="1063">
        <v>0.4</v>
      </c>
      <c r="G2493" s="1063" t="s">
        <v>9768</v>
      </c>
      <c r="H2493" s="1063" t="s">
        <v>314</v>
      </c>
      <c r="I2493" s="1069" t="s">
        <v>290</v>
      </c>
      <c r="J2493" s="1074">
        <v>7040250705267</v>
      </c>
      <c r="K2493" s="1072">
        <v>45897</v>
      </c>
      <c r="L2493" s="1067"/>
      <c r="M2493" s="710" t="s">
        <v>321</v>
      </c>
      <c r="N2493" s="1072">
        <v>46262</v>
      </c>
      <c r="O2493" s="709" t="s">
        <v>12</v>
      </c>
      <c r="P2493" s="1067"/>
      <c r="Q2493" s="1067"/>
      <c r="R2493" s="1067"/>
      <c r="S2493" s="710"/>
      <c r="T2493" s="277"/>
      <c r="U2493" s="277"/>
      <c r="V2493" s="277"/>
      <c r="W2493" s="277"/>
      <c r="X2493" s="277"/>
      <c r="Y2493" s="278"/>
      <c r="Z2493" s="277"/>
    </row>
    <row r="2494" spans="1:26" s="3" customFormat="1" ht="41.25" customHeight="1" x14ac:dyDescent="0.25">
      <c r="A2494" s="199">
        <v>463</v>
      </c>
      <c r="B2494" s="1064" t="s">
        <v>9769</v>
      </c>
      <c r="C2494" s="1064" t="s">
        <v>648</v>
      </c>
      <c r="D2494" s="1064" t="s">
        <v>186</v>
      </c>
      <c r="E2494" s="1068">
        <v>0.4335</v>
      </c>
      <c r="F2494" s="1064">
        <v>20</v>
      </c>
      <c r="G2494" s="1064" t="s">
        <v>9770</v>
      </c>
      <c r="H2494" s="1064" t="s">
        <v>320</v>
      </c>
      <c r="I2494" s="1069" t="s">
        <v>290</v>
      </c>
      <c r="J2494" s="1070">
        <v>7020231024790</v>
      </c>
      <c r="K2494" s="1071">
        <v>45888</v>
      </c>
      <c r="L2494" s="1067"/>
      <c r="M2494" s="710" t="s">
        <v>321</v>
      </c>
      <c r="N2494" s="1071">
        <v>46253</v>
      </c>
      <c r="O2494" s="709" t="s">
        <v>12</v>
      </c>
      <c r="P2494" s="1067"/>
      <c r="Q2494" s="1067"/>
      <c r="R2494" s="1067"/>
      <c r="S2494" s="710"/>
      <c r="T2494" s="277"/>
      <c r="U2494" s="277"/>
      <c r="V2494" s="277"/>
      <c r="W2494" s="277"/>
      <c r="X2494" s="277"/>
      <c r="Y2494" s="278"/>
      <c r="Z2494" s="277"/>
    </row>
    <row r="2495" spans="1:26" s="3" customFormat="1" ht="41.25" customHeight="1" x14ac:dyDescent="0.25">
      <c r="A2495" s="199">
        <v>464</v>
      </c>
      <c r="B2495" s="1063" t="s">
        <v>11577</v>
      </c>
      <c r="C2495" s="1063" t="s">
        <v>1086</v>
      </c>
      <c r="D2495" s="1063" t="s">
        <v>720</v>
      </c>
      <c r="E2495" s="1063">
        <v>4.9000000000000004</v>
      </c>
      <c r="F2495" s="1063">
        <v>20</v>
      </c>
      <c r="G2495" s="1063" t="s">
        <v>11578</v>
      </c>
      <c r="H2495" s="1063" t="s">
        <v>320</v>
      </c>
      <c r="I2495" s="1069" t="s">
        <v>290</v>
      </c>
      <c r="J2495" s="1074">
        <v>7020240906831</v>
      </c>
      <c r="K2495" s="1072">
        <v>45918</v>
      </c>
      <c r="L2495" s="1067"/>
      <c r="M2495" s="710" t="s">
        <v>321</v>
      </c>
      <c r="N2495" s="1072">
        <v>46283</v>
      </c>
      <c r="O2495" s="709" t="s">
        <v>12</v>
      </c>
      <c r="P2495" s="1067"/>
      <c r="Q2495" s="1067"/>
      <c r="R2495" s="1067"/>
      <c r="S2495" s="710"/>
      <c r="T2495" s="277"/>
      <c r="U2495" s="277"/>
      <c r="V2495" s="277"/>
      <c r="W2495" s="277"/>
      <c r="X2495" s="277"/>
      <c r="Y2495" s="278"/>
      <c r="Z2495" s="277"/>
    </row>
    <row r="2496" spans="1:26" s="3" customFormat="1" ht="41.25" customHeight="1" x14ac:dyDescent="0.25">
      <c r="A2496" s="199">
        <v>465</v>
      </c>
      <c r="B2496" s="1063" t="s">
        <v>11579</v>
      </c>
      <c r="C2496" s="1063" t="s">
        <v>583</v>
      </c>
      <c r="D2496" s="1063" t="s">
        <v>675</v>
      </c>
      <c r="E2496" s="1063">
        <v>1.2</v>
      </c>
      <c r="F2496" s="1063">
        <v>20</v>
      </c>
      <c r="G2496" s="1063" t="s">
        <v>9719</v>
      </c>
      <c r="H2496" s="1063" t="s">
        <v>320</v>
      </c>
      <c r="I2496" s="1069" t="s">
        <v>290</v>
      </c>
      <c r="J2496" s="1074">
        <v>7010250201829</v>
      </c>
      <c r="K2496" s="1072">
        <v>45901</v>
      </c>
      <c r="L2496" s="1067"/>
      <c r="M2496" s="710" t="s">
        <v>321</v>
      </c>
      <c r="N2496" s="1072">
        <v>46266</v>
      </c>
      <c r="O2496" s="709" t="s">
        <v>12</v>
      </c>
      <c r="P2496" s="1067"/>
      <c r="Q2496" s="1067"/>
      <c r="R2496" s="1067"/>
      <c r="S2496" s="710"/>
      <c r="T2496" s="277"/>
      <c r="U2496" s="277"/>
      <c r="V2496" s="277"/>
      <c r="W2496" s="277"/>
      <c r="X2496" s="277"/>
      <c r="Y2496" s="278"/>
      <c r="Z2496" s="277"/>
    </row>
    <row r="2497" spans="1:26" s="3" customFormat="1" ht="41.25" customHeight="1" x14ac:dyDescent="0.25">
      <c r="A2497" s="199">
        <v>466</v>
      </c>
      <c r="B2497" s="1063" t="s">
        <v>11580</v>
      </c>
      <c r="C2497" s="710" t="s">
        <v>310</v>
      </c>
      <c r="D2497" s="1063" t="s">
        <v>675</v>
      </c>
      <c r="E2497" s="713">
        <v>7</v>
      </c>
      <c r="F2497" s="1063">
        <v>20</v>
      </c>
      <c r="G2497" s="1063" t="s">
        <v>11581</v>
      </c>
      <c r="H2497" s="1064" t="s">
        <v>320</v>
      </c>
      <c r="I2497" s="1069" t="s">
        <v>290</v>
      </c>
      <c r="J2497" s="1074">
        <v>7010250303736</v>
      </c>
      <c r="K2497" s="1072">
        <v>45929</v>
      </c>
      <c r="L2497" s="1067"/>
      <c r="M2497" s="710" t="s">
        <v>321</v>
      </c>
      <c r="N2497" s="1072">
        <v>46294</v>
      </c>
      <c r="O2497" s="709" t="s">
        <v>12</v>
      </c>
      <c r="P2497" s="1067"/>
      <c r="Q2497" s="1067"/>
      <c r="R2497" s="1067"/>
      <c r="S2497" s="710"/>
      <c r="T2497" s="277"/>
      <c r="U2497" s="277"/>
      <c r="V2497" s="277"/>
      <c r="W2497" s="277"/>
      <c r="X2497" s="277"/>
      <c r="Y2497" s="278"/>
      <c r="Z2497" s="277"/>
    </row>
    <row r="2498" spans="1:26" s="3" customFormat="1" ht="41.25" customHeight="1" x14ac:dyDescent="0.25">
      <c r="A2498" s="199">
        <v>467</v>
      </c>
      <c r="B2498" s="1064" t="s">
        <v>11582</v>
      </c>
      <c r="C2498" s="1063" t="s">
        <v>587</v>
      </c>
      <c r="D2498" s="1064" t="s">
        <v>170</v>
      </c>
      <c r="E2498" s="1073">
        <v>5.0000000000000001E-3</v>
      </c>
      <c r="F2498" s="1064">
        <v>0.23</v>
      </c>
      <c r="G2498" s="1064" t="s">
        <v>11583</v>
      </c>
      <c r="H2498" s="1064" t="s">
        <v>320</v>
      </c>
      <c r="I2498" s="1069" t="s">
        <v>290</v>
      </c>
      <c r="J2498" s="1070">
        <v>7040250604073</v>
      </c>
      <c r="K2498" s="1071">
        <v>45917</v>
      </c>
      <c r="L2498" s="1067"/>
      <c r="M2498" s="710" t="s">
        <v>321</v>
      </c>
      <c r="N2498" s="1071">
        <v>46282</v>
      </c>
      <c r="O2498" s="709" t="s">
        <v>12</v>
      </c>
      <c r="P2498" s="1067"/>
      <c r="Q2498" s="1067"/>
      <c r="R2498" s="1067"/>
      <c r="S2498" s="710"/>
      <c r="T2498" s="277"/>
      <c r="U2498" s="277"/>
      <c r="V2498" s="277"/>
      <c r="W2498" s="277"/>
      <c r="X2498" s="277"/>
      <c r="Y2498" s="278"/>
      <c r="Z2498" s="277"/>
    </row>
    <row r="2499" spans="1:26" s="3" customFormat="1" ht="41.25" customHeight="1" x14ac:dyDescent="0.25">
      <c r="A2499" s="199">
        <v>468</v>
      </c>
      <c r="B2499" s="1063" t="s">
        <v>11584</v>
      </c>
      <c r="C2499" s="1064" t="s">
        <v>11585</v>
      </c>
      <c r="D2499" s="1063" t="s">
        <v>720</v>
      </c>
      <c r="E2499" s="1068">
        <v>0.95</v>
      </c>
      <c r="F2499" s="1063">
        <v>20</v>
      </c>
      <c r="G2499" s="1063" t="s">
        <v>11586</v>
      </c>
      <c r="H2499" s="1063" t="s">
        <v>314</v>
      </c>
      <c r="I2499" s="1069" t="s">
        <v>290</v>
      </c>
      <c r="J2499" s="1074">
        <v>7020250604534</v>
      </c>
      <c r="K2499" s="1072">
        <v>45910</v>
      </c>
      <c r="L2499" s="1067"/>
      <c r="M2499" s="710" t="s">
        <v>321</v>
      </c>
      <c r="N2499" s="1072">
        <v>46275</v>
      </c>
      <c r="O2499" s="709" t="s">
        <v>12</v>
      </c>
      <c r="P2499" s="1067"/>
      <c r="Q2499" s="1067"/>
      <c r="R2499" s="1067"/>
      <c r="S2499" s="710"/>
      <c r="T2499" s="277"/>
      <c r="U2499" s="277"/>
      <c r="V2499" s="277"/>
      <c r="W2499" s="277"/>
      <c r="X2499" s="277"/>
      <c r="Y2499" s="278"/>
      <c r="Z2499" s="277"/>
    </row>
    <row r="2500" spans="1:26" s="3" customFormat="1" ht="41.25" customHeight="1" x14ac:dyDescent="0.25">
      <c r="A2500" s="199">
        <v>469</v>
      </c>
      <c r="B2500" s="1064" t="s">
        <v>11587</v>
      </c>
      <c r="C2500" s="1063" t="s">
        <v>2097</v>
      </c>
      <c r="D2500" s="1064" t="s">
        <v>170</v>
      </c>
      <c r="E2500" s="1073">
        <v>6.0000000000000001E-3</v>
      </c>
      <c r="F2500" s="1064">
        <v>0.23</v>
      </c>
      <c r="G2500" s="1064" t="s">
        <v>11588</v>
      </c>
      <c r="H2500" s="1064" t="s">
        <v>314</v>
      </c>
      <c r="I2500" s="1069" t="s">
        <v>290</v>
      </c>
      <c r="J2500" s="1070">
        <v>7040250704715</v>
      </c>
      <c r="K2500" s="1071">
        <v>45905</v>
      </c>
      <c r="L2500" s="1067"/>
      <c r="M2500" s="710" t="s">
        <v>321</v>
      </c>
      <c r="N2500" s="1071">
        <v>46270</v>
      </c>
      <c r="O2500" s="709" t="s">
        <v>12</v>
      </c>
      <c r="P2500" s="1067"/>
      <c r="Q2500" s="1067"/>
      <c r="R2500" s="1067"/>
      <c r="S2500" s="710"/>
      <c r="T2500" s="277"/>
      <c r="U2500" s="277"/>
      <c r="V2500" s="277"/>
      <c r="W2500" s="277"/>
      <c r="X2500" s="277"/>
      <c r="Y2500" s="278"/>
      <c r="Z2500" s="277"/>
    </row>
    <row r="2501" spans="1:26" s="3" customFormat="1" ht="41.25" customHeight="1" x14ac:dyDescent="0.25">
      <c r="A2501" s="199">
        <v>470</v>
      </c>
      <c r="B2501" s="1063" t="s">
        <v>11589</v>
      </c>
      <c r="C2501" s="1064" t="s">
        <v>11590</v>
      </c>
      <c r="D2501" s="1063" t="s">
        <v>718</v>
      </c>
      <c r="E2501" s="1068">
        <v>0.01</v>
      </c>
      <c r="F2501" s="1063">
        <v>0.4</v>
      </c>
      <c r="G2501" s="1063" t="s">
        <v>11591</v>
      </c>
      <c r="H2501" s="1063" t="s">
        <v>314</v>
      </c>
      <c r="I2501" s="1069" t="s">
        <v>290</v>
      </c>
      <c r="J2501" s="1074">
        <v>7050250703873</v>
      </c>
      <c r="K2501" s="1072">
        <v>45901</v>
      </c>
      <c r="L2501" s="1067"/>
      <c r="M2501" s="710" t="s">
        <v>321</v>
      </c>
      <c r="N2501" s="1072">
        <v>46266</v>
      </c>
      <c r="O2501" s="709" t="s">
        <v>12</v>
      </c>
      <c r="P2501" s="1067"/>
      <c r="Q2501" s="1067"/>
      <c r="R2501" s="1067"/>
      <c r="S2501" s="710"/>
      <c r="T2501" s="277"/>
      <c r="U2501" s="277"/>
      <c r="V2501" s="277"/>
      <c r="W2501" s="277"/>
      <c r="X2501" s="277"/>
      <c r="Y2501" s="278"/>
      <c r="Z2501" s="277"/>
    </row>
    <row r="2502" spans="1:26" s="3" customFormat="1" ht="41.25" customHeight="1" x14ac:dyDescent="0.25">
      <c r="A2502" s="199">
        <v>471</v>
      </c>
      <c r="B2502" s="1064" t="s">
        <v>11592</v>
      </c>
      <c r="C2502" s="1063" t="s">
        <v>584</v>
      </c>
      <c r="D2502" s="1064" t="s">
        <v>24</v>
      </c>
      <c r="E2502" s="1073">
        <v>8.0000000000000002E-3</v>
      </c>
      <c r="F2502" s="1064">
        <v>0.4</v>
      </c>
      <c r="G2502" s="1064" t="s">
        <v>11593</v>
      </c>
      <c r="H2502" s="1064" t="s">
        <v>314</v>
      </c>
      <c r="I2502" s="1069" t="s">
        <v>290</v>
      </c>
      <c r="J2502" s="1070">
        <v>7010250709388</v>
      </c>
      <c r="K2502" s="1071">
        <v>45916</v>
      </c>
      <c r="L2502" s="1067"/>
      <c r="M2502" s="710" t="s">
        <v>321</v>
      </c>
      <c r="N2502" s="1071">
        <v>46281</v>
      </c>
      <c r="O2502" s="709" t="s">
        <v>12</v>
      </c>
      <c r="P2502" s="1067"/>
      <c r="Q2502" s="1067"/>
      <c r="R2502" s="1067"/>
      <c r="S2502" s="710"/>
      <c r="T2502" s="277"/>
      <c r="U2502" s="277"/>
      <c r="V2502" s="277"/>
      <c r="W2502" s="277"/>
      <c r="X2502" s="277"/>
      <c r="Y2502" s="278"/>
      <c r="Z2502" s="277"/>
    </row>
    <row r="2503" spans="1:26" s="3" customFormat="1" ht="41.25" customHeight="1" x14ac:dyDescent="0.25">
      <c r="A2503" s="199">
        <v>472</v>
      </c>
      <c r="B2503" s="1063" t="s">
        <v>11594</v>
      </c>
      <c r="C2503" s="1064" t="s">
        <v>583</v>
      </c>
      <c r="D2503" s="1063" t="s">
        <v>24</v>
      </c>
      <c r="E2503" s="1068">
        <v>8.0000000000000002E-3</v>
      </c>
      <c r="F2503" s="1063">
        <v>0.4</v>
      </c>
      <c r="G2503" s="1063" t="s">
        <v>3289</v>
      </c>
      <c r="H2503" s="1064" t="s">
        <v>314</v>
      </c>
      <c r="I2503" s="1069" t="s">
        <v>290</v>
      </c>
      <c r="J2503" s="1074">
        <v>7010250709394</v>
      </c>
      <c r="K2503" s="1072">
        <v>45916</v>
      </c>
      <c r="L2503" s="1067"/>
      <c r="M2503" s="710" t="s">
        <v>321</v>
      </c>
      <c r="N2503" s="1072">
        <v>46281</v>
      </c>
      <c r="O2503" s="709" t="s">
        <v>12</v>
      </c>
      <c r="P2503" s="1067"/>
      <c r="Q2503" s="1067"/>
      <c r="R2503" s="1067"/>
      <c r="S2503" s="710"/>
      <c r="T2503" s="277"/>
      <c r="U2503" s="277"/>
      <c r="V2503" s="277"/>
      <c r="W2503" s="277"/>
      <c r="X2503" s="277"/>
      <c r="Y2503" s="278"/>
      <c r="Z2503" s="277"/>
    </row>
    <row r="2504" spans="1:26" s="3" customFormat="1" ht="41.25" customHeight="1" x14ac:dyDescent="0.25">
      <c r="A2504" s="199">
        <v>473</v>
      </c>
      <c r="B2504" s="1064" t="s">
        <v>4897</v>
      </c>
      <c r="C2504" s="1064" t="s">
        <v>303</v>
      </c>
      <c r="D2504" s="1064" t="s">
        <v>184</v>
      </c>
      <c r="E2504" s="1068">
        <v>0.13375999999999999</v>
      </c>
      <c r="F2504" s="1064">
        <v>20</v>
      </c>
      <c r="G2504" s="1067" t="s">
        <v>11595</v>
      </c>
      <c r="H2504" s="1064" t="s">
        <v>5955</v>
      </c>
      <c r="I2504" s="1069" t="s">
        <v>290</v>
      </c>
      <c r="J2504" s="1070">
        <v>7030250800499</v>
      </c>
      <c r="K2504" s="1071">
        <v>45902</v>
      </c>
      <c r="L2504" s="1067"/>
      <c r="M2504" s="710" t="s">
        <v>321</v>
      </c>
      <c r="N2504" s="1075">
        <v>46267</v>
      </c>
      <c r="O2504" s="709" t="s">
        <v>12</v>
      </c>
      <c r="P2504" s="1067"/>
      <c r="Q2504" s="1067"/>
      <c r="R2504" s="1067"/>
      <c r="S2504" s="710"/>
      <c r="T2504" s="277"/>
      <c r="U2504" s="277"/>
      <c r="V2504" s="277"/>
      <c r="W2504" s="277"/>
      <c r="X2504" s="277"/>
      <c r="Y2504" s="278"/>
      <c r="Z2504" s="277"/>
    </row>
    <row r="2505" spans="1:26" s="3" customFormat="1" ht="41.25" customHeight="1" x14ac:dyDescent="0.25">
      <c r="A2505" s="199">
        <v>474</v>
      </c>
      <c r="B2505" s="1063" t="s">
        <v>11596</v>
      </c>
      <c r="C2505" s="1063" t="s">
        <v>11597</v>
      </c>
      <c r="D2505" s="1063" t="s">
        <v>184</v>
      </c>
      <c r="E2505" s="1073">
        <v>1.2E-2</v>
      </c>
      <c r="F2505" s="1063">
        <v>0.4</v>
      </c>
      <c r="G2505" s="1076" t="s">
        <v>506</v>
      </c>
      <c r="H2505" s="1063" t="s">
        <v>5955</v>
      </c>
      <c r="I2505" s="1069" t="s">
        <v>290</v>
      </c>
      <c r="J2505" s="1074">
        <v>7030250800826</v>
      </c>
      <c r="K2505" s="1072">
        <v>45902</v>
      </c>
      <c r="L2505" s="1067"/>
      <c r="M2505" s="710" t="s">
        <v>321</v>
      </c>
      <c r="N2505" s="1075">
        <v>46267</v>
      </c>
      <c r="O2505" s="709" t="s">
        <v>12</v>
      </c>
      <c r="P2505" s="1067"/>
      <c r="Q2505" s="1067"/>
      <c r="R2505" s="1067"/>
      <c r="S2505" s="710"/>
      <c r="T2505" s="277"/>
      <c r="U2505" s="277"/>
      <c r="V2505" s="277"/>
      <c r="W2505" s="277"/>
      <c r="X2505" s="277"/>
      <c r="Y2505" s="278"/>
      <c r="Z2505" s="277"/>
    </row>
    <row r="2506" spans="1:26" s="3" customFormat="1" ht="41.25" customHeight="1" x14ac:dyDescent="0.25">
      <c r="A2506" s="199">
        <v>475</v>
      </c>
      <c r="B2506" s="1064" t="s">
        <v>11598</v>
      </c>
      <c r="C2506" s="1064" t="s">
        <v>645</v>
      </c>
      <c r="D2506" s="1064" t="s">
        <v>24</v>
      </c>
      <c r="E2506" s="1068">
        <v>0.01</v>
      </c>
      <c r="F2506" s="1064">
        <v>0.4</v>
      </c>
      <c r="G2506" s="1076" t="s">
        <v>506</v>
      </c>
      <c r="H2506" s="1064" t="s">
        <v>5955</v>
      </c>
      <c r="I2506" s="1069" t="s">
        <v>290</v>
      </c>
      <c r="J2506" s="1070">
        <v>7010250800142</v>
      </c>
      <c r="K2506" s="1071">
        <v>45901</v>
      </c>
      <c r="L2506" s="1067"/>
      <c r="M2506" s="710" t="s">
        <v>321</v>
      </c>
      <c r="N2506" s="1075">
        <v>46266</v>
      </c>
      <c r="O2506" s="709" t="s">
        <v>12</v>
      </c>
      <c r="P2506" s="1067"/>
      <c r="Q2506" s="1067"/>
      <c r="R2506" s="1067"/>
      <c r="S2506" s="710"/>
      <c r="T2506" s="277"/>
      <c r="U2506" s="277"/>
      <c r="V2506" s="277"/>
      <c r="W2506" s="277"/>
      <c r="X2506" s="277"/>
      <c r="Y2506" s="278"/>
      <c r="Z2506" s="277"/>
    </row>
    <row r="2507" spans="1:26" s="3" customFormat="1" ht="41.25" customHeight="1" x14ac:dyDescent="0.25">
      <c r="A2507" s="199">
        <v>476</v>
      </c>
      <c r="B2507" s="1063" t="s">
        <v>11599</v>
      </c>
      <c r="C2507" s="1063" t="s">
        <v>583</v>
      </c>
      <c r="D2507" s="1063" t="s">
        <v>24</v>
      </c>
      <c r="E2507" s="1073">
        <v>6.0000000000000001E-3</v>
      </c>
      <c r="F2507" s="1063">
        <v>0.4</v>
      </c>
      <c r="G2507" s="1076" t="s">
        <v>506</v>
      </c>
      <c r="H2507" s="1063" t="s">
        <v>5955</v>
      </c>
      <c r="I2507" s="1069" t="s">
        <v>290</v>
      </c>
      <c r="J2507" s="1074">
        <v>7010250800565</v>
      </c>
      <c r="K2507" s="1072">
        <v>45901</v>
      </c>
      <c r="L2507" s="1067"/>
      <c r="M2507" s="710" t="s">
        <v>321</v>
      </c>
      <c r="N2507" s="1075">
        <v>46266</v>
      </c>
      <c r="O2507" s="709" t="s">
        <v>12</v>
      </c>
      <c r="P2507" s="1067"/>
      <c r="Q2507" s="1067"/>
      <c r="R2507" s="1067"/>
      <c r="S2507" s="710"/>
      <c r="T2507" s="277"/>
      <c r="U2507" s="277"/>
      <c r="V2507" s="277"/>
      <c r="W2507" s="277"/>
      <c r="X2507" s="277"/>
      <c r="Y2507" s="278"/>
      <c r="Z2507" s="277"/>
    </row>
    <row r="2508" spans="1:26" s="3" customFormat="1" ht="41.25" customHeight="1" x14ac:dyDescent="0.25">
      <c r="A2508" s="199">
        <v>477</v>
      </c>
      <c r="B2508" s="1064" t="s">
        <v>11600</v>
      </c>
      <c r="C2508" s="1064" t="s">
        <v>5107</v>
      </c>
      <c r="D2508" s="1064" t="s">
        <v>24</v>
      </c>
      <c r="E2508" s="1068">
        <v>0.02</v>
      </c>
      <c r="F2508" s="1064">
        <v>0.4</v>
      </c>
      <c r="G2508" s="1076" t="s">
        <v>506</v>
      </c>
      <c r="H2508" s="1064" t="s">
        <v>5955</v>
      </c>
      <c r="I2508" s="1069" t="s">
        <v>290</v>
      </c>
      <c r="J2508" s="1070">
        <v>7010250800484</v>
      </c>
      <c r="K2508" s="1071">
        <v>45910</v>
      </c>
      <c r="L2508" s="1067"/>
      <c r="M2508" s="710" t="s">
        <v>321</v>
      </c>
      <c r="N2508" s="1075">
        <v>46275</v>
      </c>
      <c r="O2508" s="709" t="s">
        <v>12</v>
      </c>
      <c r="P2508" s="1067"/>
      <c r="Q2508" s="1067"/>
      <c r="R2508" s="1067"/>
      <c r="S2508" s="710"/>
      <c r="T2508" s="277"/>
      <c r="U2508" s="277"/>
      <c r="V2508" s="277"/>
      <c r="W2508" s="277"/>
      <c r="X2508" s="277"/>
      <c r="Y2508" s="278"/>
      <c r="Z2508" s="277"/>
    </row>
    <row r="2509" spans="1:26" s="3" customFormat="1" ht="41.25" customHeight="1" x14ac:dyDescent="0.25">
      <c r="A2509" s="199">
        <v>478</v>
      </c>
      <c r="B2509" s="1063" t="s">
        <v>11601</v>
      </c>
      <c r="C2509" s="1063" t="s">
        <v>792</v>
      </c>
      <c r="D2509" s="1063" t="s">
        <v>24</v>
      </c>
      <c r="E2509" s="1073">
        <v>1.2E-2</v>
      </c>
      <c r="F2509" s="1063">
        <v>0.4</v>
      </c>
      <c r="G2509" s="1076" t="s">
        <v>506</v>
      </c>
      <c r="H2509" s="1063" t="s">
        <v>5955</v>
      </c>
      <c r="I2509" s="1069" t="s">
        <v>290</v>
      </c>
      <c r="J2509" s="1074">
        <v>7010250800566</v>
      </c>
      <c r="K2509" s="1072">
        <v>45908</v>
      </c>
      <c r="L2509" s="1067"/>
      <c r="M2509" s="710" t="s">
        <v>321</v>
      </c>
      <c r="N2509" s="1075">
        <v>46273</v>
      </c>
      <c r="O2509" s="709" t="s">
        <v>12</v>
      </c>
      <c r="P2509" s="1067"/>
      <c r="Q2509" s="1067"/>
      <c r="R2509" s="1067"/>
      <c r="S2509" s="710"/>
      <c r="T2509" s="277"/>
      <c r="U2509" s="277"/>
      <c r="V2509" s="277"/>
      <c r="W2509" s="277"/>
      <c r="X2509" s="277"/>
      <c r="Y2509" s="278"/>
      <c r="Z2509" s="277"/>
    </row>
    <row r="2510" spans="1:26" s="3" customFormat="1" ht="41.25" customHeight="1" x14ac:dyDescent="0.25">
      <c r="A2510" s="199">
        <v>479</v>
      </c>
      <c r="B2510" s="1064" t="s">
        <v>11602</v>
      </c>
      <c r="C2510" s="1064" t="s">
        <v>24</v>
      </c>
      <c r="D2510" s="1064" t="s">
        <v>24</v>
      </c>
      <c r="E2510" s="1068">
        <v>5.4599999999999996E-3</v>
      </c>
      <c r="F2510" s="1064">
        <v>0.4</v>
      </c>
      <c r="G2510" s="1076" t="s">
        <v>506</v>
      </c>
      <c r="H2510" s="1064" t="s">
        <v>5955</v>
      </c>
      <c r="I2510" s="1069" t="s">
        <v>290</v>
      </c>
      <c r="J2510" s="1070">
        <v>7010250800251</v>
      </c>
      <c r="K2510" s="1071">
        <v>45904</v>
      </c>
      <c r="L2510" s="1067"/>
      <c r="M2510" s="710" t="s">
        <v>321</v>
      </c>
      <c r="N2510" s="1075">
        <v>46269</v>
      </c>
      <c r="O2510" s="709" t="s">
        <v>12</v>
      </c>
      <c r="P2510" s="1067"/>
      <c r="Q2510" s="1067"/>
      <c r="R2510" s="1067"/>
      <c r="S2510" s="710"/>
      <c r="T2510" s="277"/>
      <c r="U2510" s="277"/>
      <c r="V2510" s="277"/>
      <c r="W2510" s="277"/>
      <c r="X2510" s="277"/>
      <c r="Y2510" s="278"/>
      <c r="Z2510" s="277"/>
    </row>
    <row r="2511" spans="1:26" s="3" customFormat="1" ht="41.25" customHeight="1" x14ac:dyDescent="0.25">
      <c r="A2511" s="199">
        <v>480</v>
      </c>
      <c r="B2511" s="1063" t="s">
        <v>11603</v>
      </c>
      <c r="C2511" s="1063" t="s">
        <v>674</v>
      </c>
      <c r="D2511" s="1063" t="s">
        <v>184</v>
      </c>
      <c r="E2511" s="1073">
        <v>0.02</v>
      </c>
      <c r="F2511" s="1063">
        <v>0.4</v>
      </c>
      <c r="G2511" s="1076" t="s">
        <v>506</v>
      </c>
      <c r="H2511" s="1063" t="s">
        <v>5955</v>
      </c>
      <c r="I2511" s="1069" t="s">
        <v>290</v>
      </c>
      <c r="J2511" s="1074">
        <v>7030250800199</v>
      </c>
      <c r="K2511" s="1072">
        <v>45901</v>
      </c>
      <c r="L2511" s="1067"/>
      <c r="M2511" s="710" t="s">
        <v>321</v>
      </c>
      <c r="N2511" s="1075">
        <v>46266</v>
      </c>
      <c r="O2511" s="709" t="s">
        <v>12</v>
      </c>
      <c r="P2511" s="1067"/>
      <c r="Q2511" s="1067"/>
      <c r="R2511" s="1067"/>
      <c r="S2511" s="710"/>
      <c r="T2511" s="277"/>
      <c r="U2511" s="277"/>
      <c r="V2511" s="277"/>
      <c r="W2511" s="277"/>
      <c r="X2511" s="277"/>
      <c r="Y2511" s="278"/>
      <c r="Z2511" s="277"/>
    </row>
    <row r="2512" spans="1:26" s="3" customFormat="1" ht="41.25" customHeight="1" x14ac:dyDescent="0.25">
      <c r="A2512" s="199">
        <v>481</v>
      </c>
      <c r="B2512" s="1064" t="s">
        <v>11604</v>
      </c>
      <c r="C2512" s="1064" t="s">
        <v>24</v>
      </c>
      <c r="D2512" s="1064" t="s">
        <v>24</v>
      </c>
      <c r="E2512" s="1068">
        <v>2.8000000000000001E-2</v>
      </c>
      <c r="F2512" s="1064">
        <v>0.4</v>
      </c>
      <c r="G2512" s="1076" t="s">
        <v>506</v>
      </c>
      <c r="H2512" s="1064" t="s">
        <v>5955</v>
      </c>
      <c r="I2512" s="1069" t="s">
        <v>290</v>
      </c>
      <c r="J2512" s="1070">
        <v>7010250800456</v>
      </c>
      <c r="K2512" s="1071">
        <v>45909</v>
      </c>
      <c r="L2512" s="1067"/>
      <c r="M2512" s="710" t="s">
        <v>321</v>
      </c>
      <c r="N2512" s="1075">
        <v>46274</v>
      </c>
      <c r="O2512" s="709" t="s">
        <v>12</v>
      </c>
      <c r="P2512" s="1067"/>
      <c r="Q2512" s="1067"/>
      <c r="R2512" s="1067"/>
      <c r="S2512" s="710"/>
      <c r="T2512" s="277"/>
      <c r="U2512" s="277"/>
      <c r="V2512" s="277"/>
      <c r="W2512" s="277"/>
      <c r="X2512" s="277"/>
      <c r="Y2512" s="278"/>
      <c r="Z2512" s="277"/>
    </row>
    <row r="2513" spans="1:26" s="3" customFormat="1" ht="41.25" customHeight="1" x14ac:dyDescent="0.25">
      <c r="A2513" s="199">
        <v>482</v>
      </c>
      <c r="B2513" s="1063" t="s">
        <v>11605</v>
      </c>
      <c r="C2513" s="1063" t="s">
        <v>792</v>
      </c>
      <c r="D2513" s="1063" t="s">
        <v>24</v>
      </c>
      <c r="E2513" s="1073">
        <v>7.4999999999999997E-3</v>
      </c>
      <c r="F2513" s="1063">
        <v>0.4</v>
      </c>
      <c r="G2513" s="1076" t="s">
        <v>506</v>
      </c>
      <c r="H2513" s="1063" t="s">
        <v>5955</v>
      </c>
      <c r="I2513" s="1069" t="s">
        <v>290</v>
      </c>
      <c r="J2513" s="1074">
        <v>7010250800061</v>
      </c>
      <c r="K2513" s="1072">
        <v>45908</v>
      </c>
      <c r="L2513" s="1067"/>
      <c r="M2513" s="710" t="s">
        <v>321</v>
      </c>
      <c r="N2513" s="1075">
        <v>46273</v>
      </c>
      <c r="O2513" s="709" t="s">
        <v>12</v>
      </c>
      <c r="P2513" s="1067"/>
      <c r="Q2513" s="1067"/>
      <c r="R2513" s="1067"/>
      <c r="S2513" s="710"/>
      <c r="T2513" s="277"/>
      <c r="U2513" s="277"/>
      <c r="V2513" s="277"/>
      <c r="W2513" s="277"/>
      <c r="X2513" s="277"/>
      <c r="Y2513" s="278"/>
      <c r="Z2513" s="277"/>
    </row>
    <row r="2514" spans="1:26" s="3" customFormat="1" ht="41.25" customHeight="1" x14ac:dyDescent="0.25">
      <c r="A2514" s="199">
        <v>483</v>
      </c>
      <c r="B2514" s="1064" t="s">
        <v>11606</v>
      </c>
      <c r="C2514" s="1064" t="s">
        <v>620</v>
      </c>
      <c r="D2514" s="1064" t="s">
        <v>24</v>
      </c>
      <c r="E2514" s="1068">
        <v>8.0000000000000002E-3</v>
      </c>
      <c r="F2514" s="1064">
        <v>0.4</v>
      </c>
      <c r="G2514" s="1076" t="s">
        <v>506</v>
      </c>
      <c r="H2514" s="1064" t="s">
        <v>5955</v>
      </c>
      <c r="I2514" s="1069" t="s">
        <v>290</v>
      </c>
      <c r="J2514" s="1070">
        <v>7010250800485</v>
      </c>
      <c r="K2514" s="1071">
        <v>45908</v>
      </c>
      <c r="L2514" s="1067"/>
      <c r="M2514" s="710" t="s">
        <v>321</v>
      </c>
      <c r="N2514" s="1075">
        <v>46273</v>
      </c>
      <c r="O2514" s="709" t="s">
        <v>12</v>
      </c>
      <c r="P2514" s="1067"/>
      <c r="Q2514" s="1067"/>
      <c r="R2514" s="1067"/>
      <c r="S2514" s="710"/>
      <c r="T2514" s="277"/>
      <c r="U2514" s="277"/>
      <c r="V2514" s="277"/>
      <c r="W2514" s="277"/>
      <c r="X2514" s="277"/>
      <c r="Y2514" s="278"/>
      <c r="Z2514" s="277"/>
    </row>
    <row r="2515" spans="1:26" s="3" customFormat="1" ht="41.25" customHeight="1" x14ac:dyDescent="0.25">
      <c r="A2515" s="199">
        <v>484</v>
      </c>
      <c r="B2515" s="1063" t="s">
        <v>11607</v>
      </c>
      <c r="C2515" s="1063" t="s">
        <v>11608</v>
      </c>
      <c r="D2515" s="1063" t="s">
        <v>186</v>
      </c>
      <c r="E2515" s="1073">
        <v>1.4999999999999999E-2</v>
      </c>
      <c r="F2515" s="1063">
        <v>0.4</v>
      </c>
      <c r="G2515" s="1076" t="s">
        <v>506</v>
      </c>
      <c r="H2515" s="1063" t="s">
        <v>5955</v>
      </c>
      <c r="I2515" s="1069" t="s">
        <v>290</v>
      </c>
      <c r="J2515" s="1074">
        <v>7020250900751</v>
      </c>
      <c r="K2515" s="1072">
        <v>45901</v>
      </c>
      <c r="L2515" s="1067"/>
      <c r="M2515" s="710" t="s">
        <v>321</v>
      </c>
      <c r="N2515" s="1075">
        <v>46266</v>
      </c>
      <c r="O2515" s="709" t="s">
        <v>12</v>
      </c>
      <c r="P2515" s="1067"/>
      <c r="Q2515" s="1067"/>
      <c r="R2515" s="1067"/>
      <c r="S2515" s="710"/>
      <c r="T2515" s="277"/>
      <c r="U2515" s="277"/>
      <c r="V2515" s="277"/>
      <c r="W2515" s="277"/>
      <c r="X2515" s="277"/>
      <c r="Y2515" s="278"/>
      <c r="Z2515" s="277"/>
    </row>
    <row r="2516" spans="1:26" s="3" customFormat="1" ht="41.25" customHeight="1" x14ac:dyDescent="0.25">
      <c r="A2516" s="199">
        <v>485</v>
      </c>
      <c r="B2516" s="1064" t="s">
        <v>11609</v>
      </c>
      <c r="C2516" s="1064" t="s">
        <v>339</v>
      </c>
      <c r="D2516" s="1064" t="s">
        <v>184</v>
      </c>
      <c r="E2516" s="1068">
        <v>3.5</v>
      </c>
      <c r="F2516" s="1064">
        <v>20</v>
      </c>
      <c r="G2516" s="1067" t="s">
        <v>11610</v>
      </c>
      <c r="H2516" s="1064" t="s">
        <v>11403</v>
      </c>
      <c r="I2516" s="1069" t="s">
        <v>290</v>
      </c>
      <c r="J2516" s="1070">
        <v>7030250800129</v>
      </c>
      <c r="K2516" s="1071">
        <v>45902</v>
      </c>
      <c r="L2516" s="1067" t="s">
        <v>11611</v>
      </c>
      <c r="M2516" s="710" t="s">
        <v>321</v>
      </c>
      <c r="N2516" s="1075">
        <v>46267</v>
      </c>
      <c r="O2516" s="709" t="s">
        <v>12</v>
      </c>
      <c r="P2516" s="1067"/>
      <c r="Q2516" s="1067"/>
      <c r="R2516" s="1067"/>
      <c r="S2516" s="710"/>
      <c r="T2516" s="277"/>
      <c r="U2516" s="277"/>
      <c r="V2516" s="277"/>
      <c r="W2516" s="277"/>
      <c r="X2516" s="277"/>
      <c r="Y2516" s="278"/>
      <c r="Z2516" s="277"/>
    </row>
    <row r="2517" spans="1:26" s="3" customFormat="1" ht="41.25" customHeight="1" x14ac:dyDescent="0.25">
      <c r="A2517" s="199">
        <v>486</v>
      </c>
      <c r="B2517" s="1063" t="s">
        <v>11612</v>
      </c>
      <c r="C2517" s="1063" t="s">
        <v>186</v>
      </c>
      <c r="D2517" s="1063" t="s">
        <v>186</v>
      </c>
      <c r="E2517" s="1073">
        <v>3.0249999999999999E-2</v>
      </c>
      <c r="F2517" s="1063">
        <v>0.4</v>
      </c>
      <c r="G2517" s="1076" t="s">
        <v>506</v>
      </c>
      <c r="H2517" s="1063" t="s">
        <v>5955</v>
      </c>
      <c r="I2517" s="1069" t="s">
        <v>290</v>
      </c>
      <c r="J2517" s="1074">
        <v>7020250900882</v>
      </c>
      <c r="K2517" s="1072">
        <v>45909</v>
      </c>
      <c r="L2517" s="1067"/>
      <c r="M2517" s="710" t="s">
        <v>321</v>
      </c>
      <c r="N2517" s="1075">
        <v>46274</v>
      </c>
      <c r="O2517" s="709" t="s">
        <v>12</v>
      </c>
      <c r="P2517" s="1067"/>
      <c r="Q2517" s="1067"/>
      <c r="R2517" s="1067"/>
      <c r="S2517" s="710"/>
      <c r="T2517" s="277"/>
      <c r="U2517" s="277"/>
      <c r="V2517" s="277"/>
      <c r="W2517" s="277"/>
      <c r="X2517" s="277"/>
      <c r="Y2517" s="278"/>
      <c r="Z2517" s="277"/>
    </row>
    <row r="2518" spans="1:26" s="3" customFormat="1" ht="41.25" customHeight="1" x14ac:dyDescent="0.25">
      <c r="A2518" s="199">
        <v>487</v>
      </c>
      <c r="B2518" s="1064" t="s">
        <v>11613</v>
      </c>
      <c r="C2518" s="1064" t="s">
        <v>644</v>
      </c>
      <c r="D2518" s="1064" t="s">
        <v>24</v>
      </c>
      <c r="E2518" s="1068">
        <v>8.0000000000000002E-3</v>
      </c>
      <c r="F2518" s="1064">
        <v>0.4</v>
      </c>
      <c r="G2518" s="1076" t="s">
        <v>506</v>
      </c>
      <c r="H2518" s="1064" t="s">
        <v>5955</v>
      </c>
      <c r="I2518" s="1069" t="s">
        <v>290</v>
      </c>
      <c r="J2518" s="1070">
        <v>7010250800755</v>
      </c>
      <c r="K2518" s="1071">
        <v>45908</v>
      </c>
      <c r="L2518" s="1067"/>
      <c r="M2518" s="710" t="s">
        <v>321</v>
      </c>
      <c r="N2518" s="1075">
        <v>46273</v>
      </c>
      <c r="O2518" s="709" t="s">
        <v>12</v>
      </c>
      <c r="P2518" s="1067"/>
      <c r="Q2518" s="1067"/>
      <c r="R2518" s="1067"/>
      <c r="S2518" s="710"/>
      <c r="T2518" s="277"/>
      <c r="U2518" s="277"/>
      <c r="V2518" s="277"/>
      <c r="W2518" s="277"/>
      <c r="X2518" s="277"/>
      <c r="Y2518" s="278"/>
      <c r="Z2518" s="277"/>
    </row>
    <row r="2519" spans="1:26" s="3" customFormat="1" ht="41.25" customHeight="1" x14ac:dyDescent="0.25">
      <c r="A2519" s="199">
        <v>488</v>
      </c>
      <c r="B2519" s="1063" t="s">
        <v>11614</v>
      </c>
      <c r="C2519" s="1063" t="s">
        <v>186</v>
      </c>
      <c r="D2519" s="1063" t="s">
        <v>186</v>
      </c>
      <c r="E2519" s="1073">
        <v>1.644E-2</v>
      </c>
      <c r="F2519" s="1063">
        <v>0.4</v>
      </c>
      <c r="G2519" s="1076" t="s">
        <v>506</v>
      </c>
      <c r="H2519" s="1063" t="s">
        <v>5955</v>
      </c>
      <c r="I2519" s="1069" t="s">
        <v>290</v>
      </c>
      <c r="J2519" s="1074">
        <v>7020250900967</v>
      </c>
      <c r="K2519" s="1072">
        <v>45909</v>
      </c>
      <c r="L2519" s="1067"/>
      <c r="M2519" s="710" t="s">
        <v>321</v>
      </c>
      <c r="N2519" s="1075">
        <v>46274</v>
      </c>
      <c r="O2519" s="709" t="s">
        <v>12</v>
      </c>
      <c r="P2519" s="1067"/>
      <c r="Q2519" s="1067"/>
      <c r="R2519" s="1067"/>
      <c r="S2519" s="710"/>
      <c r="T2519" s="277"/>
      <c r="U2519" s="277"/>
      <c r="V2519" s="277"/>
      <c r="W2519" s="277"/>
      <c r="X2519" s="277"/>
      <c r="Y2519" s="278"/>
      <c r="Z2519" s="277"/>
    </row>
    <row r="2520" spans="1:26" s="3" customFormat="1" ht="41.25" customHeight="1" x14ac:dyDescent="0.25">
      <c r="A2520" s="199">
        <v>489</v>
      </c>
      <c r="B2520" s="1064" t="s">
        <v>3286</v>
      </c>
      <c r="C2520" s="1064" t="s">
        <v>974</v>
      </c>
      <c r="D2520" s="1064" t="s">
        <v>184</v>
      </c>
      <c r="E2520" s="1068">
        <v>0.4</v>
      </c>
      <c r="F2520" s="1064">
        <v>0.4</v>
      </c>
      <c r="G2520" s="1076" t="s">
        <v>506</v>
      </c>
      <c r="H2520" s="1064" t="s">
        <v>5955</v>
      </c>
      <c r="I2520" s="1069" t="s">
        <v>290</v>
      </c>
      <c r="J2520" s="1070">
        <v>7030250800672</v>
      </c>
      <c r="K2520" s="1071">
        <v>45908</v>
      </c>
      <c r="L2520" s="1067"/>
      <c r="M2520" s="710" t="s">
        <v>321</v>
      </c>
      <c r="N2520" s="1075">
        <v>46273</v>
      </c>
      <c r="O2520" s="709" t="s">
        <v>12</v>
      </c>
      <c r="P2520" s="1067"/>
      <c r="Q2520" s="1067"/>
      <c r="R2520" s="1067"/>
      <c r="S2520" s="710"/>
      <c r="T2520" s="277"/>
      <c r="U2520" s="277"/>
      <c r="V2520" s="277"/>
      <c r="W2520" s="277"/>
      <c r="X2520" s="277"/>
      <c r="Y2520" s="278"/>
      <c r="Z2520" s="277"/>
    </row>
    <row r="2521" spans="1:26" s="3" customFormat="1" ht="41.25" customHeight="1" x14ac:dyDescent="0.25">
      <c r="A2521" s="199">
        <v>490</v>
      </c>
      <c r="B2521" s="1063" t="s">
        <v>11615</v>
      </c>
      <c r="C2521" s="1063" t="s">
        <v>303</v>
      </c>
      <c r="D2521" s="1063" t="s">
        <v>184</v>
      </c>
      <c r="E2521" s="1073">
        <v>0.16</v>
      </c>
      <c r="F2521" s="1063">
        <v>20</v>
      </c>
      <c r="G2521" s="1067" t="s">
        <v>11616</v>
      </c>
      <c r="H2521" s="1063" t="s">
        <v>5955</v>
      </c>
      <c r="I2521" s="1069" t="s">
        <v>290</v>
      </c>
      <c r="J2521" s="1074">
        <v>7030250800486</v>
      </c>
      <c r="K2521" s="1072">
        <v>45902</v>
      </c>
      <c r="L2521" s="1067"/>
      <c r="M2521" s="710" t="s">
        <v>321</v>
      </c>
      <c r="N2521" s="1075">
        <v>46267</v>
      </c>
      <c r="O2521" s="709" t="s">
        <v>12</v>
      </c>
      <c r="P2521" s="1067"/>
      <c r="Q2521" s="1067"/>
      <c r="R2521" s="1067"/>
      <c r="S2521" s="710"/>
      <c r="T2521" s="277"/>
      <c r="U2521" s="277"/>
      <c r="V2521" s="277"/>
      <c r="W2521" s="277"/>
      <c r="X2521" s="277"/>
      <c r="Y2521" s="278"/>
      <c r="Z2521" s="277"/>
    </row>
    <row r="2522" spans="1:26" s="3" customFormat="1" ht="41.25" customHeight="1" x14ac:dyDescent="0.25">
      <c r="A2522" s="199">
        <v>491</v>
      </c>
      <c r="B2522" s="1064" t="s">
        <v>3286</v>
      </c>
      <c r="C2522" s="1064" t="s">
        <v>974</v>
      </c>
      <c r="D2522" s="1064" t="s">
        <v>184</v>
      </c>
      <c r="E2522" s="1068">
        <v>0.4</v>
      </c>
      <c r="F2522" s="1064">
        <v>0.4</v>
      </c>
      <c r="G2522" s="1076" t="s">
        <v>506</v>
      </c>
      <c r="H2522" s="1064" t="s">
        <v>5955</v>
      </c>
      <c r="I2522" s="1069" t="s">
        <v>290</v>
      </c>
      <c r="J2522" s="1070">
        <v>7030250800673</v>
      </c>
      <c r="K2522" s="1071">
        <v>45908</v>
      </c>
      <c r="L2522" s="1067"/>
      <c r="M2522" s="710" t="s">
        <v>321</v>
      </c>
      <c r="N2522" s="1075">
        <v>46273</v>
      </c>
      <c r="O2522" s="709" t="s">
        <v>12</v>
      </c>
      <c r="P2522" s="1067"/>
      <c r="Q2522" s="1067"/>
      <c r="R2522" s="1067"/>
      <c r="S2522" s="710"/>
      <c r="T2522" s="277"/>
      <c r="U2522" s="277"/>
      <c r="V2522" s="277"/>
      <c r="W2522" s="277"/>
      <c r="X2522" s="277"/>
      <c r="Y2522" s="278"/>
      <c r="Z2522" s="277"/>
    </row>
    <row r="2523" spans="1:26" s="3" customFormat="1" ht="41.25" customHeight="1" x14ac:dyDescent="0.25">
      <c r="A2523" s="199">
        <v>492</v>
      </c>
      <c r="B2523" s="1063" t="s">
        <v>11617</v>
      </c>
      <c r="C2523" s="1063" t="s">
        <v>11618</v>
      </c>
      <c r="D2523" s="1063" t="s">
        <v>184</v>
      </c>
      <c r="E2523" s="1073">
        <v>0.19800000000000001</v>
      </c>
      <c r="F2523" s="1063">
        <v>20</v>
      </c>
      <c r="G2523" s="1067" t="s">
        <v>11619</v>
      </c>
      <c r="H2523" s="1063" t="s">
        <v>11368</v>
      </c>
      <c r="I2523" s="1069" t="s">
        <v>290</v>
      </c>
      <c r="J2523" s="1074">
        <v>7030250800513</v>
      </c>
      <c r="K2523" s="1072">
        <v>45904</v>
      </c>
      <c r="L2523" s="1067"/>
      <c r="M2523" s="710" t="s">
        <v>321</v>
      </c>
      <c r="N2523" s="1075">
        <v>46269</v>
      </c>
      <c r="O2523" s="709" t="s">
        <v>12</v>
      </c>
      <c r="P2523" s="1067"/>
      <c r="Q2523" s="1067"/>
      <c r="R2523" s="1067"/>
      <c r="S2523" s="710"/>
      <c r="T2523" s="277"/>
      <c r="U2523" s="277"/>
      <c r="V2523" s="277"/>
      <c r="W2523" s="277"/>
      <c r="X2523" s="277"/>
      <c r="Y2523" s="278"/>
      <c r="Z2523" s="277"/>
    </row>
    <row r="2524" spans="1:26" s="3" customFormat="1" ht="41.25" customHeight="1" x14ac:dyDescent="0.25">
      <c r="A2524" s="199">
        <v>493</v>
      </c>
      <c r="B2524" s="1063" t="s">
        <v>11620</v>
      </c>
      <c r="C2524" s="1063" t="s">
        <v>3311</v>
      </c>
      <c r="D2524" s="1063" t="s">
        <v>184</v>
      </c>
      <c r="E2524" s="1073">
        <v>3.1</v>
      </c>
      <c r="F2524" s="1063">
        <v>20</v>
      </c>
      <c r="G2524" s="1067" t="s">
        <v>11621</v>
      </c>
      <c r="H2524" s="1063" t="s">
        <v>11403</v>
      </c>
      <c r="I2524" s="1069" t="s">
        <v>290</v>
      </c>
      <c r="J2524" s="1074">
        <v>7030250900991</v>
      </c>
      <c r="K2524" s="1072">
        <v>45910</v>
      </c>
      <c r="L2524" s="1067"/>
      <c r="M2524" s="710" t="s">
        <v>321</v>
      </c>
      <c r="N2524" s="1075">
        <v>46275</v>
      </c>
      <c r="O2524" s="709" t="s">
        <v>12</v>
      </c>
      <c r="P2524" s="1067"/>
      <c r="Q2524" s="1067"/>
      <c r="R2524" s="1067"/>
      <c r="S2524" s="710"/>
      <c r="T2524" s="277"/>
      <c r="U2524" s="277"/>
      <c r="V2524" s="277"/>
      <c r="W2524" s="277"/>
      <c r="X2524" s="277"/>
      <c r="Y2524" s="278"/>
      <c r="Z2524" s="277"/>
    </row>
    <row r="2525" spans="1:26" s="3" customFormat="1" ht="41.25" customHeight="1" x14ac:dyDescent="0.25">
      <c r="A2525" s="199">
        <v>494</v>
      </c>
      <c r="B2525" s="1064" t="s">
        <v>11622</v>
      </c>
      <c r="C2525" s="1064" t="s">
        <v>643</v>
      </c>
      <c r="D2525" s="1064" t="s">
        <v>184</v>
      </c>
      <c r="E2525" s="1068">
        <v>0.03</v>
      </c>
      <c r="F2525" s="1064">
        <v>0.4</v>
      </c>
      <c r="G2525" s="1076" t="s">
        <v>506</v>
      </c>
      <c r="H2525" s="1064" t="s">
        <v>5955</v>
      </c>
      <c r="I2525" s="1069" t="s">
        <v>290</v>
      </c>
      <c r="J2525" s="1070">
        <v>7030250901172</v>
      </c>
      <c r="K2525" s="1071">
        <v>45910</v>
      </c>
      <c r="L2525" s="1067"/>
      <c r="M2525" s="710" t="s">
        <v>321</v>
      </c>
      <c r="N2525" s="1075">
        <v>46275</v>
      </c>
      <c r="O2525" s="709" t="s">
        <v>12</v>
      </c>
      <c r="P2525" s="1067"/>
      <c r="Q2525" s="1067"/>
      <c r="R2525" s="1067"/>
      <c r="S2525" s="710"/>
      <c r="T2525" s="277"/>
      <c r="U2525" s="277"/>
      <c r="V2525" s="277"/>
      <c r="W2525" s="277"/>
      <c r="X2525" s="277"/>
      <c r="Y2525" s="278"/>
      <c r="Z2525" s="277"/>
    </row>
    <row r="2526" spans="1:26" s="3" customFormat="1" ht="41.25" customHeight="1" x14ac:dyDescent="0.25">
      <c r="A2526" s="199">
        <v>495</v>
      </c>
      <c r="B2526" s="1063" t="s">
        <v>11623</v>
      </c>
      <c r="C2526" s="1063" t="s">
        <v>11624</v>
      </c>
      <c r="D2526" s="1063" t="s">
        <v>186</v>
      </c>
      <c r="E2526" s="1073">
        <v>4.8600000000000006E-3</v>
      </c>
      <c r="F2526" s="1063">
        <v>0.4</v>
      </c>
      <c r="G2526" s="1076" t="s">
        <v>506</v>
      </c>
      <c r="H2526" s="1063" t="s">
        <v>5955</v>
      </c>
      <c r="I2526" s="1069" t="s">
        <v>290</v>
      </c>
      <c r="J2526" s="1074">
        <v>7020250900894</v>
      </c>
      <c r="K2526" s="1072">
        <v>45909</v>
      </c>
      <c r="L2526" s="1067"/>
      <c r="M2526" s="710" t="s">
        <v>321</v>
      </c>
      <c r="N2526" s="1075">
        <v>46274</v>
      </c>
      <c r="O2526" s="709" t="s">
        <v>12</v>
      </c>
      <c r="P2526" s="1067"/>
      <c r="Q2526" s="1067"/>
      <c r="R2526" s="1067"/>
      <c r="S2526" s="710"/>
      <c r="T2526" s="277"/>
      <c r="U2526" s="277"/>
      <c r="V2526" s="277"/>
      <c r="W2526" s="277"/>
      <c r="X2526" s="277"/>
      <c r="Y2526" s="278"/>
      <c r="Z2526" s="277"/>
    </row>
    <row r="2527" spans="1:26" s="3" customFormat="1" ht="41.25" customHeight="1" x14ac:dyDescent="0.25">
      <c r="A2527" s="199">
        <v>496</v>
      </c>
      <c r="B2527" s="1064" t="s">
        <v>11625</v>
      </c>
      <c r="C2527" s="1064" t="s">
        <v>24</v>
      </c>
      <c r="D2527" s="1064" t="s">
        <v>24</v>
      </c>
      <c r="E2527" s="1068">
        <v>0.03</v>
      </c>
      <c r="F2527" s="1064">
        <v>0.4</v>
      </c>
      <c r="G2527" s="1076" t="s">
        <v>506</v>
      </c>
      <c r="H2527" s="1064" t="s">
        <v>5955</v>
      </c>
      <c r="I2527" s="1069" t="s">
        <v>290</v>
      </c>
      <c r="J2527" s="1070">
        <v>7010250800705</v>
      </c>
      <c r="K2527" s="1071">
        <v>45904</v>
      </c>
      <c r="L2527" s="1067"/>
      <c r="M2527" s="710" t="s">
        <v>321</v>
      </c>
      <c r="N2527" s="1075">
        <v>46269</v>
      </c>
      <c r="O2527" s="709" t="s">
        <v>12</v>
      </c>
      <c r="P2527" s="1067"/>
      <c r="Q2527" s="1067"/>
      <c r="R2527" s="1067"/>
      <c r="S2527" s="710"/>
      <c r="T2527" s="277"/>
      <c r="U2527" s="277"/>
      <c r="V2527" s="277"/>
      <c r="W2527" s="277"/>
      <c r="X2527" s="277"/>
      <c r="Y2527" s="278"/>
      <c r="Z2527" s="277"/>
    </row>
    <row r="2528" spans="1:26" s="3" customFormat="1" ht="41.25" customHeight="1" x14ac:dyDescent="0.25">
      <c r="A2528" s="199">
        <v>497</v>
      </c>
      <c r="B2528" s="1064" t="s">
        <v>9723</v>
      </c>
      <c r="C2528" s="1064" t="s">
        <v>3766</v>
      </c>
      <c r="D2528" s="1064" t="s">
        <v>681</v>
      </c>
      <c r="E2528" s="1064">
        <v>0.34</v>
      </c>
      <c r="F2528" s="1064">
        <v>20</v>
      </c>
      <c r="G2528" s="1067" t="s">
        <v>11626</v>
      </c>
      <c r="H2528" s="1064" t="s">
        <v>314</v>
      </c>
      <c r="I2528" s="1069" t="s">
        <v>290</v>
      </c>
      <c r="J2528" s="1070">
        <v>7040250604251</v>
      </c>
      <c r="K2528" s="1071">
        <v>45875</v>
      </c>
      <c r="L2528" s="1067"/>
      <c r="M2528" s="710" t="s">
        <v>321</v>
      </c>
      <c r="N2528" s="1075">
        <v>46240</v>
      </c>
      <c r="O2528" s="709" t="s">
        <v>12</v>
      </c>
      <c r="P2528" s="1067"/>
      <c r="Q2528" s="1067"/>
      <c r="R2528" s="1067"/>
      <c r="S2528" s="710"/>
      <c r="T2528" s="277"/>
      <c r="U2528" s="277"/>
      <c r="V2528" s="277"/>
      <c r="W2528" s="277"/>
      <c r="X2528" s="277"/>
      <c r="Y2528" s="278"/>
      <c r="Z2528" s="277"/>
    </row>
    <row r="2529" spans="1:26" s="3" customFormat="1" ht="41.25" customHeight="1" x14ac:dyDescent="0.25">
      <c r="A2529" s="199">
        <v>498</v>
      </c>
      <c r="B2529" s="1064" t="s">
        <v>9726</v>
      </c>
      <c r="C2529" s="1064" t="s">
        <v>2555</v>
      </c>
      <c r="D2529" s="1064" t="s">
        <v>675</v>
      </c>
      <c r="E2529" s="1064">
        <v>1.7000000000000001E-2</v>
      </c>
      <c r="F2529" s="1064">
        <v>0.4</v>
      </c>
      <c r="G2529" s="1076" t="s">
        <v>506</v>
      </c>
      <c r="H2529" s="1064" t="s">
        <v>314</v>
      </c>
      <c r="I2529" s="1069" t="s">
        <v>290</v>
      </c>
      <c r="J2529" s="1070">
        <v>7010250608394</v>
      </c>
      <c r="K2529" s="1071">
        <v>45881</v>
      </c>
      <c r="L2529" s="1067"/>
      <c r="M2529" s="710" t="s">
        <v>321</v>
      </c>
      <c r="N2529" s="1075">
        <v>46246</v>
      </c>
      <c r="O2529" s="709" t="s">
        <v>12</v>
      </c>
      <c r="P2529" s="1067"/>
      <c r="Q2529" s="1067"/>
      <c r="R2529" s="1067"/>
      <c r="S2529" s="710"/>
      <c r="T2529" s="277"/>
      <c r="U2529" s="277"/>
      <c r="V2529" s="277"/>
      <c r="W2529" s="277"/>
      <c r="X2529" s="277"/>
      <c r="Y2529" s="278"/>
      <c r="Z2529" s="277"/>
    </row>
    <row r="2530" spans="1:26" s="3" customFormat="1" ht="41.25" customHeight="1" x14ac:dyDescent="0.25">
      <c r="A2530" s="199">
        <v>499</v>
      </c>
      <c r="B2530" s="1063" t="s">
        <v>9727</v>
      </c>
      <c r="C2530" s="1063" t="s">
        <v>2098</v>
      </c>
      <c r="D2530" s="1063" t="s">
        <v>718</v>
      </c>
      <c r="E2530" s="1063">
        <v>0.05</v>
      </c>
      <c r="F2530" s="1063">
        <v>0.4</v>
      </c>
      <c r="G2530" s="1076" t="s">
        <v>506</v>
      </c>
      <c r="H2530" s="1063" t="s">
        <v>314</v>
      </c>
      <c r="I2530" s="1069" t="s">
        <v>290</v>
      </c>
      <c r="J2530" s="1074">
        <v>7050250703551</v>
      </c>
      <c r="K2530" s="1072">
        <v>45870</v>
      </c>
      <c r="L2530" s="1067"/>
      <c r="M2530" s="710" t="s">
        <v>321</v>
      </c>
      <c r="N2530" s="1075">
        <v>46235</v>
      </c>
      <c r="O2530" s="709" t="s">
        <v>12</v>
      </c>
      <c r="P2530" s="1067"/>
      <c r="Q2530" s="1067"/>
      <c r="R2530" s="1067"/>
      <c r="S2530" s="710"/>
      <c r="T2530" s="277"/>
      <c r="U2530" s="277"/>
      <c r="V2530" s="277"/>
      <c r="W2530" s="277"/>
      <c r="X2530" s="277"/>
      <c r="Y2530" s="278"/>
      <c r="Z2530" s="277"/>
    </row>
    <row r="2531" spans="1:26" s="3" customFormat="1" ht="41.25" customHeight="1" x14ac:dyDescent="0.25">
      <c r="A2531" s="199">
        <v>500</v>
      </c>
      <c r="B2531" s="1064" t="s">
        <v>4136</v>
      </c>
      <c r="C2531" s="1064" t="s">
        <v>3319</v>
      </c>
      <c r="D2531" s="1064" t="s">
        <v>718</v>
      </c>
      <c r="E2531" s="1068">
        <v>1.8704999999999999E-2</v>
      </c>
      <c r="F2531" s="1064">
        <v>0.4</v>
      </c>
      <c r="G2531" s="1076" t="s">
        <v>506</v>
      </c>
      <c r="H2531" s="1064" t="s">
        <v>314</v>
      </c>
      <c r="I2531" s="1069" t="s">
        <v>290</v>
      </c>
      <c r="J2531" s="1070">
        <v>7050250703740</v>
      </c>
      <c r="K2531" s="1071">
        <v>45875</v>
      </c>
      <c r="L2531" s="1067"/>
      <c r="M2531" s="710" t="s">
        <v>321</v>
      </c>
      <c r="N2531" s="1075">
        <v>46240</v>
      </c>
      <c r="O2531" s="709" t="s">
        <v>12</v>
      </c>
      <c r="P2531" s="1067"/>
      <c r="Q2531" s="1067"/>
      <c r="R2531" s="1067"/>
      <c r="S2531" s="710"/>
      <c r="T2531" s="277"/>
      <c r="U2531" s="277"/>
      <c r="V2531" s="277"/>
      <c r="W2531" s="277"/>
      <c r="X2531" s="277"/>
      <c r="Y2531" s="278"/>
      <c r="Z2531" s="277"/>
    </row>
    <row r="2532" spans="1:26" s="3" customFormat="1" ht="41.25" customHeight="1" x14ac:dyDescent="0.25">
      <c r="A2532" s="199">
        <v>501</v>
      </c>
      <c r="B2532" s="1063" t="s">
        <v>9731</v>
      </c>
      <c r="C2532" s="1063" t="s">
        <v>339</v>
      </c>
      <c r="D2532" s="1063" t="s">
        <v>184</v>
      </c>
      <c r="E2532" s="1073">
        <v>7.8399999999999997E-3</v>
      </c>
      <c r="F2532" s="1064">
        <v>0.4</v>
      </c>
      <c r="G2532" s="1076" t="s">
        <v>506</v>
      </c>
      <c r="H2532" s="1063" t="s">
        <v>314</v>
      </c>
      <c r="I2532" s="1069" t="s">
        <v>290</v>
      </c>
      <c r="J2532" s="1074">
        <v>7030250705953</v>
      </c>
      <c r="K2532" s="1072">
        <v>45880</v>
      </c>
      <c r="L2532" s="1067"/>
      <c r="M2532" s="710" t="s">
        <v>321</v>
      </c>
      <c r="N2532" s="1075">
        <v>46245</v>
      </c>
      <c r="O2532" s="709" t="s">
        <v>12</v>
      </c>
      <c r="P2532" s="1067"/>
      <c r="Q2532" s="1067"/>
      <c r="R2532" s="1067"/>
      <c r="S2532" s="710"/>
      <c r="T2532" s="277"/>
      <c r="U2532" s="277"/>
      <c r="V2532" s="277"/>
      <c r="W2532" s="277"/>
      <c r="X2532" s="277"/>
      <c r="Y2532" s="278"/>
      <c r="Z2532" s="277"/>
    </row>
    <row r="2533" spans="1:26" s="3" customFormat="1" ht="41.25" customHeight="1" x14ac:dyDescent="0.25">
      <c r="A2533" s="199">
        <v>502</v>
      </c>
      <c r="B2533" s="1063" t="s">
        <v>9735</v>
      </c>
      <c r="C2533" s="1063" t="s">
        <v>272</v>
      </c>
      <c r="D2533" s="1063" t="s">
        <v>170</v>
      </c>
      <c r="E2533" s="1073">
        <v>5.0000000000000001E-3</v>
      </c>
      <c r="F2533" s="1064">
        <v>0.4</v>
      </c>
      <c r="G2533" s="1076" t="s">
        <v>506</v>
      </c>
      <c r="H2533" s="1063" t="s">
        <v>314</v>
      </c>
      <c r="I2533" s="1069" t="s">
        <v>290</v>
      </c>
      <c r="J2533" s="1074">
        <v>7040250704924</v>
      </c>
      <c r="K2533" s="1072">
        <v>45895</v>
      </c>
      <c r="L2533" s="1067"/>
      <c r="M2533" s="710" t="s">
        <v>321</v>
      </c>
      <c r="N2533" s="1075">
        <v>46260</v>
      </c>
      <c r="O2533" s="709" t="s">
        <v>12</v>
      </c>
      <c r="P2533" s="1067"/>
      <c r="Q2533" s="1067"/>
      <c r="R2533" s="1067"/>
      <c r="S2533" s="710"/>
      <c r="T2533" s="277"/>
      <c r="U2533" s="277"/>
      <c r="V2533" s="277"/>
      <c r="W2533" s="277"/>
      <c r="X2533" s="277"/>
      <c r="Y2533" s="278"/>
      <c r="Z2533" s="277"/>
    </row>
    <row r="2534" spans="1:26" s="3" customFormat="1" ht="41.25" customHeight="1" x14ac:dyDescent="0.25">
      <c r="A2534" s="199">
        <v>503</v>
      </c>
      <c r="B2534" s="1064" t="s">
        <v>9736</v>
      </c>
      <c r="C2534" s="1064" t="s">
        <v>272</v>
      </c>
      <c r="D2534" s="1064" t="s">
        <v>681</v>
      </c>
      <c r="E2534" s="1068">
        <v>6.0000000000000001E-3</v>
      </c>
      <c r="F2534" s="1064">
        <v>0.4</v>
      </c>
      <c r="G2534" s="1076" t="s">
        <v>506</v>
      </c>
      <c r="H2534" s="1064" t="s">
        <v>314</v>
      </c>
      <c r="I2534" s="1069" t="s">
        <v>290</v>
      </c>
      <c r="J2534" s="1070">
        <v>7040250704964</v>
      </c>
      <c r="K2534" s="1071">
        <v>45883</v>
      </c>
      <c r="L2534" s="1067"/>
      <c r="M2534" s="710" t="s">
        <v>321</v>
      </c>
      <c r="N2534" s="1075">
        <v>46248</v>
      </c>
      <c r="O2534" s="709" t="s">
        <v>12</v>
      </c>
      <c r="P2534" s="1067"/>
      <c r="Q2534" s="1067"/>
      <c r="R2534" s="1067"/>
      <c r="S2534" s="710"/>
      <c r="T2534" s="277"/>
      <c r="U2534" s="277"/>
      <c r="V2534" s="277"/>
      <c r="W2534" s="277"/>
      <c r="X2534" s="277"/>
      <c r="Y2534" s="278"/>
      <c r="Z2534" s="277"/>
    </row>
    <row r="2535" spans="1:26" s="3" customFormat="1" ht="41.25" customHeight="1" x14ac:dyDescent="0.25">
      <c r="A2535" s="199">
        <v>504</v>
      </c>
      <c r="B2535" s="1064" t="s">
        <v>9739</v>
      </c>
      <c r="C2535" s="1064" t="s">
        <v>9740</v>
      </c>
      <c r="D2535" s="1064" t="s">
        <v>170</v>
      </c>
      <c r="E2535" s="1068">
        <v>8.9999999999999993E-3</v>
      </c>
      <c r="F2535" s="1064">
        <v>0.4</v>
      </c>
      <c r="G2535" s="1076" t="s">
        <v>506</v>
      </c>
      <c r="H2535" s="1064" t="s">
        <v>314</v>
      </c>
      <c r="I2535" s="1069" t="s">
        <v>290</v>
      </c>
      <c r="J2535" s="1070">
        <v>7040250704996</v>
      </c>
      <c r="K2535" s="1071">
        <v>45882</v>
      </c>
      <c r="L2535" s="1067"/>
      <c r="M2535" s="710" t="s">
        <v>321</v>
      </c>
      <c r="N2535" s="1075">
        <v>46247</v>
      </c>
      <c r="O2535" s="709" t="s">
        <v>12</v>
      </c>
      <c r="P2535" s="1067"/>
      <c r="Q2535" s="1067"/>
      <c r="R2535" s="1067"/>
      <c r="S2535" s="710"/>
      <c r="T2535" s="277"/>
      <c r="U2535" s="277"/>
      <c r="V2535" s="277"/>
      <c r="W2535" s="277"/>
      <c r="X2535" s="277"/>
      <c r="Y2535" s="278"/>
      <c r="Z2535" s="277"/>
    </row>
    <row r="2536" spans="1:26" s="3" customFormat="1" ht="41.25" customHeight="1" x14ac:dyDescent="0.25">
      <c r="A2536" s="199">
        <v>505</v>
      </c>
      <c r="B2536" s="1063" t="s">
        <v>9745</v>
      </c>
      <c r="C2536" s="1063" t="s">
        <v>587</v>
      </c>
      <c r="D2536" s="1063" t="s">
        <v>170</v>
      </c>
      <c r="E2536" s="1073">
        <v>8.0000000000000002E-3</v>
      </c>
      <c r="F2536" s="1064">
        <v>0.4</v>
      </c>
      <c r="G2536" s="1076" t="s">
        <v>506</v>
      </c>
      <c r="H2536" s="1063" t="s">
        <v>314</v>
      </c>
      <c r="I2536" s="1069" t="s">
        <v>290</v>
      </c>
      <c r="J2536" s="1074">
        <v>7040250705076</v>
      </c>
      <c r="K2536" s="1072">
        <v>45895</v>
      </c>
      <c r="L2536" s="1067"/>
      <c r="M2536" s="710" t="s">
        <v>321</v>
      </c>
      <c r="N2536" s="1075">
        <v>46260</v>
      </c>
      <c r="O2536" s="709" t="s">
        <v>12</v>
      </c>
      <c r="P2536" s="1067"/>
      <c r="Q2536" s="1067"/>
      <c r="R2536" s="1067"/>
      <c r="S2536" s="710"/>
      <c r="T2536" s="277"/>
      <c r="U2536" s="277"/>
      <c r="V2536" s="277"/>
      <c r="W2536" s="277"/>
      <c r="X2536" s="277"/>
      <c r="Y2536" s="278"/>
      <c r="Z2536" s="277"/>
    </row>
    <row r="2537" spans="1:26" s="3" customFormat="1" ht="41.25" customHeight="1" x14ac:dyDescent="0.25">
      <c r="A2537" s="199">
        <v>506</v>
      </c>
      <c r="B2537" s="1063" t="s">
        <v>9747</v>
      </c>
      <c r="C2537" s="1063" t="s">
        <v>584</v>
      </c>
      <c r="D2537" s="1063" t="s">
        <v>24</v>
      </c>
      <c r="E2537" s="1073">
        <v>8.0000000000000002E-3</v>
      </c>
      <c r="F2537" s="1064">
        <v>0.4</v>
      </c>
      <c r="G2537" s="1076" t="s">
        <v>506</v>
      </c>
      <c r="H2537" s="1063" t="s">
        <v>314</v>
      </c>
      <c r="I2537" s="1069" t="s">
        <v>290</v>
      </c>
      <c r="J2537" s="1074">
        <v>7010250709454</v>
      </c>
      <c r="K2537" s="1072">
        <v>45894</v>
      </c>
      <c r="L2537" s="1067"/>
      <c r="M2537" s="710" t="s">
        <v>321</v>
      </c>
      <c r="N2537" s="1075">
        <v>46259</v>
      </c>
      <c r="O2537" s="709" t="s">
        <v>12</v>
      </c>
      <c r="P2537" s="1067"/>
      <c r="Q2537" s="1067"/>
      <c r="R2537" s="1067"/>
      <c r="S2537" s="710"/>
      <c r="T2537" s="277"/>
      <c r="U2537" s="277"/>
      <c r="V2537" s="277"/>
      <c r="W2537" s="277"/>
      <c r="X2537" s="277"/>
      <c r="Y2537" s="278"/>
      <c r="Z2537" s="277"/>
    </row>
    <row r="2538" spans="1:26" s="3" customFormat="1" ht="41.25" customHeight="1" x14ac:dyDescent="0.25">
      <c r="A2538" s="199">
        <v>507</v>
      </c>
      <c r="B2538" s="1063" t="s">
        <v>9750</v>
      </c>
      <c r="C2538" s="1063" t="s">
        <v>2200</v>
      </c>
      <c r="D2538" s="1063" t="s">
        <v>720</v>
      </c>
      <c r="E2538" s="1073">
        <v>6.0000000000000001E-3</v>
      </c>
      <c r="F2538" s="1064">
        <v>0.4</v>
      </c>
      <c r="G2538" s="1076" t="s">
        <v>506</v>
      </c>
      <c r="H2538" s="1063" t="s">
        <v>314</v>
      </c>
      <c r="I2538" s="1069" t="s">
        <v>290</v>
      </c>
      <c r="J2538" s="1074">
        <v>7020250705917</v>
      </c>
      <c r="K2538" s="1072">
        <v>45874</v>
      </c>
      <c r="L2538" s="1067"/>
      <c r="M2538" s="710" t="s">
        <v>321</v>
      </c>
      <c r="N2538" s="1075">
        <v>46239</v>
      </c>
      <c r="O2538" s="709" t="s">
        <v>12</v>
      </c>
      <c r="P2538" s="1067"/>
      <c r="Q2538" s="1067"/>
      <c r="R2538" s="1067"/>
      <c r="S2538" s="710"/>
      <c r="T2538" s="277"/>
      <c r="U2538" s="277"/>
      <c r="V2538" s="277"/>
      <c r="W2538" s="277"/>
      <c r="X2538" s="277"/>
      <c r="Y2538" s="278"/>
      <c r="Z2538" s="277"/>
    </row>
    <row r="2539" spans="1:26" s="3" customFormat="1" ht="41.25" customHeight="1" x14ac:dyDescent="0.25">
      <c r="A2539" s="199">
        <v>508</v>
      </c>
      <c r="B2539" s="1064" t="s">
        <v>9751</v>
      </c>
      <c r="C2539" s="1064" t="s">
        <v>5032</v>
      </c>
      <c r="D2539" s="1064" t="s">
        <v>675</v>
      </c>
      <c r="E2539" s="1068">
        <v>0.02</v>
      </c>
      <c r="F2539" s="1064">
        <v>0.4</v>
      </c>
      <c r="G2539" s="1076" t="s">
        <v>506</v>
      </c>
      <c r="H2539" s="1064" t="s">
        <v>314</v>
      </c>
      <c r="I2539" s="1069" t="s">
        <v>290</v>
      </c>
      <c r="J2539" s="1070">
        <v>7010250709499</v>
      </c>
      <c r="K2539" s="1071">
        <v>45876</v>
      </c>
      <c r="L2539" s="1067"/>
      <c r="M2539" s="710" t="s">
        <v>321</v>
      </c>
      <c r="N2539" s="1075">
        <v>46241</v>
      </c>
      <c r="O2539" s="709" t="s">
        <v>12</v>
      </c>
      <c r="P2539" s="1067"/>
      <c r="Q2539" s="1067"/>
      <c r="R2539" s="1067"/>
      <c r="S2539" s="710"/>
      <c r="T2539" s="277"/>
      <c r="U2539" s="277"/>
      <c r="V2539" s="277"/>
      <c r="W2539" s="277"/>
      <c r="X2539" s="277"/>
      <c r="Y2539" s="278"/>
      <c r="Z2539" s="277"/>
    </row>
    <row r="2540" spans="1:26" s="3" customFormat="1" ht="41.25" customHeight="1" x14ac:dyDescent="0.25">
      <c r="A2540" s="199">
        <v>509</v>
      </c>
      <c r="B2540" s="1064" t="s">
        <v>9763</v>
      </c>
      <c r="C2540" s="1064" t="s">
        <v>24</v>
      </c>
      <c r="D2540" s="1064" t="s">
        <v>24</v>
      </c>
      <c r="E2540" s="1068">
        <v>1.32E-2</v>
      </c>
      <c r="F2540" s="1064">
        <v>0.4</v>
      </c>
      <c r="G2540" s="1076" t="s">
        <v>506</v>
      </c>
      <c r="H2540" s="1064" t="s">
        <v>314</v>
      </c>
      <c r="I2540" s="1069" t="s">
        <v>290</v>
      </c>
      <c r="J2540" s="1070">
        <v>7010250709589</v>
      </c>
      <c r="K2540" s="1071">
        <v>45882</v>
      </c>
      <c r="L2540" s="1067"/>
      <c r="M2540" s="710" t="s">
        <v>321</v>
      </c>
      <c r="N2540" s="1075">
        <v>46247</v>
      </c>
      <c r="O2540" s="709" t="s">
        <v>12</v>
      </c>
      <c r="P2540" s="1067"/>
      <c r="Q2540" s="1067"/>
      <c r="R2540" s="1067"/>
      <c r="S2540" s="710"/>
      <c r="T2540" s="277"/>
      <c r="U2540" s="277"/>
      <c r="V2540" s="277"/>
      <c r="W2540" s="277"/>
      <c r="X2540" s="277"/>
      <c r="Y2540" s="278"/>
      <c r="Z2540" s="277"/>
    </row>
    <row r="2541" spans="1:26" s="3" customFormat="1" ht="41.25" customHeight="1" x14ac:dyDescent="0.25">
      <c r="A2541" s="199">
        <v>510</v>
      </c>
      <c r="B2541" s="1063" t="s">
        <v>9764</v>
      </c>
      <c r="C2541" s="1063" t="s">
        <v>424</v>
      </c>
      <c r="D2541" s="1063" t="s">
        <v>675</v>
      </c>
      <c r="E2541" s="1073">
        <v>8.0000000000000002E-3</v>
      </c>
      <c r="F2541" s="1063">
        <v>0.4</v>
      </c>
      <c r="G2541" s="1076" t="s">
        <v>506</v>
      </c>
      <c r="H2541" s="1063" t="s">
        <v>314</v>
      </c>
      <c r="I2541" s="1069" t="s">
        <v>290</v>
      </c>
      <c r="J2541" s="1074">
        <v>7010250709617</v>
      </c>
      <c r="K2541" s="1072">
        <v>45888</v>
      </c>
      <c r="L2541" s="1067"/>
      <c r="M2541" s="710" t="s">
        <v>321</v>
      </c>
      <c r="N2541" s="1075">
        <v>46253</v>
      </c>
      <c r="O2541" s="709" t="s">
        <v>12</v>
      </c>
      <c r="P2541" s="1067"/>
      <c r="Q2541" s="1067"/>
      <c r="R2541" s="1067"/>
      <c r="S2541" s="710"/>
      <c r="T2541" s="277"/>
      <c r="U2541" s="277"/>
      <c r="V2541" s="277"/>
      <c r="W2541" s="277"/>
      <c r="X2541" s="277"/>
      <c r="Y2541" s="278"/>
      <c r="Z2541" s="277"/>
    </row>
    <row r="2542" spans="1:26" s="3" customFormat="1" ht="41.25" customHeight="1" x14ac:dyDescent="0.25">
      <c r="A2542" s="199">
        <v>511</v>
      </c>
      <c r="B2542" s="1063" t="s">
        <v>11627</v>
      </c>
      <c r="C2542" s="1063" t="s">
        <v>11628</v>
      </c>
      <c r="D2542" s="1063" t="s">
        <v>191</v>
      </c>
      <c r="E2542" s="1073">
        <v>6.0000000000000001E-3</v>
      </c>
      <c r="F2542" s="1063">
        <v>0.23</v>
      </c>
      <c r="G2542" s="1076" t="s">
        <v>506</v>
      </c>
      <c r="H2542" s="1063" t="s">
        <v>11368</v>
      </c>
      <c r="I2542" s="1069" t="s">
        <v>290</v>
      </c>
      <c r="J2542" s="1074">
        <v>7060250800006</v>
      </c>
      <c r="K2542" s="1072">
        <v>45888</v>
      </c>
      <c r="L2542" s="1067"/>
      <c r="M2542" s="710" t="s">
        <v>321</v>
      </c>
      <c r="N2542" s="1075">
        <v>46253</v>
      </c>
      <c r="O2542" s="709" t="s">
        <v>12</v>
      </c>
      <c r="P2542" s="1067"/>
      <c r="Q2542" s="1067"/>
      <c r="R2542" s="1067"/>
      <c r="S2542" s="710"/>
      <c r="T2542" s="277"/>
      <c r="U2542" s="277"/>
      <c r="V2542" s="277"/>
      <c r="W2542" s="277"/>
      <c r="X2542" s="277"/>
      <c r="Y2542" s="278"/>
      <c r="Z2542" s="277"/>
    </row>
    <row r="2543" spans="1:26" s="3" customFormat="1" ht="41.25" customHeight="1" x14ac:dyDescent="0.25">
      <c r="A2543" s="199">
        <v>512</v>
      </c>
      <c r="B2543" s="1064" t="s">
        <v>11629</v>
      </c>
      <c r="C2543" s="1064" t="s">
        <v>11630</v>
      </c>
      <c r="D2543" s="1064" t="s">
        <v>191</v>
      </c>
      <c r="E2543" s="1068">
        <v>6.0000000000000001E-3</v>
      </c>
      <c r="F2543" s="1064">
        <v>0.23</v>
      </c>
      <c r="G2543" s="1076" t="s">
        <v>506</v>
      </c>
      <c r="H2543" s="1064" t="s">
        <v>11368</v>
      </c>
      <c r="I2543" s="1069" t="s">
        <v>290</v>
      </c>
      <c r="J2543" s="1070">
        <v>7060250800003</v>
      </c>
      <c r="K2543" s="1071">
        <v>45887</v>
      </c>
      <c r="L2543" s="1067"/>
      <c r="M2543" s="710" t="s">
        <v>321</v>
      </c>
      <c r="N2543" s="1075">
        <v>46252</v>
      </c>
      <c r="O2543" s="709" t="s">
        <v>12</v>
      </c>
      <c r="P2543" s="1067"/>
      <c r="Q2543" s="1067"/>
      <c r="R2543" s="1067"/>
      <c r="S2543" s="710"/>
      <c r="T2543" s="277"/>
      <c r="U2543" s="277"/>
      <c r="V2543" s="277"/>
      <c r="W2543" s="277"/>
      <c r="X2543" s="277"/>
      <c r="Y2543" s="278"/>
      <c r="Z2543" s="277"/>
    </row>
    <row r="2544" spans="1:26" s="3" customFormat="1" ht="41.25" customHeight="1" x14ac:dyDescent="0.25">
      <c r="A2544" s="199">
        <v>513</v>
      </c>
      <c r="B2544" s="1063" t="s">
        <v>11631</v>
      </c>
      <c r="C2544" s="1063" t="s">
        <v>3311</v>
      </c>
      <c r="D2544" s="1063" t="s">
        <v>184</v>
      </c>
      <c r="E2544" s="1073">
        <v>0.18</v>
      </c>
      <c r="F2544" s="1063">
        <v>20</v>
      </c>
      <c r="G2544" s="1067" t="s">
        <v>11632</v>
      </c>
      <c r="H2544" s="1063" t="s">
        <v>11368</v>
      </c>
      <c r="I2544" s="1069" t="s">
        <v>290</v>
      </c>
      <c r="J2544" s="1074">
        <v>7030250800025</v>
      </c>
      <c r="K2544" s="1072">
        <v>45891</v>
      </c>
      <c r="L2544" s="1067"/>
      <c r="M2544" s="710" t="s">
        <v>321</v>
      </c>
      <c r="N2544" s="1075">
        <v>46256</v>
      </c>
      <c r="O2544" s="709" t="s">
        <v>12</v>
      </c>
      <c r="P2544" s="1067"/>
      <c r="Q2544" s="1067"/>
      <c r="R2544" s="1067"/>
      <c r="S2544" s="710"/>
      <c r="T2544" s="277"/>
      <c r="U2544" s="277"/>
      <c r="V2544" s="277"/>
      <c r="W2544" s="277"/>
      <c r="X2544" s="277"/>
      <c r="Y2544" s="278"/>
      <c r="Z2544" s="277"/>
    </row>
    <row r="2545" spans="1:26" s="3" customFormat="1" ht="41.25" customHeight="1" x14ac:dyDescent="0.25">
      <c r="A2545" s="199">
        <v>514</v>
      </c>
      <c r="B2545" s="1063" t="s">
        <v>11633</v>
      </c>
      <c r="C2545" s="1063" t="s">
        <v>11634</v>
      </c>
      <c r="D2545" s="1063" t="s">
        <v>24</v>
      </c>
      <c r="E2545" s="1073">
        <v>7.9299999999999995E-3</v>
      </c>
      <c r="F2545" s="1063">
        <v>0.4</v>
      </c>
      <c r="G2545" s="1076" t="s">
        <v>506</v>
      </c>
      <c r="H2545" s="1063" t="s">
        <v>5955</v>
      </c>
      <c r="I2545" s="1069" t="s">
        <v>290</v>
      </c>
      <c r="J2545" s="1074">
        <v>7010250800146</v>
      </c>
      <c r="K2545" s="1072">
        <v>45888</v>
      </c>
      <c r="L2545" s="1067"/>
      <c r="M2545" s="710" t="s">
        <v>321</v>
      </c>
      <c r="N2545" s="1075">
        <v>46253</v>
      </c>
      <c r="O2545" s="709" t="s">
        <v>12</v>
      </c>
      <c r="P2545" s="1067"/>
      <c r="Q2545" s="1067"/>
      <c r="R2545" s="1067"/>
      <c r="S2545" s="710"/>
      <c r="T2545" s="277"/>
      <c r="U2545" s="277"/>
      <c r="V2545" s="277"/>
      <c r="W2545" s="277"/>
      <c r="X2545" s="277"/>
      <c r="Y2545" s="278"/>
      <c r="Z2545" s="277"/>
    </row>
    <row r="2546" spans="1:26" s="3" customFormat="1" ht="41.25" customHeight="1" x14ac:dyDescent="0.25">
      <c r="A2546" s="199">
        <v>515</v>
      </c>
      <c r="B2546" s="1063" t="s">
        <v>11635</v>
      </c>
      <c r="C2546" s="1063" t="s">
        <v>669</v>
      </c>
      <c r="D2546" s="1063" t="s">
        <v>184</v>
      </c>
      <c r="E2546" s="1073">
        <v>6.6000000000000003E-2</v>
      </c>
      <c r="F2546" s="1063">
        <v>0.4</v>
      </c>
      <c r="G2546" s="1076" t="s">
        <v>506</v>
      </c>
      <c r="H2546" s="1063" t="s">
        <v>5955</v>
      </c>
      <c r="I2546" s="1069" t="s">
        <v>290</v>
      </c>
      <c r="J2546" s="1074">
        <v>7030250800145</v>
      </c>
      <c r="K2546" s="1072">
        <v>45880</v>
      </c>
      <c r="L2546" s="1067"/>
      <c r="M2546" s="710" t="s">
        <v>321</v>
      </c>
      <c r="N2546" s="1075">
        <v>46245</v>
      </c>
      <c r="O2546" s="709" t="s">
        <v>12</v>
      </c>
      <c r="P2546" s="1067"/>
      <c r="Q2546" s="1067"/>
      <c r="R2546" s="1067"/>
      <c r="S2546" s="710"/>
      <c r="T2546" s="277"/>
      <c r="U2546" s="277"/>
      <c r="V2546" s="277"/>
      <c r="W2546" s="277"/>
      <c r="X2546" s="277"/>
      <c r="Y2546" s="278"/>
      <c r="Z2546" s="277"/>
    </row>
    <row r="2547" spans="1:26" s="3" customFormat="1" ht="41.25" customHeight="1" x14ac:dyDescent="0.25">
      <c r="A2547" s="199">
        <v>516</v>
      </c>
      <c r="B2547" s="1063" t="s">
        <v>11636</v>
      </c>
      <c r="C2547" s="1063" t="s">
        <v>5032</v>
      </c>
      <c r="D2547" s="1063" t="s">
        <v>24</v>
      </c>
      <c r="E2547" s="1073">
        <v>4.4999999999999997E-3</v>
      </c>
      <c r="F2547" s="1063">
        <v>0.4</v>
      </c>
      <c r="G2547" s="1076" t="s">
        <v>506</v>
      </c>
      <c r="H2547" s="1063" t="s">
        <v>5955</v>
      </c>
      <c r="I2547" s="1069" t="s">
        <v>290</v>
      </c>
      <c r="J2547" s="1074">
        <v>7010250800269</v>
      </c>
      <c r="K2547" s="1072">
        <v>45888</v>
      </c>
      <c r="L2547" s="1067"/>
      <c r="M2547" s="710" t="s">
        <v>321</v>
      </c>
      <c r="N2547" s="1075">
        <v>46253</v>
      </c>
      <c r="O2547" s="709" t="s">
        <v>12</v>
      </c>
      <c r="P2547" s="1067"/>
      <c r="Q2547" s="1067"/>
      <c r="R2547" s="1067"/>
      <c r="S2547" s="710"/>
      <c r="T2547" s="277"/>
      <c r="U2547" s="277"/>
      <c r="V2547" s="277"/>
      <c r="W2547" s="277"/>
      <c r="X2547" s="277"/>
      <c r="Y2547" s="278"/>
      <c r="Z2547" s="277"/>
    </row>
    <row r="2548" spans="1:26" s="3" customFormat="1" ht="41.25" customHeight="1" x14ac:dyDescent="0.25">
      <c r="A2548" s="199">
        <v>517</v>
      </c>
      <c r="B2548" s="1063" t="s">
        <v>592</v>
      </c>
      <c r="C2548" s="1063" t="s">
        <v>656</v>
      </c>
      <c r="D2548" s="1063" t="s">
        <v>184</v>
      </c>
      <c r="E2548" s="1073">
        <v>0.33600000000000002</v>
      </c>
      <c r="F2548" s="1063">
        <v>20</v>
      </c>
      <c r="G2548" s="1067" t="s">
        <v>11637</v>
      </c>
      <c r="H2548" s="1063" t="s">
        <v>11403</v>
      </c>
      <c r="I2548" s="1069" t="s">
        <v>290</v>
      </c>
      <c r="J2548" s="1074">
        <v>7030250800541</v>
      </c>
      <c r="K2548" s="1072">
        <v>45890</v>
      </c>
      <c r="L2548" s="1067"/>
      <c r="M2548" s="710" t="s">
        <v>321</v>
      </c>
      <c r="N2548" s="1075">
        <v>46255</v>
      </c>
      <c r="O2548" s="709" t="s">
        <v>12</v>
      </c>
      <c r="P2548" s="1067"/>
      <c r="Q2548" s="1067"/>
      <c r="R2548" s="1067"/>
      <c r="S2548" s="710"/>
      <c r="T2548" s="277"/>
      <c r="U2548" s="277"/>
      <c r="V2548" s="277"/>
      <c r="W2548" s="277"/>
      <c r="X2548" s="277"/>
      <c r="Y2548" s="278"/>
      <c r="Z2548" s="277"/>
    </row>
    <row r="2549" spans="1:26" s="3" customFormat="1" ht="41.25" customHeight="1" x14ac:dyDescent="0.25">
      <c r="A2549" s="199">
        <v>518</v>
      </c>
      <c r="B2549" s="1064" t="s">
        <v>11638</v>
      </c>
      <c r="C2549" s="1064" t="s">
        <v>339</v>
      </c>
      <c r="D2549" s="1064" t="s">
        <v>184</v>
      </c>
      <c r="E2549" s="1068">
        <v>2.7</v>
      </c>
      <c r="F2549" s="1064">
        <v>20</v>
      </c>
      <c r="G2549" s="1067" t="s">
        <v>11639</v>
      </c>
      <c r="H2549" s="1064" t="s">
        <v>11640</v>
      </c>
      <c r="I2549" s="1069" t="s">
        <v>290</v>
      </c>
      <c r="J2549" s="1070">
        <v>7030250800638</v>
      </c>
      <c r="K2549" s="1071">
        <v>45895</v>
      </c>
      <c r="L2549" s="1067"/>
      <c r="M2549" s="710" t="s">
        <v>321</v>
      </c>
      <c r="N2549" s="1075">
        <v>46260</v>
      </c>
      <c r="O2549" s="709" t="s">
        <v>12</v>
      </c>
      <c r="P2549" s="1067"/>
      <c r="Q2549" s="1067"/>
      <c r="R2549" s="1067"/>
      <c r="S2549" s="710"/>
      <c r="T2549" s="277"/>
      <c r="U2549" s="277"/>
      <c r="V2549" s="277"/>
      <c r="W2549" s="277"/>
      <c r="X2549" s="277"/>
      <c r="Y2549" s="278"/>
      <c r="Z2549" s="277"/>
    </row>
    <row r="2550" spans="1:26" s="3" customFormat="1" ht="41.25" customHeight="1" x14ac:dyDescent="0.25">
      <c r="A2550" s="199">
        <v>519</v>
      </c>
      <c r="B2550" s="1064" t="s">
        <v>11641</v>
      </c>
      <c r="C2550" s="1064" t="s">
        <v>304</v>
      </c>
      <c r="D2550" s="1064" t="s">
        <v>186</v>
      </c>
      <c r="E2550" s="1068">
        <v>0.02</v>
      </c>
      <c r="F2550" s="1064">
        <v>0.4</v>
      </c>
      <c r="G2550" s="1076" t="s">
        <v>506</v>
      </c>
      <c r="H2550" s="1064" t="s">
        <v>5955</v>
      </c>
      <c r="I2550" s="1069" t="s">
        <v>290</v>
      </c>
      <c r="J2550" s="1070">
        <v>7020250800574</v>
      </c>
      <c r="K2550" s="1071">
        <v>45898</v>
      </c>
      <c r="L2550" s="1067"/>
      <c r="M2550" s="710" t="s">
        <v>321</v>
      </c>
      <c r="N2550" s="1075">
        <v>46263</v>
      </c>
      <c r="O2550" s="709" t="s">
        <v>12</v>
      </c>
      <c r="P2550" s="1067"/>
      <c r="Q2550" s="1067"/>
      <c r="R2550" s="1067"/>
      <c r="S2550" s="710"/>
      <c r="T2550" s="277"/>
      <c r="U2550" s="277"/>
      <c r="V2550" s="277"/>
      <c r="W2550" s="277"/>
      <c r="X2550" s="277"/>
      <c r="Y2550" s="278"/>
      <c r="Z2550" s="277"/>
    </row>
    <row r="2551" spans="1:26" s="3" customFormat="1" ht="41.25" customHeight="1" x14ac:dyDescent="0.25">
      <c r="A2551" s="199">
        <v>520</v>
      </c>
      <c r="B2551" s="1063" t="s">
        <v>11642</v>
      </c>
      <c r="C2551" s="1063" t="s">
        <v>11643</v>
      </c>
      <c r="D2551" s="1063" t="s">
        <v>186</v>
      </c>
      <c r="E2551" s="1073">
        <v>0.18</v>
      </c>
      <c r="F2551" s="1063">
        <v>0.4</v>
      </c>
      <c r="G2551" s="1076" t="s">
        <v>506</v>
      </c>
      <c r="H2551" s="1063" t="s">
        <v>5955</v>
      </c>
      <c r="I2551" s="1069" t="s">
        <v>290</v>
      </c>
      <c r="J2551" s="1074">
        <v>7020250800703</v>
      </c>
      <c r="K2551" s="1072">
        <v>45898</v>
      </c>
      <c r="L2551" s="1067"/>
      <c r="M2551" s="710" t="s">
        <v>321</v>
      </c>
      <c r="N2551" s="1075">
        <v>46263</v>
      </c>
      <c r="O2551" s="709" t="s">
        <v>12</v>
      </c>
      <c r="P2551" s="1067"/>
      <c r="Q2551" s="1067"/>
      <c r="R2551" s="1067"/>
      <c r="S2551" s="710"/>
      <c r="T2551" s="277"/>
      <c r="U2551" s="277"/>
      <c r="V2551" s="277"/>
      <c r="W2551" s="277"/>
      <c r="X2551" s="277"/>
      <c r="Y2551" s="278"/>
      <c r="Z2551" s="277"/>
    </row>
    <row r="2552" spans="1:26" s="3" customFormat="1" ht="41.25" customHeight="1" x14ac:dyDescent="0.25">
      <c r="A2552" s="199">
        <v>521</v>
      </c>
      <c r="B2552" s="1064" t="s">
        <v>11644</v>
      </c>
      <c r="C2552" s="1064" t="s">
        <v>11645</v>
      </c>
      <c r="D2552" s="1064" t="s">
        <v>83</v>
      </c>
      <c r="E2552" s="1064">
        <v>49.783999999999999</v>
      </c>
      <c r="F2552" s="1080">
        <v>110</v>
      </c>
      <c r="G2552" s="1067" t="s">
        <v>11646</v>
      </c>
      <c r="H2552" s="1064" t="s">
        <v>320</v>
      </c>
      <c r="I2552" s="1069" t="s">
        <v>290</v>
      </c>
      <c r="J2552" s="1070">
        <v>7030240807339</v>
      </c>
      <c r="K2552" s="1071">
        <v>45887</v>
      </c>
      <c r="L2552" s="1067"/>
      <c r="M2552" s="710" t="s">
        <v>321</v>
      </c>
      <c r="N2552" s="1075">
        <v>46252</v>
      </c>
      <c r="O2552" s="709" t="s">
        <v>12</v>
      </c>
      <c r="P2552" s="1067"/>
      <c r="Q2552" s="1067"/>
      <c r="R2552" s="1067"/>
      <c r="S2552" s="710"/>
      <c r="T2552" s="277"/>
      <c r="U2552" s="277"/>
      <c r="V2552" s="277"/>
      <c r="W2552" s="277"/>
      <c r="X2552" s="277"/>
      <c r="Y2552" s="278"/>
      <c r="Z2552" s="277"/>
    </row>
    <row r="2553" spans="1:26" s="3" customFormat="1" ht="41.25" customHeight="1" x14ac:dyDescent="0.25">
      <c r="A2553" s="199">
        <v>522</v>
      </c>
      <c r="B2553" s="1064" t="s">
        <v>11647</v>
      </c>
      <c r="C2553" s="1064" t="s">
        <v>11648</v>
      </c>
      <c r="D2553" s="1064" t="s">
        <v>681</v>
      </c>
      <c r="E2553" s="1064">
        <v>0.39500000000000002</v>
      </c>
      <c r="F2553" s="1080">
        <v>20</v>
      </c>
      <c r="G2553" s="1067" t="s">
        <v>11649</v>
      </c>
      <c r="H2553" s="1064" t="s">
        <v>314</v>
      </c>
      <c r="I2553" s="1069" t="s">
        <v>290</v>
      </c>
      <c r="J2553" s="1070">
        <v>7040240905647</v>
      </c>
      <c r="K2553" s="1071">
        <v>45889</v>
      </c>
      <c r="L2553" s="1067"/>
      <c r="M2553" s="710" t="s">
        <v>321</v>
      </c>
      <c r="N2553" s="1075">
        <v>46254</v>
      </c>
      <c r="O2553" s="709" t="s">
        <v>12</v>
      </c>
      <c r="P2553" s="1067"/>
      <c r="Q2553" s="1067"/>
      <c r="R2553" s="1067"/>
      <c r="S2553" s="710"/>
      <c r="T2553" s="277"/>
      <c r="U2553" s="277"/>
      <c r="V2553" s="277"/>
      <c r="W2553" s="277"/>
      <c r="X2553" s="277"/>
      <c r="Y2553" s="278"/>
      <c r="Z2553" s="277"/>
    </row>
    <row r="2554" spans="1:26" s="3" customFormat="1" ht="41.25" customHeight="1" x14ac:dyDescent="0.25">
      <c r="A2554" s="199">
        <v>523</v>
      </c>
      <c r="B2554" s="1063" t="s">
        <v>11650</v>
      </c>
      <c r="C2554" s="1063" t="s">
        <v>11651</v>
      </c>
      <c r="D2554" s="1063" t="s">
        <v>681</v>
      </c>
      <c r="E2554" s="1063">
        <v>7.72</v>
      </c>
      <c r="F2554" s="1080">
        <v>20</v>
      </c>
      <c r="G2554" s="1067" t="s">
        <v>11652</v>
      </c>
      <c r="H2554" s="1063" t="s">
        <v>320</v>
      </c>
      <c r="I2554" s="1069" t="s">
        <v>290</v>
      </c>
      <c r="J2554" s="1074">
        <v>7040240905924</v>
      </c>
      <c r="K2554" s="1072">
        <v>45916</v>
      </c>
      <c r="L2554" s="1067"/>
      <c r="M2554" s="710" t="s">
        <v>321</v>
      </c>
      <c r="N2554" s="1075">
        <v>46281</v>
      </c>
      <c r="O2554" s="709" t="s">
        <v>12</v>
      </c>
      <c r="P2554" s="1067"/>
      <c r="Q2554" s="1067"/>
      <c r="R2554" s="1067"/>
      <c r="S2554" s="710"/>
      <c r="T2554" s="277"/>
      <c r="U2554" s="277"/>
      <c r="V2554" s="277"/>
      <c r="W2554" s="277"/>
      <c r="X2554" s="277"/>
      <c r="Y2554" s="278"/>
      <c r="Z2554" s="277"/>
    </row>
    <row r="2555" spans="1:26" s="3" customFormat="1" ht="41.25" customHeight="1" x14ac:dyDescent="0.25">
      <c r="A2555" s="199">
        <v>524</v>
      </c>
      <c r="B2555" s="1063" t="s">
        <v>11653</v>
      </c>
      <c r="C2555" s="1063" t="s">
        <v>11645</v>
      </c>
      <c r="D2555" s="1063" t="s">
        <v>83</v>
      </c>
      <c r="E2555" s="1063">
        <v>49.395000000000003</v>
      </c>
      <c r="F2555" s="1080">
        <v>110</v>
      </c>
      <c r="G2555" s="1067" t="s">
        <v>11654</v>
      </c>
      <c r="H2555" s="1063" t="s">
        <v>314</v>
      </c>
      <c r="I2555" s="1069" t="s">
        <v>290</v>
      </c>
      <c r="J2555" s="1074">
        <v>7030250201673</v>
      </c>
      <c r="K2555" s="1072">
        <v>45896</v>
      </c>
      <c r="L2555" s="1067"/>
      <c r="M2555" s="710" t="s">
        <v>321</v>
      </c>
      <c r="N2555" s="1075">
        <v>46261</v>
      </c>
      <c r="O2555" s="709" t="s">
        <v>12</v>
      </c>
      <c r="P2555" s="1067"/>
      <c r="Q2555" s="1067"/>
      <c r="R2555" s="1067"/>
      <c r="S2555" s="710"/>
      <c r="T2555" s="277"/>
      <c r="U2555" s="277"/>
      <c r="V2555" s="277"/>
      <c r="W2555" s="277"/>
      <c r="X2555" s="277"/>
      <c r="Y2555" s="278"/>
      <c r="Z2555" s="277"/>
    </row>
    <row r="2556" spans="1:26" s="3" customFormat="1" ht="41.25" customHeight="1" x14ac:dyDescent="0.25">
      <c r="A2556" s="199">
        <v>525</v>
      </c>
      <c r="B2556" s="1064" t="s">
        <v>2216</v>
      </c>
      <c r="C2556" s="1064" t="s">
        <v>11655</v>
      </c>
      <c r="D2556" s="1064" t="s">
        <v>860</v>
      </c>
      <c r="E2556" s="1064">
        <v>2</v>
      </c>
      <c r="F2556" s="1080">
        <v>20</v>
      </c>
      <c r="G2556" s="1067" t="s">
        <v>11656</v>
      </c>
      <c r="H2556" s="1064" t="s">
        <v>320</v>
      </c>
      <c r="I2556" s="1069" t="s">
        <v>290</v>
      </c>
      <c r="J2556" s="1070">
        <v>7060250300560</v>
      </c>
      <c r="K2556" s="1071">
        <v>45891</v>
      </c>
      <c r="L2556" s="1067"/>
      <c r="M2556" s="710" t="s">
        <v>321</v>
      </c>
      <c r="N2556" s="1075">
        <v>46256</v>
      </c>
      <c r="O2556" s="709" t="s">
        <v>12</v>
      </c>
      <c r="P2556" s="1067"/>
      <c r="Q2556" s="1067"/>
      <c r="R2556" s="1067"/>
      <c r="S2556" s="710"/>
      <c r="T2556" s="277"/>
      <c r="U2556" s="277"/>
      <c r="V2556" s="277"/>
      <c r="W2556" s="277"/>
      <c r="X2556" s="277"/>
      <c r="Y2556" s="278"/>
      <c r="Z2556" s="277"/>
    </row>
    <row r="2557" spans="1:26" s="3" customFormat="1" ht="41.25" customHeight="1" x14ac:dyDescent="0.25">
      <c r="A2557" s="199">
        <v>526</v>
      </c>
      <c r="B2557" s="1063" t="s">
        <v>11657</v>
      </c>
      <c r="C2557" s="1063" t="s">
        <v>310</v>
      </c>
      <c r="D2557" s="1063" t="s">
        <v>675</v>
      </c>
      <c r="E2557" s="1063">
        <v>2.5</v>
      </c>
      <c r="F2557" s="1080">
        <v>20</v>
      </c>
      <c r="G2557" s="1067" t="s">
        <v>11658</v>
      </c>
      <c r="H2557" s="1063" t="s">
        <v>320</v>
      </c>
      <c r="I2557" s="1069" t="s">
        <v>290</v>
      </c>
      <c r="J2557" s="1074">
        <v>7010250302510</v>
      </c>
      <c r="K2557" s="1072">
        <v>45895</v>
      </c>
      <c r="L2557" s="1067"/>
      <c r="M2557" s="710" t="s">
        <v>321</v>
      </c>
      <c r="N2557" s="1075">
        <v>46260</v>
      </c>
      <c r="O2557" s="709" t="s">
        <v>12</v>
      </c>
      <c r="P2557" s="1067"/>
      <c r="Q2557" s="1067"/>
      <c r="R2557" s="1067"/>
      <c r="S2557" s="710"/>
      <c r="T2557" s="277"/>
      <c r="U2557" s="277"/>
      <c r="V2557" s="277"/>
      <c r="W2557" s="277"/>
      <c r="X2557" s="277"/>
      <c r="Y2557" s="278"/>
      <c r="Z2557" s="277"/>
    </row>
    <row r="2558" spans="1:26" s="3" customFormat="1" ht="41.25" customHeight="1" x14ac:dyDescent="0.25">
      <c r="A2558" s="199">
        <v>527</v>
      </c>
      <c r="B2558" s="1064" t="s">
        <v>11659</v>
      </c>
      <c r="C2558" s="1064" t="s">
        <v>310</v>
      </c>
      <c r="D2558" s="1064" t="s">
        <v>24</v>
      </c>
      <c r="E2558" s="1064">
        <v>2.5</v>
      </c>
      <c r="F2558" s="1080">
        <v>20</v>
      </c>
      <c r="G2558" s="1067" t="s">
        <v>11658</v>
      </c>
      <c r="H2558" s="1064" t="s">
        <v>320</v>
      </c>
      <c r="I2558" s="1069" t="s">
        <v>290</v>
      </c>
      <c r="J2558" s="1070">
        <v>7010250404492</v>
      </c>
      <c r="K2558" s="1071">
        <v>45895</v>
      </c>
      <c r="L2558" s="1067"/>
      <c r="M2558" s="710" t="s">
        <v>321</v>
      </c>
      <c r="N2558" s="1075">
        <v>46260</v>
      </c>
      <c r="O2558" s="709" t="s">
        <v>12</v>
      </c>
      <c r="P2558" s="1067"/>
      <c r="Q2558" s="1067"/>
      <c r="R2558" s="1067"/>
      <c r="S2558" s="710"/>
      <c r="T2558" s="277"/>
      <c r="U2558" s="277"/>
      <c r="V2558" s="277"/>
      <c r="W2558" s="277"/>
      <c r="X2558" s="277"/>
      <c r="Y2558" s="278"/>
      <c r="Z2558" s="277"/>
    </row>
    <row r="2559" spans="1:26" s="3" customFormat="1" ht="20.25" customHeight="1" thickBot="1" x14ac:dyDescent="0.3">
      <c r="A2559" s="98"/>
      <c r="B2559" s="189"/>
      <c r="C2559" s="189"/>
      <c r="D2559" s="189"/>
      <c r="E2559" s="295">
        <f>SUM(E2032:E2558)</f>
        <v>814.83693399999834</v>
      </c>
      <c r="F2559" s="190"/>
      <c r="G2559" s="189"/>
      <c r="H2559" s="191"/>
      <c r="I2559" s="192"/>
      <c r="J2559" s="192"/>
      <c r="K2559" s="193"/>
      <c r="L2559" s="191"/>
      <c r="M2559" s="191"/>
      <c r="N2559" s="191"/>
      <c r="O2559" s="194"/>
      <c r="P2559" s="195"/>
      <c r="Q2559" s="196"/>
      <c r="R2559" s="197"/>
      <c r="S2559" s="197"/>
      <c r="T2559" s="197"/>
      <c r="U2559" s="197"/>
      <c r="V2559" s="197"/>
      <c r="W2559" s="197"/>
      <c r="X2559" s="197"/>
      <c r="Y2559" s="198"/>
      <c r="Z2559" s="277"/>
    </row>
    <row r="2560" spans="1:26" s="3" customFormat="1" ht="55.5" customHeight="1" x14ac:dyDescent="0.2">
      <c r="A2560" s="199">
        <v>1</v>
      </c>
      <c r="B2560" s="728" t="s">
        <v>1325</v>
      </c>
      <c r="C2560" s="729" t="s">
        <v>1326</v>
      </c>
      <c r="D2560" s="729" t="s">
        <v>291</v>
      </c>
      <c r="E2560" s="730">
        <v>2.5186999999999999</v>
      </c>
      <c r="F2560" s="729">
        <v>20</v>
      </c>
      <c r="G2560" s="728" t="s">
        <v>1327</v>
      </c>
      <c r="H2560" s="728" t="s">
        <v>1327</v>
      </c>
      <c r="I2560" s="731" t="s">
        <v>178</v>
      </c>
      <c r="J2560" s="1085">
        <v>1500038936</v>
      </c>
      <c r="K2560" s="732">
        <v>45589</v>
      </c>
      <c r="L2560" s="729" t="s">
        <v>287</v>
      </c>
      <c r="M2560" s="729" t="s">
        <v>267</v>
      </c>
      <c r="N2560" s="731">
        <v>45954</v>
      </c>
      <c r="O2560" s="728" t="s">
        <v>21</v>
      </c>
      <c r="P2560" s="729" t="s">
        <v>1328</v>
      </c>
      <c r="Q2560" s="733" t="s">
        <v>1329</v>
      </c>
      <c r="R2560" s="1081"/>
      <c r="S2560" s="731"/>
      <c r="T2560" s="734"/>
      <c r="U2560" s="729"/>
      <c r="V2560" s="734" t="s">
        <v>276</v>
      </c>
      <c r="W2560" s="729" t="s">
        <v>40</v>
      </c>
      <c r="X2560" s="730">
        <v>2.5186999999999999</v>
      </c>
      <c r="Y2560" s="246"/>
    </row>
    <row r="2561" spans="1:25" s="3" customFormat="1" ht="55.5" customHeight="1" x14ac:dyDescent="0.2">
      <c r="A2561" s="199">
        <v>2</v>
      </c>
      <c r="B2561" s="725" t="s">
        <v>1331</v>
      </c>
      <c r="C2561" s="724" t="s">
        <v>1332</v>
      </c>
      <c r="D2561" s="724" t="s">
        <v>291</v>
      </c>
      <c r="E2561" s="735">
        <v>2.1949999999999998</v>
      </c>
      <c r="F2561" s="724">
        <v>20</v>
      </c>
      <c r="G2561" s="725" t="s">
        <v>1333</v>
      </c>
      <c r="H2561" s="725" t="s">
        <v>1333</v>
      </c>
      <c r="I2561" s="736" t="s">
        <v>178</v>
      </c>
      <c r="J2561" s="737">
        <v>1500038803</v>
      </c>
      <c r="K2561" s="738">
        <v>45587</v>
      </c>
      <c r="L2561" s="724" t="s">
        <v>287</v>
      </c>
      <c r="M2561" s="724" t="s">
        <v>267</v>
      </c>
      <c r="N2561" s="736">
        <v>45952</v>
      </c>
      <c r="O2561" s="725" t="s">
        <v>21</v>
      </c>
      <c r="P2561" s="724" t="s">
        <v>1334</v>
      </c>
      <c r="Q2561" s="725"/>
      <c r="R2561" s="1081"/>
      <c r="S2561" s="736"/>
      <c r="T2561" s="739"/>
      <c r="U2561" s="724"/>
      <c r="V2561" s="739" t="s">
        <v>276</v>
      </c>
      <c r="W2561" s="724"/>
      <c r="X2561" s="735">
        <v>2.1949999999999998</v>
      </c>
      <c r="Y2561" s="246"/>
    </row>
    <row r="2562" spans="1:25" s="3" customFormat="1" ht="55.5" customHeight="1" x14ac:dyDescent="0.2">
      <c r="A2562" s="199">
        <v>3</v>
      </c>
      <c r="B2562" s="725" t="s">
        <v>1338</v>
      </c>
      <c r="C2562" s="724" t="s">
        <v>1339</v>
      </c>
      <c r="D2562" s="724" t="s">
        <v>234</v>
      </c>
      <c r="E2562" s="735">
        <v>0.4</v>
      </c>
      <c r="F2562" s="724">
        <v>20</v>
      </c>
      <c r="G2562" s="725" t="s">
        <v>1340</v>
      </c>
      <c r="H2562" s="725" t="s">
        <v>1340</v>
      </c>
      <c r="I2562" s="736" t="s">
        <v>178</v>
      </c>
      <c r="J2562" s="737">
        <v>1500039197</v>
      </c>
      <c r="K2562" s="738">
        <v>45595</v>
      </c>
      <c r="L2562" s="724" t="s">
        <v>287</v>
      </c>
      <c r="M2562" s="724" t="s">
        <v>267</v>
      </c>
      <c r="N2562" s="736">
        <v>45960</v>
      </c>
      <c r="O2562" s="725" t="s">
        <v>21</v>
      </c>
      <c r="P2562" s="724" t="s">
        <v>1341</v>
      </c>
      <c r="Q2562" s="725"/>
      <c r="R2562" s="1081"/>
      <c r="S2562" s="736"/>
      <c r="T2562" s="739"/>
      <c r="U2562" s="724"/>
      <c r="V2562" s="739" t="s">
        <v>276</v>
      </c>
      <c r="W2562" s="724"/>
      <c r="X2562" s="735">
        <v>0.4</v>
      </c>
      <c r="Y2562" s="246"/>
    </row>
    <row r="2563" spans="1:25" s="3" customFormat="1" ht="55.5" customHeight="1" x14ac:dyDescent="0.2">
      <c r="A2563" s="199">
        <v>4</v>
      </c>
      <c r="B2563" s="725" t="s">
        <v>1342</v>
      </c>
      <c r="C2563" s="724" t="s">
        <v>1343</v>
      </c>
      <c r="D2563" s="724" t="s">
        <v>32</v>
      </c>
      <c r="E2563" s="735">
        <v>0.39360000000000001</v>
      </c>
      <c r="F2563" s="724">
        <v>20</v>
      </c>
      <c r="G2563" s="725" t="s">
        <v>1344</v>
      </c>
      <c r="H2563" s="725" t="s">
        <v>1344</v>
      </c>
      <c r="I2563" s="736" t="s">
        <v>178</v>
      </c>
      <c r="J2563" s="737">
        <v>1500038666</v>
      </c>
      <c r="K2563" s="738">
        <v>45582</v>
      </c>
      <c r="L2563" s="724" t="s">
        <v>287</v>
      </c>
      <c r="M2563" s="724" t="s">
        <v>267</v>
      </c>
      <c r="N2563" s="736">
        <v>45947</v>
      </c>
      <c r="O2563" s="725" t="s">
        <v>21</v>
      </c>
      <c r="P2563" s="724" t="s">
        <v>1345</v>
      </c>
      <c r="Q2563" s="725"/>
      <c r="R2563" s="1081"/>
      <c r="S2563" s="736"/>
      <c r="T2563" s="739"/>
      <c r="U2563" s="724"/>
      <c r="V2563" s="739" t="s">
        <v>276</v>
      </c>
      <c r="W2563" s="724"/>
      <c r="X2563" s="735">
        <v>0.39360000000000001</v>
      </c>
      <c r="Y2563" s="246"/>
    </row>
    <row r="2564" spans="1:25" s="3" customFormat="1" ht="55.5" customHeight="1" x14ac:dyDescent="0.2">
      <c r="A2564" s="199">
        <v>5</v>
      </c>
      <c r="B2564" s="725" t="s">
        <v>1346</v>
      </c>
      <c r="C2564" s="724" t="s">
        <v>1347</v>
      </c>
      <c r="D2564" s="724" t="s">
        <v>234</v>
      </c>
      <c r="E2564" s="735">
        <v>0.37</v>
      </c>
      <c r="F2564" s="724">
        <v>20</v>
      </c>
      <c r="G2564" s="725" t="s">
        <v>1348</v>
      </c>
      <c r="H2564" s="725" t="s">
        <v>1348</v>
      </c>
      <c r="I2564" s="736" t="s">
        <v>178</v>
      </c>
      <c r="J2564" s="737">
        <v>1500038581</v>
      </c>
      <c r="K2564" s="738">
        <v>45581</v>
      </c>
      <c r="L2564" s="724" t="s">
        <v>287</v>
      </c>
      <c r="M2564" s="724" t="s">
        <v>267</v>
      </c>
      <c r="N2564" s="736">
        <v>45946</v>
      </c>
      <c r="O2564" s="725" t="s">
        <v>21</v>
      </c>
      <c r="P2564" s="724" t="s">
        <v>1349</v>
      </c>
      <c r="Q2564" s="725"/>
      <c r="R2564" s="1081"/>
      <c r="S2564" s="736"/>
      <c r="T2564" s="739"/>
      <c r="U2564" s="724"/>
      <c r="V2564" s="739" t="s">
        <v>276</v>
      </c>
      <c r="W2564" s="724"/>
      <c r="X2564" s="735">
        <v>0.37</v>
      </c>
      <c r="Y2564" s="246"/>
    </row>
    <row r="2565" spans="1:25" s="3" customFormat="1" ht="55.5" customHeight="1" x14ac:dyDescent="0.2">
      <c r="A2565" s="199">
        <v>6</v>
      </c>
      <c r="B2565" s="725" t="s">
        <v>1351</v>
      </c>
      <c r="C2565" s="724" t="s">
        <v>1352</v>
      </c>
      <c r="D2565" s="724" t="s">
        <v>291</v>
      </c>
      <c r="E2565" s="735">
        <v>1.96244</v>
      </c>
      <c r="F2565" s="724">
        <v>20</v>
      </c>
      <c r="G2565" s="725" t="s">
        <v>1353</v>
      </c>
      <c r="H2565" s="725" t="s">
        <v>1353</v>
      </c>
      <c r="I2565" s="736" t="s">
        <v>178</v>
      </c>
      <c r="J2565" s="737">
        <v>1500038974</v>
      </c>
      <c r="K2565" s="738">
        <v>45589</v>
      </c>
      <c r="L2565" s="724" t="s">
        <v>287</v>
      </c>
      <c r="M2565" s="724" t="s">
        <v>267</v>
      </c>
      <c r="N2565" s="736">
        <v>45954</v>
      </c>
      <c r="O2565" s="725" t="s">
        <v>21</v>
      </c>
      <c r="P2565" s="724" t="s">
        <v>1330</v>
      </c>
      <c r="Q2565" s="725" t="s">
        <v>1354</v>
      </c>
      <c r="R2565" s="1081"/>
      <c r="S2565" s="736"/>
      <c r="T2565" s="739"/>
      <c r="U2565" s="724"/>
      <c r="V2565" s="739" t="s">
        <v>276</v>
      </c>
      <c r="W2565" s="724"/>
      <c r="X2565" s="735">
        <v>1.96244</v>
      </c>
      <c r="Y2565" s="246"/>
    </row>
    <row r="2566" spans="1:25" s="3" customFormat="1" ht="55.5" customHeight="1" x14ac:dyDescent="0.2">
      <c r="A2566" s="199">
        <v>7</v>
      </c>
      <c r="B2566" s="725" t="s">
        <v>1355</v>
      </c>
      <c r="C2566" s="724" t="s">
        <v>1356</v>
      </c>
      <c r="D2566" s="724" t="s">
        <v>291</v>
      </c>
      <c r="E2566" s="735">
        <v>2.9250000000000002E-2</v>
      </c>
      <c r="F2566" s="724">
        <v>20</v>
      </c>
      <c r="G2566" s="725" t="s">
        <v>1357</v>
      </c>
      <c r="H2566" s="725" t="s">
        <v>1357</v>
      </c>
      <c r="I2566" s="736" t="s">
        <v>178</v>
      </c>
      <c r="J2566" s="737">
        <v>1500038316</v>
      </c>
      <c r="K2566" s="738">
        <v>45574</v>
      </c>
      <c r="L2566" s="724" t="s">
        <v>287</v>
      </c>
      <c r="M2566" s="724" t="s">
        <v>267</v>
      </c>
      <c r="N2566" s="736">
        <v>45939</v>
      </c>
      <c r="O2566" s="725" t="s">
        <v>21</v>
      </c>
      <c r="P2566" s="740" t="s">
        <v>509</v>
      </c>
      <c r="Q2566" s="725"/>
      <c r="R2566" s="724" t="s">
        <v>4671</v>
      </c>
      <c r="S2566" s="736">
        <v>45798</v>
      </c>
      <c r="T2566" s="739">
        <v>2.9250000000000002E-2</v>
      </c>
      <c r="U2566" s="724"/>
      <c r="V2566" s="739" t="s">
        <v>276</v>
      </c>
      <c r="W2566" s="741">
        <v>2.9250000000000002E-2</v>
      </c>
      <c r="X2566" s="735"/>
      <c r="Y2566" s="246"/>
    </row>
    <row r="2567" spans="1:25" s="3" customFormat="1" ht="55.5" customHeight="1" x14ac:dyDescent="0.2">
      <c r="A2567" s="199">
        <v>8</v>
      </c>
      <c r="B2567" s="725" t="s">
        <v>1358</v>
      </c>
      <c r="C2567" s="724" t="s">
        <v>1359</v>
      </c>
      <c r="D2567" s="724" t="s">
        <v>27</v>
      </c>
      <c r="E2567" s="735">
        <v>0.03</v>
      </c>
      <c r="F2567" s="724">
        <v>0.4</v>
      </c>
      <c r="G2567" s="725" t="s">
        <v>1360</v>
      </c>
      <c r="H2567" s="725" t="s">
        <v>1360</v>
      </c>
      <c r="I2567" s="736" t="s">
        <v>178</v>
      </c>
      <c r="J2567" s="737">
        <v>1500038419</v>
      </c>
      <c r="K2567" s="738">
        <v>45581</v>
      </c>
      <c r="L2567" s="724" t="s">
        <v>287</v>
      </c>
      <c r="M2567" s="724" t="s">
        <v>267</v>
      </c>
      <c r="N2567" s="736">
        <v>45946</v>
      </c>
      <c r="O2567" s="725" t="s">
        <v>21</v>
      </c>
      <c r="P2567" s="724" t="s">
        <v>1349</v>
      </c>
      <c r="Q2567" s="725"/>
      <c r="R2567" s="1081"/>
      <c r="S2567" s="736"/>
      <c r="T2567" s="739"/>
      <c r="U2567" s="724"/>
      <c r="V2567" s="739" t="s">
        <v>276</v>
      </c>
      <c r="W2567" s="724"/>
      <c r="X2567" s="735">
        <v>0.03</v>
      </c>
      <c r="Y2567" s="246"/>
    </row>
    <row r="2568" spans="1:25" s="3" customFormat="1" ht="55.5" customHeight="1" x14ac:dyDescent="0.2">
      <c r="A2568" s="199">
        <v>9</v>
      </c>
      <c r="B2568" s="725" t="s">
        <v>1361</v>
      </c>
      <c r="C2568" s="724" t="s">
        <v>1362</v>
      </c>
      <c r="D2568" s="724" t="s">
        <v>18</v>
      </c>
      <c r="E2568" s="735">
        <v>5.9400000000000001E-2</v>
      </c>
      <c r="F2568" s="724">
        <v>0.4</v>
      </c>
      <c r="G2568" s="725" t="s">
        <v>852</v>
      </c>
      <c r="H2568" s="725" t="s">
        <v>852</v>
      </c>
      <c r="I2568" s="736" t="s">
        <v>178</v>
      </c>
      <c r="J2568" s="737">
        <v>1500038738</v>
      </c>
      <c r="K2568" s="738">
        <v>45586</v>
      </c>
      <c r="L2568" s="724" t="s">
        <v>287</v>
      </c>
      <c r="M2568" s="724" t="s">
        <v>267</v>
      </c>
      <c r="N2568" s="736">
        <v>45951</v>
      </c>
      <c r="O2568" s="725" t="s">
        <v>21</v>
      </c>
      <c r="P2568" s="724" t="s">
        <v>1337</v>
      </c>
      <c r="Q2568" s="725"/>
      <c r="R2568" s="1081"/>
      <c r="S2568" s="736"/>
      <c r="T2568" s="739"/>
      <c r="U2568" s="724"/>
      <c r="V2568" s="739" t="s">
        <v>276</v>
      </c>
      <c r="W2568" s="724"/>
      <c r="X2568" s="735">
        <v>5.9400000000000001E-2</v>
      </c>
      <c r="Y2568" s="246"/>
    </row>
    <row r="2569" spans="1:25" s="3" customFormat="1" ht="55.5" customHeight="1" x14ac:dyDescent="0.2">
      <c r="A2569" s="199">
        <v>10</v>
      </c>
      <c r="B2569" s="725" t="s">
        <v>1363</v>
      </c>
      <c r="C2569" s="724" t="s">
        <v>1364</v>
      </c>
      <c r="D2569" s="724" t="s">
        <v>32</v>
      </c>
      <c r="E2569" s="735">
        <v>6.0000000000000001E-3</v>
      </c>
      <c r="F2569" s="724">
        <v>0.23</v>
      </c>
      <c r="G2569" s="725" t="s">
        <v>1365</v>
      </c>
      <c r="H2569" s="725" t="s">
        <v>1365</v>
      </c>
      <c r="I2569" s="736" t="s">
        <v>178</v>
      </c>
      <c r="J2569" s="737">
        <v>1500039142</v>
      </c>
      <c r="K2569" s="738">
        <v>45594</v>
      </c>
      <c r="L2569" s="724" t="s">
        <v>287</v>
      </c>
      <c r="M2569" s="724" t="s">
        <v>267</v>
      </c>
      <c r="N2569" s="736">
        <v>45959</v>
      </c>
      <c r="O2569" s="725" t="s">
        <v>21</v>
      </c>
      <c r="P2569" s="724" t="s">
        <v>1366</v>
      </c>
      <c r="Q2569" s="725"/>
      <c r="R2569" s="1081"/>
      <c r="S2569" s="736"/>
      <c r="T2569" s="739"/>
      <c r="U2569" s="724"/>
      <c r="V2569" s="739" t="s">
        <v>276</v>
      </c>
      <c r="W2569" s="724"/>
      <c r="X2569" s="735">
        <v>6.0000000000000001E-3</v>
      </c>
      <c r="Y2569" s="246"/>
    </row>
    <row r="2570" spans="1:25" s="3" customFormat="1" ht="55.5" customHeight="1" x14ac:dyDescent="0.2">
      <c r="A2570" s="199">
        <v>11</v>
      </c>
      <c r="B2570" s="725" t="s">
        <v>1367</v>
      </c>
      <c r="C2570" s="724" t="s">
        <v>1368</v>
      </c>
      <c r="D2570" s="724" t="s">
        <v>27</v>
      </c>
      <c r="E2570" s="735">
        <v>54</v>
      </c>
      <c r="F2570" s="724">
        <v>110</v>
      </c>
      <c r="G2570" s="725" t="s">
        <v>1369</v>
      </c>
      <c r="H2570" s="725" t="s">
        <v>1369</v>
      </c>
      <c r="I2570" s="736" t="s">
        <v>178</v>
      </c>
      <c r="J2570" s="737">
        <v>1500038415</v>
      </c>
      <c r="K2570" s="738">
        <v>45579</v>
      </c>
      <c r="L2570" s="724" t="s">
        <v>287</v>
      </c>
      <c r="M2570" s="724" t="s">
        <v>267</v>
      </c>
      <c r="N2570" s="736">
        <v>45944</v>
      </c>
      <c r="O2570" s="725" t="s">
        <v>21</v>
      </c>
      <c r="P2570" s="724" t="s">
        <v>1370</v>
      </c>
      <c r="Q2570" s="725"/>
      <c r="R2570" s="1081"/>
      <c r="S2570" s="736"/>
      <c r="T2570" s="739"/>
      <c r="U2570" s="724"/>
      <c r="V2570" s="739" t="s">
        <v>276</v>
      </c>
      <c r="W2570" s="724"/>
      <c r="X2570" s="735">
        <v>54</v>
      </c>
      <c r="Y2570" s="246"/>
    </row>
    <row r="2571" spans="1:25" s="3" customFormat="1" ht="55.5" customHeight="1" x14ac:dyDescent="0.2">
      <c r="A2571" s="199">
        <v>12</v>
      </c>
      <c r="B2571" s="725" t="s">
        <v>1371</v>
      </c>
      <c r="C2571" s="724" t="s">
        <v>1372</v>
      </c>
      <c r="D2571" s="724" t="s">
        <v>27</v>
      </c>
      <c r="E2571" s="735">
        <v>0.25419999999999998</v>
      </c>
      <c r="F2571" s="724">
        <v>20</v>
      </c>
      <c r="G2571" s="725" t="s">
        <v>1373</v>
      </c>
      <c r="H2571" s="725" t="s">
        <v>1373</v>
      </c>
      <c r="I2571" s="736" t="s">
        <v>178</v>
      </c>
      <c r="J2571" s="737">
        <v>1500039061</v>
      </c>
      <c r="K2571" s="738">
        <v>45593</v>
      </c>
      <c r="L2571" s="724" t="s">
        <v>287</v>
      </c>
      <c r="M2571" s="724" t="s">
        <v>267</v>
      </c>
      <c r="N2571" s="736">
        <v>45958</v>
      </c>
      <c r="O2571" s="725" t="s">
        <v>21</v>
      </c>
      <c r="P2571" s="724" t="s">
        <v>1374</v>
      </c>
      <c r="Q2571" s="725"/>
      <c r="R2571" s="1081"/>
      <c r="S2571" s="736"/>
      <c r="T2571" s="739"/>
      <c r="U2571" s="724"/>
      <c r="V2571" s="739" t="s">
        <v>276</v>
      </c>
      <c r="W2571" s="724"/>
      <c r="X2571" s="735">
        <v>0.25419999999999998</v>
      </c>
      <c r="Y2571" s="246"/>
    </row>
    <row r="2572" spans="1:25" s="3" customFormat="1" ht="55.5" customHeight="1" x14ac:dyDescent="0.2">
      <c r="A2572" s="199">
        <v>13</v>
      </c>
      <c r="B2572" s="725" t="s">
        <v>1375</v>
      </c>
      <c r="C2572" s="724" t="s">
        <v>1376</v>
      </c>
      <c r="D2572" s="724" t="s">
        <v>234</v>
      </c>
      <c r="E2572" s="735">
        <v>2.511E-2</v>
      </c>
      <c r="F2572" s="724">
        <v>0.4</v>
      </c>
      <c r="G2572" s="725" t="s">
        <v>1377</v>
      </c>
      <c r="H2572" s="725" t="s">
        <v>1377</v>
      </c>
      <c r="I2572" s="736" t="s">
        <v>178</v>
      </c>
      <c r="J2572" s="737">
        <v>1500038929</v>
      </c>
      <c r="K2572" s="738">
        <v>45590</v>
      </c>
      <c r="L2572" s="724" t="s">
        <v>287</v>
      </c>
      <c r="M2572" s="724" t="s">
        <v>267</v>
      </c>
      <c r="N2572" s="736">
        <v>45955</v>
      </c>
      <c r="O2572" s="725" t="s">
        <v>21</v>
      </c>
      <c r="P2572" s="724" t="s">
        <v>1350</v>
      </c>
      <c r="Q2572" s="725"/>
      <c r="R2572" s="1081"/>
      <c r="S2572" s="736"/>
      <c r="T2572" s="739"/>
      <c r="U2572" s="724"/>
      <c r="V2572" s="739" t="s">
        <v>276</v>
      </c>
      <c r="W2572" s="724"/>
      <c r="X2572" s="735">
        <v>2.511E-2</v>
      </c>
      <c r="Y2572" s="246"/>
    </row>
    <row r="2573" spans="1:25" s="3" customFormat="1" ht="55.5" customHeight="1" x14ac:dyDescent="0.2">
      <c r="A2573" s="199">
        <v>14</v>
      </c>
      <c r="B2573" s="725" t="s">
        <v>1379</v>
      </c>
      <c r="C2573" s="724" t="s">
        <v>1380</v>
      </c>
      <c r="D2573" s="724" t="s">
        <v>234</v>
      </c>
      <c r="E2573" s="735">
        <v>0.2</v>
      </c>
      <c r="F2573" s="724">
        <v>20</v>
      </c>
      <c r="G2573" s="725" t="s">
        <v>1381</v>
      </c>
      <c r="H2573" s="725" t="s">
        <v>1381</v>
      </c>
      <c r="I2573" s="736" t="s">
        <v>178</v>
      </c>
      <c r="J2573" s="737">
        <v>1500039135</v>
      </c>
      <c r="K2573" s="738">
        <v>45594</v>
      </c>
      <c r="L2573" s="724" t="s">
        <v>287</v>
      </c>
      <c r="M2573" s="724" t="s">
        <v>267</v>
      </c>
      <c r="N2573" s="736">
        <v>45959</v>
      </c>
      <c r="O2573" s="725" t="s">
        <v>21</v>
      </c>
      <c r="P2573" s="724" t="s">
        <v>1366</v>
      </c>
      <c r="Q2573" s="725"/>
      <c r="R2573" s="1081"/>
      <c r="S2573" s="736"/>
      <c r="T2573" s="739"/>
      <c r="U2573" s="724"/>
      <c r="V2573" s="739" t="s">
        <v>276</v>
      </c>
      <c r="W2573" s="724"/>
      <c r="X2573" s="735">
        <v>0.2</v>
      </c>
      <c r="Y2573" s="246"/>
    </row>
    <row r="2574" spans="1:25" s="3" customFormat="1" ht="55.5" customHeight="1" x14ac:dyDescent="0.2">
      <c r="A2574" s="199">
        <v>15</v>
      </c>
      <c r="B2574" s="722" t="s">
        <v>1382</v>
      </c>
      <c r="C2574" s="720" t="s">
        <v>1383</v>
      </c>
      <c r="D2574" s="720" t="s">
        <v>18</v>
      </c>
      <c r="E2574" s="721">
        <v>0.97</v>
      </c>
      <c r="F2574" s="720">
        <v>20</v>
      </c>
      <c r="G2574" s="722" t="s">
        <v>1384</v>
      </c>
      <c r="H2574" s="722" t="s">
        <v>1384</v>
      </c>
      <c r="I2574" s="720" t="s">
        <v>178</v>
      </c>
      <c r="J2574" s="720">
        <v>1500040397</v>
      </c>
      <c r="K2574" s="723">
        <v>45625</v>
      </c>
      <c r="L2574" s="720" t="s">
        <v>287</v>
      </c>
      <c r="M2574" s="720" t="s">
        <v>267</v>
      </c>
      <c r="N2574" s="723">
        <v>45990</v>
      </c>
      <c r="O2574" s="720" t="s">
        <v>21</v>
      </c>
      <c r="P2574" s="720" t="s">
        <v>1385</v>
      </c>
      <c r="Q2574" s="725" t="s">
        <v>1386</v>
      </c>
      <c r="R2574" s="1081"/>
      <c r="S2574" s="723"/>
      <c r="T2574" s="727"/>
      <c r="U2574" s="720"/>
      <c r="V2574" s="720" t="s">
        <v>276</v>
      </c>
      <c r="W2574" s="727"/>
      <c r="X2574" s="721">
        <v>0.97</v>
      </c>
      <c r="Y2574" s="246"/>
    </row>
    <row r="2575" spans="1:25" s="3" customFormat="1" ht="55.5" customHeight="1" x14ac:dyDescent="0.2">
      <c r="A2575" s="199">
        <v>16</v>
      </c>
      <c r="B2575" s="722" t="s">
        <v>1184</v>
      </c>
      <c r="C2575" s="720" t="s">
        <v>1387</v>
      </c>
      <c r="D2575" s="720" t="s">
        <v>27</v>
      </c>
      <c r="E2575" s="721">
        <v>9.8400000000000001E-2</v>
      </c>
      <c r="F2575" s="720">
        <v>0.4</v>
      </c>
      <c r="G2575" s="722" t="s">
        <v>1388</v>
      </c>
      <c r="H2575" s="722" t="s">
        <v>1388</v>
      </c>
      <c r="I2575" s="720" t="s">
        <v>178</v>
      </c>
      <c r="J2575" s="720">
        <v>1500039950</v>
      </c>
      <c r="K2575" s="723">
        <v>45615</v>
      </c>
      <c r="L2575" s="720" t="s">
        <v>287</v>
      </c>
      <c r="M2575" s="720" t="s">
        <v>267</v>
      </c>
      <c r="N2575" s="723">
        <v>45980</v>
      </c>
      <c r="O2575" s="720" t="s">
        <v>21</v>
      </c>
      <c r="P2575" s="720" t="s">
        <v>1389</v>
      </c>
      <c r="Q2575" s="725" t="s">
        <v>1390</v>
      </c>
      <c r="R2575" s="1081"/>
      <c r="S2575" s="723"/>
      <c r="T2575" s="727"/>
      <c r="U2575" s="720"/>
      <c r="V2575" s="720" t="s">
        <v>276</v>
      </c>
      <c r="W2575" s="727"/>
      <c r="X2575" s="721">
        <v>9.8400000000000001E-2</v>
      </c>
      <c r="Y2575" s="246"/>
    </row>
    <row r="2576" spans="1:25" s="3" customFormat="1" ht="55.5" customHeight="1" x14ac:dyDescent="0.2">
      <c r="A2576" s="199">
        <v>17</v>
      </c>
      <c r="B2576" s="722" t="s">
        <v>1391</v>
      </c>
      <c r="C2576" s="720" t="s">
        <v>1392</v>
      </c>
      <c r="D2576" s="720" t="s">
        <v>27</v>
      </c>
      <c r="E2576" s="721">
        <v>4.8</v>
      </c>
      <c r="F2576" s="720">
        <v>20</v>
      </c>
      <c r="G2576" s="722" t="s">
        <v>1393</v>
      </c>
      <c r="H2576" s="722" t="s">
        <v>1394</v>
      </c>
      <c r="I2576" s="720" t="s">
        <v>178</v>
      </c>
      <c r="J2576" s="720">
        <v>1500040100</v>
      </c>
      <c r="K2576" s="723">
        <v>45618</v>
      </c>
      <c r="L2576" s="720" t="s">
        <v>287</v>
      </c>
      <c r="M2576" s="720" t="s">
        <v>267</v>
      </c>
      <c r="N2576" s="723">
        <v>45983</v>
      </c>
      <c r="O2576" s="720" t="s">
        <v>21</v>
      </c>
      <c r="P2576" s="720" t="s">
        <v>1395</v>
      </c>
      <c r="Q2576" s="725"/>
      <c r="R2576" s="1081"/>
      <c r="S2576" s="723"/>
      <c r="T2576" s="727"/>
      <c r="U2576" s="720"/>
      <c r="V2576" s="720" t="s">
        <v>276</v>
      </c>
      <c r="W2576" s="727"/>
      <c r="X2576" s="721">
        <v>4.8</v>
      </c>
      <c r="Y2576" s="246"/>
    </row>
    <row r="2577" spans="1:25" s="3" customFormat="1" ht="55.5" customHeight="1" x14ac:dyDescent="0.2">
      <c r="A2577" s="199">
        <v>18</v>
      </c>
      <c r="B2577" s="722" t="s">
        <v>1391</v>
      </c>
      <c r="C2577" s="720" t="s">
        <v>1392</v>
      </c>
      <c r="D2577" s="720" t="s">
        <v>27</v>
      </c>
      <c r="E2577" s="721">
        <v>4.8</v>
      </c>
      <c r="F2577" s="720">
        <v>20</v>
      </c>
      <c r="G2577" s="722" t="s">
        <v>1396</v>
      </c>
      <c r="H2577" s="722" t="s">
        <v>1394</v>
      </c>
      <c r="I2577" s="720" t="s">
        <v>178</v>
      </c>
      <c r="J2577" s="720">
        <v>1500040101</v>
      </c>
      <c r="K2577" s="723">
        <v>45618</v>
      </c>
      <c r="L2577" s="720" t="s">
        <v>287</v>
      </c>
      <c r="M2577" s="720" t="s">
        <v>267</v>
      </c>
      <c r="N2577" s="723">
        <v>45983</v>
      </c>
      <c r="O2577" s="720" t="s">
        <v>21</v>
      </c>
      <c r="P2577" s="720" t="s">
        <v>1395</v>
      </c>
      <c r="Q2577" s="725" t="s">
        <v>40</v>
      </c>
      <c r="R2577" s="1081"/>
      <c r="S2577" s="723"/>
      <c r="T2577" s="727"/>
      <c r="U2577" s="720"/>
      <c r="V2577" s="720" t="s">
        <v>276</v>
      </c>
      <c r="W2577" s="727"/>
      <c r="X2577" s="721">
        <v>4.8</v>
      </c>
      <c r="Y2577" s="246"/>
    </row>
    <row r="2578" spans="1:25" s="3" customFormat="1" ht="55.5" customHeight="1" x14ac:dyDescent="0.2">
      <c r="A2578" s="199">
        <v>19</v>
      </c>
      <c r="B2578" s="722" t="s">
        <v>1391</v>
      </c>
      <c r="C2578" s="720" t="s">
        <v>1392</v>
      </c>
      <c r="D2578" s="720" t="s">
        <v>27</v>
      </c>
      <c r="E2578" s="721">
        <v>4.8</v>
      </c>
      <c r="F2578" s="720">
        <v>20</v>
      </c>
      <c r="G2578" s="722" t="s">
        <v>1396</v>
      </c>
      <c r="H2578" s="722" t="s">
        <v>1394</v>
      </c>
      <c r="I2578" s="720" t="s">
        <v>178</v>
      </c>
      <c r="J2578" s="720">
        <v>1500040102</v>
      </c>
      <c r="K2578" s="723">
        <v>45618</v>
      </c>
      <c r="L2578" s="720" t="s">
        <v>287</v>
      </c>
      <c r="M2578" s="720" t="s">
        <v>267</v>
      </c>
      <c r="N2578" s="723">
        <v>45983</v>
      </c>
      <c r="O2578" s="720" t="s">
        <v>21</v>
      </c>
      <c r="P2578" s="720" t="s">
        <v>1395</v>
      </c>
      <c r="Q2578" s="725" t="s">
        <v>40</v>
      </c>
      <c r="R2578" s="1081"/>
      <c r="S2578" s="723"/>
      <c r="T2578" s="727"/>
      <c r="U2578" s="720"/>
      <c r="V2578" s="720" t="s">
        <v>276</v>
      </c>
      <c r="W2578" s="727"/>
      <c r="X2578" s="721">
        <v>4.8</v>
      </c>
      <c r="Y2578" s="246"/>
    </row>
    <row r="2579" spans="1:25" s="3" customFormat="1" ht="55.5" customHeight="1" x14ac:dyDescent="0.2">
      <c r="A2579" s="199">
        <v>20</v>
      </c>
      <c r="B2579" s="722" t="s">
        <v>676</v>
      </c>
      <c r="C2579" s="720" t="s">
        <v>677</v>
      </c>
      <c r="D2579" s="720" t="s">
        <v>187</v>
      </c>
      <c r="E2579" s="721">
        <v>1.1599999999999999</v>
      </c>
      <c r="F2579" s="720">
        <v>110</v>
      </c>
      <c r="G2579" s="722" t="s">
        <v>1398</v>
      </c>
      <c r="H2579" s="722" t="s">
        <v>1398</v>
      </c>
      <c r="I2579" s="720" t="s">
        <v>178</v>
      </c>
      <c r="J2579" s="720">
        <v>1500040114</v>
      </c>
      <c r="K2579" s="723">
        <v>45618</v>
      </c>
      <c r="L2579" s="720" t="s">
        <v>287</v>
      </c>
      <c r="M2579" s="720" t="s">
        <v>267</v>
      </c>
      <c r="N2579" s="723">
        <v>45983</v>
      </c>
      <c r="O2579" s="720" t="s">
        <v>21</v>
      </c>
      <c r="P2579" s="720" t="s">
        <v>1399</v>
      </c>
      <c r="Q2579" s="725" t="s">
        <v>1400</v>
      </c>
      <c r="R2579" s="1081"/>
      <c r="S2579" s="723"/>
      <c r="T2579" s="727"/>
      <c r="U2579" s="720"/>
      <c r="V2579" s="720" t="s">
        <v>276</v>
      </c>
      <c r="W2579" s="727"/>
      <c r="X2579" s="721">
        <v>1.1599999999999999</v>
      </c>
      <c r="Y2579" s="246"/>
    </row>
    <row r="2580" spans="1:25" s="3" customFormat="1" ht="55.5" customHeight="1" x14ac:dyDescent="0.2">
      <c r="A2580" s="199">
        <v>21</v>
      </c>
      <c r="B2580" s="722" t="s">
        <v>560</v>
      </c>
      <c r="C2580" s="720" t="s">
        <v>561</v>
      </c>
      <c r="D2580" s="720" t="s">
        <v>797</v>
      </c>
      <c r="E2580" s="721">
        <v>0.39955000000000002</v>
      </c>
      <c r="F2580" s="720">
        <v>20</v>
      </c>
      <c r="G2580" s="722" t="s">
        <v>1402</v>
      </c>
      <c r="H2580" s="722" t="s">
        <v>1402</v>
      </c>
      <c r="I2580" s="720" t="s">
        <v>178</v>
      </c>
      <c r="J2580" s="720">
        <v>1500039668</v>
      </c>
      <c r="K2580" s="723">
        <v>45608</v>
      </c>
      <c r="L2580" s="720" t="s">
        <v>287</v>
      </c>
      <c r="M2580" s="720" t="s">
        <v>267</v>
      </c>
      <c r="N2580" s="723">
        <v>45973</v>
      </c>
      <c r="O2580" s="720" t="s">
        <v>21</v>
      </c>
      <c r="P2580" s="720" t="s">
        <v>1403</v>
      </c>
      <c r="Q2580" s="725"/>
      <c r="R2580" s="1081"/>
      <c r="S2580" s="723"/>
      <c r="T2580" s="727"/>
      <c r="U2580" s="720"/>
      <c r="V2580" s="720" t="s">
        <v>276</v>
      </c>
      <c r="W2580" s="727"/>
      <c r="X2580" s="721">
        <v>0.39955000000000002</v>
      </c>
      <c r="Y2580" s="246"/>
    </row>
    <row r="2581" spans="1:25" s="3" customFormat="1" ht="55.5" customHeight="1" x14ac:dyDescent="0.2">
      <c r="A2581" s="199">
        <v>22</v>
      </c>
      <c r="B2581" s="722" t="s">
        <v>1404</v>
      </c>
      <c r="C2581" s="720" t="s">
        <v>1405</v>
      </c>
      <c r="D2581" s="720" t="s">
        <v>291</v>
      </c>
      <c r="E2581" s="721">
        <v>5.0000000000000001E-3</v>
      </c>
      <c r="F2581" s="720">
        <v>0.4</v>
      </c>
      <c r="G2581" s="722" t="s">
        <v>1406</v>
      </c>
      <c r="H2581" s="722" t="s">
        <v>1406</v>
      </c>
      <c r="I2581" s="720" t="s">
        <v>178</v>
      </c>
      <c r="J2581" s="720">
        <v>1500039777</v>
      </c>
      <c r="K2581" s="723">
        <v>45611</v>
      </c>
      <c r="L2581" s="720" t="s">
        <v>287</v>
      </c>
      <c r="M2581" s="720" t="s">
        <v>267</v>
      </c>
      <c r="N2581" s="723">
        <v>45976</v>
      </c>
      <c r="O2581" s="720" t="s">
        <v>21</v>
      </c>
      <c r="P2581" s="720" t="s">
        <v>1407</v>
      </c>
      <c r="Q2581" s="725"/>
      <c r="R2581" s="1081"/>
      <c r="S2581" s="723"/>
      <c r="T2581" s="727"/>
      <c r="U2581" s="720"/>
      <c r="V2581" s="720" t="s">
        <v>276</v>
      </c>
      <c r="W2581" s="727"/>
      <c r="X2581" s="721">
        <v>5.0000000000000001E-3</v>
      </c>
      <c r="Y2581" s="246"/>
    </row>
    <row r="2582" spans="1:25" s="3" customFormat="1" ht="55.5" customHeight="1" x14ac:dyDescent="0.2">
      <c r="A2582" s="199">
        <v>23</v>
      </c>
      <c r="B2582" s="722" t="s">
        <v>1409</v>
      </c>
      <c r="C2582" s="720" t="s">
        <v>1410</v>
      </c>
      <c r="D2582" s="720" t="s">
        <v>797</v>
      </c>
      <c r="E2582" s="721">
        <v>0.15580000000000002</v>
      </c>
      <c r="F2582" s="720">
        <v>20</v>
      </c>
      <c r="G2582" s="722" t="s">
        <v>1411</v>
      </c>
      <c r="H2582" s="722" t="s">
        <v>1411</v>
      </c>
      <c r="I2582" s="720" t="s">
        <v>178</v>
      </c>
      <c r="J2582" s="720">
        <v>1500039314</v>
      </c>
      <c r="K2582" s="723">
        <v>45597</v>
      </c>
      <c r="L2582" s="720" t="s">
        <v>287</v>
      </c>
      <c r="M2582" s="720" t="s">
        <v>267</v>
      </c>
      <c r="N2582" s="723">
        <v>45962</v>
      </c>
      <c r="O2582" s="720" t="s">
        <v>21</v>
      </c>
      <c r="P2582" s="720" t="s">
        <v>1412</v>
      </c>
      <c r="Q2582" s="725"/>
      <c r="R2582" s="1081"/>
      <c r="S2582" s="723"/>
      <c r="T2582" s="727"/>
      <c r="U2582" s="720"/>
      <c r="V2582" s="720" t="s">
        <v>276</v>
      </c>
      <c r="W2582" s="727"/>
      <c r="X2582" s="721">
        <v>0.15580000000000002</v>
      </c>
      <c r="Y2582" s="246"/>
    </row>
    <row r="2583" spans="1:25" s="3" customFormat="1" ht="55.5" customHeight="1" x14ac:dyDescent="0.2">
      <c r="A2583" s="199">
        <v>24</v>
      </c>
      <c r="B2583" s="722" t="s">
        <v>1413</v>
      </c>
      <c r="C2583" s="720" t="s">
        <v>1414</v>
      </c>
      <c r="D2583" s="720" t="s">
        <v>18</v>
      </c>
      <c r="E2583" s="721">
        <v>0.02</v>
      </c>
      <c r="F2583" s="720">
        <v>0.4</v>
      </c>
      <c r="G2583" s="722" t="s">
        <v>1415</v>
      </c>
      <c r="H2583" s="722" t="s">
        <v>1415</v>
      </c>
      <c r="I2583" s="720" t="s">
        <v>178</v>
      </c>
      <c r="J2583" s="720">
        <v>1500039522</v>
      </c>
      <c r="K2583" s="723">
        <v>45608</v>
      </c>
      <c r="L2583" s="720" t="s">
        <v>287</v>
      </c>
      <c r="M2583" s="720" t="s">
        <v>267</v>
      </c>
      <c r="N2583" s="723">
        <v>45973</v>
      </c>
      <c r="O2583" s="720" t="s">
        <v>21</v>
      </c>
      <c r="P2583" s="720" t="s">
        <v>1403</v>
      </c>
      <c r="Q2583" s="725"/>
      <c r="R2583" s="1081"/>
      <c r="S2583" s="723"/>
      <c r="T2583" s="727"/>
      <c r="U2583" s="720"/>
      <c r="V2583" s="720" t="s">
        <v>276</v>
      </c>
      <c r="W2583" s="727"/>
      <c r="X2583" s="721">
        <v>0.02</v>
      </c>
      <c r="Y2583" s="246"/>
    </row>
    <row r="2584" spans="1:25" s="3" customFormat="1" ht="55.5" customHeight="1" x14ac:dyDescent="0.2">
      <c r="A2584" s="199">
        <v>25</v>
      </c>
      <c r="B2584" s="722" t="s">
        <v>1417</v>
      </c>
      <c r="C2584" s="720" t="s">
        <v>1418</v>
      </c>
      <c r="D2584" s="720" t="s">
        <v>234</v>
      </c>
      <c r="E2584" s="721">
        <v>8.1000000000000003E-2</v>
      </c>
      <c r="F2584" s="720">
        <v>0.4</v>
      </c>
      <c r="G2584" s="722" t="s">
        <v>1419</v>
      </c>
      <c r="H2584" s="722" t="s">
        <v>1419</v>
      </c>
      <c r="I2584" s="720" t="s">
        <v>178</v>
      </c>
      <c r="J2584" s="720">
        <v>1500040037</v>
      </c>
      <c r="K2584" s="723">
        <v>45616</v>
      </c>
      <c r="L2584" s="720" t="s">
        <v>287</v>
      </c>
      <c r="M2584" s="720" t="s">
        <v>267</v>
      </c>
      <c r="N2584" s="723">
        <v>45981</v>
      </c>
      <c r="O2584" s="720" t="s">
        <v>21</v>
      </c>
      <c r="P2584" s="720" t="s">
        <v>1420</v>
      </c>
      <c r="Q2584" s="725"/>
      <c r="R2584" s="1081"/>
      <c r="S2584" s="723"/>
      <c r="T2584" s="727"/>
      <c r="U2584" s="720"/>
      <c r="V2584" s="720" t="s">
        <v>276</v>
      </c>
      <c r="W2584" s="727"/>
      <c r="X2584" s="721">
        <v>8.1000000000000003E-2</v>
      </c>
      <c r="Y2584" s="246"/>
    </row>
    <row r="2585" spans="1:25" s="3" customFormat="1" ht="55.5" customHeight="1" x14ac:dyDescent="0.2">
      <c r="A2585" s="199">
        <v>26</v>
      </c>
      <c r="B2585" s="722" t="s">
        <v>1425</v>
      </c>
      <c r="C2585" s="720" t="s">
        <v>1426</v>
      </c>
      <c r="D2585" s="720" t="s">
        <v>234</v>
      </c>
      <c r="E2585" s="721">
        <v>0.15580000000000002</v>
      </c>
      <c r="F2585" s="720">
        <v>20</v>
      </c>
      <c r="G2585" s="722" t="s">
        <v>1427</v>
      </c>
      <c r="H2585" s="722" t="s">
        <v>1427</v>
      </c>
      <c r="I2585" s="720" t="s">
        <v>178</v>
      </c>
      <c r="J2585" s="720">
        <v>1500040213</v>
      </c>
      <c r="K2585" s="723">
        <v>45621</v>
      </c>
      <c r="L2585" s="720" t="s">
        <v>287</v>
      </c>
      <c r="M2585" s="720" t="s">
        <v>267</v>
      </c>
      <c r="N2585" s="723">
        <v>45986</v>
      </c>
      <c r="O2585" s="720" t="s">
        <v>21</v>
      </c>
      <c r="P2585" s="720" t="s">
        <v>1397</v>
      </c>
      <c r="Q2585" s="725"/>
      <c r="R2585" s="1081"/>
      <c r="S2585" s="723"/>
      <c r="T2585" s="727"/>
      <c r="U2585" s="720"/>
      <c r="V2585" s="720" t="s">
        <v>276</v>
      </c>
      <c r="W2585" s="727"/>
      <c r="X2585" s="721">
        <v>0.15580000000000002</v>
      </c>
      <c r="Y2585" s="246"/>
    </row>
    <row r="2586" spans="1:25" s="3" customFormat="1" ht="55.5" customHeight="1" x14ac:dyDescent="0.2">
      <c r="A2586" s="199">
        <v>27</v>
      </c>
      <c r="B2586" s="722" t="s">
        <v>1428</v>
      </c>
      <c r="C2586" s="720" t="s">
        <v>1429</v>
      </c>
      <c r="D2586" s="720" t="s">
        <v>18</v>
      </c>
      <c r="E2586" s="721">
        <v>4.4999999999999998E-2</v>
      </c>
      <c r="F2586" s="720">
        <v>0.4</v>
      </c>
      <c r="G2586" s="722" t="s">
        <v>1430</v>
      </c>
      <c r="H2586" s="722" t="s">
        <v>1430</v>
      </c>
      <c r="I2586" s="720" t="s">
        <v>178</v>
      </c>
      <c r="J2586" s="720">
        <v>1500039588</v>
      </c>
      <c r="K2586" s="723">
        <v>45607</v>
      </c>
      <c r="L2586" s="720" t="s">
        <v>287</v>
      </c>
      <c r="M2586" s="720" t="s">
        <v>267</v>
      </c>
      <c r="N2586" s="723">
        <v>45972</v>
      </c>
      <c r="O2586" s="720" t="s">
        <v>21</v>
      </c>
      <c r="P2586" s="720" t="s">
        <v>1401</v>
      </c>
      <c r="Q2586" s="725"/>
      <c r="R2586" s="1081"/>
      <c r="S2586" s="723"/>
      <c r="T2586" s="727"/>
      <c r="U2586" s="720"/>
      <c r="V2586" s="720" t="s">
        <v>276</v>
      </c>
      <c r="W2586" s="727"/>
      <c r="X2586" s="721">
        <v>4.4999999999999998E-2</v>
      </c>
      <c r="Y2586" s="246"/>
    </row>
    <row r="2587" spans="1:25" s="3" customFormat="1" ht="55.5" customHeight="1" x14ac:dyDescent="0.2">
      <c r="A2587" s="199">
        <v>28</v>
      </c>
      <c r="B2587" s="722" t="s">
        <v>1431</v>
      </c>
      <c r="C2587" s="720" t="s">
        <v>1432</v>
      </c>
      <c r="D2587" s="720" t="s">
        <v>27</v>
      </c>
      <c r="E2587" s="721">
        <v>9.5000000000000001E-2</v>
      </c>
      <c r="F2587" s="720">
        <v>20</v>
      </c>
      <c r="G2587" s="722" t="s">
        <v>1433</v>
      </c>
      <c r="H2587" s="722" t="s">
        <v>1433</v>
      </c>
      <c r="I2587" s="720" t="s">
        <v>178</v>
      </c>
      <c r="J2587" s="720">
        <v>1500039867</v>
      </c>
      <c r="K2587" s="723">
        <v>45614</v>
      </c>
      <c r="L2587" s="720" t="s">
        <v>287</v>
      </c>
      <c r="M2587" s="720" t="s">
        <v>267</v>
      </c>
      <c r="N2587" s="723">
        <v>45979</v>
      </c>
      <c r="O2587" s="720" t="s">
        <v>21</v>
      </c>
      <c r="P2587" s="720" t="s">
        <v>1416</v>
      </c>
      <c r="Q2587" s="725"/>
      <c r="R2587" s="1081"/>
      <c r="S2587" s="723"/>
      <c r="T2587" s="727"/>
      <c r="U2587" s="720"/>
      <c r="V2587" s="720" t="s">
        <v>276</v>
      </c>
      <c r="W2587" s="727"/>
      <c r="X2587" s="721">
        <v>9.5000000000000001E-2</v>
      </c>
      <c r="Y2587" s="246"/>
    </row>
    <row r="2588" spans="1:25" s="3" customFormat="1" ht="55.5" customHeight="1" x14ac:dyDescent="0.2">
      <c r="A2588" s="199">
        <v>29</v>
      </c>
      <c r="B2588" s="722" t="s">
        <v>1435</v>
      </c>
      <c r="C2588" s="720" t="s">
        <v>1436</v>
      </c>
      <c r="D2588" s="720" t="s">
        <v>18</v>
      </c>
      <c r="E2588" s="721">
        <v>0.13980999999999999</v>
      </c>
      <c r="F2588" s="720">
        <v>20</v>
      </c>
      <c r="G2588" s="722" t="s">
        <v>1437</v>
      </c>
      <c r="H2588" s="722" t="s">
        <v>1437</v>
      </c>
      <c r="I2588" s="720" t="s">
        <v>178</v>
      </c>
      <c r="J2588" s="720">
        <v>1500039834</v>
      </c>
      <c r="K2588" s="723">
        <v>45611</v>
      </c>
      <c r="L2588" s="720" t="s">
        <v>287</v>
      </c>
      <c r="M2588" s="720" t="s">
        <v>267</v>
      </c>
      <c r="N2588" s="723">
        <v>45976</v>
      </c>
      <c r="O2588" s="720" t="s">
        <v>21</v>
      </c>
      <c r="P2588" s="720" t="s">
        <v>1407</v>
      </c>
      <c r="Q2588" s="725"/>
      <c r="R2588" s="1081"/>
      <c r="S2588" s="723"/>
      <c r="T2588" s="727"/>
      <c r="U2588" s="720"/>
      <c r="V2588" s="720" t="s">
        <v>276</v>
      </c>
      <c r="W2588" s="727"/>
      <c r="X2588" s="721">
        <v>0.13980999999999999</v>
      </c>
      <c r="Y2588" s="246"/>
    </row>
    <row r="2589" spans="1:25" s="3" customFormat="1" ht="55.5" customHeight="1" x14ac:dyDescent="0.2">
      <c r="A2589" s="199">
        <v>30</v>
      </c>
      <c r="B2589" s="722" t="s">
        <v>1438</v>
      </c>
      <c r="C2589" s="720" t="s">
        <v>1439</v>
      </c>
      <c r="D2589" s="720" t="s">
        <v>27</v>
      </c>
      <c r="E2589" s="721">
        <v>0.3987</v>
      </c>
      <c r="F2589" s="720">
        <v>20</v>
      </c>
      <c r="G2589" s="722" t="s">
        <v>1440</v>
      </c>
      <c r="H2589" s="722" t="s">
        <v>1440</v>
      </c>
      <c r="I2589" s="720" t="s">
        <v>178</v>
      </c>
      <c r="J2589" s="720">
        <v>1500040276</v>
      </c>
      <c r="K2589" s="723">
        <v>45623</v>
      </c>
      <c r="L2589" s="720" t="s">
        <v>287</v>
      </c>
      <c r="M2589" s="720" t="s">
        <v>267</v>
      </c>
      <c r="N2589" s="723">
        <v>45988</v>
      </c>
      <c r="O2589" s="720" t="s">
        <v>21</v>
      </c>
      <c r="P2589" s="720" t="s">
        <v>1422</v>
      </c>
      <c r="Q2589" s="725"/>
      <c r="R2589" s="1081"/>
      <c r="S2589" s="723"/>
      <c r="T2589" s="727"/>
      <c r="U2589" s="720"/>
      <c r="V2589" s="720" t="s">
        <v>276</v>
      </c>
      <c r="W2589" s="727"/>
      <c r="X2589" s="721">
        <v>0.3987</v>
      </c>
      <c r="Y2589" s="246"/>
    </row>
    <row r="2590" spans="1:25" s="3" customFormat="1" ht="55.5" customHeight="1" x14ac:dyDescent="0.2">
      <c r="A2590" s="199">
        <v>31</v>
      </c>
      <c r="B2590" s="722" t="s">
        <v>1441</v>
      </c>
      <c r="C2590" s="720" t="s">
        <v>1442</v>
      </c>
      <c r="D2590" s="720" t="s">
        <v>234</v>
      </c>
      <c r="E2590" s="721">
        <v>5.3999999999999999E-2</v>
      </c>
      <c r="F2590" s="720">
        <v>0.4</v>
      </c>
      <c r="G2590" s="722" t="s">
        <v>1443</v>
      </c>
      <c r="H2590" s="722" t="s">
        <v>1443</v>
      </c>
      <c r="I2590" s="720" t="s">
        <v>178</v>
      </c>
      <c r="J2590" s="720">
        <v>1500040121</v>
      </c>
      <c r="K2590" s="723">
        <v>45618</v>
      </c>
      <c r="L2590" s="720" t="s">
        <v>287</v>
      </c>
      <c r="M2590" s="720" t="s">
        <v>267</v>
      </c>
      <c r="N2590" s="723">
        <v>45983</v>
      </c>
      <c r="O2590" s="720" t="s">
        <v>21</v>
      </c>
      <c r="P2590" s="720" t="s">
        <v>1395</v>
      </c>
      <c r="Q2590" s="725"/>
      <c r="R2590" s="1081"/>
      <c r="S2590" s="723"/>
      <c r="T2590" s="727"/>
      <c r="U2590" s="720"/>
      <c r="V2590" s="720" t="s">
        <v>276</v>
      </c>
      <c r="W2590" s="727"/>
      <c r="X2590" s="721">
        <v>5.3999999999999999E-2</v>
      </c>
      <c r="Y2590" s="246"/>
    </row>
    <row r="2591" spans="1:25" s="3" customFormat="1" ht="55.5" customHeight="1" x14ac:dyDescent="0.2">
      <c r="A2591" s="199">
        <v>32</v>
      </c>
      <c r="B2591" s="722" t="s">
        <v>1444</v>
      </c>
      <c r="C2591" s="720" t="s">
        <v>1445</v>
      </c>
      <c r="D2591" s="720" t="s">
        <v>291</v>
      </c>
      <c r="E2591" s="721">
        <v>0.39600000000000002</v>
      </c>
      <c r="F2591" s="720">
        <v>20</v>
      </c>
      <c r="G2591" s="722" t="s">
        <v>1446</v>
      </c>
      <c r="H2591" s="722" t="s">
        <v>1446</v>
      </c>
      <c r="I2591" s="720" t="s">
        <v>178</v>
      </c>
      <c r="J2591" s="720">
        <v>1500040098</v>
      </c>
      <c r="K2591" s="723">
        <v>45617</v>
      </c>
      <c r="L2591" s="720" t="s">
        <v>287</v>
      </c>
      <c r="M2591" s="720" t="s">
        <v>267</v>
      </c>
      <c r="N2591" s="723">
        <v>45982</v>
      </c>
      <c r="O2591" s="720" t="s">
        <v>21</v>
      </c>
      <c r="P2591" s="720" t="s">
        <v>1434</v>
      </c>
      <c r="Q2591" s="725"/>
      <c r="R2591" s="1081"/>
      <c r="S2591" s="723"/>
      <c r="T2591" s="727"/>
      <c r="U2591" s="720"/>
      <c r="V2591" s="720" t="s">
        <v>276</v>
      </c>
      <c r="W2591" s="727"/>
      <c r="X2591" s="721">
        <v>0.39600000000000002</v>
      </c>
      <c r="Y2591" s="246"/>
    </row>
    <row r="2592" spans="1:25" s="3" customFormat="1" ht="55.5" customHeight="1" x14ac:dyDescent="0.2">
      <c r="A2592" s="199">
        <v>33</v>
      </c>
      <c r="B2592" s="722" t="s">
        <v>1447</v>
      </c>
      <c r="C2592" s="720" t="s">
        <v>1448</v>
      </c>
      <c r="D2592" s="720" t="s">
        <v>291</v>
      </c>
      <c r="E2592" s="721">
        <v>0.39600000000000002</v>
      </c>
      <c r="F2592" s="720">
        <v>20</v>
      </c>
      <c r="G2592" s="722" t="s">
        <v>1449</v>
      </c>
      <c r="H2592" s="722" t="s">
        <v>1449</v>
      </c>
      <c r="I2592" s="720" t="s">
        <v>178</v>
      </c>
      <c r="J2592" s="720">
        <v>1500040099</v>
      </c>
      <c r="K2592" s="723">
        <v>45617</v>
      </c>
      <c r="L2592" s="720" t="s">
        <v>287</v>
      </c>
      <c r="M2592" s="720" t="s">
        <v>267</v>
      </c>
      <c r="N2592" s="723">
        <v>45982</v>
      </c>
      <c r="O2592" s="720" t="s">
        <v>21</v>
      </c>
      <c r="P2592" s="720" t="s">
        <v>1434</v>
      </c>
      <c r="Q2592" s="725"/>
      <c r="R2592" s="1081"/>
      <c r="S2592" s="723"/>
      <c r="T2592" s="727"/>
      <c r="U2592" s="720"/>
      <c r="V2592" s="720" t="s">
        <v>276</v>
      </c>
      <c r="W2592" s="727"/>
      <c r="X2592" s="721">
        <v>0.39600000000000002</v>
      </c>
      <c r="Y2592" s="246"/>
    </row>
    <row r="2593" spans="1:25" s="3" customFormat="1" ht="55.5" customHeight="1" x14ac:dyDescent="0.2">
      <c r="A2593" s="199">
        <v>34</v>
      </c>
      <c r="B2593" s="722" t="s">
        <v>1529</v>
      </c>
      <c r="C2593" s="720" t="s">
        <v>1530</v>
      </c>
      <c r="D2593" s="720" t="s">
        <v>234</v>
      </c>
      <c r="E2593" s="721">
        <v>9.8400000000000001E-2</v>
      </c>
      <c r="F2593" s="720">
        <v>0.4</v>
      </c>
      <c r="G2593" s="722" t="s">
        <v>1531</v>
      </c>
      <c r="H2593" s="722" t="s">
        <v>1531</v>
      </c>
      <c r="I2593" s="720" t="s">
        <v>178</v>
      </c>
      <c r="J2593" s="716">
        <v>1500041090</v>
      </c>
      <c r="K2593" s="717">
        <v>45644</v>
      </c>
      <c r="L2593" s="720" t="s">
        <v>287</v>
      </c>
      <c r="M2593" s="720" t="s">
        <v>267</v>
      </c>
      <c r="N2593" s="723">
        <v>46009</v>
      </c>
      <c r="O2593" s="720" t="s">
        <v>21</v>
      </c>
      <c r="P2593" s="720" t="s">
        <v>1532</v>
      </c>
      <c r="Q2593" s="725" t="s">
        <v>1533</v>
      </c>
      <c r="R2593" s="1081"/>
      <c r="S2593" s="717"/>
      <c r="T2593" s="727"/>
      <c r="U2593" s="720"/>
      <c r="V2593" s="716" t="s">
        <v>276</v>
      </c>
      <c r="W2593" s="727"/>
      <c r="X2593" s="721">
        <v>9.8400000000000001E-2</v>
      </c>
      <c r="Y2593" s="246"/>
    </row>
    <row r="2594" spans="1:25" s="3" customFormat="1" ht="55.5" customHeight="1" x14ac:dyDescent="0.2">
      <c r="A2594" s="199">
        <v>35</v>
      </c>
      <c r="B2594" s="722" t="s">
        <v>1534</v>
      </c>
      <c r="C2594" s="720" t="s">
        <v>1535</v>
      </c>
      <c r="D2594" s="720" t="s">
        <v>32</v>
      </c>
      <c r="E2594" s="721">
        <v>0.38</v>
      </c>
      <c r="F2594" s="720">
        <v>20</v>
      </c>
      <c r="G2594" s="722" t="s">
        <v>1536</v>
      </c>
      <c r="H2594" s="722" t="s">
        <v>1536</v>
      </c>
      <c r="I2594" s="720" t="s">
        <v>178</v>
      </c>
      <c r="J2594" s="716">
        <v>1500040562</v>
      </c>
      <c r="K2594" s="717">
        <v>45630</v>
      </c>
      <c r="L2594" s="720" t="s">
        <v>287</v>
      </c>
      <c r="M2594" s="720" t="s">
        <v>267</v>
      </c>
      <c r="N2594" s="723">
        <v>45995</v>
      </c>
      <c r="O2594" s="720" t="s">
        <v>21</v>
      </c>
      <c r="P2594" s="720" t="s">
        <v>1537</v>
      </c>
      <c r="Q2594" s="725"/>
      <c r="R2594" s="1081"/>
      <c r="S2594" s="717"/>
      <c r="T2594" s="727"/>
      <c r="U2594" s="720"/>
      <c r="V2594" s="716" t="s">
        <v>276</v>
      </c>
      <c r="W2594" s="727"/>
      <c r="X2594" s="721">
        <v>0.38</v>
      </c>
      <c r="Y2594" s="246"/>
    </row>
    <row r="2595" spans="1:25" s="3" customFormat="1" ht="55.5" customHeight="1" x14ac:dyDescent="0.2">
      <c r="A2595" s="199">
        <v>36</v>
      </c>
      <c r="B2595" s="722" t="s">
        <v>920</v>
      </c>
      <c r="C2595" s="720" t="s">
        <v>921</v>
      </c>
      <c r="D2595" s="720" t="s">
        <v>32</v>
      </c>
      <c r="E2595" s="721">
        <v>2.4E-2</v>
      </c>
      <c r="F2595" s="720">
        <v>20</v>
      </c>
      <c r="G2595" s="722" t="s">
        <v>1538</v>
      </c>
      <c r="H2595" s="722" t="s">
        <v>1538</v>
      </c>
      <c r="I2595" s="720" t="s">
        <v>178</v>
      </c>
      <c r="J2595" s="716">
        <v>1500040725</v>
      </c>
      <c r="K2595" s="717">
        <v>45636</v>
      </c>
      <c r="L2595" s="720" t="s">
        <v>287</v>
      </c>
      <c r="M2595" s="720" t="s">
        <v>267</v>
      </c>
      <c r="N2595" s="723">
        <v>46001</v>
      </c>
      <c r="O2595" s="720" t="s">
        <v>21</v>
      </c>
      <c r="P2595" s="720" t="s">
        <v>1527</v>
      </c>
      <c r="Q2595" s="725"/>
      <c r="R2595" s="1081"/>
      <c r="S2595" s="717"/>
      <c r="T2595" s="727"/>
      <c r="U2595" s="720"/>
      <c r="V2595" s="716" t="s">
        <v>276</v>
      </c>
      <c r="W2595" s="727"/>
      <c r="X2595" s="721">
        <v>2.4E-2</v>
      </c>
      <c r="Y2595" s="246"/>
    </row>
    <row r="2596" spans="1:25" s="3" customFormat="1" ht="55.5" customHeight="1" x14ac:dyDescent="0.2">
      <c r="A2596" s="199">
        <v>37</v>
      </c>
      <c r="B2596" s="722" t="s">
        <v>1541</v>
      </c>
      <c r="C2596" s="720" t="s">
        <v>1542</v>
      </c>
      <c r="D2596" s="720" t="s">
        <v>234</v>
      </c>
      <c r="E2596" s="721">
        <v>0.25419999999999998</v>
      </c>
      <c r="F2596" s="720">
        <v>20</v>
      </c>
      <c r="G2596" s="722" t="s">
        <v>1543</v>
      </c>
      <c r="H2596" s="722" t="s">
        <v>1543</v>
      </c>
      <c r="I2596" s="720" t="s">
        <v>178</v>
      </c>
      <c r="J2596" s="716">
        <v>1500040471</v>
      </c>
      <c r="K2596" s="717">
        <v>45628</v>
      </c>
      <c r="L2596" s="720" t="s">
        <v>287</v>
      </c>
      <c r="M2596" s="720" t="s">
        <v>267</v>
      </c>
      <c r="N2596" s="723">
        <v>45993</v>
      </c>
      <c r="O2596" s="720" t="s">
        <v>21</v>
      </c>
      <c r="P2596" s="720" t="s">
        <v>1544</v>
      </c>
      <c r="Q2596" s="725"/>
      <c r="R2596" s="1081"/>
      <c r="S2596" s="717"/>
      <c r="T2596" s="727"/>
      <c r="U2596" s="720"/>
      <c r="V2596" s="716" t="s">
        <v>276</v>
      </c>
      <c r="W2596" s="727"/>
      <c r="X2596" s="721">
        <v>0.25419999999999998</v>
      </c>
      <c r="Y2596" s="246"/>
    </row>
    <row r="2597" spans="1:25" s="3" customFormat="1" ht="55.5" customHeight="1" x14ac:dyDescent="0.2">
      <c r="A2597" s="199">
        <v>38</v>
      </c>
      <c r="B2597" s="722" t="s">
        <v>1158</v>
      </c>
      <c r="C2597" s="720" t="s">
        <v>1159</v>
      </c>
      <c r="D2597" s="720" t="s">
        <v>187</v>
      </c>
      <c r="E2597" s="721">
        <v>7.0000000000000007E-2</v>
      </c>
      <c r="F2597" s="720">
        <v>0.4</v>
      </c>
      <c r="G2597" s="722" t="s">
        <v>1160</v>
      </c>
      <c r="H2597" s="722" t="s">
        <v>1160</v>
      </c>
      <c r="I2597" s="720" t="s">
        <v>178</v>
      </c>
      <c r="J2597" s="716">
        <v>1500040644</v>
      </c>
      <c r="K2597" s="717">
        <v>45632</v>
      </c>
      <c r="L2597" s="720" t="s">
        <v>287</v>
      </c>
      <c r="M2597" s="720" t="s">
        <v>267</v>
      </c>
      <c r="N2597" s="723">
        <v>45997</v>
      </c>
      <c r="O2597" s="720" t="s">
        <v>21</v>
      </c>
      <c r="P2597" s="720" t="s">
        <v>1546</v>
      </c>
      <c r="Q2597" s="725" t="s">
        <v>1547</v>
      </c>
      <c r="R2597" s="1081"/>
      <c r="S2597" s="717"/>
      <c r="T2597" s="727"/>
      <c r="U2597" s="720"/>
      <c r="V2597" s="716" t="s">
        <v>276</v>
      </c>
      <c r="W2597" s="727"/>
      <c r="X2597" s="721">
        <v>7.0000000000000007E-2</v>
      </c>
      <c r="Y2597" s="246"/>
    </row>
    <row r="2598" spans="1:25" s="3" customFormat="1" ht="55.5" customHeight="1" x14ac:dyDescent="0.2">
      <c r="A2598" s="199">
        <v>39</v>
      </c>
      <c r="B2598" s="722" t="s">
        <v>1549</v>
      </c>
      <c r="C2598" s="720" t="s">
        <v>1550</v>
      </c>
      <c r="D2598" s="720" t="s">
        <v>187</v>
      </c>
      <c r="E2598" s="721">
        <v>0.34</v>
      </c>
      <c r="F2598" s="720">
        <v>20</v>
      </c>
      <c r="G2598" s="722" t="s">
        <v>1551</v>
      </c>
      <c r="H2598" s="722" t="s">
        <v>1551</v>
      </c>
      <c r="I2598" s="720" t="s">
        <v>178</v>
      </c>
      <c r="J2598" s="716">
        <v>1500040658</v>
      </c>
      <c r="K2598" s="717">
        <v>45635</v>
      </c>
      <c r="L2598" s="720" t="s">
        <v>287</v>
      </c>
      <c r="M2598" s="720" t="s">
        <v>267</v>
      </c>
      <c r="N2598" s="723">
        <v>46000</v>
      </c>
      <c r="O2598" s="720" t="s">
        <v>21</v>
      </c>
      <c r="P2598" s="720" t="s">
        <v>1545</v>
      </c>
      <c r="Q2598" s="725" t="s">
        <v>40</v>
      </c>
      <c r="R2598" s="1081"/>
      <c r="S2598" s="717"/>
      <c r="T2598" s="727"/>
      <c r="U2598" s="720"/>
      <c r="V2598" s="716" t="s">
        <v>276</v>
      </c>
      <c r="W2598" s="727"/>
      <c r="X2598" s="721">
        <v>0.34</v>
      </c>
      <c r="Y2598" s="246"/>
    </row>
    <row r="2599" spans="1:25" s="3" customFormat="1" ht="55.5" customHeight="1" x14ac:dyDescent="0.2">
      <c r="A2599" s="199">
        <v>40</v>
      </c>
      <c r="B2599" s="722" t="s">
        <v>1552</v>
      </c>
      <c r="C2599" s="720" t="s">
        <v>1553</v>
      </c>
      <c r="D2599" s="720" t="s">
        <v>18</v>
      </c>
      <c r="E2599" s="721">
        <v>0.17</v>
      </c>
      <c r="F2599" s="720">
        <v>20</v>
      </c>
      <c r="G2599" s="722" t="s">
        <v>1554</v>
      </c>
      <c r="H2599" s="722" t="s">
        <v>1554</v>
      </c>
      <c r="I2599" s="720" t="s">
        <v>178</v>
      </c>
      <c r="J2599" s="716">
        <v>1500040864</v>
      </c>
      <c r="K2599" s="717">
        <v>45638</v>
      </c>
      <c r="L2599" s="720" t="s">
        <v>287</v>
      </c>
      <c r="M2599" s="720" t="s">
        <v>267</v>
      </c>
      <c r="N2599" s="723">
        <v>46003</v>
      </c>
      <c r="O2599" s="720" t="s">
        <v>21</v>
      </c>
      <c r="P2599" s="720" t="s">
        <v>1555</v>
      </c>
      <c r="Q2599" s="725"/>
      <c r="R2599" s="1081"/>
      <c r="S2599" s="717"/>
      <c r="T2599" s="727"/>
      <c r="U2599" s="720"/>
      <c r="V2599" s="716" t="s">
        <v>276</v>
      </c>
      <c r="W2599" s="727"/>
      <c r="X2599" s="721">
        <v>0.17</v>
      </c>
      <c r="Y2599" s="246"/>
    </row>
    <row r="2600" spans="1:25" s="3" customFormat="1" ht="55.5" customHeight="1" x14ac:dyDescent="0.2">
      <c r="A2600" s="199">
        <v>41</v>
      </c>
      <c r="B2600" s="722" t="s">
        <v>1557</v>
      </c>
      <c r="C2600" s="720" t="s">
        <v>1558</v>
      </c>
      <c r="D2600" s="720" t="s">
        <v>27</v>
      </c>
      <c r="E2600" s="721">
        <v>0.2442</v>
      </c>
      <c r="F2600" s="720">
        <v>20</v>
      </c>
      <c r="G2600" s="722" t="s">
        <v>1559</v>
      </c>
      <c r="H2600" s="722" t="s">
        <v>1559</v>
      </c>
      <c r="I2600" s="720" t="s">
        <v>178</v>
      </c>
      <c r="J2600" s="716">
        <v>1500040500</v>
      </c>
      <c r="K2600" s="717">
        <v>45630</v>
      </c>
      <c r="L2600" s="720" t="s">
        <v>287</v>
      </c>
      <c r="M2600" s="720" t="s">
        <v>267</v>
      </c>
      <c r="N2600" s="723">
        <v>45995</v>
      </c>
      <c r="O2600" s="720" t="s">
        <v>21</v>
      </c>
      <c r="P2600" s="720" t="s">
        <v>1537</v>
      </c>
      <c r="Q2600" s="725"/>
      <c r="R2600" s="1081"/>
      <c r="S2600" s="717"/>
      <c r="T2600" s="727"/>
      <c r="U2600" s="720"/>
      <c r="V2600" s="716" t="s">
        <v>276</v>
      </c>
      <c r="W2600" s="727"/>
      <c r="X2600" s="721">
        <v>0.2442</v>
      </c>
      <c r="Y2600" s="246"/>
    </row>
    <row r="2601" spans="1:25" s="3" customFormat="1" ht="55.5" customHeight="1" x14ac:dyDescent="0.2">
      <c r="A2601" s="199">
        <v>42</v>
      </c>
      <c r="B2601" s="722" t="s">
        <v>1539</v>
      </c>
      <c r="C2601" s="720" t="s">
        <v>1540</v>
      </c>
      <c r="D2601" s="720" t="s">
        <v>32</v>
      </c>
      <c r="E2601" s="721">
        <v>1.3095000000000001E-2</v>
      </c>
      <c r="F2601" s="720">
        <v>0.4</v>
      </c>
      <c r="G2601" s="722" t="s">
        <v>1560</v>
      </c>
      <c r="H2601" s="722" t="s">
        <v>1560</v>
      </c>
      <c r="I2601" s="720" t="s">
        <v>178</v>
      </c>
      <c r="J2601" s="716">
        <v>1500040990</v>
      </c>
      <c r="K2601" s="717">
        <v>45642</v>
      </c>
      <c r="L2601" s="720" t="s">
        <v>287</v>
      </c>
      <c r="M2601" s="720" t="s">
        <v>267</v>
      </c>
      <c r="N2601" s="723">
        <v>46007</v>
      </c>
      <c r="O2601" s="720" t="s">
        <v>21</v>
      </c>
      <c r="P2601" s="720" t="s">
        <v>1548</v>
      </c>
      <c r="Q2601" s="725"/>
      <c r="R2601" s="1081"/>
      <c r="S2601" s="717"/>
      <c r="T2601" s="727"/>
      <c r="U2601" s="720"/>
      <c r="V2601" s="716" t="s">
        <v>276</v>
      </c>
      <c r="W2601" s="727"/>
      <c r="X2601" s="721">
        <v>1.3095000000000001E-2</v>
      </c>
      <c r="Y2601" s="246"/>
    </row>
    <row r="2602" spans="1:25" s="3" customFormat="1" ht="55.5" customHeight="1" x14ac:dyDescent="0.2">
      <c r="A2602" s="199">
        <v>43</v>
      </c>
      <c r="B2602" s="722" t="s">
        <v>1561</v>
      </c>
      <c r="C2602" s="720" t="s">
        <v>1562</v>
      </c>
      <c r="D2602" s="720" t="s">
        <v>18</v>
      </c>
      <c r="E2602" s="721">
        <v>0.09</v>
      </c>
      <c r="F2602" s="720">
        <v>20</v>
      </c>
      <c r="G2602" s="722" t="s">
        <v>1563</v>
      </c>
      <c r="H2602" s="722" t="s">
        <v>1563</v>
      </c>
      <c r="I2602" s="720" t="s">
        <v>178</v>
      </c>
      <c r="J2602" s="716">
        <v>1500040908</v>
      </c>
      <c r="K2602" s="717">
        <v>45638</v>
      </c>
      <c r="L2602" s="720" t="s">
        <v>287</v>
      </c>
      <c r="M2602" s="720" t="s">
        <v>267</v>
      </c>
      <c r="N2602" s="723">
        <v>46003</v>
      </c>
      <c r="O2602" s="720" t="s">
        <v>21</v>
      </c>
      <c r="P2602" s="720" t="s">
        <v>1555</v>
      </c>
      <c r="Q2602" s="725"/>
      <c r="R2602" s="1081"/>
      <c r="S2602" s="717"/>
      <c r="T2602" s="727"/>
      <c r="U2602" s="720"/>
      <c r="V2602" s="716" t="s">
        <v>276</v>
      </c>
      <c r="W2602" s="727"/>
      <c r="X2602" s="721">
        <v>0.09</v>
      </c>
      <c r="Y2602" s="246"/>
    </row>
    <row r="2603" spans="1:25" s="3" customFormat="1" ht="55.5" customHeight="1" x14ac:dyDescent="0.2">
      <c r="A2603" s="199">
        <v>44</v>
      </c>
      <c r="B2603" s="722" t="s">
        <v>1564</v>
      </c>
      <c r="C2603" s="720" t="s">
        <v>1565</v>
      </c>
      <c r="D2603" s="720" t="s">
        <v>32</v>
      </c>
      <c r="E2603" s="721">
        <v>3.3000000000000002E-2</v>
      </c>
      <c r="F2603" s="720">
        <v>20</v>
      </c>
      <c r="G2603" s="722" t="s">
        <v>1566</v>
      </c>
      <c r="H2603" s="722" t="s">
        <v>1566</v>
      </c>
      <c r="I2603" s="720" t="s">
        <v>178</v>
      </c>
      <c r="J2603" s="716">
        <v>1500041080</v>
      </c>
      <c r="K2603" s="717">
        <v>45643</v>
      </c>
      <c r="L2603" s="720" t="s">
        <v>287</v>
      </c>
      <c r="M2603" s="720" t="s">
        <v>267</v>
      </c>
      <c r="N2603" s="723">
        <v>46008</v>
      </c>
      <c r="O2603" s="720" t="s">
        <v>21</v>
      </c>
      <c r="P2603" s="720" t="s">
        <v>1528</v>
      </c>
      <c r="Q2603" s="725"/>
      <c r="R2603" s="1081"/>
      <c r="S2603" s="717"/>
      <c r="T2603" s="727"/>
      <c r="U2603" s="720"/>
      <c r="V2603" s="716" t="s">
        <v>276</v>
      </c>
      <c r="W2603" s="727"/>
      <c r="X2603" s="721">
        <v>3.3000000000000002E-2</v>
      </c>
      <c r="Y2603" s="246"/>
    </row>
    <row r="2604" spans="1:25" s="3" customFormat="1" ht="55.5" customHeight="1" x14ac:dyDescent="0.2">
      <c r="A2604" s="199">
        <v>45</v>
      </c>
      <c r="B2604" s="722" t="s">
        <v>1567</v>
      </c>
      <c r="C2604" s="720" t="s">
        <v>1568</v>
      </c>
      <c r="D2604" s="720" t="s">
        <v>18</v>
      </c>
      <c r="E2604" s="721">
        <v>0.12</v>
      </c>
      <c r="F2604" s="720">
        <v>20</v>
      </c>
      <c r="G2604" s="722" t="s">
        <v>1569</v>
      </c>
      <c r="H2604" s="722" t="s">
        <v>1569</v>
      </c>
      <c r="I2604" s="720" t="s">
        <v>178</v>
      </c>
      <c r="J2604" s="716">
        <v>1500040553</v>
      </c>
      <c r="K2604" s="717">
        <v>45630</v>
      </c>
      <c r="L2604" s="720" t="s">
        <v>287</v>
      </c>
      <c r="M2604" s="720" t="s">
        <v>267</v>
      </c>
      <c r="N2604" s="723">
        <v>45995</v>
      </c>
      <c r="O2604" s="720" t="s">
        <v>21</v>
      </c>
      <c r="P2604" s="720" t="s">
        <v>1537</v>
      </c>
      <c r="Q2604" s="725"/>
      <c r="R2604" s="1081"/>
      <c r="S2604" s="717"/>
      <c r="T2604" s="727"/>
      <c r="U2604" s="720"/>
      <c r="V2604" s="716" t="s">
        <v>276</v>
      </c>
      <c r="W2604" s="727"/>
      <c r="X2604" s="721">
        <v>0.12</v>
      </c>
      <c r="Y2604" s="246"/>
    </row>
    <row r="2605" spans="1:25" s="3" customFormat="1" ht="55.5" customHeight="1" x14ac:dyDescent="0.2">
      <c r="A2605" s="199">
        <v>46</v>
      </c>
      <c r="B2605" s="722" t="s">
        <v>1570</v>
      </c>
      <c r="C2605" s="720" t="s">
        <v>1571</v>
      </c>
      <c r="D2605" s="720" t="s">
        <v>797</v>
      </c>
      <c r="E2605" s="721">
        <v>0.15580000000000002</v>
      </c>
      <c r="F2605" s="720">
        <v>20</v>
      </c>
      <c r="G2605" s="722" t="s">
        <v>1411</v>
      </c>
      <c r="H2605" s="722" t="s">
        <v>1411</v>
      </c>
      <c r="I2605" s="720" t="s">
        <v>178</v>
      </c>
      <c r="J2605" s="716">
        <v>1500041047</v>
      </c>
      <c r="K2605" s="717">
        <v>45643</v>
      </c>
      <c r="L2605" s="720" t="s">
        <v>287</v>
      </c>
      <c r="M2605" s="720" t="s">
        <v>267</v>
      </c>
      <c r="N2605" s="723">
        <v>46008</v>
      </c>
      <c r="O2605" s="720" t="s">
        <v>21</v>
      </c>
      <c r="P2605" s="720" t="s">
        <v>1528</v>
      </c>
      <c r="Q2605" s="725"/>
      <c r="R2605" s="1081"/>
      <c r="S2605" s="717"/>
      <c r="T2605" s="727"/>
      <c r="U2605" s="720"/>
      <c r="V2605" s="716" t="s">
        <v>276</v>
      </c>
      <c r="W2605" s="727"/>
      <c r="X2605" s="721">
        <v>0.15580000000000002</v>
      </c>
      <c r="Y2605" s="246"/>
    </row>
    <row r="2606" spans="1:25" s="3" customFormat="1" ht="55.5" customHeight="1" x14ac:dyDescent="0.2">
      <c r="A2606" s="199">
        <v>47</v>
      </c>
      <c r="B2606" s="722" t="s">
        <v>1574</v>
      </c>
      <c r="C2606" s="720" t="s">
        <v>1575</v>
      </c>
      <c r="D2606" s="720" t="s">
        <v>18</v>
      </c>
      <c r="E2606" s="721">
        <v>0.03</v>
      </c>
      <c r="F2606" s="720">
        <v>20</v>
      </c>
      <c r="G2606" s="722" t="s">
        <v>1576</v>
      </c>
      <c r="H2606" s="722" t="s">
        <v>1576</v>
      </c>
      <c r="I2606" s="720" t="s">
        <v>178</v>
      </c>
      <c r="J2606" s="716">
        <v>1500040831</v>
      </c>
      <c r="K2606" s="717">
        <v>45637</v>
      </c>
      <c r="L2606" s="720" t="s">
        <v>287</v>
      </c>
      <c r="M2606" s="720" t="s">
        <v>267</v>
      </c>
      <c r="N2606" s="723">
        <v>46002</v>
      </c>
      <c r="O2606" s="720" t="s">
        <v>21</v>
      </c>
      <c r="P2606" s="720" t="s">
        <v>1577</v>
      </c>
      <c r="Q2606" s="725"/>
      <c r="R2606" s="1081"/>
      <c r="S2606" s="717"/>
      <c r="T2606" s="727"/>
      <c r="U2606" s="720"/>
      <c r="V2606" s="716" t="s">
        <v>276</v>
      </c>
      <c r="W2606" s="727"/>
      <c r="X2606" s="721">
        <v>0.03</v>
      </c>
      <c r="Y2606" s="246"/>
    </row>
    <row r="2607" spans="1:25" s="3" customFormat="1" ht="55.5" customHeight="1" x14ac:dyDescent="0.2">
      <c r="A2607" s="199">
        <v>48</v>
      </c>
      <c r="B2607" s="722" t="s">
        <v>1578</v>
      </c>
      <c r="C2607" s="720" t="s">
        <v>1579</v>
      </c>
      <c r="D2607" s="720" t="s">
        <v>32</v>
      </c>
      <c r="E2607" s="721">
        <v>3.5000000000000003E-2</v>
      </c>
      <c r="F2607" s="720">
        <v>0.4</v>
      </c>
      <c r="G2607" s="722" t="s">
        <v>1580</v>
      </c>
      <c r="H2607" s="722" t="s">
        <v>1580</v>
      </c>
      <c r="I2607" s="720" t="s">
        <v>178</v>
      </c>
      <c r="J2607" s="716">
        <v>1500041391</v>
      </c>
      <c r="K2607" s="717">
        <v>45655</v>
      </c>
      <c r="L2607" s="720" t="s">
        <v>287</v>
      </c>
      <c r="M2607" s="720" t="s">
        <v>267</v>
      </c>
      <c r="N2607" s="723">
        <v>46020</v>
      </c>
      <c r="O2607" s="720" t="s">
        <v>21</v>
      </c>
      <c r="P2607" s="720" t="s">
        <v>1581</v>
      </c>
      <c r="Q2607" s="725"/>
      <c r="R2607" s="1081"/>
      <c r="S2607" s="717"/>
      <c r="T2607" s="727"/>
      <c r="U2607" s="720"/>
      <c r="V2607" s="716" t="s">
        <v>276</v>
      </c>
      <c r="W2607" s="727"/>
      <c r="X2607" s="721">
        <v>3.5000000000000003E-2</v>
      </c>
      <c r="Y2607" s="246"/>
    </row>
    <row r="2608" spans="1:25" s="3" customFormat="1" ht="55.5" customHeight="1" x14ac:dyDescent="0.2">
      <c r="A2608" s="199">
        <v>49</v>
      </c>
      <c r="B2608" s="722" t="s">
        <v>1582</v>
      </c>
      <c r="C2608" s="720" t="s">
        <v>1583</v>
      </c>
      <c r="D2608" s="720" t="s">
        <v>18</v>
      </c>
      <c r="E2608" s="721">
        <v>0.3034</v>
      </c>
      <c r="F2608" s="720">
        <v>20</v>
      </c>
      <c r="G2608" s="722" t="s">
        <v>1584</v>
      </c>
      <c r="H2608" s="722" t="s">
        <v>1584</v>
      </c>
      <c r="I2608" s="720" t="s">
        <v>178</v>
      </c>
      <c r="J2608" s="716">
        <v>1500040941</v>
      </c>
      <c r="K2608" s="717">
        <v>45639</v>
      </c>
      <c r="L2608" s="720" t="s">
        <v>287</v>
      </c>
      <c r="M2608" s="720" t="s">
        <v>267</v>
      </c>
      <c r="N2608" s="723">
        <v>46004</v>
      </c>
      <c r="O2608" s="720" t="s">
        <v>21</v>
      </c>
      <c r="P2608" s="720" t="s">
        <v>1585</v>
      </c>
      <c r="Q2608" s="725"/>
      <c r="R2608" s="1081"/>
      <c r="S2608" s="717"/>
      <c r="T2608" s="727"/>
      <c r="U2608" s="720"/>
      <c r="V2608" s="716" t="s">
        <v>276</v>
      </c>
      <c r="W2608" s="727"/>
      <c r="X2608" s="721">
        <v>0.3034</v>
      </c>
      <c r="Y2608" s="246"/>
    </row>
    <row r="2609" spans="1:25" s="3" customFormat="1" ht="55.5" customHeight="1" x14ac:dyDescent="0.2">
      <c r="A2609" s="199">
        <v>50</v>
      </c>
      <c r="B2609" s="722" t="s">
        <v>1586</v>
      </c>
      <c r="C2609" s="720" t="s">
        <v>1587</v>
      </c>
      <c r="D2609" s="720" t="s">
        <v>291</v>
      </c>
      <c r="E2609" s="721">
        <v>0</v>
      </c>
      <c r="F2609" s="720">
        <v>20</v>
      </c>
      <c r="G2609" s="722" t="s">
        <v>1588</v>
      </c>
      <c r="H2609" s="722" t="s">
        <v>1588</v>
      </c>
      <c r="I2609" s="720" t="s">
        <v>178</v>
      </c>
      <c r="J2609" s="716">
        <v>1500040982</v>
      </c>
      <c r="K2609" s="717">
        <v>45643</v>
      </c>
      <c r="L2609" s="720" t="s">
        <v>287</v>
      </c>
      <c r="M2609" s="720" t="s">
        <v>267</v>
      </c>
      <c r="N2609" s="723">
        <v>46008</v>
      </c>
      <c r="O2609" s="720" t="s">
        <v>21</v>
      </c>
      <c r="P2609" s="720" t="s">
        <v>1528</v>
      </c>
      <c r="Q2609" s="725"/>
      <c r="R2609" s="1081"/>
      <c r="S2609" s="717"/>
      <c r="T2609" s="727"/>
      <c r="U2609" s="720"/>
      <c r="V2609" s="716" t="s">
        <v>276</v>
      </c>
      <c r="W2609" s="727"/>
      <c r="X2609" s="721">
        <v>0</v>
      </c>
      <c r="Y2609" s="246"/>
    </row>
    <row r="2610" spans="1:25" s="3" customFormat="1" ht="55.5" customHeight="1" x14ac:dyDescent="0.2">
      <c r="A2610" s="199">
        <v>51</v>
      </c>
      <c r="B2610" s="722" t="s">
        <v>1578</v>
      </c>
      <c r="C2610" s="720" t="s">
        <v>1579</v>
      </c>
      <c r="D2610" s="720" t="s">
        <v>32</v>
      </c>
      <c r="E2610" s="721">
        <v>3.5000000000000003E-2</v>
      </c>
      <c r="F2610" s="720">
        <v>0.4</v>
      </c>
      <c r="G2610" s="722" t="s">
        <v>1580</v>
      </c>
      <c r="H2610" s="722" t="s">
        <v>1580</v>
      </c>
      <c r="I2610" s="720" t="s">
        <v>178</v>
      </c>
      <c r="J2610" s="716">
        <v>1500041392</v>
      </c>
      <c r="K2610" s="717">
        <v>45655</v>
      </c>
      <c r="L2610" s="720" t="s">
        <v>287</v>
      </c>
      <c r="M2610" s="720" t="s">
        <v>267</v>
      </c>
      <c r="N2610" s="723">
        <v>46020</v>
      </c>
      <c r="O2610" s="720" t="s">
        <v>21</v>
      </c>
      <c r="P2610" s="720" t="s">
        <v>1581</v>
      </c>
      <c r="Q2610" s="725"/>
      <c r="R2610" s="1081"/>
      <c r="S2610" s="717"/>
      <c r="T2610" s="727"/>
      <c r="U2610" s="720"/>
      <c r="V2610" s="716" t="s">
        <v>276</v>
      </c>
      <c r="W2610" s="727"/>
      <c r="X2610" s="721">
        <v>3.5000000000000003E-2</v>
      </c>
      <c r="Y2610" s="246"/>
    </row>
    <row r="2611" spans="1:25" s="3" customFormat="1" ht="55.5" customHeight="1" x14ac:dyDescent="0.2">
      <c r="A2611" s="199">
        <v>52</v>
      </c>
      <c r="B2611" s="722" t="s">
        <v>1589</v>
      </c>
      <c r="C2611" s="720" t="s">
        <v>1590</v>
      </c>
      <c r="D2611" s="720" t="s">
        <v>18</v>
      </c>
      <c r="E2611" s="721">
        <v>0.25419999999999998</v>
      </c>
      <c r="F2611" s="720">
        <v>0.4</v>
      </c>
      <c r="G2611" s="722" t="s">
        <v>1591</v>
      </c>
      <c r="H2611" s="722" t="s">
        <v>1591</v>
      </c>
      <c r="I2611" s="720" t="s">
        <v>178</v>
      </c>
      <c r="J2611" s="716">
        <v>1500040569</v>
      </c>
      <c r="K2611" s="717">
        <v>45631</v>
      </c>
      <c r="L2611" s="720" t="s">
        <v>287</v>
      </c>
      <c r="M2611" s="720" t="s">
        <v>267</v>
      </c>
      <c r="N2611" s="723">
        <v>45996</v>
      </c>
      <c r="O2611" s="720" t="s">
        <v>21</v>
      </c>
      <c r="P2611" s="720" t="s">
        <v>1592</v>
      </c>
      <c r="Q2611" s="725" t="s">
        <v>1593</v>
      </c>
      <c r="R2611" s="1081"/>
      <c r="S2611" s="717"/>
      <c r="T2611" s="727"/>
      <c r="U2611" s="720"/>
      <c r="V2611" s="716" t="s">
        <v>276</v>
      </c>
      <c r="W2611" s="727"/>
      <c r="X2611" s="721">
        <v>0.25419999999999998</v>
      </c>
      <c r="Y2611" s="246"/>
    </row>
    <row r="2612" spans="1:25" s="3" customFormat="1" ht="55.5" customHeight="1" x14ac:dyDescent="0.2">
      <c r="A2612" s="199">
        <v>53</v>
      </c>
      <c r="B2612" s="722" t="s">
        <v>1594</v>
      </c>
      <c r="C2612" s="720" t="s">
        <v>1595</v>
      </c>
      <c r="D2612" s="720" t="s">
        <v>27</v>
      </c>
      <c r="E2612" s="721">
        <v>8.0599999999999991E-2</v>
      </c>
      <c r="F2612" s="720">
        <v>0.4</v>
      </c>
      <c r="G2612" s="722" t="s">
        <v>1596</v>
      </c>
      <c r="H2612" s="722" t="s">
        <v>1596</v>
      </c>
      <c r="I2612" s="720" t="s">
        <v>178</v>
      </c>
      <c r="J2612" s="716">
        <v>1500041162</v>
      </c>
      <c r="K2612" s="717">
        <v>45646</v>
      </c>
      <c r="L2612" s="720" t="s">
        <v>287</v>
      </c>
      <c r="M2612" s="720" t="s">
        <v>267</v>
      </c>
      <c r="N2612" s="723">
        <v>46011</v>
      </c>
      <c r="O2612" s="720" t="s">
        <v>21</v>
      </c>
      <c r="P2612" s="720" t="s">
        <v>1597</v>
      </c>
      <c r="Q2612" s="725"/>
      <c r="R2612" s="1081"/>
      <c r="S2612" s="717"/>
      <c r="T2612" s="727"/>
      <c r="U2612" s="720"/>
      <c r="V2612" s="716" t="s">
        <v>276</v>
      </c>
      <c r="W2612" s="727"/>
      <c r="X2612" s="721">
        <v>8.0599999999999991E-2</v>
      </c>
      <c r="Y2612" s="246"/>
    </row>
    <row r="2613" spans="1:25" s="3" customFormat="1" ht="55.5" customHeight="1" x14ac:dyDescent="0.2">
      <c r="A2613" s="199">
        <v>54</v>
      </c>
      <c r="B2613" s="722" t="s">
        <v>1598</v>
      </c>
      <c r="C2613" s="720" t="s">
        <v>1599</v>
      </c>
      <c r="D2613" s="720" t="s">
        <v>18</v>
      </c>
      <c r="E2613" s="721">
        <v>9.8400000000000001E-2</v>
      </c>
      <c r="F2613" s="720">
        <v>20</v>
      </c>
      <c r="G2613" s="722" t="s">
        <v>1600</v>
      </c>
      <c r="H2613" s="722" t="s">
        <v>1600</v>
      </c>
      <c r="I2613" s="720" t="s">
        <v>178</v>
      </c>
      <c r="J2613" s="716">
        <v>1500041388</v>
      </c>
      <c r="K2613" s="717">
        <v>45656</v>
      </c>
      <c r="L2613" s="720" t="s">
        <v>287</v>
      </c>
      <c r="M2613" s="720" t="s">
        <v>267</v>
      </c>
      <c r="N2613" s="723">
        <v>46021</v>
      </c>
      <c r="O2613" s="720" t="s">
        <v>21</v>
      </c>
      <c r="P2613" s="720" t="s">
        <v>1601</v>
      </c>
      <c r="Q2613" s="725"/>
      <c r="R2613" s="1081"/>
      <c r="S2613" s="717"/>
      <c r="T2613" s="727"/>
      <c r="U2613" s="720"/>
      <c r="V2613" s="716" t="s">
        <v>276</v>
      </c>
      <c r="W2613" s="727"/>
      <c r="X2613" s="721">
        <v>9.8400000000000001E-2</v>
      </c>
      <c r="Y2613" s="246"/>
    </row>
    <row r="2614" spans="1:25" s="3" customFormat="1" ht="55.5" customHeight="1" x14ac:dyDescent="0.2">
      <c r="A2614" s="199">
        <v>55</v>
      </c>
      <c r="B2614" s="722" t="s">
        <v>1431</v>
      </c>
      <c r="C2614" s="720" t="s">
        <v>1432</v>
      </c>
      <c r="D2614" s="720" t="s">
        <v>27</v>
      </c>
      <c r="E2614" s="721">
        <v>0.10979999999999999</v>
      </c>
      <c r="F2614" s="720">
        <v>20</v>
      </c>
      <c r="G2614" s="722" t="s">
        <v>1602</v>
      </c>
      <c r="H2614" s="722" t="s">
        <v>1602</v>
      </c>
      <c r="I2614" s="720" t="s">
        <v>178</v>
      </c>
      <c r="J2614" s="716">
        <v>1500040903</v>
      </c>
      <c r="K2614" s="717">
        <v>45638</v>
      </c>
      <c r="L2614" s="720" t="s">
        <v>287</v>
      </c>
      <c r="M2614" s="720" t="s">
        <v>267</v>
      </c>
      <c r="N2614" s="723">
        <v>46003</v>
      </c>
      <c r="O2614" s="720" t="s">
        <v>21</v>
      </c>
      <c r="P2614" s="720" t="s">
        <v>1555</v>
      </c>
      <c r="Q2614" s="725"/>
      <c r="R2614" s="1081"/>
      <c r="S2614" s="717"/>
      <c r="T2614" s="727"/>
      <c r="U2614" s="720"/>
      <c r="V2614" s="716" t="s">
        <v>276</v>
      </c>
      <c r="W2614" s="727"/>
      <c r="X2614" s="721">
        <v>0.10979999999999999</v>
      </c>
      <c r="Y2614" s="246"/>
    </row>
    <row r="2615" spans="1:25" s="3" customFormat="1" ht="55.5" customHeight="1" x14ac:dyDescent="0.2">
      <c r="A2615" s="199">
        <v>56</v>
      </c>
      <c r="B2615" s="722" t="s">
        <v>1603</v>
      </c>
      <c r="C2615" s="720" t="s">
        <v>1604</v>
      </c>
      <c r="D2615" s="720" t="s">
        <v>27</v>
      </c>
      <c r="E2615" s="721">
        <v>6.5720000000000001E-2</v>
      </c>
      <c r="F2615" s="720">
        <v>0.4</v>
      </c>
      <c r="G2615" s="722" t="s">
        <v>1605</v>
      </c>
      <c r="H2615" s="722" t="s">
        <v>1605</v>
      </c>
      <c r="I2615" s="720" t="s">
        <v>178</v>
      </c>
      <c r="J2615" s="716">
        <v>1500041234</v>
      </c>
      <c r="K2615" s="717">
        <v>45646</v>
      </c>
      <c r="L2615" s="720" t="s">
        <v>287</v>
      </c>
      <c r="M2615" s="720" t="s">
        <v>267</v>
      </c>
      <c r="N2615" s="723">
        <v>46011</v>
      </c>
      <c r="O2615" s="720" t="s">
        <v>21</v>
      </c>
      <c r="P2615" s="720" t="s">
        <v>1597</v>
      </c>
      <c r="Q2615" s="725"/>
      <c r="R2615" s="1081"/>
      <c r="S2615" s="717"/>
      <c r="T2615" s="727"/>
      <c r="U2615" s="720"/>
      <c r="V2615" s="716" t="s">
        <v>276</v>
      </c>
      <c r="W2615" s="727"/>
      <c r="X2615" s="721">
        <v>6.5720000000000001E-2</v>
      </c>
      <c r="Y2615" s="246"/>
    </row>
    <row r="2616" spans="1:25" s="3" customFormat="1" ht="55.5" customHeight="1" x14ac:dyDescent="0.2">
      <c r="A2616" s="199">
        <v>57</v>
      </c>
      <c r="B2616" s="722" t="s">
        <v>1606</v>
      </c>
      <c r="C2616" s="720" t="s">
        <v>1607</v>
      </c>
      <c r="D2616" s="720" t="s">
        <v>27</v>
      </c>
      <c r="E2616" s="721">
        <v>0.15580000000000002</v>
      </c>
      <c r="F2616" s="720">
        <v>20</v>
      </c>
      <c r="G2616" s="722" t="s">
        <v>1608</v>
      </c>
      <c r="H2616" s="722" t="s">
        <v>1608</v>
      </c>
      <c r="I2616" s="720" t="s">
        <v>178</v>
      </c>
      <c r="J2616" s="716">
        <v>1500041002</v>
      </c>
      <c r="K2616" s="717">
        <v>45642</v>
      </c>
      <c r="L2616" s="720" t="s">
        <v>287</v>
      </c>
      <c r="M2616" s="720" t="s">
        <v>267</v>
      </c>
      <c r="N2616" s="723">
        <v>46007</v>
      </c>
      <c r="O2616" s="720" t="s">
        <v>21</v>
      </c>
      <c r="P2616" s="720" t="s">
        <v>1548</v>
      </c>
      <c r="Q2616" s="725"/>
      <c r="R2616" s="1081"/>
      <c r="S2616" s="717"/>
      <c r="T2616" s="727"/>
      <c r="U2616" s="720"/>
      <c r="V2616" s="716" t="s">
        <v>276</v>
      </c>
      <c r="W2616" s="727"/>
      <c r="X2616" s="721">
        <v>0.15580000000000002</v>
      </c>
      <c r="Y2616" s="246"/>
    </row>
    <row r="2617" spans="1:25" s="3" customFormat="1" ht="55.5" customHeight="1" x14ac:dyDescent="0.2">
      <c r="A2617" s="199">
        <v>58</v>
      </c>
      <c r="B2617" s="722" t="s">
        <v>1609</v>
      </c>
      <c r="C2617" s="720" t="s">
        <v>1610</v>
      </c>
      <c r="D2617" s="720" t="s">
        <v>27</v>
      </c>
      <c r="E2617" s="721">
        <v>7.7939999999999995E-2</v>
      </c>
      <c r="F2617" s="720">
        <v>20</v>
      </c>
      <c r="G2617" s="722" t="s">
        <v>1611</v>
      </c>
      <c r="H2617" s="722" t="s">
        <v>1611</v>
      </c>
      <c r="I2617" s="720" t="s">
        <v>178</v>
      </c>
      <c r="J2617" s="716">
        <v>1500041190</v>
      </c>
      <c r="K2617" s="717">
        <v>45645</v>
      </c>
      <c r="L2617" s="720" t="s">
        <v>287</v>
      </c>
      <c r="M2617" s="720" t="s">
        <v>267</v>
      </c>
      <c r="N2617" s="723">
        <v>46010</v>
      </c>
      <c r="O2617" s="720" t="s">
        <v>21</v>
      </c>
      <c r="P2617" s="720" t="s">
        <v>1612</v>
      </c>
      <c r="Q2617" s="725"/>
      <c r="R2617" s="1081"/>
      <c r="S2617" s="717"/>
      <c r="T2617" s="727"/>
      <c r="U2617" s="720"/>
      <c r="V2617" s="716" t="s">
        <v>276</v>
      </c>
      <c r="W2617" s="727"/>
      <c r="X2617" s="721">
        <v>7.7939999999999995E-2</v>
      </c>
      <c r="Y2617" s="246"/>
    </row>
    <row r="2618" spans="1:25" s="3" customFormat="1" ht="55.5" customHeight="1" x14ac:dyDescent="0.2">
      <c r="A2618" s="199">
        <v>59</v>
      </c>
      <c r="B2618" s="722" t="s">
        <v>1498</v>
      </c>
      <c r="C2618" s="720" t="s">
        <v>1613</v>
      </c>
      <c r="D2618" s="720" t="s">
        <v>234</v>
      </c>
      <c r="E2618" s="721">
        <v>9.8400000000000001E-2</v>
      </c>
      <c r="F2618" s="720">
        <v>20</v>
      </c>
      <c r="G2618" s="722" t="s">
        <v>1614</v>
      </c>
      <c r="H2618" s="722" t="s">
        <v>1614</v>
      </c>
      <c r="I2618" s="720" t="s">
        <v>178</v>
      </c>
      <c r="J2618" s="716">
        <v>1500041400</v>
      </c>
      <c r="K2618" s="717">
        <v>45656</v>
      </c>
      <c r="L2618" s="720" t="s">
        <v>287</v>
      </c>
      <c r="M2618" s="720" t="s">
        <v>267</v>
      </c>
      <c r="N2618" s="723">
        <v>46021</v>
      </c>
      <c r="O2618" s="720" t="s">
        <v>21</v>
      </c>
      <c r="P2618" s="720" t="s">
        <v>1601</v>
      </c>
      <c r="Q2618" s="725"/>
      <c r="R2618" s="1081"/>
      <c r="S2618" s="717"/>
      <c r="T2618" s="727"/>
      <c r="U2618" s="720"/>
      <c r="V2618" s="716" t="s">
        <v>276</v>
      </c>
      <c r="W2618" s="727"/>
      <c r="X2618" s="721">
        <v>9.8400000000000001E-2</v>
      </c>
      <c r="Y2618" s="246"/>
    </row>
    <row r="2619" spans="1:25" s="3" customFormat="1" ht="55.5" customHeight="1" x14ac:dyDescent="0.2">
      <c r="A2619" s="199">
        <v>60</v>
      </c>
      <c r="B2619" s="722" t="s">
        <v>922</v>
      </c>
      <c r="C2619" s="720" t="s">
        <v>923</v>
      </c>
      <c r="D2619" s="720" t="s">
        <v>18</v>
      </c>
      <c r="E2619" s="721">
        <v>0.4</v>
      </c>
      <c r="F2619" s="720">
        <v>20</v>
      </c>
      <c r="G2619" s="722" t="s">
        <v>1615</v>
      </c>
      <c r="H2619" s="722" t="s">
        <v>1615</v>
      </c>
      <c r="I2619" s="720" t="s">
        <v>178</v>
      </c>
      <c r="J2619" s="716">
        <v>1500041393</v>
      </c>
      <c r="K2619" s="717">
        <v>45656</v>
      </c>
      <c r="L2619" s="720" t="s">
        <v>287</v>
      </c>
      <c r="M2619" s="720" t="s">
        <v>267</v>
      </c>
      <c r="N2619" s="723">
        <v>46021</v>
      </c>
      <c r="O2619" s="720" t="s">
        <v>21</v>
      </c>
      <c r="P2619" s="720" t="s">
        <v>1601</v>
      </c>
      <c r="Q2619" s="725"/>
      <c r="R2619" s="1081"/>
      <c r="S2619" s="717"/>
      <c r="T2619" s="727"/>
      <c r="U2619" s="720"/>
      <c r="V2619" s="716" t="s">
        <v>276</v>
      </c>
      <c r="W2619" s="727"/>
      <c r="X2619" s="721">
        <v>0.4</v>
      </c>
      <c r="Y2619" s="246"/>
    </row>
    <row r="2620" spans="1:25" s="3" customFormat="1" ht="55.5" customHeight="1" x14ac:dyDescent="0.2">
      <c r="A2620" s="199">
        <v>61</v>
      </c>
      <c r="B2620" s="722" t="s">
        <v>1616</v>
      </c>
      <c r="C2620" s="720" t="s">
        <v>1617</v>
      </c>
      <c r="D2620" s="720" t="s">
        <v>27</v>
      </c>
      <c r="E2620" s="721">
        <v>0.2</v>
      </c>
      <c r="F2620" s="720">
        <v>20</v>
      </c>
      <c r="G2620" s="722" t="s">
        <v>1618</v>
      </c>
      <c r="H2620" s="722" t="s">
        <v>1618</v>
      </c>
      <c r="I2620" s="720" t="s">
        <v>178</v>
      </c>
      <c r="J2620" s="716">
        <v>1500041327</v>
      </c>
      <c r="K2620" s="717">
        <v>45652</v>
      </c>
      <c r="L2620" s="720" t="s">
        <v>287</v>
      </c>
      <c r="M2620" s="720" t="s">
        <v>267</v>
      </c>
      <c r="N2620" s="723">
        <v>46017</v>
      </c>
      <c r="O2620" s="720" t="s">
        <v>21</v>
      </c>
      <c r="P2620" s="720" t="s">
        <v>1619</v>
      </c>
      <c r="Q2620" s="725"/>
      <c r="R2620" s="1081"/>
      <c r="S2620" s="717"/>
      <c r="T2620" s="727"/>
      <c r="U2620" s="720"/>
      <c r="V2620" s="716" t="s">
        <v>276</v>
      </c>
      <c r="W2620" s="727"/>
      <c r="X2620" s="721">
        <v>0.2</v>
      </c>
      <c r="Y2620" s="246"/>
    </row>
    <row r="2621" spans="1:25" s="3" customFormat="1" ht="55.5" customHeight="1" x14ac:dyDescent="0.2">
      <c r="A2621" s="199">
        <v>62</v>
      </c>
      <c r="B2621" s="742" t="s">
        <v>2310</v>
      </c>
      <c r="C2621" s="742" t="s">
        <v>2311</v>
      </c>
      <c r="D2621" s="742" t="s">
        <v>18</v>
      </c>
      <c r="E2621" s="743">
        <v>6.657</v>
      </c>
      <c r="F2621" s="744">
        <v>20</v>
      </c>
      <c r="G2621" s="742" t="s">
        <v>2312</v>
      </c>
      <c r="H2621" s="742" t="s">
        <v>2312</v>
      </c>
      <c r="I2621" s="720" t="s">
        <v>178</v>
      </c>
      <c r="J2621" s="716">
        <v>1500042198</v>
      </c>
      <c r="K2621" s="717">
        <v>45688</v>
      </c>
      <c r="L2621" s="720" t="s">
        <v>287</v>
      </c>
      <c r="M2621" s="720" t="s">
        <v>267</v>
      </c>
      <c r="N2621" s="745">
        <v>46053</v>
      </c>
      <c r="O2621" s="720" t="s">
        <v>21</v>
      </c>
      <c r="P2621" s="720" t="s">
        <v>2313</v>
      </c>
      <c r="Q2621" s="742" t="s">
        <v>2314</v>
      </c>
      <c r="R2621" s="1081"/>
      <c r="S2621" s="723"/>
      <c r="T2621" s="727"/>
      <c r="U2621" s="720"/>
      <c r="V2621" s="720" t="s">
        <v>276</v>
      </c>
      <c r="W2621" s="727"/>
      <c r="X2621" s="743">
        <v>6.657</v>
      </c>
      <c r="Y2621" s="246"/>
    </row>
    <row r="2622" spans="1:25" s="3" customFormat="1" ht="55.5" customHeight="1" x14ac:dyDescent="0.2">
      <c r="A2622" s="199">
        <v>63</v>
      </c>
      <c r="B2622" s="742" t="s">
        <v>2315</v>
      </c>
      <c r="C2622" s="742" t="s">
        <v>2316</v>
      </c>
      <c r="D2622" s="742" t="s">
        <v>18</v>
      </c>
      <c r="E2622" s="743">
        <v>0.88</v>
      </c>
      <c r="F2622" s="744">
        <v>20</v>
      </c>
      <c r="G2622" s="742" t="s">
        <v>2317</v>
      </c>
      <c r="H2622" s="742" t="s">
        <v>2317</v>
      </c>
      <c r="I2622" s="720" t="s">
        <v>178</v>
      </c>
      <c r="J2622" s="716">
        <v>1500041621</v>
      </c>
      <c r="K2622" s="717">
        <v>45670</v>
      </c>
      <c r="L2622" s="720" t="s">
        <v>287</v>
      </c>
      <c r="M2622" s="720" t="s">
        <v>267</v>
      </c>
      <c r="N2622" s="745">
        <v>46035</v>
      </c>
      <c r="O2622" s="720" t="s">
        <v>21</v>
      </c>
      <c r="P2622" s="720" t="s">
        <v>2318</v>
      </c>
      <c r="Q2622" s="742" t="s">
        <v>2319</v>
      </c>
      <c r="R2622" s="1081"/>
      <c r="S2622" s="723"/>
      <c r="T2622" s="727"/>
      <c r="U2622" s="720"/>
      <c r="V2622" s="720" t="s">
        <v>276</v>
      </c>
      <c r="W2622" s="727"/>
      <c r="X2622" s="743">
        <v>0.88</v>
      </c>
      <c r="Y2622" s="246"/>
    </row>
    <row r="2623" spans="1:25" s="3" customFormat="1" ht="55.5" customHeight="1" x14ac:dyDescent="0.2">
      <c r="A2623" s="199">
        <v>64</v>
      </c>
      <c r="B2623" s="742" t="s">
        <v>2320</v>
      </c>
      <c r="C2623" s="742" t="s">
        <v>2321</v>
      </c>
      <c r="D2623" s="742" t="s">
        <v>27</v>
      </c>
      <c r="E2623" s="743">
        <v>48.759</v>
      </c>
      <c r="F2623" s="744">
        <v>110</v>
      </c>
      <c r="G2623" s="742" t="s">
        <v>2322</v>
      </c>
      <c r="H2623" s="742" t="s">
        <v>2322</v>
      </c>
      <c r="I2623" s="720" t="s">
        <v>178</v>
      </c>
      <c r="J2623" s="716">
        <v>1500041615</v>
      </c>
      <c r="K2623" s="717">
        <v>45671</v>
      </c>
      <c r="L2623" s="720" t="s">
        <v>287</v>
      </c>
      <c r="M2623" s="720" t="s">
        <v>267</v>
      </c>
      <c r="N2623" s="745">
        <v>46036</v>
      </c>
      <c r="O2623" s="720" t="s">
        <v>21</v>
      </c>
      <c r="P2623" s="720" t="s">
        <v>2323</v>
      </c>
      <c r="Q2623" s="742"/>
      <c r="R2623" s="1081"/>
      <c r="S2623" s="723"/>
      <c r="T2623" s="727"/>
      <c r="U2623" s="720"/>
      <c r="V2623" s="720" t="s">
        <v>276</v>
      </c>
      <c r="W2623" s="727"/>
      <c r="X2623" s="743">
        <v>48.759</v>
      </c>
      <c r="Y2623" s="246"/>
    </row>
    <row r="2624" spans="1:25" s="3" customFormat="1" ht="55.5" customHeight="1" x14ac:dyDescent="0.2">
      <c r="A2624" s="199">
        <v>65</v>
      </c>
      <c r="B2624" s="742" t="s">
        <v>917</v>
      </c>
      <c r="C2624" s="742" t="s">
        <v>918</v>
      </c>
      <c r="D2624" s="742" t="s">
        <v>27</v>
      </c>
      <c r="E2624" s="743">
        <v>2.9</v>
      </c>
      <c r="F2624" s="744">
        <v>20</v>
      </c>
      <c r="G2624" s="742" t="s">
        <v>919</v>
      </c>
      <c r="H2624" s="742" t="s">
        <v>919</v>
      </c>
      <c r="I2624" s="720" t="s">
        <v>178</v>
      </c>
      <c r="J2624" s="716">
        <v>1500041991</v>
      </c>
      <c r="K2624" s="717">
        <v>45680</v>
      </c>
      <c r="L2624" s="720" t="s">
        <v>287</v>
      </c>
      <c r="M2624" s="720" t="s">
        <v>267</v>
      </c>
      <c r="N2624" s="745">
        <v>46045</v>
      </c>
      <c r="O2624" s="720" t="s">
        <v>21</v>
      </c>
      <c r="P2624" s="720" t="s">
        <v>2324</v>
      </c>
      <c r="Q2624" s="742" t="s">
        <v>2325</v>
      </c>
      <c r="R2624" s="1081"/>
      <c r="S2624" s="723"/>
      <c r="T2624" s="727"/>
      <c r="U2624" s="720"/>
      <c r="V2624" s="720" t="s">
        <v>276</v>
      </c>
      <c r="W2624" s="727"/>
      <c r="X2624" s="743">
        <v>2.9</v>
      </c>
      <c r="Y2624" s="246"/>
    </row>
    <row r="2625" spans="1:25" s="3" customFormat="1" ht="55.5" customHeight="1" x14ac:dyDescent="0.2">
      <c r="A2625" s="199">
        <v>66</v>
      </c>
      <c r="B2625" s="742" t="s">
        <v>2326</v>
      </c>
      <c r="C2625" s="742" t="s">
        <v>2327</v>
      </c>
      <c r="D2625" s="742" t="s">
        <v>234</v>
      </c>
      <c r="E2625" s="743">
        <v>0.25</v>
      </c>
      <c r="F2625" s="744">
        <v>20</v>
      </c>
      <c r="G2625" s="742" t="s">
        <v>2328</v>
      </c>
      <c r="H2625" s="742" t="s">
        <v>2328</v>
      </c>
      <c r="I2625" s="720" t="s">
        <v>178</v>
      </c>
      <c r="J2625" s="716">
        <v>1500041495</v>
      </c>
      <c r="K2625" s="717">
        <v>45665</v>
      </c>
      <c r="L2625" s="720" t="s">
        <v>287</v>
      </c>
      <c r="M2625" s="720" t="s">
        <v>267</v>
      </c>
      <c r="N2625" s="745">
        <v>46030</v>
      </c>
      <c r="O2625" s="720" t="s">
        <v>21</v>
      </c>
      <c r="P2625" s="720" t="s">
        <v>2329</v>
      </c>
      <c r="Q2625" s="742"/>
      <c r="R2625" s="1081"/>
      <c r="S2625" s="723"/>
      <c r="T2625" s="727"/>
      <c r="U2625" s="720"/>
      <c r="V2625" s="720" t="s">
        <v>276</v>
      </c>
      <c r="W2625" s="727"/>
      <c r="X2625" s="743">
        <v>0.25</v>
      </c>
      <c r="Y2625" s="246"/>
    </row>
    <row r="2626" spans="1:25" s="3" customFormat="1" ht="55.5" customHeight="1" x14ac:dyDescent="0.2">
      <c r="A2626" s="199">
        <v>67</v>
      </c>
      <c r="B2626" s="742" t="s">
        <v>2330</v>
      </c>
      <c r="C2626" s="742" t="s">
        <v>2331</v>
      </c>
      <c r="D2626" s="742" t="s">
        <v>234</v>
      </c>
      <c r="E2626" s="743">
        <v>0.4</v>
      </c>
      <c r="F2626" s="744">
        <v>20</v>
      </c>
      <c r="G2626" s="742" t="s">
        <v>2332</v>
      </c>
      <c r="H2626" s="742" t="s">
        <v>2332</v>
      </c>
      <c r="I2626" s="720" t="s">
        <v>178</v>
      </c>
      <c r="J2626" s="716">
        <v>1500041687</v>
      </c>
      <c r="K2626" s="717">
        <v>45671</v>
      </c>
      <c r="L2626" s="720" t="s">
        <v>287</v>
      </c>
      <c r="M2626" s="720" t="s">
        <v>267</v>
      </c>
      <c r="N2626" s="745">
        <v>46036</v>
      </c>
      <c r="O2626" s="720" t="s">
        <v>21</v>
      </c>
      <c r="P2626" s="720" t="s">
        <v>2323</v>
      </c>
      <c r="Q2626" s="742"/>
      <c r="R2626" s="1081"/>
      <c r="S2626" s="723"/>
      <c r="T2626" s="727"/>
      <c r="U2626" s="720"/>
      <c r="V2626" s="720" t="s">
        <v>276</v>
      </c>
      <c r="W2626" s="727"/>
      <c r="X2626" s="743">
        <v>0.4</v>
      </c>
      <c r="Y2626" s="246"/>
    </row>
    <row r="2627" spans="1:25" s="3" customFormat="1" ht="55.5" customHeight="1" x14ac:dyDescent="0.2">
      <c r="A2627" s="199">
        <v>68</v>
      </c>
      <c r="B2627" s="742" t="s">
        <v>2333</v>
      </c>
      <c r="C2627" s="742" t="s">
        <v>2334</v>
      </c>
      <c r="D2627" s="742" t="s">
        <v>32</v>
      </c>
      <c r="E2627" s="743">
        <v>7.3799999999999991E-2</v>
      </c>
      <c r="F2627" s="746">
        <v>0.4</v>
      </c>
      <c r="G2627" s="742" t="s">
        <v>2335</v>
      </c>
      <c r="H2627" s="742" t="s">
        <v>2335</v>
      </c>
      <c r="I2627" s="720" t="s">
        <v>178</v>
      </c>
      <c r="J2627" s="716">
        <v>1500041480</v>
      </c>
      <c r="K2627" s="717">
        <v>45661</v>
      </c>
      <c r="L2627" s="720" t="s">
        <v>287</v>
      </c>
      <c r="M2627" s="720" t="s">
        <v>267</v>
      </c>
      <c r="N2627" s="745">
        <v>46026</v>
      </c>
      <c r="O2627" s="720" t="s">
        <v>21</v>
      </c>
      <c r="P2627" s="720" t="s">
        <v>2336</v>
      </c>
      <c r="Q2627" s="742"/>
      <c r="R2627" s="1081"/>
      <c r="S2627" s="723"/>
      <c r="T2627" s="727"/>
      <c r="U2627" s="720"/>
      <c r="V2627" s="720" t="s">
        <v>276</v>
      </c>
      <c r="W2627" s="727"/>
      <c r="X2627" s="743">
        <v>7.3799999999999991E-2</v>
      </c>
      <c r="Y2627" s="246"/>
    </row>
    <row r="2628" spans="1:25" s="3" customFormat="1" ht="55.5" customHeight="1" x14ac:dyDescent="0.2">
      <c r="A2628" s="199">
        <v>69</v>
      </c>
      <c r="B2628" s="742" t="s">
        <v>2337</v>
      </c>
      <c r="C2628" s="742" t="s">
        <v>2338</v>
      </c>
      <c r="D2628" s="742" t="s">
        <v>18</v>
      </c>
      <c r="E2628" s="743">
        <v>0.19</v>
      </c>
      <c r="F2628" s="744">
        <v>20</v>
      </c>
      <c r="G2628" s="742" t="s">
        <v>2339</v>
      </c>
      <c r="H2628" s="742" t="s">
        <v>2339</v>
      </c>
      <c r="I2628" s="720" t="s">
        <v>178</v>
      </c>
      <c r="J2628" s="716">
        <v>1500041478</v>
      </c>
      <c r="K2628" s="717">
        <v>45660</v>
      </c>
      <c r="L2628" s="720" t="s">
        <v>287</v>
      </c>
      <c r="M2628" s="720" t="s">
        <v>267</v>
      </c>
      <c r="N2628" s="745">
        <v>46025</v>
      </c>
      <c r="O2628" s="720" t="s">
        <v>21</v>
      </c>
      <c r="P2628" s="720" t="s">
        <v>2340</v>
      </c>
      <c r="Q2628" s="742"/>
      <c r="R2628" s="1081"/>
      <c r="S2628" s="723"/>
      <c r="T2628" s="727"/>
      <c r="U2628" s="720"/>
      <c r="V2628" s="720" t="s">
        <v>276</v>
      </c>
      <c r="W2628" s="727"/>
      <c r="X2628" s="743">
        <v>0.19</v>
      </c>
      <c r="Y2628" s="246"/>
    </row>
    <row r="2629" spans="1:25" s="3" customFormat="1" ht="55.5" customHeight="1" x14ac:dyDescent="0.2">
      <c r="A2629" s="199">
        <v>70</v>
      </c>
      <c r="B2629" s="742" t="s">
        <v>2341</v>
      </c>
      <c r="C2629" s="742" t="s">
        <v>2342</v>
      </c>
      <c r="D2629" s="742" t="s">
        <v>18</v>
      </c>
      <c r="E2629" s="743">
        <v>0.09</v>
      </c>
      <c r="F2629" s="744">
        <v>20</v>
      </c>
      <c r="G2629" s="742" t="s">
        <v>2343</v>
      </c>
      <c r="H2629" s="742" t="s">
        <v>2343</v>
      </c>
      <c r="I2629" s="720" t="s">
        <v>178</v>
      </c>
      <c r="J2629" s="716">
        <v>1500041486</v>
      </c>
      <c r="K2629" s="717">
        <v>45665</v>
      </c>
      <c r="L2629" s="720" t="s">
        <v>287</v>
      </c>
      <c r="M2629" s="720" t="s">
        <v>267</v>
      </c>
      <c r="N2629" s="745">
        <v>46030</v>
      </c>
      <c r="O2629" s="720" t="s">
        <v>21</v>
      </c>
      <c r="P2629" s="720" t="s">
        <v>2329</v>
      </c>
      <c r="Q2629" s="742"/>
      <c r="R2629" s="1081"/>
      <c r="S2629" s="723"/>
      <c r="T2629" s="727"/>
      <c r="U2629" s="720"/>
      <c r="V2629" s="720" t="s">
        <v>276</v>
      </c>
      <c r="W2629" s="727"/>
      <c r="X2629" s="743">
        <v>0.09</v>
      </c>
      <c r="Y2629" s="246"/>
    </row>
    <row r="2630" spans="1:25" s="3" customFormat="1" ht="55.5" customHeight="1" x14ac:dyDescent="0.2">
      <c r="A2630" s="199">
        <v>71</v>
      </c>
      <c r="B2630" s="742" t="s">
        <v>2345</v>
      </c>
      <c r="C2630" s="742" t="s">
        <v>2346</v>
      </c>
      <c r="D2630" s="742" t="s">
        <v>27</v>
      </c>
      <c r="E2630" s="743">
        <v>0.23599999999999999</v>
      </c>
      <c r="F2630" s="744">
        <v>20</v>
      </c>
      <c r="G2630" s="742" t="s">
        <v>2347</v>
      </c>
      <c r="H2630" s="742" t="s">
        <v>2347</v>
      </c>
      <c r="I2630" s="720" t="s">
        <v>178</v>
      </c>
      <c r="J2630" s="716">
        <v>1500041597</v>
      </c>
      <c r="K2630" s="717">
        <v>45667</v>
      </c>
      <c r="L2630" s="720" t="s">
        <v>287</v>
      </c>
      <c r="M2630" s="720" t="s">
        <v>267</v>
      </c>
      <c r="N2630" s="745">
        <v>46032</v>
      </c>
      <c r="O2630" s="720" t="s">
        <v>21</v>
      </c>
      <c r="P2630" s="720" t="s">
        <v>2344</v>
      </c>
      <c r="Q2630" s="742"/>
      <c r="R2630" s="1081"/>
      <c r="S2630" s="723"/>
      <c r="T2630" s="727"/>
      <c r="U2630" s="720"/>
      <c r="V2630" s="720" t="s">
        <v>276</v>
      </c>
      <c r="W2630" s="727"/>
      <c r="X2630" s="743">
        <v>0.23599999999999999</v>
      </c>
      <c r="Y2630" s="246"/>
    </row>
    <row r="2631" spans="1:25" s="3" customFormat="1" ht="55.5" customHeight="1" x14ac:dyDescent="0.2">
      <c r="A2631" s="199">
        <v>72</v>
      </c>
      <c r="B2631" s="742" t="s">
        <v>2348</v>
      </c>
      <c r="C2631" s="742" t="s">
        <v>2349</v>
      </c>
      <c r="D2631" s="742" t="s">
        <v>27</v>
      </c>
      <c r="E2631" s="743">
        <v>7.4999999999999997E-2</v>
      </c>
      <c r="F2631" s="746">
        <v>0.4</v>
      </c>
      <c r="G2631" s="742" t="s">
        <v>2350</v>
      </c>
      <c r="H2631" s="742" t="s">
        <v>2350</v>
      </c>
      <c r="I2631" s="720" t="s">
        <v>178</v>
      </c>
      <c r="J2631" s="716">
        <v>1500041653</v>
      </c>
      <c r="K2631" s="717">
        <v>45671</v>
      </c>
      <c r="L2631" s="720" t="s">
        <v>287</v>
      </c>
      <c r="M2631" s="720" t="s">
        <v>267</v>
      </c>
      <c r="N2631" s="745">
        <v>46036</v>
      </c>
      <c r="O2631" s="720" t="s">
        <v>21</v>
      </c>
      <c r="P2631" s="720" t="s">
        <v>2351</v>
      </c>
      <c r="Q2631" s="742" t="s">
        <v>2352</v>
      </c>
      <c r="R2631" s="1081"/>
      <c r="S2631" s="723"/>
      <c r="T2631" s="727"/>
      <c r="U2631" s="720"/>
      <c r="V2631" s="720" t="s">
        <v>276</v>
      </c>
      <c r="W2631" s="727"/>
      <c r="X2631" s="743">
        <v>7.4999999999999997E-2</v>
      </c>
      <c r="Y2631" s="246"/>
    </row>
    <row r="2632" spans="1:25" s="3" customFormat="1" ht="55.5" customHeight="1" x14ac:dyDescent="0.2">
      <c r="A2632" s="199">
        <v>73</v>
      </c>
      <c r="B2632" s="742" t="s">
        <v>2355</v>
      </c>
      <c r="C2632" s="742" t="s">
        <v>2356</v>
      </c>
      <c r="D2632" s="742" t="s">
        <v>32</v>
      </c>
      <c r="E2632" s="743">
        <v>5.0000000000000001E-3</v>
      </c>
      <c r="F2632" s="746">
        <v>0.4</v>
      </c>
      <c r="G2632" s="742" t="s">
        <v>2357</v>
      </c>
      <c r="H2632" s="742" t="s">
        <v>2357</v>
      </c>
      <c r="I2632" s="720" t="s">
        <v>178</v>
      </c>
      <c r="J2632" s="716">
        <v>1500041505</v>
      </c>
      <c r="K2632" s="717">
        <v>45665</v>
      </c>
      <c r="L2632" s="720" t="s">
        <v>287</v>
      </c>
      <c r="M2632" s="720" t="s">
        <v>267</v>
      </c>
      <c r="N2632" s="745">
        <v>46030</v>
      </c>
      <c r="O2632" s="720" t="s">
        <v>21</v>
      </c>
      <c r="P2632" s="720" t="s">
        <v>2329</v>
      </c>
      <c r="Q2632" s="742"/>
      <c r="R2632" s="1081"/>
      <c r="S2632" s="723"/>
      <c r="T2632" s="727"/>
      <c r="U2632" s="720"/>
      <c r="V2632" s="720" t="s">
        <v>276</v>
      </c>
      <c r="W2632" s="727"/>
      <c r="X2632" s="743">
        <v>5.0000000000000001E-3</v>
      </c>
      <c r="Y2632" s="246"/>
    </row>
    <row r="2633" spans="1:25" s="3" customFormat="1" ht="55.5" customHeight="1" x14ac:dyDescent="0.2">
      <c r="A2633" s="199">
        <v>74</v>
      </c>
      <c r="B2633" s="742" t="s">
        <v>2358</v>
      </c>
      <c r="C2633" s="742" t="s">
        <v>2359</v>
      </c>
      <c r="D2633" s="742" t="s">
        <v>32</v>
      </c>
      <c r="E2633" s="743">
        <v>0</v>
      </c>
      <c r="F2633" s="744">
        <v>20</v>
      </c>
      <c r="G2633" s="742" t="s">
        <v>2360</v>
      </c>
      <c r="H2633" s="742" t="s">
        <v>2360</v>
      </c>
      <c r="I2633" s="720" t="s">
        <v>178</v>
      </c>
      <c r="J2633" s="716">
        <v>1500041797</v>
      </c>
      <c r="K2633" s="717">
        <v>45674</v>
      </c>
      <c r="L2633" s="720" t="s">
        <v>287</v>
      </c>
      <c r="M2633" s="720" t="s">
        <v>267</v>
      </c>
      <c r="N2633" s="745">
        <v>46039</v>
      </c>
      <c r="O2633" s="720" t="s">
        <v>21</v>
      </c>
      <c r="P2633" s="720" t="s">
        <v>2361</v>
      </c>
      <c r="Q2633" s="742"/>
      <c r="R2633" s="1081"/>
      <c r="S2633" s="723"/>
      <c r="T2633" s="727"/>
      <c r="U2633" s="720"/>
      <c r="V2633" s="720" t="s">
        <v>276</v>
      </c>
      <c r="W2633" s="727"/>
      <c r="X2633" s="743">
        <v>0</v>
      </c>
      <c r="Y2633" s="246"/>
    </row>
    <row r="2634" spans="1:25" s="3" customFormat="1" ht="55.5" customHeight="1" x14ac:dyDescent="0.2">
      <c r="A2634" s="199">
        <v>75</v>
      </c>
      <c r="B2634" s="742" t="s">
        <v>2363</v>
      </c>
      <c r="C2634" s="742" t="s">
        <v>2364</v>
      </c>
      <c r="D2634" s="742" t="s">
        <v>234</v>
      </c>
      <c r="E2634" s="743">
        <v>0.03</v>
      </c>
      <c r="F2634" s="746">
        <v>0.4</v>
      </c>
      <c r="G2634" s="742" t="s">
        <v>2365</v>
      </c>
      <c r="H2634" s="742" t="s">
        <v>2365</v>
      </c>
      <c r="I2634" s="720" t="s">
        <v>178</v>
      </c>
      <c r="J2634" s="716">
        <v>1500041756</v>
      </c>
      <c r="K2634" s="717">
        <v>45673</v>
      </c>
      <c r="L2634" s="720" t="s">
        <v>287</v>
      </c>
      <c r="M2634" s="720" t="s">
        <v>267</v>
      </c>
      <c r="N2634" s="745">
        <v>46038</v>
      </c>
      <c r="O2634" s="720" t="s">
        <v>21</v>
      </c>
      <c r="P2634" s="720" t="s">
        <v>2366</v>
      </c>
      <c r="Q2634" s="742"/>
      <c r="R2634" s="1081"/>
      <c r="S2634" s="723"/>
      <c r="T2634" s="727"/>
      <c r="U2634" s="720"/>
      <c r="V2634" s="720" t="s">
        <v>276</v>
      </c>
      <c r="W2634" s="727"/>
      <c r="X2634" s="743">
        <v>0.03</v>
      </c>
      <c r="Y2634" s="246"/>
    </row>
    <row r="2635" spans="1:25" s="3" customFormat="1" ht="55.5" customHeight="1" x14ac:dyDescent="0.2">
      <c r="A2635" s="199">
        <v>76</v>
      </c>
      <c r="B2635" s="742" t="s">
        <v>2353</v>
      </c>
      <c r="C2635" s="742" t="s">
        <v>2354</v>
      </c>
      <c r="D2635" s="742" t="s">
        <v>32</v>
      </c>
      <c r="E2635" s="743">
        <v>0.39897000000000005</v>
      </c>
      <c r="F2635" s="744">
        <v>20</v>
      </c>
      <c r="G2635" s="742" t="s">
        <v>2367</v>
      </c>
      <c r="H2635" s="742" t="s">
        <v>2367</v>
      </c>
      <c r="I2635" s="720" t="s">
        <v>178</v>
      </c>
      <c r="J2635" s="716">
        <v>1500041612</v>
      </c>
      <c r="K2635" s="717">
        <v>45668</v>
      </c>
      <c r="L2635" s="720" t="s">
        <v>287</v>
      </c>
      <c r="M2635" s="720" t="s">
        <v>267</v>
      </c>
      <c r="N2635" s="745">
        <v>46033</v>
      </c>
      <c r="O2635" s="720" t="s">
        <v>21</v>
      </c>
      <c r="P2635" s="720" t="s">
        <v>2368</v>
      </c>
      <c r="Q2635" s="742"/>
      <c r="R2635" s="1081"/>
      <c r="S2635" s="723"/>
      <c r="T2635" s="727"/>
      <c r="U2635" s="720"/>
      <c r="V2635" s="720" t="s">
        <v>276</v>
      </c>
      <c r="W2635" s="727"/>
      <c r="X2635" s="743">
        <v>0.39897000000000005</v>
      </c>
      <c r="Y2635" s="246"/>
    </row>
    <row r="2636" spans="1:25" s="3" customFormat="1" ht="55.5" customHeight="1" x14ac:dyDescent="0.2">
      <c r="A2636" s="199">
        <v>77</v>
      </c>
      <c r="B2636" s="742" t="s">
        <v>2370</v>
      </c>
      <c r="C2636" s="742" t="s">
        <v>2371</v>
      </c>
      <c r="D2636" s="742" t="s">
        <v>234</v>
      </c>
      <c r="E2636" s="743">
        <v>0.03</v>
      </c>
      <c r="F2636" s="744">
        <v>20</v>
      </c>
      <c r="G2636" s="742" t="s">
        <v>2372</v>
      </c>
      <c r="H2636" s="742" t="s">
        <v>2372</v>
      </c>
      <c r="I2636" s="720" t="s">
        <v>178</v>
      </c>
      <c r="J2636" s="716">
        <v>1500041908</v>
      </c>
      <c r="K2636" s="717">
        <v>45679</v>
      </c>
      <c r="L2636" s="720" t="s">
        <v>287</v>
      </c>
      <c r="M2636" s="720" t="s">
        <v>267</v>
      </c>
      <c r="N2636" s="745">
        <v>46044</v>
      </c>
      <c r="O2636" s="720" t="s">
        <v>21</v>
      </c>
      <c r="P2636" s="720" t="s">
        <v>2373</v>
      </c>
      <c r="Q2636" s="742"/>
      <c r="R2636" s="1081"/>
      <c r="S2636" s="723"/>
      <c r="T2636" s="727"/>
      <c r="U2636" s="720"/>
      <c r="V2636" s="720" t="s">
        <v>276</v>
      </c>
      <c r="W2636" s="727"/>
      <c r="X2636" s="743">
        <v>0.03</v>
      </c>
      <c r="Y2636" s="246"/>
    </row>
    <row r="2637" spans="1:25" s="3" customFormat="1" ht="55.5" customHeight="1" x14ac:dyDescent="0.2">
      <c r="A2637" s="199">
        <v>78</v>
      </c>
      <c r="B2637" s="742" t="s">
        <v>2374</v>
      </c>
      <c r="C2637" s="742" t="s">
        <v>2375</v>
      </c>
      <c r="D2637" s="742" t="s">
        <v>32</v>
      </c>
      <c r="E2637" s="743">
        <v>0.39</v>
      </c>
      <c r="F2637" s="744">
        <v>20</v>
      </c>
      <c r="G2637" s="742" t="s">
        <v>2376</v>
      </c>
      <c r="H2637" s="742" t="s">
        <v>2376</v>
      </c>
      <c r="I2637" s="720" t="s">
        <v>178</v>
      </c>
      <c r="J2637" s="716">
        <v>1500041761</v>
      </c>
      <c r="K2637" s="717">
        <v>45673</v>
      </c>
      <c r="L2637" s="720" t="s">
        <v>287</v>
      </c>
      <c r="M2637" s="720" t="s">
        <v>267</v>
      </c>
      <c r="N2637" s="745">
        <v>46038</v>
      </c>
      <c r="O2637" s="720" t="s">
        <v>21</v>
      </c>
      <c r="P2637" s="720" t="s">
        <v>2366</v>
      </c>
      <c r="Q2637" s="742"/>
      <c r="R2637" s="1081"/>
      <c r="S2637" s="723"/>
      <c r="T2637" s="727"/>
      <c r="U2637" s="720"/>
      <c r="V2637" s="720" t="s">
        <v>276</v>
      </c>
      <c r="W2637" s="727"/>
      <c r="X2637" s="743">
        <v>0.39</v>
      </c>
      <c r="Y2637" s="246"/>
    </row>
    <row r="2638" spans="1:25" s="3" customFormat="1" ht="55.5" customHeight="1" x14ac:dyDescent="0.2">
      <c r="A2638" s="199">
        <v>79</v>
      </c>
      <c r="B2638" s="742" t="s">
        <v>2377</v>
      </c>
      <c r="C2638" s="742" t="s">
        <v>2378</v>
      </c>
      <c r="D2638" s="742" t="s">
        <v>291</v>
      </c>
      <c r="E2638" s="743">
        <v>0.12</v>
      </c>
      <c r="F2638" s="744">
        <v>20</v>
      </c>
      <c r="G2638" s="742" t="s">
        <v>2379</v>
      </c>
      <c r="H2638" s="742" t="s">
        <v>2379</v>
      </c>
      <c r="I2638" s="720" t="s">
        <v>178</v>
      </c>
      <c r="J2638" s="716">
        <v>1500042105</v>
      </c>
      <c r="K2638" s="717">
        <v>45686</v>
      </c>
      <c r="L2638" s="720" t="s">
        <v>287</v>
      </c>
      <c r="M2638" s="720" t="s">
        <v>267</v>
      </c>
      <c r="N2638" s="745">
        <v>46051</v>
      </c>
      <c r="O2638" s="720" t="s">
        <v>21</v>
      </c>
      <c r="P2638" s="720" t="s">
        <v>2380</v>
      </c>
      <c r="Q2638" s="742"/>
      <c r="R2638" s="1081"/>
      <c r="S2638" s="723"/>
      <c r="T2638" s="727"/>
      <c r="U2638" s="720"/>
      <c r="V2638" s="720" t="s">
        <v>276</v>
      </c>
      <c r="W2638" s="727"/>
      <c r="X2638" s="743">
        <v>0.12</v>
      </c>
      <c r="Y2638" s="246"/>
    </row>
    <row r="2639" spans="1:25" s="3" customFormat="1" ht="55.5" customHeight="1" x14ac:dyDescent="0.2">
      <c r="A2639" s="199">
        <v>80</v>
      </c>
      <c r="B2639" s="742" t="s">
        <v>2382</v>
      </c>
      <c r="C2639" s="742" t="s">
        <v>2383</v>
      </c>
      <c r="D2639" s="742" t="s">
        <v>27</v>
      </c>
      <c r="E2639" s="743">
        <v>0.03</v>
      </c>
      <c r="F2639" s="746">
        <v>0.4</v>
      </c>
      <c r="G2639" s="742" t="s">
        <v>2384</v>
      </c>
      <c r="H2639" s="742" t="s">
        <v>2384</v>
      </c>
      <c r="I2639" s="720" t="s">
        <v>178</v>
      </c>
      <c r="J2639" s="716">
        <v>1500042137</v>
      </c>
      <c r="K2639" s="717">
        <v>45687</v>
      </c>
      <c r="L2639" s="720" t="s">
        <v>287</v>
      </c>
      <c r="M2639" s="720" t="s">
        <v>267</v>
      </c>
      <c r="N2639" s="745">
        <v>46052</v>
      </c>
      <c r="O2639" s="720" t="s">
        <v>21</v>
      </c>
      <c r="P2639" s="720" t="s">
        <v>2369</v>
      </c>
      <c r="Q2639" s="742"/>
      <c r="R2639" s="1081"/>
      <c r="S2639" s="723"/>
      <c r="T2639" s="727"/>
      <c r="U2639" s="720"/>
      <c r="V2639" s="720" t="s">
        <v>276</v>
      </c>
      <c r="W2639" s="727"/>
      <c r="X2639" s="743">
        <v>0.03</v>
      </c>
      <c r="Y2639" s="246"/>
    </row>
    <row r="2640" spans="1:25" s="3" customFormat="1" ht="55.5" customHeight="1" x14ac:dyDescent="0.2">
      <c r="A2640" s="199">
        <v>81</v>
      </c>
      <c r="B2640" s="742" t="s">
        <v>2386</v>
      </c>
      <c r="C2640" s="742" t="s">
        <v>2387</v>
      </c>
      <c r="D2640" s="742" t="s">
        <v>27</v>
      </c>
      <c r="E2640" s="743">
        <v>0.04</v>
      </c>
      <c r="F2640" s="744">
        <v>20</v>
      </c>
      <c r="G2640" s="742" t="s">
        <v>2388</v>
      </c>
      <c r="H2640" s="742" t="s">
        <v>2388</v>
      </c>
      <c r="I2640" s="720" t="s">
        <v>178</v>
      </c>
      <c r="J2640" s="716">
        <v>1500041715</v>
      </c>
      <c r="K2640" s="717">
        <v>45672</v>
      </c>
      <c r="L2640" s="720" t="s">
        <v>287</v>
      </c>
      <c r="M2640" s="720" t="s">
        <v>267</v>
      </c>
      <c r="N2640" s="745">
        <v>46037</v>
      </c>
      <c r="O2640" s="720" t="s">
        <v>21</v>
      </c>
      <c r="P2640" s="720" t="s">
        <v>2362</v>
      </c>
      <c r="Q2640" s="742"/>
      <c r="R2640" s="1081"/>
      <c r="S2640" s="723"/>
      <c r="T2640" s="727"/>
      <c r="U2640" s="720"/>
      <c r="V2640" s="720" t="s">
        <v>276</v>
      </c>
      <c r="W2640" s="727"/>
      <c r="X2640" s="743">
        <v>0.04</v>
      </c>
      <c r="Y2640" s="246"/>
    </row>
    <row r="2641" spans="1:25" s="3" customFormat="1" ht="55.5" customHeight="1" x14ac:dyDescent="0.2">
      <c r="A2641" s="199">
        <v>82</v>
      </c>
      <c r="B2641" s="742" t="s">
        <v>2389</v>
      </c>
      <c r="C2641" s="742" t="s">
        <v>2390</v>
      </c>
      <c r="D2641" s="742" t="s">
        <v>234</v>
      </c>
      <c r="E2641" s="743">
        <v>0.35</v>
      </c>
      <c r="F2641" s="744">
        <v>20</v>
      </c>
      <c r="G2641" s="742" t="s">
        <v>2391</v>
      </c>
      <c r="H2641" s="742" t="s">
        <v>2391</v>
      </c>
      <c r="I2641" s="720" t="s">
        <v>178</v>
      </c>
      <c r="J2641" s="716">
        <v>1500041867</v>
      </c>
      <c r="K2641" s="717">
        <v>45678</v>
      </c>
      <c r="L2641" s="720" t="s">
        <v>287</v>
      </c>
      <c r="M2641" s="720" t="s">
        <v>267</v>
      </c>
      <c r="N2641" s="745">
        <v>46043</v>
      </c>
      <c r="O2641" s="720" t="s">
        <v>21</v>
      </c>
      <c r="P2641" s="720" t="s">
        <v>2381</v>
      </c>
      <c r="Q2641" s="742"/>
      <c r="R2641" s="1081"/>
      <c r="S2641" s="723"/>
      <c r="T2641" s="727"/>
      <c r="U2641" s="720"/>
      <c r="V2641" s="720" t="s">
        <v>276</v>
      </c>
      <c r="W2641" s="727"/>
      <c r="X2641" s="743">
        <v>0.35</v>
      </c>
      <c r="Y2641" s="246"/>
    </row>
    <row r="2642" spans="1:25" s="3" customFormat="1" ht="55.5" customHeight="1" x14ac:dyDescent="0.2">
      <c r="A2642" s="199">
        <v>83</v>
      </c>
      <c r="B2642" s="742" t="s">
        <v>2392</v>
      </c>
      <c r="C2642" s="742" t="s">
        <v>2393</v>
      </c>
      <c r="D2642" s="742" t="s">
        <v>797</v>
      </c>
      <c r="E2642" s="743">
        <v>0.25</v>
      </c>
      <c r="F2642" s="744">
        <v>20</v>
      </c>
      <c r="G2642" s="742" t="s">
        <v>2394</v>
      </c>
      <c r="H2642" s="742" t="s">
        <v>2394</v>
      </c>
      <c r="I2642" s="720" t="s">
        <v>178</v>
      </c>
      <c r="J2642" s="716">
        <v>1500042141</v>
      </c>
      <c r="K2642" s="717">
        <v>45688</v>
      </c>
      <c r="L2642" s="720" t="s">
        <v>287</v>
      </c>
      <c r="M2642" s="720" t="s">
        <v>267</v>
      </c>
      <c r="N2642" s="745">
        <v>46053</v>
      </c>
      <c r="O2642" s="720" t="s">
        <v>21</v>
      </c>
      <c r="P2642" s="720" t="s">
        <v>2313</v>
      </c>
      <c r="Q2642" s="742"/>
      <c r="R2642" s="1081"/>
      <c r="S2642" s="723"/>
      <c r="T2642" s="727"/>
      <c r="U2642" s="720"/>
      <c r="V2642" s="720" t="s">
        <v>276</v>
      </c>
      <c r="W2642" s="727"/>
      <c r="X2642" s="743">
        <v>0.25</v>
      </c>
      <c r="Y2642" s="246"/>
    </row>
    <row r="2643" spans="1:25" s="3" customFormat="1" ht="55.5" customHeight="1" x14ac:dyDescent="0.2">
      <c r="A2643" s="199">
        <v>84</v>
      </c>
      <c r="B2643" s="742" t="s">
        <v>2395</v>
      </c>
      <c r="C2643" s="742" t="s">
        <v>2396</v>
      </c>
      <c r="D2643" s="742" t="s">
        <v>27</v>
      </c>
      <c r="E2643" s="743">
        <v>0</v>
      </c>
      <c r="F2643" s="744">
        <v>20</v>
      </c>
      <c r="G2643" s="742" t="s">
        <v>2397</v>
      </c>
      <c r="H2643" s="742" t="s">
        <v>2397</v>
      </c>
      <c r="I2643" s="720" t="s">
        <v>178</v>
      </c>
      <c r="J2643" s="716">
        <v>1500041835</v>
      </c>
      <c r="K2643" s="717">
        <v>45677</v>
      </c>
      <c r="L2643" s="720" t="s">
        <v>287</v>
      </c>
      <c r="M2643" s="720" t="s">
        <v>267</v>
      </c>
      <c r="N2643" s="745">
        <v>46042</v>
      </c>
      <c r="O2643" s="720" t="s">
        <v>21</v>
      </c>
      <c r="P2643" s="720" t="s">
        <v>2398</v>
      </c>
      <c r="Q2643" s="742"/>
      <c r="R2643" s="1081"/>
      <c r="S2643" s="723"/>
      <c r="T2643" s="727"/>
      <c r="U2643" s="720"/>
      <c r="V2643" s="720" t="s">
        <v>276</v>
      </c>
      <c r="W2643" s="727"/>
      <c r="X2643" s="743">
        <v>0</v>
      </c>
      <c r="Y2643" s="246"/>
    </row>
    <row r="2644" spans="1:25" s="3" customFormat="1" ht="55.5" customHeight="1" x14ac:dyDescent="0.2">
      <c r="A2644" s="199">
        <v>85</v>
      </c>
      <c r="B2644" s="742" t="s">
        <v>2395</v>
      </c>
      <c r="C2644" s="742" t="s">
        <v>2396</v>
      </c>
      <c r="D2644" s="742" t="s">
        <v>27</v>
      </c>
      <c r="E2644" s="743">
        <v>0</v>
      </c>
      <c r="F2644" s="746">
        <v>0.4</v>
      </c>
      <c r="G2644" s="742" t="s">
        <v>2399</v>
      </c>
      <c r="H2644" s="742" t="s">
        <v>2399</v>
      </c>
      <c r="I2644" s="720" t="s">
        <v>178</v>
      </c>
      <c r="J2644" s="716">
        <v>1500041854</v>
      </c>
      <c r="K2644" s="717">
        <v>45677</v>
      </c>
      <c r="L2644" s="720" t="s">
        <v>287</v>
      </c>
      <c r="M2644" s="720" t="s">
        <v>267</v>
      </c>
      <c r="N2644" s="745">
        <v>46042</v>
      </c>
      <c r="O2644" s="720" t="s">
        <v>21</v>
      </c>
      <c r="P2644" s="720" t="s">
        <v>2398</v>
      </c>
      <c r="Q2644" s="742"/>
      <c r="R2644" s="1081"/>
      <c r="S2644" s="723"/>
      <c r="T2644" s="727"/>
      <c r="U2644" s="720"/>
      <c r="V2644" s="720" t="s">
        <v>276</v>
      </c>
      <c r="W2644" s="727"/>
      <c r="X2644" s="743">
        <v>0</v>
      </c>
      <c r="Y2644" s="246"/>
    </row>
    <row r="2645" spans="1:25" s="3" customFormat="1" ht="55.5" customHeight="1" x14ac:dyDescent="0.2">
      <c r="A2645" s="199">
        <v>86</v>
      </c>
      <c r="B2645" s="742" t="s">
        <v>2400</v>
      </c>
      <c r="C2645" s="742" t="s">
        <v>2401</v>
      </c>
      <c r="D2645" s="742" t="s">
        <v>234</v>
      </c>
      <c r="E2645" s="743">
        <v>0.2</v>
      </c>
      <c r="F2645" s="744">
        <v>20</v>
      </c>
      <c r="G2645" s="742" t="s">
        <v>2402</v>
      </c>
      <c r="H2645" s="742" t="s">
        <v>2402</v>
      </c>
      <c r="I2645" s="720" t="s">
        <v>178</v>
      </c>
      <c r="J2645" s="716">
        <v>1500042059</v>
      </c>
      <c r="K2645" s="717">
        <v>45685</v>
      </c>
      <c r="L2645" s="720" t="s">
        <v>287</v>
      </c>
      <c r="M2645" s="720" t="s">
        <v>267</v>
      </c>
      <c r="N2645" s="745">
        <v>46050</v>
      </c>
      <c r="O2645" s="720" t="s">
        <v>21</v>
      </c>
      <c r="P2645" s="720" t="s">
        <v>2385</v>
      </c>
      <c r="Q2645" s="742"/>
      <c r="R2645" s="1081"/>
      <c r="S2645" s="723"/>
      <c r="T2645" s="727"/>
      <c r="U2645" s="720"/>
      <c r="V2645" s="720" t="s">
        <v>276</v>
      </c>
      <c r="W2645" s="727"/>
      <c r="X2645" s="743">
        <v>0.2</v>
      </c>
      <c r="Y2645" s="246"/>
    </row>
    <row r="2646" spans="1:25" s="3" customFormat="1" ht="55.5" customHeight="1" x14ac:dyDescent="0.2">
      <c r="A2646" s="199">
        <v>87</v>
      </c>
      <c r="B2646" s="742" t="s">
        <v>2403</v>
      </c>
      <c r="C2646" s="742" t="s">
        <v>2404</v>
      </c>
      <c r="D2646" s="742" t="s">
        <v>27</v>
      </c>
      <c r="E2646" s="743">
        <v>0.15580000000000002</v>
      </c>
      <c r="F2646" s="744">
        <v>20</v>
      </c>
      <c r="G2646" s="742" t="s">
        <v>2405</v>
      </c>
      <c r="H2646" s="742" t="s">
        <v>2405</v>
      </c>
      <c r="I2646" s="720" t="s">
        <v>178</v>
      </c>
      <c r="J2646" s="716">
        <v>1500042127</v>
      </c>
      <c r="K2646" s="717">
        <v>45687</v>
      </c>
      <c r="L2646" s="720" t="s">
        <v>287</v>
      </c>
      <c r="M2646" s="720" t="s">
        <v>267</v>
      </c>
      <c r="N2646" s="745">
        <v>46052</v>
      </c>
      <c r="O2646" s="720" t="s">
        <v>21</v>
      </c>
      <c r="P2646" s="720" t="s">
        <v>2369</v>
      </c>
      <c r="Q2646" s="722"/>
      <c r="R2646" s="1081"/>
      <c r="S2646" s="723"/>
      <c r="T2646" s="727"/>
      <c r="U2646" s="720"/>
      <c r="V2646" s="720" t="s">
        <v>276</v>
      </c>
      <c r="W2646" s="727"/>
      <c r="X2646" s="743">
        <v>0.15580000000000002</v>
      </c>
      <c r="Y2646" s="246"/>
    </row>
    <row r="2647" spans="1:25" s="3" customFormat="1" ht="55.5" customHeight="1" x14ac:dyDescent="0.2">
      <c r="A2647" s="199">
        <v>88</v>
      </c>
      <c r="B2647" s="742" t="s">
        <v>2406</v>
      </c>
      <c r="C2647" s="742" t="s">
        <v>2407</v>
      </c>
      <c r="D2647" s="742" t="s">
        <v>18</v>
      </c>
      <c r="E2647" s="743">
        <v>0.15</v>
      </c>
      <c r="F2647" s="744">
        <v>20</v>
      </c>
      <c r="G2647" s="742" t="s">
        <v>2408</v>
      </c>
      <c r="H2647" s="742" t="s">
        <v>2408</v>
      </c>
      <c r="I2647" s="720" t="s">
        <v>178</v>
      </c>
      <c r="J2647" s="716">
        <v>1500042143</v>
      </c>
      <c r="K2647" s="717">
        <v>45687</v>
      </c>
      <c r="L2647" s="720" t="s">
        <v>287</v>
      </c>
      <c r="M2647" s="720" t="s">
        <v>267</v>
      </c>
      <c r="N2647" s="745">
        <v>46052</v>
      </c>
      <c r="O2647" s="720" t="s">
        <v>21</v>
      </c>
      <c r="P2647" s="720" t="s">
        <v>2369</v>
      </c>
      <c r="Q2647" s="722"/>
      <c r="R2647" s="1081"/>
      <c r="S2647" s="723"/>
      <c r="T2647" s="727"/>
      <c r="U2647" s="720"/>
      <c r="V2647" s="720" t="s">
        <v>276</v>
      </c>
      <c r="W2647" s="727"/>
      <c r="X2647" s="743">
        <v>0.15</v>
      </c>
      <c r="Y2647" s="246"/>
    </row>
    <row r="2648" spans="1:25" s="3" customFormat="1" ht="55.5" customHeight="1" x14ac:dyDescent="0.2">
      <c r="A2648" s="199">
        <v>89</v>
      </c>
      <c r="B2648" s="722" t="s">
        <v>2821</v>
      </c>
      <c r="C2648" s="720" t="s">
        <v>2822</v>
      </c>
      <c r="D2648" s="720" t="s">
        <v>234</v>
      </c>
      <c r="E2648" s="721">
        <v>0.63</v>
      </c>
      <c r="F2648" s="720">
        <v>20</v>
      </c>
      <c r="G2648" s="722" t="s">
        <v>2823</v>
      </c>
      <c r="H2648" s="722" t="s">
        <v>2823</v>
      </c>
      <c r="I2648" s="720" t="s">
        <v>178</v>
      </c>
      <c r="J2648" s="716">
        <v>1500042989</v>
      </c>
      <c r="K2648" s="717">
        <v>45714</v>
      </c>
      <c r="L2648" s="720" t="s">
        <v>287</v>
      </c>
      <c r="M2648" s="720" t="s">
        <v>267</v>
      </c>
      <c r="N2648" s="723">
        <v>46079</v>
      </c>
      <c r="O2648" s="720" t="s">
        <v>21</v>
      </c>
      <c r="P2648" s="720" t="s">
        <v>2309</v>
      </c>
      <c r="Q2648" s="725" t="s">
        <v>2824</v>
      </c>
      <c r="R2648" s="1081"/>
      <c r="S2648" s="723"/>
      <c r="T2648" s="727"/>
      <c r="U2648" s="720"/>
      <c r="V2648" s="724" t="s">
        <v>276</v>
      </c>
      <c r="W2648" s="727"/>
      <c r="X2648" s="721">
        <v>0.63</v>
      </c>
      <c r="Y2648" s="246"/>
    </row>
    <row r="2649" spans="1:25" s="3" customFormat="1" ht="55.5" customHeight="1" x14ac:dyDescent="0.2">
      <c r="A2649" s="199">
        <v>90</v>
      </c>
      <c r="B2649" s="722" t="s">
        <v>2827</v>
      </c>
      <c r="C2649" s="720" t="s">
        <v>2828</v>
      </c>
      <c r="D2649" s="720" t="s">
        <v>27</v>
      </c>
      <c r="E2649" s="721">
        <v>1.48</v>
      </c>
      <c r="F2649" s="720">
        <v>20</v>
      </c>
      <c r="G2649" s="722" t="s">
        <v>2829</v>
      </c>
      <c r="H2649" s="722" t="s">
        <v>2829</v>
      </c>
      <c r="I2649" s="720" t="s">
        <v>178</v>
      </c>
      <c r="J2649" s="716">
        <v>1500042381</v>
      </c>
      <c r="K2649" s="717">
        <v>45702</v>
      </c>
      <c r="L2649" s="720" t="s">
        <v>287</v>
      </c>
      <c r="M2649" s="720" t="s">
        <v>267</v>
      </c>
      <c r="N2649" s="723">
        <v>46067</v>
      </c>
      <c r="O2649" s="720" t="s">
        <v>21</v>
      </c>
      <c r="P2649" s="720" t="s">
        <v>2830</v>
      </c>
      <c r="Q2649" s="725" t="s">
        <v>2831</v>
      </c>
      <c r="R2649" s="1081"/>
      <c r="S2649" s="723"/>
      <c r="T2649" s="727"/>
      <c r="U2649" s="720"/>
      <c r="V2649" s="724" t="s">
        <v>276</v>
      </c>
      <c r="W2649" s="727"/>
      <c r="X2649" s="721">
        <v>1.48</v>
      </c>
      <c r="Y2649" s="246"/>
    </row>
    <row r="2650" spans="1:25" s="3" customFormat="1" ht="55.5" customHeight="1" x14ac:dyDescent="0.2">
      <c r="A2650" s="199">
        <v>91</v>
      </c>
      <c r="B2650" s="722" t="s">
        <v>914</v>
      </c>
      <c r="C2650" s="720" t="s">
        <v>915</v>
      </c>
      <c r="D2650" s="720" t="s">
        <v>27</v>
      </c>
      <c r="E2650" s="721">
        <v>48.82</v>
      </c>
      <c r="F2650" s="720">
        <v>110</v>
      </c>
      <c r="G2650" s="722" t="s">
        <v>913</v>
      </c>
      <c r="H2650" s="722" t="s">
        <v>913</v>
      </c>
      <c r="I2650" s="720" t="s">
        <v>178</v>
      </c>
      <c r="J2650" s="716">
        <v>1500042072</v>
      </c>
      <c r="K2650" s="717">
        <v>45690</v>
      </c>
      <c r="L2650" s="720" t="s">
        <v>287</v>
      </c>
      <c r="M2650" s="720" t="s">
        <v>267</v>
      </c>
      <c r="N2650" s="723">
        <v>46055</v>
      </c>
      <c r="O2650" s="720" t="s">
        <v>21</v>
      </c>
      <c r="P2650" s="720" t="s">
        <v>2832</v>
      </c>
      <c r="Q2650" s="725" t="s">
        <v>2833</v>
      </c>
      <c r="R2650" s="1081"/>
      <c r="S2650" s="723"/>
      <c r="T2650" s="727"/>
      <c r="U2650" s="720"/>
      <c r="V2650" s="724" t="s">
        <v>276</v>
      </c>
      <c r="W2650" s="727"/>
      <c r="X2650" s="721">
        <v>48.82</v>
      </c>
      <c r="Y2650" s="246"/>
    </row>
    <row r="2651" spans="1:25" s="3" customFormat="1" ht="55.5" customHeight="1" x14ac:dyDescent="0.2">
      <c r="A2651" s="199">
        <v>92</v>
      </c>
      <c r="B2651" s="722" t="s">
        <v>911</v>
      </c>
      <c r="C2651" s="720" t="s">
        <v>912</v>
      </c>
      <c r="D2651" s="720" t="s">
        <v>27</v>
      </c>
      <c r="E2651" s="721">
        <v>48.802</v>
      </c>
      <c r="F2651" s="720">
        <v>110</v>
      </c>
      <c r="G2651" s="722" t="s">
        <v>913</v>
      </c>
      <c r="H2651" s="722" t="s">
        <v>913</v>
      </c>
      <c r="I2651" s="720" t="s">
        <v>178</v>
      </c>
      <c r="J2651" s="716">
        <v>1500042077</v>
      </c>
      <c r="K2651" s="717">
        <v>45690</v>
      </c>
      <c r="L2651" s="720" t="s">
        <v>287</v>
      </c>
      <c r="M2651" s="720" t="s">
        <v>267</v>
      </c>
      <c r="N2651" s="723">
        <v>46055</v>
      </c>
      <c r="O2651" s="720" t="s">
        <v>21</v>
      </c>
      <c r="P2651" s="720" t="s">
        <v>2832</v>
      </c>
      <c r="Q2651" s="725" t="s">
        <v>2834</v>
      </c>
      <c r="R2651" s="1081"/>
      <c r="S2651" s="723"/>
      <c r="T2651" s="727"/>
      <c r="U2651" s="720"/>
      <c r="V2651" s="724" t="s">
        <v>276</v>
      </c>
      <c r="W2651" s="727"/>
      <c r="X2651" s="721">
        <v>48.802</v>
      </c>
      <c r="Y2651" s="246"/>
    </row>
    <row r="2652" spans="1:25" s="3" customFormat="1" ht="55.5" customHeight="1" x14ac:dyDescent="0.2">
      <c r="A2652" s="199">
        <v>93</v>
      </c>
      <c r="B2652" s="722" t="s">
        <v>2835</v>
      </c>
      <c r="C2652" s="720" t="s">
        <v>2836</v>
      </c>
      <c r="D2652" s="720" t="s">
        <v>234</v>
      </c>
      <c r="E2652" s="721">
        <v>0.98280000000000001</v>
      </c>
      <c r="F2652" s="720">
        <v>20</v>
      </c>
      <c r="G2652" s="722" t="s">
        <v>2837</v>
      </c>
      <c r="H2652" s="722" t="s">
        <v>2837</v>
      </c>
      <c r="I2652" s="720" t="s">
        <v>178</v>
      </c>
      <c r="J2652" s="716">
        <v>1500042875</v>
      </c>
      <c r="K2652" s="717">
        <v>45712</v>
      </c>
      <c r="L2652" s="720" t="s">
        <v>287</v>
      </c>
      <c r="M2652" s="720" t="s">
        <v>267</v>
      </c>
      <c r="N2652" s="723">
        <v>46077</v>
      </c>
      <c r="O2652" s="720" t="s">
        <v>21</v>
      </c>
      <c r="P2652" s="720" t="s">
        <v>2309</v>
      </c>
      <c r="Q2652" s="725" t="s">
        <v>2838</v>
      </c>
      <c r="R2652" s="1081"/>
      <c r="S2652" s="723"/>
      <c r="T2652" s="727"/>
      <c r="U2652" s="720"/>
      <c r="V2652" s="724" t="s">
        <v>276</v>
      </c>
      <c r="W2652" s="727"/>
      <c r="X2652" s="721">
        <v>0.98280000000000001</v>
      </c>
      <c r="Y2652" s="246"/>
    </row>
    <row r="2653" spans="1:25" s="3" customFormat="1" ht="55.5" customHeight="1" x14ac:dyDescent="0.2">
      <c r="A2653" s="199">
        <v>94</v>
      </c>
      <c r="B2653" s="722" t="s">
        <v>2839</v>
      </c>
      <c r="C2653" s="720" t="s">
        <v>2840</v>
      </c>
      <c r="D2653" s="720" t="s">
        <v>27</v>
      </c>
      <c r="E2653" s="721">
        <v>2.35</v>
      </c>
      <c r="F2653" s="720">
        <v>20</v>
      </c>
      <c r="G2653" s="722" t="s">
        <v>2841</v>
      </c>
      <c r="H2653" s="722" t="s">
        <v>2841</v>
      </c>
      <c r="I2653" s="720" t="s">
        <v>178</v>
      </c>
      <c r="J2653" s="716">
        <v>1500042212</v>
      </c>
      <c r="K2653" s="717">
        <v>45712</v>
      </c>
      <c r="L2653" s="720" t="s">
        <v>287</v>
      </c>
      <c r="M2653" s="720" t="s">
        <v>267</v>
      </c>
      <c r="N2653" s="723">
        <v>46077</v>
      </c>
      <c r="O2653" s="720" t="s">
        <v>21</v>
      </c>
      <c r="P2653" s="720" t="s">
        <v>2842</v>
      </c>
      <c r="Q2653" s="725" t="s">
        <v>2843</v>
      </c>
      <c r="R2653" s="1081"/>
      <c r="S2653" s="723"/>
      <c r="T2653" s="727"/>
      <c r="U2653" s="720"/>
      <c r="V2653" s="724" t="s">
        <v>276</v>
      </c>
      <c r="W2653" s="727"/>
      <c r="X2653" s="721">
        <v>2.35</v>
      </c>
      <c r="Y2653" s="246"/>
    </row>
    <row r="2654" spans="1:25" s="3" customFormat="1" ht="55.5" customHeight="1" x14ac:dyDescent="0.2">
      <c r="A2654" s="199">
        <v>95</v>
      </c>
      <c r="B2654" s="722" t="s">
        <v>2844</v>
      </c>
      <c r="C2654" s="720" t="s">
        <v>2845</v>
      </c>
      <c r="D2654" s="720" t="s">
        <v>187</v>
      </c>
      <c r="E2654" s="721">
        <v>0.11</v>
      </c>
      <c r="F2654" s="720">
        <v>20</v>
      </c>
      <c r="G2654" s="722" t="s">
        <v>2846</v>
      </c>
      <c r="H2654" s="722" t="s">
        <v>2846</v>
      </c>
      <c r="I2654" s="720" t="s">
        <v>178</v>
      </c>
      <c r="J2654" s="716">
        <v>1500042269</v>
      </c>
      <c r="K2654" s="717">
        <v>45692</v>
      </c>
      <c r="L2654" s="720" t="s">
        <v>287</v>
      </c>
      <c r="M2654" s="720" t="s">
        <v>267</v>
      </c>
      <c r="N2654" s="723">
        <v>46057</v>
      </c>
      <c r="O2654" s="720" t="s">
        <v>21</v>
      </c>
      <c r="P2654" s="720" t="s">
        <v>2847</v>
      </c>
      <c r="Q2654" s="725" t="s">
        <v>40</v>
      </c>
      <c r="R2654" s="1081"/>
      <c r="S2654" s="723"/>
      <c r="T2654" s="727"/>
      <c r="U2654" s="720"/>
      <c r="V2654" s="724" t="s">
        <v>276</v>
      </c>
      <c r="W2654" s="727"/>
      <c r="X2654" s="721">
        <v>0.11</v>
      </c>
      <c r="Y2654" s="246"/>
    </row>
    <row r="2655" spans="1:25" s="3" customFormat="1" ht="55.5" customHeight="1" x14ac:dyDescent="0.2">
      <c r="A2655" s="199">
        <v>96</v>
      </c>
      <c r="B2655" s="722" t="s">
        <v>2849</v>
      </c>
      <c r="C2655" s="720" t="s">
        <v>2850</v>
      </c>
      <c r="D2655" s="720" t="s">
        <v>18</v>
      </c>
      <c r="E2655" s="721">
        <v>8.6529999999999996E-2</v>
      </c>
      <c r="F2655" s="720">
        <v>20</v>
      </c>
      <c r="G2655" s="722" t="s">
        <v>2851</v>
      </c>
      <c r="H2655" s="722" t="s">
        <v>2851</v>
      </c>
      <c r="I2655" s="720" t="s">
        <v>178</v>
      </c>
      <c r="J2655" s="716">
        <v>1500042260</v>
      </c>
      <c r="K2655" s="717">
        <v>45692</v>
      </c>
      <c r="L2655" s="720" t="s">
        <v>287</v>
      </c>
      <c r="M2655" s="720" t="s">
        <v>267</v>
      </c>
      <c r="N2655" s="723">
        <v>46057</v>
      </c>
      <c r="O2655" s="720" t="s">
        <v>21</v>
      </c>
      <c r="P2655" s="720" t="s">
        <v>2847</v>
      </c>
      <c r="Q2655" s="725"/>
      <c r="R2655" s="1081"/>
      <c r="S2655" s="723"/>
      <c r="T2655" s="727"/>
      <c r="U2655" s="720"/>
      <c r="V2655" s="724" t="s">
        <v>276</v>
      </c>
      <c r="W2655" s="727"/>
      <c r="X2655" s="721">
        <v>8.6529999999999996E-2</v>
      </c>
      <c r="Y2655" s="246"/>
    </row>
    <row r="2656" spans="1:25" s="3" customFormat="1" ht="55.5" customHeight="1" x14ac:dyDescent="0.2">
      <c r="A2656" s="199">
        <v>97</v>
      </c>
      <c r="B2656" s="722" t="s">
        <v>2852</v>
      </c>
      <c r="C2656" s="720" t="s">
        <v>2853</v>
      </c>
      <c r="D2656" s="720" t="s">
        <v>291</v>
      </c>
      <c r="E2656" s="721">
        <v>0.15</v>
      </c>
      <c r="F2656" s="720">
        <v>20</v>
      </c>
      <c r="G2656" s="722" t="s">
        <v>2854</v>
      </c>
      <c r="H2656" s="722" t="s">
        <v>2854</v>
      </c>
      <c r="I2656" s="720" t="s">
        <v>178</v>
      </c>
      <c r="J2656" s="716">
        <v>1500042274</v>
      </c>
      <c r="K2656" s="717">
        <v>45694</v>
      </c>
      <c r="L2656" s="720" t="s">
        <v>287</v>
      </c>
      <c r="M2656" s="720" t="s">
        <v>267</v>
      </c>
      <c r="N2656" s="723">
        <v>46059</v>
      </c>
      <c r="O2656" s="720" t="s">
        <v>21</v>
      </c>
      <c r="P2656" s="720" t="s">
        <v>2848</v>
      </c>
      <c r="Q2656" s="725"/>
      <c r="R2656" s="1081"/>
      <c r="S2656" s="723"/>
      <c r="T2656" s="727"/>
      <c r="U2656" s="720"/>
      <c r="V2656" s="724" t="s">
        <v>276</v>
      </c>
      <c r="W2656" s="727"/>
      <c r="X2656" s="721">
        <v>0.15</v>
      </c>
      <c r="Y2656" s="246"/>
    </row>
    <row r="2657" spans="1:25" s="3" customFormat="1" ht="55.5" customHeight="1" x14ac:dyDescent="0.2">
      <c r="A2657" s="199">
        <v>98</v>
      </c>
      <c r="B2657" s="722" t="s">
        <v>2857</v>
      </c>
      <c r="C2657" s="720" t="s">
        <v>2858</v>
      </c>
      <c r="D2657" s="720" t="s">
        <v>18</v>
      </c>
      <c r="E2657" s="721">
        <v>5.0000000000000001E-3</v>
      </c>
      <c r="F2657" s="720">
        <v>20</v>
      </c>
      <c r="G2657" s="722" t="s">
        <v>2859</v>
      </c>
      <c r="H2657" s="722" t="s">
        <v>2859</v>
      </c>
      <c r="I2657" s="720" t="s">
        <v>178</v>
      </c>
      <c r="J2657" s="716">
        <v>1500043075</v>
      </c>
      <c r="K2657" s="717">
        <v>45716</v>
      </c>
      <c r="L2657" s="720" t="s">
        <v>287</v>
      </c>
      <c r="M2657" s="720" t="s">
        <v>267</v>
      </c>
      <c r="N2657" s="723">
        <v>46081</v>
      </c>
      <c r="O2657" s="720" t="s">
        <v>21</v>
      </c>
      <c r="P2657" s="720" t="s">
        <v>2860</v>
      </c>
      <c r="Q2657" s="725"/>
      <c r="R2657" s="1081"/>
      <c r="S2657" s="723"/>
      <c r="T2657" s="727"/>
      <c r="U2657" s="720"/>
      <c r="V2657" s="724" t="s">
        <v>276</v>
      </c>
      <c r="W2657" s="727"/>
      <c r="X2657" s="721">
        <v>5.0000000000000001E-3</v>
      </c>
      <c r="Y2657" s="246"/>
    </row>
    <row r="2658" spans="1:25" s="3" customFormat="1" ht="55.5" customHeight="1" x14ac:dyDescent="0.2">
      <c r="A2658" s="199">
        <v>99</v>
      </c>
      <c r="B2658" s="722" t="s">
        <v>2861</v>
      </c>
      <c r="C2658" s="720" t="s">
        <v>2862</v>
      </c>
      <c r="D2658" s="720" t="s">
        <v>234</v>
      </c>
      <c r="E2658" s="721">
        <v>4.4999999999999998E-2</v>
      </c>
      <c r="F2658" s="720">
        <v>0.4</v>
      </c>
      <c r="G2658" s="722" t="s">
        <v>2863</v>
      </c>
      <c r="H2658" s="722" t="s">
        <v>2863</v>
      </c>
      <c r="I2658" s="720" t="s">
        <v>178</v>
      </c>
      <c r="J2658" s="716">
        <v>1500042310</v>
      </c>
      <c r="K2658" s="717">
        <v>45693</v>
      </c>
      <c r="L2658" s="720" t="s">
        <v>287</v>
      </c>
      <c r="M2658" s="720" t="s">
        <v>267</v>
      </c>
      <c r="N2658" s="723">
        <v>46058</v>
      </c>
      <c r="O2658" s="720" t="s">
        <v>21</v>
      </c>
      <c r="P2658" s="720" t="s">
        <v>2864</v>
      </c>
      <c r="Q2658" s="725"/>
      <c r="R2658" s="1081"/>
      <c r="S2658" s="723"/>
      <c r="T2658" s="727"/>
      <c r="U2658" s="720"/>
      <c r="V2658" s="724" t="s">
        <v>276</v>
      </c>
      <c r="W2658" s="727"/>
      <c r="X2658" s="721">
        <v>4.4999999999999998E-2</v>
      </c>
      <c r="Y2658" s="246"/>
    </row>
    <row r="2659" spans="1:25" s="3" customFormat="1" ht="55.5" customHeight="1" x14ac:dyDescent="0.2">
      <c r="A2659" s="199">
        <v>100</v>
      </c>
      <c r="B2659" s="722" t="s">
        <v>2861</v>
      </c>
      <c r="C2659" s="720" t="s">
        <v>2862</v>
      </c>
      <c r="D2659" s="720" t="s">
        <v>234</v>
      </c>
      <c r="E2659" s="721">
        <v>0.02</v>
      </c>
      <c r="F2659" s="720">
        <v>0.4</v>
      </c>
      <c r="G2659" s="722" t="s">
        <v>2865</v>
      </c>
      <c r="H2659" s="722" t="s">
        <v>2865</v>
      </c>
      <c r="I2659" s="720" t="s">
        <v>178</v>
      </c>
      <c r="J2659" s="716">
        <v>1500042314</v>
      </c>
      <c r="K2659" s="717">
        <v>45693</v>
      </c>
      <c r="L2659" s="720" t="s">
        <v>287</v>
      </c>
      <c r="M2659" s="720" t="s">
        <v>267</v>
      </c>
      <c r="N2659" s="723">
        <v>46058</v>
      </c>
      <c r="O2659" s="720" t="s">
        <v>21</v>
      </c>
      <c r="P2659" s="720" t="s">
        <v>2864</v>
      </c>
      <c r="Q2659" s="725"/>
      <c r="R2659" s="1081"/>
      <c r="S2659" s="723"/>
      <c r="T2659" s="727"/>
      <c r="U2659" s="720"/>
      <c r="V2659" s="724" t="s">
        <v>276</v>
      </c>
      <c r="W2659" s="727"/>
      <c r="X2659" s="721">
        <v>0.02</v>
      </c>
      <c r="Y2659" s="246"/>
    </row>
    <row r="2660" spans="1:25" s="3" customFormat="1" ht="55.5" customHeight="1" x14ac:dyDescent="0.2">
      <c r="A2660" s="199">
        <v>101</v>
      </c>
      <c r="B2660" s="722" t="s">
        <v>2861</v>
      </c>
      <c r="C2660" s="720" t="s">
        <v>2862</v>
      </c>
      <c r="D2660" s="720" t="s">
        <v>234</v>
      </c>
      <c r="E2660" s="721">
        <v>4.4999999999999998E-2</v>
      </c>
      <c r="F2660" s="720">
        <v>0.4</v>
      </c>
      <c r="G2660" s="722" t="s">
        <v>2866</v>
      </c>
      <c r="H2660" s="722" t="s">
        <v>2866</v>
      </c>
      <c r="I2660" s="720" t="s">
        <v>178</v>
      </c>
      <c r="J2660" s="716">
        <v>1500042322</v>
      </c>
      <c r="K2660" s="717">
        <v>45693</v>
      </c>
      <c r="L2660" s="720" t="s">
        <v>287</v>
      </c>
      <c r="M2660" s="720" t="s">
        <v>267</v>
      </c>
      <c r="N2660" s="723">
        <v>46058</v>
      </c>
      <c r="O2660" s="720" t="s">
        <v>21</v>
      </c>
      <c r="P2660" s="720" t="s">
        <v>2864</v>
      </c>
      <c r="Q2660" s="725"/>
      <c r="R2660" s="1081"/>
      <c r="S2660" s="723"/>
      <c r="T2660" s="727"/>
      <c r="U2660" s="720"/>
      <c r="V2660" s="724" t="s">
        <v>276</v>
      </c>
      <c r="W2660" s="727"/>
      <c r="X2660" s="721">
        <v>4.4999999999999998E-2</v>
      </c>
      <c r="Y2660" s="246"/>
    </row>
    <row r="2661" spans="1:25" s="3" customFormat="1" ht="55.5" customHeight="1" x14ac:dyDescent="0.2">
      <c r="A2661" s="199">
        <v>102</v>
      </c>
      <c r="B2661" s="722" t="s">
        <v>2861</v>
      </c>
      <c r="C2661" s="720" t="s">
        <v>2862</v>
      </c>
      <c r="D2661" s="720" t="s">
        <v>234</v>
      </c>
      <c r="E2661" s="721">
        <v>0.02</v>
      </c>
      <c r="F2661" s="720">
        <v>0.4</v>
      </c>
      <c r="G2661" s="722" t="s">
        <v>2867</v>
      </c>
      <c r="H2661" s="722" t="s">
        <v>2867</v>
      </c>
      <c r="I2661" s="720" t="s">
        <v>178</v>
      </c>
      <c r="J2661" s="716">
        <v>1500042320</v>
      </c>
      <c r="K2661" s="717">
        <v>45693</v>
      </c>
      <c r="L2661" s="720" t="s">
        <v>287</v>
      </c>
      <c r="M2661" s="720" t="s">
        <v>267</v>
      </c>
      <c r="N2661" s="723">
        <v>46058</v>
      </c>
      <c r="O2661" s="720" t="s">
        <v>21</v>
      </c>
      <c r="P2661" s="720" t="s">
        <v>2864</v>
      </c>
      <c r="Q2661" s="725"/>
      <c r="R2661" s="1081"/>
      <c r="S2661" s="723"/>
      <c r="T2661" s="727"/>
      <c r="U2661" s="720"/>
      <c r="V2661" s="724" t="s">
        <v>276</v>
      </c>
      <c r="W2661" s="727"/>
      <c r="X2661" s="721">
        <v>0.02</v>
      </c>
      <c r="Y2661" s="246"/>
    </row>
    <row r="2662" spans="1:25" s="3" customFormat="1" ht="55.5" customHeight="1" x14ac:dyDescent="0.2">
      <c r="A2662" s="199">
        <v>103</v>
      </c>
      <c r="B2662" s="722" t="s">
        <v>2861</v>
      </c>
      <c r="C2662" s="720" t="s">
        <v>2862</v>
      </c>
      <c r="D2662" s="720" t="s">
        <v>234</v>
      </c>
      <c r="E2662" s="721">
        <v>5.0000000000000001E-3</v>
      </c>
      <c r="F2662" s="720">
        <v>0.4</v>
      </c>
      <c r="G2662" s="722" t="s">
        <v>2868</v>
      </c>
      <c r="H2662" s="722" t="s">
        <v>2868</v>
      </c>
      <c r="I2662" s="720" t="s">
        <v>178</v>
      </c>
      <c r="J2662" s="716">
        <v>1500042319</v>
      </c>
      <c r="K2662" s="717">
        <v>45693</v>
      </c>
      <c r="L2662" s="720" t="s">
        <v>287</v>
      </c>
      <c r="M2662" s="720" t="s">
        <v>267</v>
      </c>
      <c r="N2662" s="723">
        <v>46058</v>
      </c>
      <c r="O2662" s="720" t="s">
        <v>21</v>
      </c>
      <c r="P2662" s="720" t="s">
        <v>2864</v>
      </c>
      <c r="Q2662" s="725"/>
      <c r="R2662" s="1081"/>
      <c r="S2662" s="723"/>
      <c r="T2662" s="727"/>
      <c r="U2662" s="720"/>
      <c r="V2662" s="724" t="s">
        <v>276</v>
      </c>
      <c r="W2662" s="727"/>
      <c r="X2662" s="721">
        <v>5.0000000000000001E-3</v>
      </c>
      <c r="Y2662" s="246"/>
    </row>
    <row r="2663" spans="1:25" s="3" customFormat="1" ht="55.5" customHeight="1" x14ac:dyDescent="0.2">
      <c r="A2663" s="199">
        <v>104</v>
      </c>
      <c r="B2663" s="722" t="s">
        <v>2861</v>
      </c>
      <c r="C2663" s="720" t="s">
        <v>2862</v>
      </c>
      <c r="D2663" s="720" t="s">
        <v>234</v>
      </c>
      <c r="E2663" s="721">
        <v>0.02</v>
      </c>
      <c r="F2663" s="720">
        <v>0.4</v>
      </c>
      <c r="G2663" s="722" t="s">
        <v>2869</v>
      </c>
      <c r="H2663" s="722" t="s">
        <v>2869</v>
      </c>
      <c r="I2663" s="720" t="s">
        <v>178</v>
      </c>
      <c r="J2663" s="716">
        <v>1500042316</v>
      </c>
      <c r="K2663" s="717">
        <v>45693</v>
      </c>
      <c r="L2663" s="720" t="s">
        <v>287</v>
      </c>
      <c r="M2663" s="720" t="s">
        <v>267</v>
      </c>
      <c r="N2663" s="723">
        <v>46058</v>
      </c>
      <c r="O2663" s="720" t="s">
        <v>21</v>
      </c>
      <c r="P2663" s="720" t="s">
        <v>2864</v>
      </c>
      <c r="Q2663" s="725"/>
      <c r="R2663" s="1081"/>
      <c r="S2663" s="723"/>
      <c r="T2663" s="727"/>
      <c r="U2663" s="720"/>
      <c r="V2663" s="724" t="s">
        <v>276</v>
      </c>
      <c r="W2663" s="727"/>
      <c r="X2663" s="721">
        <v>0.02</v>
      </c>
      <c r="Y2663" s="246"/>
    </row>
    <row r="2664" spans="1:25" s="3" customFormat="1" ht="55.5" customHeight="1" x14ac:dyDescent="0.2">
      <c r="A2664" s="199">
        <v>105</v>
      </c>
      <c r="B2664" s="722" t="s">
        <v>2861</v>
      </c>
      <c r="C2664" s="720" t="s">
        <v>2862</v>
      </c>
      <c r="D2664" s="720" t="s">
        <v>234</v>
      </c>
      <c r="E2664" s="721">
        <v>4.4999999999999998E-2</v>
      </c>
      <c r="F2664" s="720">
        <v>0.4</v>
      </c>
      <c r="G2664" s="722" t="s">
        <v>2870</v>
      </c>
      <c r="H2664" s="722" t="s">
        <v>2870</v>
      </c>
      <c r="I2664" s="720" t="s">
        <v>178</v>
      </c>
      <c r="J2664" s="716">
        <v>1500042318</v>
      </c>
      <c r="K2664" s="717">
        <v>45693</v>
      </c>
      <c r="L2664" s="720" t="s">
        <v>287</v>
      </c>
      <c r="M2664" s="720" t="s">
        <v>267</v>
      </c>
      <c r="N2664" s="723">
        <v>46058</v>
      </c>
      <c r="O2664" s="720" t="s">
        <v>21</v>
      </c>
      <c r="P2664" s="720" t="s">
        <v>2864</v>
      </c>
      <c r="Q2664" s="725"/>
      <c r="R2664" s="1081"/>
      <c r="S2664" s="723"/>
      <c r="T2664" s="727"/>
      <c r="U2664" s="720"/>
      <c r="V2664" s="724" t="s">
        <v>276</v>
      </c>
      <c r="W2664" s="727"/>
      <c r="X2664" s="721">
        <v>4.4999999999999998E-2</v>
      </c>
      <c r="Y2664" s="246"/>
    </row>
    <row r="2665" spans="1:25" s="3" customFormat="1" ht="55.5" customHeight="1" x14ac:dyDescent="0.2">
      <c r="A2665" s="199">
        <v>106</v>
      </c>
      <c r="B2665" s="722" t="s">
        <v>2861</v>
      </c>
      <c r="C2665" s="720" t="s">
        <v>2862</v>
      </c>
      <c r="D2665" s="720" t="s">
        <v>234</v>
      </c>
      <c r="E2665" s="721">
        <v>0.02</v>
      </c>
      <c r="F2665" s="720">
        <v>0.4</v>
      </c>
      <c r="G2665" s="722" t="s">
        <v>2871</v>
      </c>
      <c r="H2665" s="722" t="s">
        <v>2871</v>
      </c>
      <c r="I2665" s="720" t="s">
        <v>178</v>
      </c>
      <c r="J2665" s="716">
        <v>1500042324</v>
      </c>
      <c r="K2665" s="717">
        <v>45693</v>
      </c>
      <c r="L2665" s="720" t="s">
        <v>287</v>
      </c>
      <c r="M2665" s="720" t="s">
        <v>267</v>
      </c>
      <c r="N2665" s="723">
        <v>46058</v>
      </c>
      <c r="O2665" s="720" t="s">
        <v>21</v>
      </c>
      <c r="P2665" s="720" t="s">
        <v>2864</v>
      </c>
      <c r="Q2665" s="725"/>
      <c r="R2665" s="1081"/>
      <c r="S2665" s="723"/>
      <c r="T2665" s="727"/>
      <c r="U2665" s="720"/>
      <c r="V2665" s="724" t="s">
        <v>276</v>
      </c>
      <c r="W2665" s="727"/>
      <c r="X2665" s="721">
        <v>0.02</v>
      </c>
      <c r="Y2665" s="246"/>
    </row>
    <row r="2666" spans="1:25" s="3" customFormat="1" ht="55.5" customHeight="1" x14ac:dyDescent="0.2">
      <c r="A2666" s="199">
        <v>107</v>
      </c>
      <c r="B2666" s="722" t="s">
        <v>2861</v>
      </c>
      <c r="C2666" s="720" t="s">
        <v>2862</v>
      </c>
      <c r="D2666" s="720" t="s">
        <v>234</v>
      </c>
      <c r="E2666" s="721">
        <v>5.0000000000000001E-3</v>
      </c>
      <c r="F2666" s="720">
        <v>0.4</v>
      </c>
      <c r="G2666" s="722" t="s">
        <v>2872</v>
      </c>
      <c r="H2666" s="722" t="s">
        <v>2872</v>
      </c>
      <c r="I2666" s="720" t="s">
        <v>178</v>
      </c>
      <c r="J2666" s="716">
        <v>1500042326</v>
      </c>
      <c r="K2666" s="717">
        <v>45693</v>
      </c>
      <c r="L2666" s="720" t="s">
        <v>287</v>
      </c>
      <c r="M2666" s="720" t="s">
        <v>267</v>
      </c>
      <c r="N2666" s="723">
        <v>46058</v>
      </c>
      <c r="O2666" s="720" t="s">
        <v>21</v>
      </c>
      <c r="P2666" s="720" t="s">
        <v>2864</v>
      </c>
      <c r="Q2666" s="725"/>
      <c r="R2666" s="1081"/>
      <c r="S2666" s="723"/>
      <c r="T2666" s="727"/>
      <c r="U2666" s="720"/>
      <c r="V2666" s="724" t="s">
        <v>276</v>
      </c>
      <c r="W2666" s="727"/>
      <c r="X2666" s="721">
        <v>5.0000000000000001E-3</v>
      </c>
      <c r="Y2666" s="246"/>
    </row>
    <row r="2667" spans="1:25" s="3" customFormat="1" ht="55.5" customHeight="1" x14ac:dyDescent="0.2">
      <c r="A2667" s="199">
        <v>108</v>
      </c>
      <c r="B2667" s="722" t="s">
        <v>2874</v>
      </c>
      <c r="C2667" s="720" t="s">
        <v>2875</v>
      </c>
      <c r="D2667" s="720" t="s">
        <v>291</v>
      </c>
      <c r="E2667" s="721">
        <v>0.18</v>
      </c>
      <c r="F2667" s="720">
        <v>20</v>
      </c>
      <c r="G2667" s="722" t="s">
        <v>2876</v>
      </c>
      <c r="H2667" s="722" t="s">
        <v>2876</v>
      </c>
      <c r="I2667" s="720" t="s">
        <v>178</v>
      </c>
      <c r="J2667" s="716">
        <v>1500042227</v>
      </c>
      <c r="K2667" s="717">
        <v>45692</v>
      </c>
      <c r="L2667" s="720" t="s">
        <v>287</v>
      </c>
      <c r="M2667" s="720" t="s">
        <v>267</v>
      </c>
      <c r="N2667" s="723">
        <v>46057</v>
      </c>
      <c r="O2667" s="720" t="s">
        <v>21</v>
      </c>
      <c r="P2667" s="720" t="s">
        <v>2847</v>
      </c>
      <c r="Q2667" s="725"/>
      <c r="R2667" s="1081"/>
      <c r="S2667" s="723"/>
      <c r="T2667" s="727"/>
      <c r="U2667" s="720"/>
      <c r="V2667" s="724" t="s">
        <v>276</v>
      </c>
      <c r="W2667" s="727"/>
      <c r="X2667" s="721">
        <v>0.18</v>
      </c>
      <c r="Y2667" s="246"/>
    </row>
    <row r="2668" spans="1:25" s="3" customFormat="1" ht="55.5" customHeight="1" x14ac:dyDescent="0.2">
      <c r="A2668" s="199">
        <v>109</v>
      </c>
      <c r="B2668" s="722" t="s">
        <v>2878</v>
      </c>
      <c r="C2668" s="720" t="s">
        <v>2879</v>
      </c>
      <c r="D2668" s="720" t="s">
        <v>32</v>
      </c>
      <c r="E2668" s="721">
        <v>0.11</v>
      </c>
      <c r="F2668" s="720">
        <v>20</v>
      </c>
      <c r="G2668" s="722" t="s">
        <v>2880</v>
      </c>
      <c r="H2668" s="722" t="s">
        <v>2880</v>
      </c>
      <c r="I2668" s="720" t="s">
        <v>178</v>
      </c>
      <c r="J2668" s="716">
        <v>1500042442</v>
      </c>
      <c r="K2668" s="717">
        <v>45698</v>
      </c>
      <c r="L2668" s="720" t="s">
        <v>287</v>
      </c>
      <c r="M2668" s="720" t="s">
        <v>267</v>
      </c>
      <c r="N2668" s="723">
        <v>46063</v>
      </c>
      <c r="O2668" s="720" t="s">
        <v>21</v>
      </c>
      <c r="P2668" s="720" t="s">
        <v>2825</v>
      </c>
      <c r="Q2668" s="725"/>
      <c r="R2668" s="1081"/>
      <c r="S2668" s="723"/>
      <c r="T2668" s="727"/>
      <c r="U2668" s="720"/>
      <c r="V2668" s="724" t="s">
        <v>276</v>
      </c>
      <c r="W2668" s="727"/>
      <c r="X2668" s="721">
        <v>0.11</v>
      </c>
      <c r="Y2668" s="246"/>
    </row>
    <row r="2669" spans="1:25" s="3" customFormat="1" ht="55.5" customHeight="1" x14ac:dyDescent="0.2">
      <c r="A2669" s="199">
        <v>110</v>
      </c>
      <c r="B2669" s="722" t="s">
        <v>2881</v>
      </c>
      <c r="C2669" s="720" t="s">
        <v>2882</v>
      </c>
      <c r="D2669" s="720" t="s">
        <v>234</v>
      </c>
      <c r="E2669" s="721">
        <v>0.2</v>
      </c>
      <c r="F2669" s="720">
        <v>20</v>
      </c>
      <c r="G2669" s="722" t="s">
        <v>2883</v>
      </c>
      <c r="H2669" s="722" t="s">
        <v>2883</v>
      </c>
      <c r="I2669" s="720" t="s">
        <v>178</v>
      </c>
      <c r="J2669" s="716">
        <v>1500042502</v>
      </c>
      <c r="K2669" s="717">
        <v>45700</v>
      </c>
      <c r="L2669" s="720" t="s">
        <v>287</v>
      </c>
      <c r="M2669" s="720" t="s">
        <v>267</v>
      </c>
      <c r="N2669" s="723">
        <v>46065</v>
      </c>
      <c r="O2669" s="720" t="s">
        <v>21</v>
      </c>
      <c r="P2669" s="720" t="s">
        <v>2877</v>
      </c>
      <c r="Q2669" s="725"/>
      <c r="R2669" s="1081"/>
      <c r="S2669" s="723"/>
      <c r="T2669" s="727"/>
      <c r="U2669" s="720"/>
      <c r="V2669" s="724" t="s">
        <v>276</v>
      </c>
      <c r="W2669" s="727"/>
      <c r="X2669" s="721">
        <v>0.2</v>
      </c>
      <c r="Y2669" s="246"/>
    </row>
    <row r="2670" spans="1:25" s="3" customFormat="1" ht="55.5" customHeight="1" x14ac:dyDescent="0.2">
      <c r="A2670" s="199">
        <v>111</v>
      </c>
      <c r="B2670" s="722" t="s">
        <v>2884</v>
      </c>
      <c r="C2670" s="720" t="s">
        <v>2885</v>
      </c>
      <c r="D2670" s="720" t="s">
        <v>291</v>
      </c>
      <c r="E2670" s="721">
        <v>0.4</v>
      </c>
      <c r="F2670" s="720">
        <v>20</v>
      </c>
      <c r="G2670" s="722" t="s">
        <v>2886</v>
      </c>
      <c r="H2670" s="722" t="s">
        <v>2886</v>
      </c>
      <c r="I2670" s="720" t="s">
        <v>178</v>
      </c>
      <c r="J2670" s="716">
        <v>1500042633</v>
      </c>
      <c r="K2670" s="717">
        <v>45713</v>
      </c>
      <c r="L2670" s="720" t="s">
        <v>287</v>
      </c>
      <c r="M2670" s="720" t="s">
        <v>267</v>
      </c>
      <c r="N2670" s="723">
        <v>46078</v>
      </c>
      <c r="O2670" s="720" t="s">
        <v>21</v>
      </c>
      <c r="P2670" s="720" t="s">
        <v>2887</v>
      </c>
      <c r="Q2670" s="725"/>
      <c r="R2670" s="1081"/>
      <c r="S2670" s="723"/>
      <c r="T2670" s="727"/>
      <c r="U2670" s="720"/>
      <c r="V2670" s="724" t="s">
        <v>276</v>
      </c>
      <c r="W2670" s="727"/>
      <c r="X2670" s="721">
        <v>0.4</v>
      </c>
      <c r="Y2670" s="246"/>
    </row>
    <row r="2671" spans="1:25" s="3" customFormat="1" ht="55.5" customHeight="1" x14ac:dyDescent="0.2">
      <c r="A2671" s="199">
        <v>112</v>
      </c>
      <c r="B2671" s="722" t="s">
        <v>2889</v>
      </c>
      <c r="C2671" s="720" t="s">
        <v>2890</v>
      </c>
      <c r="D2671" s="720" t="s">
        <v>234</v>
      </c>
      <c r="E2671" s="721">
        <v>4.4999999999999998E-2</v>
      </c>
      <c r="F2671" s="720">
        <v>0.4</v>
      </c>
      <c r="G2671" s="722" t="s">
        <v>2891</v>
      </c>
      <c r="H2671" s="722" t="s">
        <v>2891</v>
      </c>
      <c r="I2671" s="720" t="s">
        <v>178</v>
      </c>
      <c r="J2671" s="716">
        <v>1500042330</v>
      </c>
      <c r="K2671" s="717">
        <v>45694</v>
      </c>
      <c r="L2671" s="720" t="s">
        <v>287</v>
      </c>
      <c r="M2671" s="720" t="s">
        <v>267</v>
      </c>
      <c r="N2671" s="723">
        <v>46059</v>
      </c>
      <c r="O2671" s="720" t="s">
        <v>21</v>
      </c>
      <c r="P2671" s="720" t="s">
        <v>2848</v>
      </c>
      <c r="Q2671" s="725"/>
      <c r="R2671" s="1081"/>
      <c r="S2671" s="723"/>
      <c r="T2671" s="727"/>
      <c r="U2671" s="720"/>
      <c r="V2671" s="724" t="s">
        <v>276</v>
      </c>
      <c r="W2671" s="727"/>
      <c r="X2671" s="721">
        <v>4.4999999999999998E-2</v>
      </c>
      <c r="Y2671" s="246"/>
    </row>
    <row r="2672" spans="1:25" s="3" customFormat="1" ht="55.5" customHeight="1" x14ac:dyDescent="0.2">
      <c r="A2672" s="199">
        <v>113</v>
      </c>
      <c r="B2672" s="722" t="s">
        <v>2893</v>
      </c>
      <c r="C2672" s="720" t="s">
        <v>2894</v>
      </c>
      <c r="D2672" s="720" t="s">
        <v>18</v>
      </c>
      <c r="E2672" s="721">
        <v>0.2</v>
      </c>
      <c r="F2672" s="720">
        <v>0.4</v>
      </c>
      <c r="G2672" s="722" t="s">
        <v>2895</v>
      </c>
      <c r="H2672" s="722" t="s">
        <v>2895</v>
      </c>
      <c r="I2672" s="720" t="s">
        <v>178</v>
      </c>
      <c r="J2672" s="716">
        <v>1500042273</v>
      </c>
      <c r="K2672" s="717">
        <v>45692</v>
      </c>
      <c r="L2672" s="720" t="s">
        <v>287</v>
      </c>
      <c r="M2672" s="720" t="s">
        <v>267</v>
      </c>
      <c r="N2672" s="723">
        <v>46057</v>
      </c>
      <c r="O2672" s="720" t="s">
        <v>21</v>
      </c>
      <c r="P2672" s="720" t="s">
        <v>2847</v>
      </c>
      <c r="Q2672" s="725"/>
      <c r="R2672" s="1081"/>
      <c r="S2672" s="723"/>
      <c r="T2672" s="727"/>
      <c r="U2672" s="720"/>
      <c r="V2672" s="724" t="s">
        <v>276</v>
      </c>
      <c r="W2672" s="727"/>
      <c r="X2672" s="721">
        <v>0.2</v>
      </c>
      <c r="Y2672" s="246"/>
    </row>
    <row r="2673" spans="1:25" s="3" customFormat="1" ht="55.5" customHeight="1" x14ac:dyDescent="0.2">
      <c r="A2673" s="199">
        <v>114</v>
      </c>
      <c r="B2673" s="722" t="s">
        <v>2897</v>
      </c>
      <c r="C2673" s="720" t="s">
        <v>2898</v>
      </c>
      <c r="D2673" s="720" t="s">
        <v>291</v>
      </c>
      <c r="E2673" s="721">
        <v>0.39943000000000001</v>
      </c>
      <c r="F2673" s="720">
        <v>20</v>
      </c>
      <c r="G2673" s="722" t="s">
        <v>2899</v>
      </c>
      <c r="H2673" s="722" t="s">
        <v>2899</v>
      </c>
      <c r="I2673" s="720" t="s">
        <v>178</v>
      </c>
      <c r="J2673" s="716">
        <v>1500042336</v>
      </c>
      <c r="K2673" s="717">
        <v>45705</v>
      </c>
      <c r="L2673" s="720" t="s">
        <v>287</v>
      </c>
      <c r="M2673" s="720" t="s">
        <v>267</v>
      </c>
      <c r="N2673" s="723">
        <v>46070</v>
      </c>
      <c r="O2673" s="720" t="s">
        <v>21</v>
      </c>
      <c r="P2673" s="720" t="s">
        <v>2892</v>
      </c>
      <c r="Q2673" s="725"/>
      <c r="R2673" s="1081"/>
      <c r="S2673" s="723"/>
      <c r="T2673" s="727"/>
      <c r="U2673" s="720"/>
      <c r="V2673" s="724" t="s">
        <v>276</v>
      </c>
      <c r="W2673" s="727"/>
      <c r="X2673" s="721">
        <v>0.39943000000000001</v>
      </c>
      <c r="Y2673" s="246"/>
    </row>
    <row r="2674" spans="1:25" s="3" customFormat="1" ht="55.5" customHeight="1" x14ac:dyDescent="0.2">
      <c r="A2674" s="199">
        <v>115</v>
      </c>
      <c r="B2674" s="722" t="s">
        <v>1578</v>
      </c>
      <c r="C2674" s="720" t="s">
        <v>1579</v>
      </c>
      <c r="D2674" s="720" t="s">
        <v>32</v>
      </c>
      <c r="E2674" s="721">
        <v>5.9639999999999999E-2</v>
      </c>
      <c r="F2674" s="720">
        <v>0.4</v>
      </c>
      <c r="G2674" s="722" t="s">
        <v>1580</v>
      </c>
      <c r="H2674" s="722" t="s">
        <v>1580</v>
      </c>
      <c r="I2674" s="720" t="s">
        <v>178</v>
      </c>
      <c r="J2674" s="716">
        <v>1500042600</v>
      </c>
      <c r="K2674" s="717">
        <v>45701</v>
      </c>
      <c r="L2674" s="720" t="s">
        <v>287</v>
      </c>
      <c r="M2674" s="720" t="s">
        <v>267</v>
      </c>
      <c r="N2674" s="723">
        <v>46066</v>
      </c>
      <c r="O2674" s="720" t="s">
        <v>21</v>
      </c>
      <c r="P2674" s="720" t="s">
        <v>2900</v>
      </c>
      <c r="Q2674" s="725" t="s">
        <v>2901</v>
      </c>
      <c r="R2674" s="1081"/>
      <c r="S2674" s="723"/>
      <c r="T2674" s="727"/>
      <c r="U2674" s="720"/>
      <c r="V2674" s="724" t="s">
        <v>276</v>
      </c>
      <c r="W2674" s="727"/>
      <c r="X2674" s="721">
        <v>5.9639999999999999E-2</v>
      </c>
      <c r="Y2674" s="246"/>
    </row>
    <row r="2675" spans="1:25" s="3" customFormat="1" ht="55.5" customHeight="1" x14ac:dyDescent="0.2">
      <c r="A2675" s="199">
        <v>116</v>
      </c>
      <c r="B2675" s="722" t="s">
        <v>2902</v>
      </c>
      <c r="C2675" s="720" t="s">
        <v>2903</v>
      </c>
      <c r="D2675" s="720" t="s">
        <v>32</v>
      </c>
      <c r="E2675" s="721">
        <v>0.3034</v>
      </c>
      <c r="F2675" s="720">
        <v>20</v>
      </c>
      <c r="G2675" s="722" t="s">
        <v>2904</v>
      </c>
      <c r="H2675" s="722" t="s">
        <v>2904</v>
      </c>
      <c r="I2675" s="720" t="s">
        <v>178</v>
      </c>
      <c r="J2675" s="716">
        <v>1500042510</v>
      </c>
      <c r="K2675" s="717">
        <v>45699</v>
      </c>
      <c r="L2675" s="720" t="s">
        <v>287</v>
      </c>
      <c r="M2675" s="720" t="s">
        <v>267</v>
      </c>
      <c r="N2675" s="723">
        <v>46064</v>
      </c>
      <c r="O2675" s="720" t="s">
        <v>21</v>
      </c>
      <c r="P2675" s="720" t="s">
        <v>2856</v>
      </c>
      <c r="Q2675" s="725"/>
      <c r="R2675" s="1081"/>
      <c r="S2675" s="723"/>
      <c r="T2675" s="727"/>
      <c r="U2675" s="720"/>
      <c r="V2675" s="724" t="s">
        <v>276</v>
      </c>
      <c r="W2675" s="727"/>
      <c r="X2675" s="721">
        <v>0.3034</v>
      </c>
      <c r="Y2675" s="246"/>
    </row>
    <row r="2676" spans="1:25" s="3" customFormat="1" ht="55.5" customHeight="1" x14ac:dyDescent="0.2">
      <c r="A2676" s="199">
        <v>117</v>
      </c>
      <c r="B2676" s="722" t="s">
        <v>2906</v>
      </c>
      <c r="C2676" s="720" t="s">
        <v>2907</v>
      </c>
      <c r="D2676" s="720" t="s">
        <v>27</v>
      </c>
      <c r="E2676" s="721">
        <v>4.9700000000000001E-2</v>
      </c>
      <c r="F2676" s="720">
        <v>0.4</v>
      </c>
      <c r="G2676" s="722" t="s">
        <v>2908</v>
      </c>
      <c r="H2676" s="722" t="s">
        <v>2908</v>
      </c>
      <c r="I2676" s="720" t="s">
        <v>178</v>
      </c>
      <c r="J2676" s="716">
        <v>1500042378</v>
      </c>
      <c r="K2676" s="717">
        <v>45695</v>
      </c>
      <c r="L2676" s="720" t="s">
        <v>287</v>
      </c>
      <c r="M2676" s="720" t="s">
        <v>267</v>
      </c>
      <c r="N2676" s="723">
        <v>46060</v>
      </c>
      <c r="O2676" s="720" t="s">
        <v>21</v>
      </c>
      <c r="P2676" s="720" t="s">
        <v>2855</v>
      </c>
      <c r="Q2676" s="725"/>
      <c r="R2676" s="1081"/>
      <c r="S2676" s="723"/>
      <c r="T2676" s="727"/>
      <c r="U2676" s="720"/>
      <c r="V2676" s="724" t="s">
        <v>276</v>
      </c>
      <c r="W2676" s="727"/>
      <c r="X2676" s="721">
        <v>4.9700000000000001E-2</v>
      </c>
      <c r="Y2676" s="246"/>
    </row>
    <row r="2677" spans="1:25" s="3" customFormat="1" ht="55.5" customHeight="1" x14ac:dyDescent="0.2">
      <c r="A2677" s="199">
        <v>118</v>
      </c>
      <c r="B2677" s="722" t="s">
        <v>2909</v>
      </c>
      <c r="C2677" s="720" t="s">
        <v>2910</v>
      </c>
      <c r="D2677" s="720" t="s">
        <v>187</v>
      </c>
      <c r="E2677" s="721">
        <v>4.1000000000000002E-2</v>
      </c>
      <c r="F2677" s="720">
        <v>0.4</v>
      </c>
      <c r="G2677" s="722" t="s">
        <v>2911</v>
      </c>
      <c r="H2677" s="722" t="s">
        <v>2911</v>
      </c>
      <c r="I2677" s="720" t="s">
        <v>178</v>
      </c>
      <c r="J2677" s="716">
        <v>1500042492</v>
      </c>
      <c r="K2677" s="717">
        <v>45699</v>
      </c>
      <c r="L2677" s="720" t="s">
        <v>287</v>
      </c>
      <c r="M2677" s="720" t="s">
        <v>267</v>
      </c>
      <c r="N2677" s="723">
        <v>46064</v>
      </c>
      <c r="O2677" s="720" t="s">
        <v>21</v>
      </c>
      <c r="P2677" s="720" t="s">
        <v>2856</v>
      </c>
      <c r="Q2677" s="725"/>
      <c r="R2677" s="1081"/>
      <c r="S2677" s="723"/>
      <c r="T2677" s="727"/>
      <c r="U2677" s="720"/>
      <c r="V2677" s="724" t="s">
        <v>276</v>
      </c>
      <c r="W2677" s="727"/>
      <c r="X2677" s="721">
        <v>4.1000000000000002E-2</v>
      </c>
      <c r="Y2677" s="246"/>
    </row>
    <row r="2678" spans="1:25" s="3" customFormat="1" ht="55.5" customHeight="1" x14ac:dyDescent="0.2">
      <c r="A2678" s="199">
        <v>119</v>
      </c>
      <c r="B2678" s="722" t="s">
        <v>2912</v>
      </c>
      <c r="C2678" s="720" t="s">
        <v>2913</v>
      </c>
      <c r="D2678" s="720" t="s">
        <v>187</v>
      </c>
      <c r="E2678" s="721">
        <v>0.05</v>
      </c>
      <c r="F2678" s="720">
        <v>0.4</v>
      </c>
      <c r="G2678" s="722" t="s">
        <v>2914</v>
      </c>
      <c r="H2678" s="722" t="s">
        <v>2914</v>
      </c>
      <c r="I2678" s="720" t="s">
        <v>178</v>
      </c>
      <c r="J2678" s="716">
        <v>1500042814</v>
      </c>
      <c r="K2678" s="717">
        <v>45708</v>
      </c>
      <c r="L2678" s="720" t="s">
        <v>287</v>
      </c>
      <c r="M2678" s="720" t="s">
        <v>267</v>
      </c>
      <c r="N2678" s="723">
        <v>46073</v>
      </c>
      <c r="O2678" s="720" t="s">
        <v>21</v>
      </c>
      <c r="P2678" s="720" t="s">
        <v>2915</v>
      </c>
      <c r="Q2678" s="725"/>
      <c r="R2678" s="1081"/>
      <c r="S2678" s="723"/>
      <c r="T2678" s="727"/>
      <c r="U2678" s="720"/>
      <c r="V2678" s="724" t="s">
        <v>276</v>
      </c>
      <c r="W2678" s="727"/>
      <c r="X2678" s="721">
        <v>0.05</v>
      </c>
      <c r="Y2678" s="246"/>
    </row>
    <row r="2679" spans="1:25" s="3" customFormat="1" ht="55.5" customHeight="1" x14ac:dyDescent="0.2">
      <c r="A2679" s="199">
        <v>120</v>
      </c>
      <c r="B2679" s="722" t="s">
        <v>2916</v>
      </c>
      <c r="C2679" s="720" t="s">
        <v>2917</v>
      </c>
      <c r="D2679" s="720" t="s">
        <v>187</v>
      </c>
      <c r="E2679" s="721">
        <v>0.05</v>
      </c>
      <c r="F2679" s="720">
        <v>0.4</v>
      </c>
      <c r="G2679" s="722" t="s">
        <v>2918</v>
      </c>
      <c r="H2679" s="722" t="s">
        <v>2918</v>
      </c>
      <c r="I2679" s="720" t="s">
        <v>178</v>
      </c>
      <c r="J2679" s="716">
        <v>1500042806</v>
      </c>
      <c r="K2679" s="717">
        <v>45708</v>
      </c>
      <c r="L2679" s="720" t="s">
        <v>287</v>
      </c>
      <c r="M2679" s="720" t="s">
        <v>267</v>
      </c>
      <c r="N2679" s="723">
        <v>46073</v>
      </c>
      <c r="O2679" s="720" t="s">
        <v>21</v>
      </c>
      <c r="P2679" s="720" t="s">
        <v>2915</v>
      </c>
      <c r="Q2679" s="725"/>
      <c r="R2679" s="1081"/>
      <c r="S2679" s="723"/>
      <c r="T2679" s="727"/>
      <c r="U2679" s="720"/>
      <c r="V2679" s="724" t="s">
        <v>276</v>
      </c>
      <c r="W2679" s="727"/>
      <c r="X2679" s="721">
        <v>0.05</v>
      </c>
      <c r="Y2679" s="246"/>
    </row>
    <row r="2680" spans="1:25" s="3" customFormat="1" ht="55.5" customHeight="1" x14ac:dyDescent="0.2">
      <c r="A2680" s="199">
        <v>121</v>
      </c>
      <c r="B2680" s="722" t="s">
        <v>2922</v>
      </c>
      <c r="C2680" s="720" t="s">
        <v>2923</v>
      </c>
      <c r="D2680" s="720" t="s">
        <v>187</v>
      </c>
      <c r="E2680" s="721">
        <v>6.9000000000000006E-2</v>
      </c>
      <c r="F2680" s="720">
        <v>0.4</v>
      </c>
      <c r="G2680" s="722" t="s">
        <v>2924</v>
      </c>
      <c r="H2680" s="722" t="s">
        <v>2924</v>
      </c>
      <c r="I2680" s="720" t="s">
        <v>178</v>
      </c>
      <c r="J2680" s="716">
        <v>1500042703</v>
      </c>
      <c r="K2680" s="717">
        <v>45707</v>
      </c>
      <c r="L2680" s="720" t="s">
        <v>287</v>
      </c>
      <c r="M2680" s="720" t="s">
        <v>267</v>
      </c>
      <c r="N2680" s="723">
        <v>46072</v>
      </c>
      <c r="O2680" s="720" t="s">
        <v>21</v>
      </c>
      <c r="P2680" s="720" t="s">
        <v>2925</v>
      </c>
      <c r="Q2680" s="725"/>
      <c r="R2680" s="1081"/>
      <c r="S2680" s="723"/>
      <c r="T2680" s="727"/>
      <c r="U2680" s="720"/>
      <c r="V2680" s="724" t="s">
        <v>276</v>
      </c>
      <c r="W2680" s="727"/>
      <c r="X2680" s="721">
        <v>6.9000000000000006E-2</v>
      </c>
      <c r="Y2680" s="246"/>
    </row>
    <row r="2681" spans="1:25" s="3" customFormat="1" ht="55.5" customHeight="1" x14ac:dyDescent="0.2">
      <c r="A2681" s="199">
        <v>122</v>
      </c>
      <c r="B2681" s="722" t="s">
        <v>2926</v>
      </c>
      <c r="C2681" s="720" t="s">
        <v>2927</v>
      </c>
      <c r="D2681" s="720" t="s">
        <v>187</v>
      </c>
      <c r="E2681" s="721">
        <v>2.5499999999999998E-2</v>
      </c>
      <c r="F2681" s="720">
        <v>0.4</v>
      </c>
      <c r="G2681" s="722" t="s">
        <v>2928</v>
      </c>
      <c r="H2681" s="722" t="s">
        <v>2928</v>
      </c>
      <c r="I2681" s="720" t="s">
        <v>178</v>
      </c>
      <c r="J2681" s="716">
        <v>1500042679</v>
      </c>
      <c r="K2681" s="717">
        <v>45707</v>
      </c>
      <c r="L2681" s="720" t="s">
        <v>287</v>
      </c>
      <c r="M2681" s="720" t="s">
        <v>267</v>
      </c>
      <c r="N2681" s="723">
        <v>46072</v>
      </c>
      <c r="O2681" s="720" t="s">
        <v>21</v>
      </c>
      <c r="P2681" s="720" t="s">
        <v>2925</v>
      </c>
      <c r="Q2681" s="725"/>
      <c r="R2681" s="1081"/>
      <c r="S2681" s="723"/>
      <c r="T2681" s="727"/>
      <c r="U2681" s="720"/>
      <c r="V2681" s="724" t="s">
        <v>276</v>
      </c>
      <c r="W2681" s="727"/>
      <c r="X2681" s="721">
        <v>2.5499999999999998E-2</v>
      </c>
      <c r="Y2681" s="246"/>
    </row>
    <row r="2682" spans="1:25" s="3" customFormat="1" ht="55.5" customHeight="1" x14ac:dyDescent="0.2">
      <c r="A2682" s="199">
        <v>123</v>
      </c>
      <c r="B2682" s="722" t="s">
        <v>2929</v>
      </c>
      <c r="C2682" s="720" t="s">
        <v>2930</v>
      </c>
      <c r="D2682" s="720" t="s">
        <v>187</v>
      </c>
      <c r="E2682" s="721">
        <v>2.894E-2</v>
      </c>
      <c r="F2682" s="720">
        <v>0.4</v>
      </c>
      <c r="G2682" s="722" t="s">
        <v>2931</v>
      </c>
      <c r="H2682" s="722" t="s">
        <v>2931</v>
      </c>
      <c r="I2682" s="720" t="s">
        <v>178</v>
      </c>
      <c r="J2682" s="716">
        <v>1500042686</v>
      </c>
      <c r="K2682" s="717">
        <v>45707</v>
      </c>
      <c r="L2682" s="720" t="s">
        <v>287</v>
      </c>
      <c r="M2682" s="720" t="s">
        <v>267</v>
      </c>
      <c r="N2682" s="723">
        <v>46072</v>
      </c>
      <c r="O2682" s="720" t="s">
        <v>21</v>
      </c>
      <c r="P2682" s="720" t="s">
        <v>2925</v>
      </c>
      <c r="Q2682" s="725"/>
      <c r="R2682" s="1081"/>
      <c r="S2682" s="723"/>
      <c r="T2682" s="727"/>
      <c r="U2682" s="720"/>
      <c r="V2682" s="724" t="s">
        <v>276</v>
      </c>
      <c r="W2682" s="727"/>
      <c r="X2682" s="721">
        <v>2.894E-2</v>
      </c>
      <c r="Y2682" s="246"/>
    </row>
    <row r="2683" spans="1:25" s="3" customFormat="1" ht="55.5" customHeight="1" x14ac:dyDescent="0.2">
      <c r="A2683" s="199">
        <v>124</v>
      </c>
      <c r="B2683" s="722" t="s">
        <v>2932</v>
      </c>
      <c r="C2683" s="720" t="s">
        <v>2933</v>
      </c>
      <c r="D2683" s="720" t="s">
        <v>27</v>
      </c>
      <c r="E2683" s="721">
        <v>0.05</v>
      </c>
      <c r="F2683" s="720">
        <v>0.4</v>
      </c>
      <c r="G2683" s="722" t="s">
        <v>2934</v>
      </c>
      <c r="H2683" s="722" t="s">
        <v>2934</v>
      </c>
      <c r="I2683" s="720" t="s">
        <v>178</v>
      </c>
      <c r="J2683" s="716">
        <v>1500042579</v>
      </c>
      <c r="K2683" s="717">
        <v>45701</v>
      </c>
      <c r="L2683" s="720" t="s">
        <v>287</v>
      </c>
      <c r="M2683" s="720" t="s">
        <v>267</v>
      </c>
      <c r="N2683" s="723">
        <v>46066</v>
      </c>
      <c r="O2683" s="720" t="s">
        <v>21</v>
      </c>
      <c r="P2683" s="720" t="s">
        <v>2935</v>
      </c>
      <c r="Q2683" s="725" t="s">
        <v>2936</v>
      </c>
      <c r="R2683" s="1081"/>
      <c r="S2683" s="723"/>
      <c r="T2683" s="727"/>
      <c r="U2683" s="720"/>
      <c r="V2683" s="724" t="s">
        <v>276</v>
      </c>
      <c r="W2683" s="727"/>
      <c r="X2683" s="721">
        <v>0.05</v>
      </c>
      <c r="Y2683" s="246"/>
    </row>
    <row r="2684" spans="1:25" s="3" customFormat="1" ht="55.5" customHeight="1" x14ac:dyDescent="0.2">
      <c r="A2684" s="199">
        <v>125</v>
      </c>
      <c r="B2684" s="722" t="s">
        <v>2937</v>
      </c>
      <c r="C2684" s="720" t="s">
        <v>2938</v>
      </c>
      <c r="D2684" s="720" t="s">
        <v>27</v>
      </c>
      <c r="E2684" s="721">
        <v>0.3987</v>
      </c>
      <c r="F2684" s="720">
        <v>20</v>
      </c>
      <c r="G2684" s="722" t="s">
        <v>1440</v>
      </c>
      <c r="H2684" s="722" t="s">
        <v>1440</v>
      </c>
      <c r="I2684" s="720" t="s">
        <v>178</v>
      </c>
      <c r="J2684" s="716">
        <v>1500042517</v>
      </c>
      <c r="K2684" s="717">
        <v>45701</v>
      </c>
      <c r="L2684" s="720" t="s">
        <v>287</v>
      </c>
      <c r="M2684" s="720" t="s">
        <v>267</v>
      </c>
      <c r="N2684" s="723">
        <v>46066</v>
      </c>
      <c r="O2684" s="720" t="s">
        <v>21</v>
      </c>
      <c r="P2684" s="720" t="s">
        <v>2888</v>
      </c>
      <c r="Q2684" s="725"/>
      <c r="R2684" s="1081"/>
      <c r="S2684" s="723"/>
      <c r="T2684" s="727"/>
      <c r="U2684" s="720"/>
      <c r="V2684" s="724" t="s">
        <v>276</v>
      </c>
      <c r="W2684" s="727"/>
      <c r="X2684" s="721">
        <v>0.3987</v>
      </c>
      <c r="Y2684" s="246"/>
    </row>
    <row r="2685" spans="1:25" s="3" customFormat="1" ht="55.5" customHeight="1" x14ac:dyDescent="0.2">
      <c r="A2685" s="199">
        <v>126</v>
      </c>
      <c r="B2685" s="722" t="s">
        <v>2939</v>
      </c>
      <c r="C2685" s="720" t="s">
        <v>2940</v>
      </c>
      <c r="D2685" s="720" t="s">
        <v>187</v>
      </c>
      <c r="E2685" s="721">
        <v>2.7E-2</v>
      </c>
      <c r="F2685" s="720">
        <v>0.4</v>
      </c>
      <c r="G2685" s="722" t="s">
        <v>2941</v>
      </c>
      <c r="H2685" s="722" t="s">
        <v>2941</v>
      </c>
      <c r="I2685" s="720" t="s">
        <v>178</v>
      </c>
      <c r="J2685" s="716">
        <v>1500042706</v>
      </c>
      <c r="K2685" s="717">
        <v>45707</v>
      </c>
      <c r="L2685" s="720" t="s">
        <v>287</v>
      </c>
      <c r="M2685" s="720" t="s">
        <v>267</v>
      </c>
      <c r="N2685" s="723">
        <v>46072</v>
      </c>
      <c r="O2685" s="720" t="s">
        <v>21</v>
      </c>
      <c r="P2685" s="720" t="s">
        <v>2925</v>
      </c>
      <c r="Q2685" s="725"/>
      <c r="R2685" s="1081"/>
      <c r="S2685" s="723"/>
      <c r="T2685" s="727"/>
      <c r="U2685" s="720"/>
      <c r="V2685" s="724" t="s">
        <v>276</v>
      </c>
      <c r="W2685" s="727"/>
      <c r="X2685" s="721">
        <v>2.7E-2</v>
      </c>
      <c r="Y2685" s="246"/>
    </row>
    <row r="2686" spans="1:25" s="3" customFormat="1" ht="55.5" customHeight="1" x14ac:dyDescent="0.2">
      <c r="A2686" s="199">
        <v>127</v>
      </c>
      <c r="B2686" s="722" t="s">
        <v>2939</v>
      </c>
      <c r="C2686" s="720" t="s">
        <v>2940</v>
      </c>
      <c r="D2686" s="720" t="s">
        <v>187</v>
      </c>
      <c r="E2686" s="721">
        <v>2.7E-2</v>
      </c>
      <c r="F2686" s="720">
        <v>0.4</v>
      </c>
      <c r="G2686" s="722" t="s">
        <v>2942</v>
      </c>
      <c r="H2686" s="722" t="s">
        <v>2942</v>
      </c>
      <c r="I2686" s="720" t="s">
        <v>178</v>
      </c>
      <c r="J2686" s="716">
        <v>1500042722</v>
      </c>
      <c r="K2686" s="717">
        <v>45713</v>
      </c>
      <c r="L2686" s="720" t="s">
        <v>287</v>
      </c>
      <c r="M2686" s="720" t="s">
        <v>267</v>
      </c>
      <c r="N2686" s="723">
        <v>46078</v>
      </c>
      <c r="O2686" s="720" t="s">
        <v>21</v>
      </c>
      <c r="P2686" s="720" t="s">
        <v>2887</v>
      </c>
      <c r="Q2686" s="725"/>
      <c r="R2686" s="1081"/>
      <c r="S2686" s="723"/>
      <c r="T2686" s="727"/>
      <c r="U2686" s="720"/>
      <c r="V2686" s="724" t="s">
        <v>276</v>
      </c>
      <c r="W2686" s="727"/>
      <c r="X2686" s="721">
        <v>2.7E-2</v>
      </c>
      <c r="Y2686" s="246"/>
    </row>
    <row r="2687" spans="1:25" s="3" customFormat="1" ht="55.5" customHeight="1" x14ac:dyDescent="0.2">
      <c r="A2687" s="199">
        <v>128</v>
      </c>
      <c r="B2687" s="722" t="s">
        <v>2943</v>
      </c>
      <c r="C2687" s="720" t="s">
        <v>2944</v>
      </c>
      <c r="D2687" s="720" t="s">
        <v>187</v>
      </c>
      <c r="E2687" s="721">
        <v>0.19178000000000001</v>
      </c>
      <c r="F2687" s="720">
        <v>20</v>
      </c>
      <c r="G2687" s="722" t="s">
        <v>2945</v>
      </c>
      <c r="H2687" s="722" t="s">
        <v>2945</v>
      </c>
      <c r="I2687" s="720" t="s">
        <v>178</v>
      </c>
      <c r="J2687" s="716">
        <v>1500042520</v>
      </c>
      <c r="K2687" s="717">
        <v>45705</v>
      </c>
      <c r="L2687" s="720" t="s">
        <v>287</v>
      </c>
      <c r="M2687" s="720" t="s">
        <v>267</v>
      </c>
      <c r="N2687" s="723">
        <v>46070</v>
      </c>
      <c r="O2687" s="720" t="s">
        <v>21</v>
      </c>
      <c r="P2687" s="720" t="s">
        <v>2892</v>
      </c>
      <c r="Q2687" s="725"/>
      <c r="R2687" s="1081"/>
      <c r="S2687" s="723"/>
      <c r="T2687" s="727"/>
      <c r="U2687" s="720"/>
      <c r="V2687" s="724" t="s">
        <v>276</v>
      </c>
      <c r="W2687" s="727"/>
      <c r="X2687" s="721">
        <v>0.19178000000000001</v>
      </c>
      <c r="Y2687" s="246"/>
    </row>
    <row r="2688" spans="1:25" s="3" customFormat="1" ht="55.5" customHeight="1" x14ac:dyDescent="0.2">
      <c r="A2688" s="199">
        <v>129</v>
      </c>
      <c r="B2688" s="722" t="s">
        <v>2946</v>
      </c>
      <c r="C2688" s="720" t="s">
        <v>2947</v>
      </c>
      <c r="D2688" s="720" t="s">
        <v>234</v>
      </c>
      <c r="E2688" s="721">
        <v>8.0000000000000002E-3</v>
      </c>
      <c r="F2688" s="720">
        <v>0.4</v>
      </c>
      <c r="G2688" s="722" t="s">
        <v>2948</v>
      </c>
      <c r="H2688" s="722" t="s">
        <v>2948</v>
      </c>
      <c r="I2688" s="720" t="s">
        <v>178</v>
      </c>
      <c r="J2688" s="716">
        <v>1500042586</v>
      </c>
      <c r="K2688" s="717">
        <v>45701</v>
      </c>
      <c r="L2688" s="720" t="s">
        <v>287</v>
      </c>
      <c r="M2688" s="720" t="s">
        <v>267</v>
      </c>
      <c r="N2688" s="723">
        <v>46066</v>
      </c>
      <c r="O2688" s="720" t="s">
        <v>21</v>
      </c>
      <c r="P2688" s="720" t="s">
        <v>2888</v>
      </c>
      <c r="Q2688" s="725"/>
      <c r="R2688" s="1081"/>
      <c r="S2688" s="723"/>
      <c r="T2688" s="727"/>
      <c r="U2688" s="720"/>
      <c r="V2688" s="724" t="s">
        <v>276</v>
      </c>
      <c r="W2688" s="727"/>
      <c r="X2688" s="721">
        <v>8.0000000000000002E-3</v>
      </c>
      <c r="Y2688" s="246"/>
    </row>
    <row r="2689" spans="1:25" s="3" customFormat="1" ht="55.5" customHeight="1" x14ac:dyDescent="0.2">
      <c r="A2689" s="199">
        <v>130</v>
      </c>
      <c r="B2689" s="722" t="s">
        <v>2949</v>
      </c>
      <c r="C2689" s="720" t="s">
        <v>2950</v>
      </c>
      <c r="D2689" s="720" t="s">
        <v>187</v>
      </c>
      <c r="E2689" s="721">
        <v>4.9880000000000001E-2</v>
      </c>
      <c r="F2689" s="720">
        <v>0.4</v>
      </c>
      <c r="G2689" s="722" t="s">
        <v>2951</v>
      </c>
      <c r="H2689" s="722" t="s">
        <v>2951</v>
      </c>
      <c r="I2689" s="720" t="s">
        <v>178</v>
      </c>
      <c r="J2689" s="716">
        <v>1500042704</v>
      </c>
      <c r="K2689" s="717">
        <v>45707</v>
      </c>
      <c r="L2689" s="720" t="s">
        <v>287</v>
      </c>
      <c r="M2689" s="720" t="s">
        <v>267</v>
      </c>
      <c r="N2689" s="723">
        <v>46072</v>
      </c>
      <c r="O2689" s="720" t="s">
        <v>21</v>
      </c>
      <c r="P2689" s="720" t="s">
        <v>2925</v>
      </c>
      <c r="Q2689" s="725"/>
      <c r="R2689" s="1081"/>
      <c r="S2689" s="723"/>
      <c r="T2689" s="727"/>
      <c r="U2689" s="720"/>
      <c r="V2689" s="724" t="s">
        <v>276</v>
      </c>
      <c r="W2689" s="727"/>
      <c r="X2689" s="721">
        <v>4.9880000000000001E-2</v>
      </c>
      <c r="Y2689" s="246"/>
    </row>
    <row r="2690" spans="1:25" s="3" customFormat="1" ht="55.5" customHeight="1" x14ac:dyDescent="0.2">
      <c r="A2690" s="199">
        <v>131</v>
      </c>
      <c r="B2690" s="722" t="s">
        <v>2952</v>
      </c>
      <c r="C2690" s="720" t="s">
        <v>2953</v>
      </c>
      <c r="D2690" s="720" t="s">
        <v>234</v>
      </c>
      <c r="E2690" s="721">
        <v>0.01</v>
      </c>
      <c r="F2690" s="720">
        <v>0.4</v>
      </c>
      <c r="G2690" s="722" t="s">
        <v>2954</v>
      </c>
      <c r="H2690" s="722" t="s">
        <v>2954</v>
      </c>
      <c r="I2690" s="720" t="s">
        <v>178</v>
      </c>
      <c r="J2690" s="716">
        <v>1500042334</v>
      </c>
      <c r="K2690" s="717">
        <v>45694</v>
      </c>
      <c r="L2690" s="720" t="s">
        <v>287</v>
      </c>
      <c r="M2690" s="720" t="s">
        <v>267</v>
      </c>
      <c r="N2690" s="723">
        <v>46059</v>
      </c>
      <c r="O2690" s="720" t="s">
        <v>21</v>
      </c>
      <c r="P2690" s="720" t="s">
        <v>2848</v>
      </c>
      <c r="Q2690" s="725"/>
      <c r="R2690" s="1081"/>
      <c r="S2690" s="723"/>
      <c r="T2690" s="727"/>
      <c r="U2690" s="720"/>
      <c r="V2690" s="724" t="s">
        <v>276</v>
      </c>
      <c r="W2690" s="727"/>
      <c r="X2690" s="721">
        <v>0.01</v>
      </c>
      <c r="Y2690" s="246"/>
    </row>
    <row r="2691" spans="1:25" s="3" customFormat="1" ht="55.5" customHeight="1" x14ac:dyDescent="0.2">
      <c r="A2691" s="199">
        <v>132</v>
      </c>
      <c r="B2691" s="722" t="s">
        <v>2955</v>
      </c>
      <c r="C2691" s="720" t="s">
        <v>2956</v>
      </c>
      <c r="D2691" s="720" t="s">
        <v>187</v>
      </c>
      <c r="E2691" s="721">
        <v>2.7E-2</v>
      </c>
      <c r="F2691" s="720">
        <v>0.4</v>
      </c>
      <c r="G2691" s="722" t="s">
        <v>2957</v>
      </c>
      <c r="H2691" s="722" t="s">
        <v>2957</v>
      </c>
      <c r="I2691" s="720" t="s">
        <v>178</v>
      </c>
      <c r="J2691" s="716">
        <v>1500042713</v>
      </c>
      <c r="K2691" s="717">
        <v>45707</v>
      </c>
      <c r="L2691" s="720" t="s">
        <v>287</v>
      </c>
      <c r="M2691" s="720" t="s">
        <v>267</v>
      </c>
      <c r="N2691" s="723">
        <v>46072</v>
      </c>
      <c r="O2691" s="720" t="s">
        <v>21</v>
      </c>
      <c r="P2691" s="720" t="s">
        <v>2925</v>
      </c>
      <c r="Q2691" s="725"/>
      <c r="R2691" s="1081"/>
      <c r="S2691" s="723"/>
      <c r="T2691" s="727"/>
      <c r="U2691" s="720"/>
      <c r="V2691" s="724" t="s">
        <v>276</v>
      </c>
      <c r="W2691" s="727"/>
      <c r="X2691" s="721">
        <v>2.7E-2</v>
      </c>
      <c r="Y2691" s="246"/>
    </row>
    <row r="2692" spans="1:25" s="3" customFormat="1" ht="55.5" customHeight="1" x14ac:dyDescent="0.2">
      <c r="A2692" s="199">
        <v>133</v>
      </c>
      <c r="B2692" s="722" t="s">
        <v>2958</v>
      </c>
      <c r="C2692" s="720" t="s">
        <v>2959</v>
      </c>
      <c r="D2692" s="720" t="s">
        <v>187</v>
      </c>
      <c r="E2692" s="721">
        <v>2.3E-2</v>
      </c>
      <c r="F2692" s="720">
        <v>0.4</v>
      </c>
      <c r="G2692" s="722" t="s">
        <v>2960</v>
      </c>
      <c r="H2692" s="722" t="s">
        <v>2960</v>
      </c>
      <c r="I2692" s="720" t="s">
        <v>178</v>
      </c>
      <c r="J2692" s="716">
        <v>1500043082</v>
      </c>
      <c r="K2692" s="717">
        <v>45716</v>
      </c>
      <c r="L2692" s="720" t="s">
        <v>287</v>
      </c>
      <c r="M2692" s="720" t="s">
        <v>267</v>
      </c>
      <c r="N2692" s="723">
        <v>46081</v>
      </c>
      <c r="O2692" s="720" t="s">
        <v>21</v>
      </c>
      <c r="P2692" s="720" t="s">
        <v>2860</v>
      </c>
      <c r="Q2692" s="725"/>
      <c r="R2692" s="1081"/>
      <c r="S2692" s="723"/>
      <c r="T2692" s="727"/>
      <c r="U2692" s="720"/>
      <c r="V2692" s="724" t="s">
        <v>276</v>
      </c>
      <c r="W2692" s="727"/>
      <c r="X2692" s="721">
        <v>2.3E-2</v>
      </c>
      <c r="Y2692" s="246"/>
    </row>
    <row r="2693" spans="1:25" s="3" customFormat="1" ht="55.5" customHeight="1" x14ac:dyDescent="0.2">
      <c r="A2693" s="199">
        <v>134</v>
      </c>
      <c r="B2693" s="722" t="s">
        <v>2961</v>
      </c>
      <c r="C2693" s="720" t="s">
        <v>2962</v>
      </c>
      <c r="D2693" s="720" t="s">
        <v>32</v>
      </c>
      <c r="E2693" s="721">
        <v>0.20499999999999999</v>
      </c>
      <c r="F2693" s="720">
        <v>20</v>
      </c>
      <c r="G2693" s="722" t="s">
        <v>2963</v>
      </c>
      <c r="H2693" s="722" t="s">
        <v>2963</v>
      </c>
      <c r="I2693" s="720" t="s">
        <v>178</v>
      </c>
      <c r="J2693" s="716">
        <v>1500042658</v>
      </c>
      <c r="K2693" s="717">
        <v>45705</v>
      </c>
      <c r="L2693" s="720" t="s">
        <v>287</v>
      </c>
      <c r="M2693" s="720" t="s">
        <v>267</v>
      </c>
      <c r="N2693" s="723">
        <v>46070</v>
      </c>
      <c r="O2693" s="720" t="s">
        <v>21</v>
      </c>
      <c r="P2693" s="720" t="s">
        <v>2892</v>
      </c>
      <c r="Q2693" s="725"/>
      <c r="R2693" s="1081"/>
      <c r="S2693" s="723"/>
      <c r="T2693" s="727"/>
      <c r="U2693" s="720"/>
      <c r="V2693" s="724" t="s">
        <v>276</v>
      </c>
      <c r="W2693" s="727"/>
      <c r="X2693" s="721">
        <v>0.20499999999999999</v>
      </c>
      <c r="Y2693" s="246"/>
    </row>
    <row r="2694" spans="1:25" s="3" customFormat="1" ht="55.5" customHeight="1" x14ac:dyDescent="0.2">
      <c r="A2694" s="199">
        <v>135</v>
      </c>
      <c r="B2694" s="722" t="s">
        <v>2964</v>
      </c>
      <c r="C2694" s="720" t="s">
        <v>2965</v>
      </c>
      <c r="D2694" s="720" t="s">
        <v>32</v>
      </c>
      <c r="E2694" s="721">
        <v>0.4</v>
      </c>
      <c r="F2694" s="720">
        <v>20</v>
      </c>
      <c r="G2694" s="722" t="s">
        <v>2966</v>
      </c>
      <c r="H2694" s="722" t="s">
        <v>2966</v>
      </c>
      <c r="I2694" s="720" t="s">
        <v>178</v>
      </c>
      <c r="J2694" s="716">
        <v>1500042947</v>
      </c>
      <c r="K2694" s="717">
        <v>45712</v>
      </c>
      <c r="L2694" s="720" t="s">
        <v>287</v>
      </c>
      <c r="M2694" s="720" t="s">
        <v>267</v>
      </c>
      <c r="N2694" s="723">
        <v>46077</v>
      </c>
      <c r="O2694" s="720" t="s">
        <v>21</v>
      </c>
      <c r="P2694" s="720" t="s">
        <v>2967</v>
      </c>
      <c r="Q2694" s="725"/>
      <c r="R2694" s="1081"/>
      <c r="S2694" s="723"/>
      <c r="T2694" s="727"/>
      <c r="U2694" s="720"/>
      <c r="V2694" s="724" t="s">
        <v>276</v>
      </c>
      <c r="W2694" s="727"/>
      <c r="X2694" s="721">
        <v>0.4</v>
      </c>
      <c r="Y2694" s="246"/>
    </row>
    <row r="2695" spans="1:25" s="3" customFormat="1" ht="55.5" customHeight="1" x14ac:dyDescent="0.2">
      <c r="A2695" s="199">
        <v>136</v>
      </c>
      <c r="B2695" s="722" t="s">
        <v>2971</v>
      </c>
      <c r="C2695" s="720" t="s">
        <v>2972</v>
      </c>
      <c r="D2695" s="720" t="s">
        <v>187</v>
      </c>
      <c r="E2695" s="721">
        <v>0.02</v>
      </c>
      <c r="F2695" s="720">
        <v>0.4</v>
      </c>
      <c r="G2695" s="722" t="s">
        <v>2973</v>
      </c>
      <c r="H2695" s="722" t="s">
        <v>2973</v>
      </c>
      <c r="I2695" s="720" t="s">
        <v>178</v>
      </c>
      <c r="J2695" s="716">
        <v>1500042681</v>
      </c>
      <c r="K2695" s="717">
        <v>45707</v>
      </c>
      <c r="L2695" s="720" t="s">
        <v>287</v>
      </c>
      <c r="M2695" s="720" t="s">
        <v>267</v>
      </c>
      <c r="N2695" s="723">
        <v>46072</v>
      </c>
      <c r="O2695" s="720" t="s">
        <v>21</v>
      </c>
      <c r="P2695" s="720" t="s">
        <v>2925</v>
      </c>
      <c r="Q2695" s="725"/>
      <c r="R2695" s="1081"/>
      <c r="S2695" s="723"/>
      <c r="T2695" s="727"/>
      <c r="U2695" s="720"/>
      <c r="V2695" s="724" t="s">
        <v>276</v>
      </c>
      <c r="W2695" s="727"/>
      <c r="X2695" s="721">
        <v>0.02</v>
      </c>
      <c r="Y2695" s="246"/>
    </row>
    <row r="2696" spans="1:25" s="3" customFormat="1" ht="55.5" customHeight="1" x14ac:dyDescent="0.2">
      <c r="A2696" s="199">
        <v>137</v>
      </c>
      <c r="B2696" s="722" t="s">
        <v>2926</v>
      </c>
      <c r="C2696" s="720" t="s">
        <v>2927</v>
      </c>
      <c r="D2696" s="720" t="s">
        <v>187</v>
      </c>
      <c r="E2696" s="721">
        <v>2.0500000000000001E-2</v>
      </c>
      <c r="F2696" s="720">
        <v>0.4</v>
      </c>
      <c r="G2696" s="722" t="s">
        <v>2974</v>
      </c>
      <c r="H2696" s="722" t="s">
        <v>2974</v>
      </c>
      <c r="I2696" s="720" t="s">
        <v>178</v>
      </c>
      <c r="J2696" s="716">
        <v>1500042690</v>
      </c>
      <c r="K2696" s="717">
        <v>45707</v>
      </c>
      <c r="L2696" s="720" t="s">
        <v>287</v>
      </c>
      <c r="M2696" s="720" t="s">
        <v>267</v>
      </c>
      <c r="N2696" s="723">
        <v>46072</v>
      </c>
      <c r="O2696" s="720" t="s">
        <v>21</v>
      </c>
      <c r="P2696" s="720" t="s">
        <v>2925</v>
      </c>
      <c r="Q2696" s="725"/>
      <c r="R2696" s="1081"/>
      <c r="S2696" s="723"/>
      <c r="T2696" s="727"/>
      <c r="U2696" s="720"/>
      <c r="V2696" s="724" t="s">
        <v>276</v>
      </c>
      <c r="W2696" s="727"/>
      <c r="X2696" s="721">
        <v>2.0500000000000001E-2</v>
      </c>
      <c r="Y2696" s="246"/>
    </row>
    <row r="2697" spans="1:25" s="3" customFormat="1" ht="55.5" customHeight="1" x14ac:dyDescent="0.2">
      <c r="A2697" s="199">
        <v>138</v>
      </c>
      <c r="B2697" s="722" t="s">
        <v>2975</v>
      </c>
      <c r="C2697" s="720" t="s">
        <v>2976</v>
      </c>
      <c r="D2697" s="720" t="s">
        <v>187</v>
      </c>
      <c r="E2697" s="721">
        <v>0.15308000000000002</v>
      </c>
      <c r="F2697" s="720">
        <v>20</v>
      </c>
      <c r="G2697" s="722" t="s">
        <v>2977</v>
      </c>
      <c r="H2697" s="722" t="s">
        <v>2977</v>
      </c>
      <c r="I2697" s="720" t="s">
        <v>178</v>
      </c>
      <c r="J2697" s="716">
        <v>1500042773</v>
      </c>
      <c r="K2697" s="717">
        <v>45707</v>
      </c>
      <c r="L2697" s="720" t="s">
        <v>287</v>
      </c>
      <c r="M2697" s="720" t="s">
        <v>267</v>
      </c>
      <c r="N2697" s="723">
        <v>46072</v>
      </c>
      <c r="O2697" s="720" t="s">
        <v>21</v>
      </c>
      <c r="P2697" s="720" t="s">
        <v>2925</v>
      </c>
      <c r="Q2697" s="725"/>
      <c r="R2697" s="1081"/>
      <c r="S2697" s="723"/>
      <c r="T2697" s="727"/>
      <c r="U2697" s="720"/>
      <c r="V2697" s="724" t="s">
        <v>276</v>
      </c>
      <c r="W2697" s="727"/>
      <c r="X2697" s="721">
        <v>0.15308000000000002</v>
      </c>
      <c r="Y2697" s="246"/>
    </row>
    <row r="2698" spans="1:25" s="3" customFormat="1" ht="55.5" customHeight="1" x14ac:dyDescent="0.2">
      <c r="A2698" s="199">
        <v>139</v>
      </c>
      <c r="B2698" s="722" t="s">
        <v>2978</v>
      </c>
      <c r="C2698" s="720" t="s">
        <v>2979</v>
      </c>
      <c r="D2698" s="720" t="s">
        <v>187</v>
      </c>
      <c r="E2698" s="721">
        <v>5.3999999999999999E-2</v>
      </c>
      <c r="F2698" s="720">
        <v>20</v>
      </c>
      <c r="G2698" s="722" t="s">
        <v>2980</v>
      </c>
      <c r="H2698" s="722" t="s">
        <v>2980</v>
      </c>
      <c r="I2698" s="720" t="s">
        <v>178</v>
      </c>
      <c r="J2698" s="716">
        <v>1500042729</v>
      </c>
      <c r="K2698" s="717">
        <v>45707</v>
      </c>
      <c r="L2698" s="720" t="s">
        <v>287</v>
      </c>
      <c r="M2698" s="720" t="s">
        <v>267</v>
      </c>
      <c r="N2698" s="723">
        <v>46072</v>
      </c>
      <c r="O2698" s="720" t="s">
        <v>21</v>
      </c>
      <c r="P2698" s="720" t="s">
        <v>2925</v>
      </c>
      <c r="Q2698" s="725"/>
      <c r="R2698" s="1081"/>
      <c r="S2698" s="723"/>
      <c r="T2698" s="727"/>
      <c r="U2698" s="720"/>
      <c r="V2698" s="724" t="s">
        <v>276</v>
      </c>
      <c r="W2698" s="727"/>
      <c r="X2698" s="721">
        <v>5.3999999999999999E-2</v>
      </c>
      <c r="Y2698" s="246"/>
    </row>
    <row r="2699" spans="1:25" s="3" customFormat="1" ht="55.5" customHeight="1" x14ac:dyDescent="0.2">
      <c r="A2699" s="199">
        <v>140</v>
      </c>
      <c r="B2699" s="722" t="s">
        <v>2981</v>
      </c>
      <c r="C2699" s="720" t="s">
        <v>2982</v>
      </c>
      <c r="D2699" s="720" t="s">
        <v>187</v>
      </c>
      <c r="E2699" s="721">
        <v>0.28508999999999995</v>
      </c>
      <c r="F2699" s="720">
        <v>20</v>
      </c>
      <c r="G2699" s="722" t="s">
        <v>2983</v>
      </c>
      <c r="H2699" s="722" t="s">
        <v>2983</v>
      </c>
      <c r="I2699" s="720" t="s">
        <v>178</v>
      </c>
      <c r="J2699" s="716">
        <v>1500042651</v>
      </c>
      <c r="K2699" s="717">
        <v>45705</v>
      </c>
      <c r="L2699" s="720" t="s">
        <v>287</v>
      </c>
      <c r="M2699" s="720" t="s">
        <v>267</v>
      </c>
      <c r="N2699" s="723">
        <v>46070</v>
      </c>
      <c r="O2699" s="720" t="s">
        <v>21</v>
      </c>
      <c r="P2699" s="720" t="s">
        <v>2892</v>
      </c>
      <c r="Q2699" s="725"/>
      <c r="R2699" s="1081"/>
      <c r="S2699" s="723"/>
      <c r="T2699" s="727"/>
      <c r="U2699" s="720"/>
      <c r="V2699" s="724" t="s">
        <v>276</v>
      </c>
      <c r="W2699" s="727"/>
      <c r="X2699" s="721">
        <v>0.28508999999999995</v>
      </c>
      <c r="Y2699" s="246"/>
    </row>
    <row r="2700" spans="1:25" s="3" customFormat="1" ht="55.5" customHeight="1" x14ac:dyDescent="0.2">
      <c r="A2700" s="199">
        <v>141</v>
      </c>
      <c r="B2700" s="722" t="s">
        <v>2984</v>
      </c>
      <c r="C2700" s="720" t="s">
        <v>2985</v>
      </c>
      <c r="D2700" s="720" t="s">
        <v>187</v>
      </c>
      <c r="E2700" s="721">
        <v>2.7E-2</v>
      </c>
      <c r="F2700" s="720">
        <v>0.4</v>
      </c>
      <c r="G2700" s="722" t="s">
        <v>2986</v>
      </c>
      <c r="H2700" s="722" t="s">
        <v>2986</v>
      </c>
      <c r="I2700" s="720" t="s">
        <v>178</v>
      </c>
      <c r="J2700" s="716">
        <v>1500042852</v>
      </c>
      <c r="K2700" s="717">
        <v>45709</v>
      </c>
      <c r="L2700" s="720" t="s">
        <v>287</v>
      </c>
      <c r="M2700" s="720" t="s">
        <v>267</v>
      </c>
      <c r="N2700" s="723">
        <v>46074</v>
      </c>
      <c r="O2700" s="720" t="s">
        <v>21</v>
      </c>
      <c r="P2700" s="720" t="s">
        <v>2905</v>
      </c>
      <c r="Q2700" s="725"/>
      <c r="R2700" s="1081"/>
      <c r="S2700" s="723"/>
      <c r="T2700" s="727"/>
      <c r="U2700" s="720"/>
      <c r="V2700" s="724" t="s">
        <v>276</v>
      </c>
      <c r="W2700" s="727"/>
      <c r="X2700" s="721">
        <v>2.7E-2</v>
      </c>
      <c r="Y2700" s="246"/>
    </row>
    <row r="2701" spans="1:25" s="3" customFormat="1" ht="55.5" customHeight="1" x14ac:dyDescent="0.2">
      <c r="A2701" s="199">
        <v>142</v>
      </c>
      <c r="B2701" s="722" t="s">
        <v>2949</v>
      </c>
      <c r="C2701" s="720" t="s">
        <v>2950</v>
      </c>
      <c r="D2701" s="720" t="s">
        <v>187</v>
      </c>
      <c r="E2701" s="721">
        <v>1.6800000000000002E-2</v>
      </c>
      <c r="F2701" s="720">
        <v>0.4</v>
      </c>
      <c r="G2701" s="722" t="s">
        <v>2951</v>
      </c>
      <c r="H2701" s="722" t="s">
        <v>2951</v>
      </c>
      <c r="I2701" s="720" t="s">
        <v>178</v>
      </c>
      <c r="J2701" s="716">
        <v>1500042714</v>
      </c>
      <c r="K2701" s="717">
        <v>45707</v>
      </c>
      <c r="L2701" s="720" t="s">
        <v>287</v>
      </c>
      <c r="M2701" s="720" t="s">
        <v>267</v>
      </c>
      <c r="N2701" s="723">
        <v>46072</v>
      </c>
      <c r="O2701" s="720" t="s">
        <v>21</v>
      </c>
      <c r="P2701" s="720" t="s">
        <v>2925</v>
      </c>
      <c r="Q2701" s="725"/>
      <c r="R2701" s="1081"/>
      <c r="S2701" s="723"/>
      <c r="T2701" s="727"/>
      <c r="U2701" s="720"/>
      <c r="V2701" s="724" t="s">
        <v>276</v>
      </c>
      <c r="W2701" s="727"/>
      <c r="X2701" s="721">
        <v>1.6800000000000002E-2</v>
      </c>
      <c r="Y2701" s="246"/>
    </row>
    <row r="2702" spans="1:25" s="3" customFormat="1" ht="55.5" customHeight="1" x14ac:dyDescent="0.2">
      <c r="A2702" s="199">
        <v>143</v>
      </c>
      <c r="B2702" s="722" t="s">
        <v>2988</v>
      </c>
      <c r="C2702" s="720" t="s">
        <v>2989</v>
      </c>
      <c r="D2702" s="720" t="s">
        <v>187</v>
      </c>
      <c r="E2702" s="721">
        <v>2.7E-2</v>
      </c>
      <c r="F2702" s="720">
        <v>0.4</v>
      </c>
      <c r="G2702" s="722" t="s">
        <v>2990</v>
      </c>
      <c r="H2702" s="722" t="s">
        <v>2990</v>
      </c>
      <c r="I2702" s="720" t="s">
        <v>178</v>
      </c>
      <c r="J2702" s="716">
        <v>1500042726</v>
      </c>
      <c r="K2702" s="717">
        <v>45707</v>
      </c>
      <c r="L2702" s="720" t="s">
        <v>287</v>
      </c>
      <c r="M2702" s="720" t="s">
        <v>267</v>
      </c>
      <c r="N2702" s="723">
        <v>46072</v>
      </c>
      <c r="O2702" s="720" t="s">
        <v>21</v>
      </c>
      <c r="P2702" s="720" t="s">
        <v>2925</v>
      </c>
      <c r="Q2702" s="725"/>
      <c r="R2702" s="1081"/>
      <c r="S2702" s="723"/>
      <c r="T2702" s="727"/>
      <c r="U2702" s="720"/>
      <c r="V2702" s="724" t="s">
        <v>276</v>
      </c>
      <c r="W2702" s="727"/>
      <c r="X2702" s="721">
        <v>2.7E-2</v>
      </c>
      <c r="Y2702" s="246"/>
    </row>
    <row r="2703" spans="1:25" s="3" customFormat="1" ht="55.5" customHeight="1" x14ac:dyDescent="0.2">
      <c r="A2703" s="199">
        <v>144</v>
      </c>
      <c r="B2703" s="722" t="s">
        <v>2991</v>
      </c>
      <c r="C2703" s="720" t="s">
        <v>2992</v>
      </c>
      <c r="D2703" s="720" t="s">
        <v>187</v>
      </c>
      <c r="E2703" s="721">
        <v>0.38399</v>
      </c>
      <c r="F2703" s="720">
        <v>20</v>
      </c>
      <c r="G2703" s="722" t="s">
        <v>2993</v>
      </c>
      <c r="H2703" s="722" t="s">
        <v>2993</v>
      </c>
      <c r="I2703" s="720" t="s">
        <v>178</v>
      </c>
      <c r="J2703" s="716">
        <v>1500042812</v>
      </c>
      <c r="K2703" s="717">
        <v>45708</v>
      </c>
      <c r="L2703" s="720" t="s">
        <v>287</v>
      </c>
      <c r="M2703" s="720" t="s">
        <v>267</v>
      </c>
      <c r="N2703" s="723">
        <v>46073</v>
      </c>
      <c r="O2703" s="720" t="s">
        <v>21</v>
      </c>
      <c r="P2703" s="720" t="s">
        <v>2915</v>
      </c>
      <c r="Q2703" s="725"/>
      <c r="R2703" s="1081"/>
      <c r="S2703" s="723"/>
      <c r="T2703" s="727"/>
      <c r="U2703" s="720"/>
      <c r="V2703" s="724" t="s">
        <v>276</v>
      </c>
      <c r="W2703" s="727"/>
      <c r="X2703" s="721">
        <v>0.38399</v>
      </c>
      <c r="Y2703" s="246"/>
    </row>
    <row r="2704" spans="1:25" s="3" customFormat="1" ht="55.5" customHeight="1" x14ac:dyDescent="0.2">
      <c r="A2704" s="199">
        <v>145</v>
      </c>
      <c r="B2704" s="722" t="s">
        <v>2994</v>
      </c>
      <c r="C2704" s="720" t="s">
        <v>2995</v>
      </c>
      <c r="D2704" s="720" t="s">
        <v>187</v>
      </c>
      <c r="E2704" s="721">
        <v>4.2999999999999997E-2</v>
      </c>
      <c r="F2704" s="720">
        <v>0.4</v>
      </c>
      <c r="G2704" s="722" t="s">
        <v>2996</v>
      </c>
      <c r="H2704" s="722" t="s">
        <v>2996</v>
      </c>
      <c r="I2704" s="720" t="s">
        <v>178</v>
      </c>
      <c r="J2704" s="716">
        <v>1500043013</v>
      </c>
      <c r="K2704" s="717">
        <v>45714</v>
      </c>
      <c r="L2704" s="720" t="s">
        <v>287</v>
      </c>
      <c r="M2704" s="720" t="s">
        <v>267</v>
      </c>
      <c r="N2704" s="723">
        <v>46079</v>
      </c>
      <c r="O2704" s="720" t="s">
        <v>21</v>
      </c>
      <c r="P2704" s="720" t="s">
        <v>2873</v>
      </c>
      <c r="Q2704" s="725"/>
      <c r="R2704" s="1081"/>
      <c r="S2704" s="723"/>
      <c r="T2704" s="727"/>
      <c r="U2704" s="720"/>
      <c r="V2704" s="724" t="s">
        <v>276</v>
      </c>
      <c r="W2704" s="727"/>
      <c r="X2704" s="721">
        <v>4.2999999999999997E-2</v>
      </c>
      <c r="Y2704" s="246"/>
    </row>
    <row r="2705" spans="1:25" s="3" customFormat="1" ht="55.5" customHeight="1" x14ac:dyDescent="0.2">
      <c r="A2705" s="199">
        <v>146</v>
      </c>
      <c r="B2705" s="722" t="s">
        <v>2997</v>
      </c>
      <c r="C2705" s="720" t="s">
        <v>2998</v>
      </c>
      <c r="D2705" s="720" t="s">
        <v>187</v>
      </c>
      <c r="E2705" s="721">
        <v>3.0100000000000002E-2</v>
      </c>
      <c r="F2705" s="720">
        <v>0.4</v>
      </c>
      <c r="G2705" s="722" t="s">
        <v>2999</v>
      </c>
      <c r="H2705" s="722" t="s">
        <v>2999</v>
      </c>
      <c r="I2705" s="720" t="s">
        <v>178</v>
      </c>
      <c r="J2705" s="716">
        <v>1500042809</v>
      </c>
      <c r="K2705" s="717">
        <v>45708</v>
      </c>
      <c r="L2705" s="720" t="s">
        <v>287</v>
      </c>
      <c r="M2705" s="720" t="s">
        <v>267</v>
      </c>
      <c r="N2705" s="723">
        <v>46073</v>
      </c>
      <c r="O2705" s="720" t="s">
        <v>21</v>
      </c>
      <c r="P2705" s="720" t="s">
        <v>2915</v>
      </c>
      <c r="Q2705" s="725"/>
      <c r="R2705" s="1081"/>
      <c r="S2705" s="723"/>
      <c r="T2705" s="727"/>
      <c r="U2705" s="720"/>
      <c r="V2705" s="724" t="s">
        <v>276</v>
      </c>
      <c r="W2705" s="727"/>
      <c r="X2705" s="721">
        <v>3.0100000000000002E-2</v>
      </c>
      <c r="Y2705" s="246"/>
    </row>
    <row r="2706" spans="1:25" s="3" customFormat="1" ht="55.5" customHeight="1" x14ac:dyDescent="0.2">
      <c r="A2706" s="199">
        <v>147</v>
      </c>
      <c r="B2706" s="722" t="s">
        <v>3000</v>
      </c>
      <c r="C2706" s="720" t="s">
        <v>3001</v>
      </c>
      <c r="D2706" s="720" t="s">
        <v>187</v>
      </c>
      <c r="E2706" s="721">
        <v>0.02</v>
      </c>
      <c r="F2706" s="720">
        <v>20</v>
      </c>
      <c r="G2706" s="722" t="s">
        <v>3002</v>
      </c>
      <c r="H2706" s="722" t="s">
        <v>3002</v>
      </c>
      <c r="I2706" s="720" t="s">
        <v>178</v>
      </c>
      <c r="J2706" s="716">
        <v>1500042628</v>
      </c>
      <c r="K2706" s="717">
        <v>45702</v>
      </c>
      <c r="L2706" s="720" t="s">
        <v>287</v>
      </c>
      <c r="M2706" s="720" t="s">
        <v>267</v>
      </c>
      <c r="N2706" s="723">
        <v>46067</v>
      </c>
      <c r="O2706" s="720" t="s">
        <v>21</v>
      </c>
      <c r="P2706" s="720" t="s">
        <v>2896</v>
      </c>
      <c r="Q2706" s="725"/>
      <c r="R2706" s="1081"/>
      <c r="S2706" s="723"/>
      <c r="T2706" s="727"/>
      <c r="U2706" s="720"/>
      <c r="V2706" s="724" t="s">
        <v>276</v>
      </c>
      <c r="W2706" s="727"/>
      <c r="X2706" s="721">
        <v>0.02</v>
      </c>
      <c r="Y2706" s="246"/>
    </row>
    <row r="2707" spans="1:25" s="3" customFormat="1" ht="55.5" customHeight="1" x14ac:dyDescent="0.2">
      <c r="A2707" s="199">
        <v>148</v>
      </c>
      <c r="B2707" s="722" t="s">
        <v>3003</v>
      </c>
      <c r="C2707" s="720" t="s">
        <v>3004</v>
      </c>
      <c r="D2707" s="720" t="s">
        <v>32</v>
      </c>
      <c r="E2707" s="721">
        <v>0.32</v>
      </c>
      <c r="F2707" s="720">
        <v>20</v>
      </c>
      <c r="G2707" s="722" t="s">
        <v>3005</v>
      </c>
      <c r="H2707" s="722" t="s">
        <v>3005</v>
      </c>
      <c r="I2707" s="720" t="s">
        <v>178</v>
      </c>
      <c r="J2707" s="716">
        <v>1500042883</v>
      </c>
      <c r="K2707" s="717">
        <v>45711</v>
      </c>
      <c r="L2707" s="720" t="s">
        <v>287</v>
      </c>
      <c r="M2707" s="720" t="s">
        <v>267</v>
      </c>
      <c r="N2707" s="723">
        <v>46076</v>
      </c>
      <c r="O2707" s="720" t="s">
        <v>21</v>
      </c>
      <c r="P2707" s="720" t="s">
        <v>3006</v>
      </c>
      <c r="Q2707" s="725"/>
      <c r="R2707" s="1081"/>
      <c r="S2707" s="723"/>
      <c r="T2707" s="727"/>
      <c r="U2707" s="720"/>
      <c r="V2707" s="724" t="s">
        <v>276</v>
      </c>
      <c r="W2707" s="727"/>
      <c r="X2707" s="721">
        <v>0.32</v>
      </c>
      <c r="Y2707" s="246"/>
    </row>
    <row r="2708" spans="1:25" s="3" customFormat="1" ht="55.5" customHeight="1" x14ac:dyDescent="0.2">
      <c r="A2708" s="199">
        <v>149</v>
      </c>
      <c r="B2708" s="722" t="s">
        <v>3007</v>
      </c>
      <c r="C2708" s="720" t="s">
        <v>3008</v>
      </c>
      <c r="D2708" s="720" t="s">
        <v>32</v>
      </c>
      <c r="E2708" s="721">
        <v>2.9700000000000001E-2</v>
      </c>
      <c r="F2708" s="720">
        <v>0.4</v>
      </c>
      <c r="G2708" s="722" t="s">
        <v>3009</v>
      </c>
      <c r="H2708" s="722" t="s">
        <v>3009</v>
      </c>
      <c r="I2708" s="720" t="s">
        <v>178</v>
      </c>
      <c r="J2708" s="716">
        <v>1500043064</v>
      </c>
      <c r="K2708" s="717">
        <v>45715</v>
      </c>
      <c r="L2708" s="720" t="s">
        <v>287</v>
      </c>
      <c r="M2708" s="720" t="s">
        <v>267</v>
      </c>
      <c r="N2708" s="723">
        <v>46080</v>
      </c>
      <c r="O2708" s="720" t="s">
        <v>21</v>
      </c>
      <c r="P2708" s="720" t="s">
        <v>2921</v>
      </c>
      <c r="Q2708" s="725"/>
      <c r="R2708" s="1081"/>
      <c r="S2708" s="723"/>
      <c r="T2708" s="727"/>
      <c r="U2708" s="720"/>
      <c r="V2708" s="724" t="s">
        <v>276</v>
      </c>
      <c r="W2708" s="727"/>
      <c r="X2708" s="721">
        <v>2.9700000000000001E-2</v>
      </c>
      <c r="Y2708" s="246"/>
    </row>
    <row r="2709" spans="1:25" s="3" customFormat="1" ht="55.5" customHeight="1" x14ac:dyDescent="0.2">
      <c r="A2709" s="199">
        <v>150</v>
      </c>
      <c r="B2709" s="722" t="s">
        <v>3011</v>
      </c>
      <c r="C2709" s="720" t="s">
        <v>3012</v>
      </c>
      <c r="D2709" s="720" t="s">
        <v>187</v>
      </c>
      <c r="E2709" s="721">
        <v>0.15308000000000002</v>
      </c>
      <c r="F2709" s="720">
        <v>20</v>
      </c>
      <c r="G2709" s="722" t="s">
        <v>3013</v>
      </c>
      <c r="H2709" s="722" t="s">
        <v>3013</v>
      </c>
      <c r="I2709" s="720" t="s">
        <v>178</v>
      </c>
      <c r="J2709" s="716">
        <v>1500042677</v>
      </c>
      <c r="K2709" s="717">
        <v>45705</v>
      </c>
      <c r="L2709" s="720" t="s">
        <v>287</v>
      </c>
      <c r="M2709" s="720" t="s">
        <v>267</v>
      </c>
      <c r="N2709" s="723">
        <v>46070</v>
      </c>
      <c r="O2709" s="720" t="s">
        <v>21</v>
      </c>
      <c r="P2709" s="720" t="s">
        <v>2892</v>
      </c>
      <c r="Q2709" s="725"/>
      <c r="R2709" s="1081"/>
      <c r="S2709" s="723"/>
      <c r="T2709" s="727"/>
      <c r="U2709" s="720"/>
      <c r="V2709" s="724" t="s">
        <v>276</v>
      </c>
      <c r="W2709" s="727"/>
      <c r="X2709" s="721">
        <v>0.15308000000000002</v>
      </c>
      <c r="Y2709" s="246"/>
    </row>
    <row r="2710" spans="1:25" s="3" customFormat="1" ht="55.5" customHeight="1" x14ac:dyDescent="0.2">
      <c r="A2710" s="199">
        <v>151</v>
      </c>
      <c r="B2710" s="722" t="s">
        <v>3014</v>
      </c>
      <c r="C2710" s="720" t="s">
        <v>3015</v>
      </c>
      <c r="D2710" s="720" t="s">
        <v>18</v>
      </c>
      <c r="E2710" s="721">
        <v>0.3604</v>
      </c>
      <c r="F2710" s="720">
        <v>20</v>
      </c>
      <c r="G2710" s="722" t="s">
        <v>3016</v>
      </c>
      <c r="H2710" s="722" t="s">
        <v>3016</v>
      </c>
      <c r="I2710" s="720" t="s">
        <v>178</v>
      </c>
      <c r="J2710" s="716">
        <v>1500043028</v>
      </c>
      <c r="K2710" s="717">
        <v>45715</v>
      </c>
      <c r="L2710" s="720" t="s">
        <v>287</v>
      </c>
      <c r="M2710" s="720" t="s">
        <v>267</v>
      </c>
      <c r="N2710" s="723">
        <v>46080</v>
      </c>
      <c r="O2710" s="720" t="s">
        <v>21</v>
      </c>
      <c r="P2710" s="720" t="s">
        <v>2921</v>
      </c>
      <c r="Q2710" s="725"/>
      <c r="R2710" s="1081"/>
      <c r="S2710" s="723"/>
      <c r="T2710" s="727"/>
      <c r="U2710" s="720"/>
      <c r="V2710" s="724" t="s">
        <v>276</v>
      </c>
      <c r="W2710" s="727"/>
      <c r="X2710" s="721">
        <v>0.3604</v>
      </c>
      <c r="Y2710" s="246"/>
    </row>
    <row r="2711" spans="1:25" s="3" customFormat="1" ht="55.5" customHeight="1" x14ac:dyDescent="0.2">
      <c r="A2711" s="199">
        <v>152</v>
      </c>
      <c r="B2711" s="722" t="s">
        <v>2912</v>
      </c>
      <c r="C2711" s="720" t="s">
        <v>2913</v>
      </c>
      <c r="D2711" s="720" t="s">
        <v>187</v>
      </c>
      <c r="E2711" s="721">
        <v>3.0960000000000001E-2</v>
      </c>
      <c r="F2711" s="720">
        <v>0.4</v>
      </c>
      <c r="G2711" s="722" t="s">
        <v>3017</v>
      </c>
      <c r="H2711" s="722" t="s">
        <v>3017</v>
      </c>
      <c r="I2711" s="720" t="s">
        <v>178</v>
      </c>
      <c r="J2711" s="716">
        <v>1500042850</v>
      </c>
      <c r="K2711" s="717">
        <v>45709</v>
      </c>
      <c r="L2711" s="720" t="s">
        <v>287</v>
      </c>
      <c r="M2711" s="720" t="s">
        <v>267</v>
      </c>
      <c r="N2711" s="723">
        <v>46074</v>
      </c>
      <c r="O2711" s="720" t="s">
        <v>21</v>
      </c>
      <c r="P2711" s="720" t="s">
        <v>2905</v>
      </c>
      <c r="Q2711" s="725"/>
      <c r="R2711" s="1081"/>
      <c r="S2711" s="723"/>
      <c r="T2711" s="727"/>
      <c r="U2711" s="720"/>
      <c r="V2711" s="724" t="s">
        <v>276</v>
      </c>
      <c r="W2711" s="727"/>
      <c r="X2711" s="721">
        <v>3.0960000000000001E-2</v>
      </c>
      <c r="Y2711" s="246"/>
    </row>
    <row r="2712" spans="1:25" s="3" customFormat="1" ht="55.5" customHeight="1" x14ac:dyDescent="0.2">
      <c r="A2712" s="199">
        <v>153</v>
      </c>
      <c r="B2712" s="722" t="s">
        <v>3018</v>
      </c>
      <c r="C2712" s="720" t="s">
        <v>3019</v>
      </c>
      <c r="D2712" s="720" t="s">
        <v>234</v>
      </c>
      <c r="E2712" s="721">
        <v>0.2</v>
      </c>
      <c r="F2712" s="720">
        <v>20</v>
      </c>
      <c r="G2712" s="722" t="s">
        <v>3020</v>
      </c>
      <c r="H2712" s="722" t="s">
        <v>3020</v>
      </c>
      <c r="I2712" s="720" t="s">
        <v>178</v>
      </c>
      <c r="J2712" s="716">
        <v>1500042769</v>
      </c>
      <c r="K2712" s="717">
        <v>45707</v>
      </c>
      <c r="L2712" s="720" t="s">
        <v>287</v>
      </c>
      <c r="M2712" s="720" t="s">
        <v>267</v>
      </c>
      <c r="N2712" s="723">
        <v>46072</v>
      </c>
      <c r="O2712" s="720" t="s">
        <v>21</v>
      </c>
      <c r="P2712" s="720" t="s">
        <v>2925</v>
      </c>
      <c r="Q2712" s="725"/>
      <c r="R2712" s="1081"/>
      <c r="S2712" s="723"/>
      <c r="T2712" s="727"/>
      <c r="U2712" s="720"/>
      <c r="V2712" s="724" t="s">
        <v>276</v>
      </c>
      <c r="W2712" s="727"/>
      <c r="X2712" s="721">
        <v>0.2</v>
      </c>
      <c r="Y2712" s="246"/>
    </row>
    <row r="2713" spans="1:25" s="3" customFormat="1" ht="55.5" customHeight="1" x14ac:dyDescent="0.2">
      <c r="A2713" s="199">
        <v>154</v>
      </c>
      <c r="B2713" s="722" t="s">
        <v>2330</v>
      </c>
      <c r="C2713" s="720" t="s">
        <v>2331</v>
      </c>
      <c r="D2713" s="720" t="s">
        <v>234</v>
      </c>
      <c r="E2713" s="721">
        <v>6.0000000000000001E-3</v>
      </c>
      <c r="F2713" s="720">
        <v>0.4</v>
      </c>
      <c r="G2713" s="722" t="s">
        <v>3021</v>
      </c>
      <c r="H2713" s="722" t="s">
        <v>3021</v>
      </c>
      <c r="I2713" s="720" t="s">
        <v>178</v>
      </c>
      <c r="J2713" s="716">
        <v>1500042797</v>
      </c>
      <c r="K2713" s="717">
        <v>45708</v>
      </c>
      <c r="L2713" s="720" t="s">
        <v>287</v>
      </c>
      <c r="M2713" s="720" t="s">
        <v>267</v>
      </c>
      <c r="N2713" s="723">
        <v>46073</v>
      </c>
      <c r="O2713" s="720" t="s">
        <v>21</v>
      </c>
      <c r="P2713" s="720" t="s">
        <v>2915</v>
      </c>
      <c r="Q2713" s="725"/>
      <c r="R2713" s="1081"/>
      <c r="S2713" s="723"/>
      <c r="T2713" s="727"/>
      <c r="U2713" s="720"/>
      <c r="V2713" s="724" t="s">
        <v>276</v>
      </c>
      <c r="W2713" s="727"/>
      <c r="X2713" s="721">
        <v>6.0000000000000001E-3</v>
      </c>
      <c r="Y2713" s="246"/>
    </row>
    <row r="2714" spans="1:25" s="3" customFormat="1" ht="55.5" customHeight="1" x14ac:dyDescent="0.2">
      <c r="A2714" s="199">
        <v>155</v>
      </c>
      <c r="B2714" s="722" t="s">
        <v>3022</v>
      </c>
      <c r="C2714" s="720" t="s">
        <v>3023</v>
      </c>
      <c r="D2714" s="720" t="s">
        <v>27</v>
      </c>
      <c r="E2714" s="721">
        <v>4.0094999999999999E-2</v>
      </c>
      <c r="F2714" s="720">
        <v>0.4</v>
      </c>
      <c r="G2714" s="722" t="s">
        <v>3024</v>
      </c>
      <c r="H2714" s="722" t="s">
        <v>3024</v>
      </c>
      <c r="I2714" s="720" t="s">
        <v>178</v>
      </c>
      <c r="J2714" s="716">
        <v>1500042837</v>
      </c>
      <c r="K2714" s="717">
        <v>45712</v>
      </c>
      <c r="L2714" s="720" t="s">
        <v>287</v>
      </c>
      <c r="M2714" s="720" t="s">
        <v>267</v>
      </c>
      <c r="N2714" s="723">
        <v>46077</v>
      </c>
      <c r="O2714" s="720" t="s">
        <v>21</v>
      </c>
      <c r="P2714" s="720" t="s">
        <v>3025</v>
      </c>
      <c r="Q2714" s="725" t="s">
        <v>3026</v>
      </c>
      <c r="R2714" s="1081"/>
      <c r="S2714" s="723"/>
      <c r="T2714" s="727"/>
      <c r="U2714" s="720"/>
      <c r="V2714" s="724" t="s">
        <v>276</v>
      </c>
      <c r="W2714" s="727"/>
      <c r="X2714" s="721">
        <v>4.0094999999999999E-2</v>
      </c>
      <c r="Y2714" s="246"/>
    </row>
    <row r="2715" spans="1:25" s="3" customFormat="1" ht="55.5" customHeight="1" x14ac:dyDescent="0.2">
      <c r="A2715" s="199">
        <v>156</v>
      </c>
      <c r="B2715" s="722" t="s">
        <v>3027</v>
      </c>
      <c r="C2715" s="720" t="s">
        <v>3028</v>
      </c>
      <c r="D2715" s="720" t="s">
        <v>18</v>
      </c>
      <c r="E2715" s="721">
        <v>2.7030000000000002E-2</v>
      </c>
      <c r="F2715" s="720">
        <v>20</v>
      </c>
      <c r="G2715" s="722" t="s">
        <v>3029</v>
      </c>
      <c r="H2715" s="722" t="s">
        <v>3029</v>
      </c>
      <c r="I2715" s="720" t="s">
        <v>178</v>
      </c>
      <c r="J2715" s="716">
        <v>1500043032</v>
      </c>
      <c r="K2715" s="717">
        <v>45715</v>
      </c>
      <c r="L2715" s="720" t="s">
        <v>287</v>
      </c>
      <c r="M2715" s="720" t="s">
        <v>267</v>
      </c>
      <c r="N2715" s="723">
        <v>46080</v>
      </c>
      <c r="O2715" s="720" t="s">
        <v>21</v>
      </c>
      <c r="P2715" s="720" t="s">
        <v>2921</v>
      </c>
      <c r="Q2715" s="725"/>
      <c r="R2715" s="1081"/>
      <c r="S2715" s="723"/>
      <c r="T2715" s="727"/>
      <c r="U2715" s="720"/>
      <c r="V2715" s="724" t="s">
        <v>276</v>
      </c>
      <c r="W2715" s="727"/>
      <c r="X2715" s="721">
        <v>2.7030000000000002E-2</v>
      </c>
      <c r="Y2715" s="246"/>
    </row>
    <row r="2716" spans="1:25" s="3" customFormat="1" ht="55.5" customHeight="1" x14ac:dyDescent="0.2">
      <c r="A2716" s="199">
        <v>157</v>
      </c>
      <c r="B2716" s="722" t="s">
        <v>3030</v>
      </c>
      <c r="C2716" s="720" t="s">
        <v>3031</v>
      </c>
      <c r="D2716" s="720" t="s">
        <v>32</v>
      </c>
      <c r="E2716" s="721">
        <v>0.112</v>
      </c>
      <c r="F2716" s="720">
        <v>0.4</v>
      </c>
      <c r="G2716" s="722" t="s">
        <v>3032</v>
      </c>
      <c r="H2716" s="722" t="s">
        <v>3032</v>
      </c>
      <c r="I2716" s="720" t="s">
        <v>178</v>
      </c>
      <c r="J2716" s="716">
        <v>1500043109</v>
      </c>
      <c r="K2716" s="717">
        <v>45716</v>
      </c>
      <c r="L2716" s="720" t="s">
        <v>287</v>
      </c>
      <c r="M2716" s="720" t="s">
        <v>267</v>
      </c>
      <c r="N2716" s="723">
        <v>46081</v>
      </c>
      <c r="O2716" s="720" t="s">
        <v>21</v>
      </c>
      <c r="P2716" s="720" t="s">
        <v>3033</v>
      </c>
      <c r="Q2716" s="725" t="s">
        <v>3034</v>
      </c>
      <c r="R2716" s="1081"/>
      <c r="S2716" s="723"/>
      <c r="T2716" s="727"/>
      <c r="U2716" s="720"/>
      <c r="V2716" s="724" t="s">
        <v>276</v>
      </c>
      <c r="W2716" s="727"/>
      <c r="X2716" s="721">
        <v>0.112</v>
      </c>
      <c r="Y2716" s="246"/>
    </row>
    <row r="2717" spans="1:25" s="3" customFormat="1" ht="55.5" customHeight="1" x14ac:dyDescent="0.2">
      <c r="A2717" s="199">
        <v>158</v>
      </c>
      <c r="B2717" s="722" t="s">
        <v>850</v>
      </c>
      <c r="C2717" s="720" t="s">
        <v>3035</v>
      </c>
      <c r="D2717" s="720" t="s">
        <v>797</v>
      </c>
      <c r="E2717" s="721">
        <v>0.11686000000000001</v>
      </c>
      <c r="F2717" s="720">
        <v>20</v>
      </c>
      <c r="G2717" s="722" t="s">
        <v>3036</v>
      </c>
      <c r="H2717" s="722" t="s">
        <v>3036</v>
      </c>
      <c r="I2717" s="720" t="s">
        <v>178</v>
      </c>
      <c r="J2717" s="716">
        <v>1500042946</v>
      </c>
      <c r="K2717" s="717">
        <v>45713</v>
      </c>
      <c r="L2717" s="720" t="s">
        <v>287</v>
      </c>
      <c r="M2717" s="720" t="s">
        <v>267</v>
      </c>
      <c r="N2717" s="723">
        <v>46078</v>
      </c>
      <c r="O2717" s="720" t="s">
        <v>21</v>
      </c>
      <c r="P2717" s="720" t="s">
        <v>2887</v>
      </c>
      <c r="Q2717" s="725"/>
      <c r="R2717" s="1081"/>
      <c r="S2717" s="723"/>
      <c r="T2717" s="727"/>
      <c r="U2717" s="720"/>
      <c r="V2717" s="724" t="s">
        <v>276</v>
      </c>
      <c r="W2717" s="727"/>
      <c r="X2717" s="721">
        <v>0.11686000000000001</v>
      </c>
      <c r="Y2717" s="246"/>
    </row>
    <row r="2718" spans="1:25" s="3" customFormat="1" ht="55.5" customHeight="1" x14ac:dyDescent="0.2">
      <c r="A2718" s="199">
        <v>159</v>
      </c>
      <c r="B2718" s="722" t="s">
        <v>3037</v>
      </c>
      <c r="C2718" s="720" t="s">
        <v>3038</v>
      </c>
      <c r="D2718" s="720" t="s">
        <v>797</v>
      </c>
      <c r="E2718" s="721">
        <v>0.34649999999999997</v>
      </c>
      <c r="F2718" s="720">
        <v>20</v>
      </c>
      <c r="G2718" s="722" t="s">
        <v>3039</v>
      </c>
      <c r="H2718" s="722" t="s">
        <v>3039</v>
      </c>
      <c r="I2718" s="720" t="s">
        <v>178</v>
      </c>
      <c r="J2718" s="716">
        <v>1500042761</v>
      </c>
      <c r="K2718" s="717">
        <v>45707</v>
      </c>
      <c r="L2718" s="720" t="s">
        <v>287</v>
      </c>
      <c r="M2718" s="720" t="s">
        <v>267</v>
      </c>
      <c r="N2718" s="723">
        <v>46072</v>
      </c>
      <c r="O2718" s="720" t="s">
        <v>21</v>
      </c>
      <c r="P2718" s="720" t="s">
        <v>2925</v>
      </c>
      <c r="Q2718" s="725"/>
      <c r="R2718" s="1081"/>
      <c r="S2718" s="723"/>
      <c r="T2718" s="727"/>
      <c r="U2718" s="720"/>
      <c r="V2718" s="724" t="s">
        <v>276</v>
      </c>
      <c r="W2718" s="727"/>
      <c r="X2718" s="721">
        <v>0.34649999999999997</v>
      </c>
      <c r="Y2718" s="246"/>
    </row>
    <row r="2719" spans="1:25" s="3" customFormat="1" ht="55.5" customHeight="1" x14ac:dyDescent="0.2">
      <c r="A2719" s="199">
        <v>160</v>
      </c>
      <c r="B2719" s="722" t="s">
        <v>2971</v>
      </c>
      <c r="C2719" s="720" t="s">
        <v>2972</v>
      </c>
      <c r="D2719" s="720" t="s">
        <v>187</v>
      </c>
      <c r="E2719" s="721">
        <v>2.24E-2</v>
      </c>
      <c r="F2719" s="720">
        <v>0.4</v>
      </c>
      <c r="G2719" s="722" t="s">
        <v>3040</v>
      </c>
      <c r="H2719" s="722" t="s">
        <v>3040</v>
      </c>
      <c r="I2719" s="720" t="s">
        <v>178</v>
      </c>
      <c r="J2719" s="716">
        <v>1500043069</v>
      </c>
      <c r="K2719" s="717">
        <v>45716</v>
      </c>
      <c r="L2719" s="720" t="s">
        <v>287</v>
      </c>
      <c r="M2719" s="720" t="s">
        <v>267</v>
      </c>
      <c r="N2719" s="723">
        <v>46081</v>
      </c>
      <c r="O2719" s="720" t="s">
        <v>21</v>
      </c>
      <c r="P2719" s="720" t="s">
        <v>2860</v>
      </c>
      <c r="Q2719" s="725" t="s">
        <v>40</v>
      </c>
      <c r="R2719" s="1081"/>
      <c r="S2719" s="723"/>
      <c r="T2719" s="727"/>
      <c r="U2719" s="720"/>
      <c r="V2719" s="724" t="s">
        <v>276</v>
      </c>
      <c r="W2719" s="727"/>
      <c r="X2719" s="721">
        <v>2.24E-2</v>
      </c>
      <c r="Y2719" s="246"/>
    </row>
    <row r="2720" spans="1:25" s="3" customFormat="1" ht="55.5" customHeight="1" x14ac:dyDescent="0.2">
      <c r="A2720" s="199">
        <v>161</v>
      </c>
      <c r="B2720" s="722" t="s">
        <v>3041</v>
      </c>
      <c r="C2720" s="720" t="s">
        <v>3042</v>
      </c>
      <c r="D2720" s="720" t="s">
        <v>187</v>
      </c>
      <c r="E2720" s="721">
        <v>1.098E-2</v>
      </c>
      <c r="F2720" s="720">
        <v>0.4</v>
      </c>
      <c r="G2720" s="722" t="s">
        <v>3043</v>
      </c>
      <c r="H2720" s="722" t="s">
        <v>3043</v>
      </c>
      <c r="I2720" s="720" t="s">
        <v>178</v>
      </c>
      <c r="J2720" s="716">
        <v>1500043071</v>
      </c>
      <c r="K2720" s="717">
        <v>45716</v>
      </c>
      <c r="L2720" s="720" t="s">
        <v>287</v>
      </c>
      <c r="M2720" s="720" t="s">
        <v>267</v>
      </c>
      <c r="N2720" s="723">
        <v>46081</v>
      </c>
      <c r="O2720" s="720" t="s">
        <v>21</v>
      </c>
      <c r="P2720" s="720" t="s">
        <v>2860</v>
      </c>
      <c r="Q2720" s="725" t="s">
        <v>40</v>
      </c>
      <c r="R2720" s="1081"/>
      <c r="S2720" s="723"/>
      <c r="T2720" s="727"/>
      <c r="U2720" s="720"/>
      <c r="V2720" s="724" t="s">
        <v>276</v>
      </c>
      <c r="W2720" s="727"/>
      <c r="X2720" s="721">
        <v>1.098E-2</v>
      </c>
      <c r="Y2720" s="246"/>
    </row>
    <row r="2721" spans="1:25" s="3" customFormat="1" ht="55.5" customHeight="1" x14ac:dyDescent="0.2">
      <c r="A2721" s="199">
        <v>162</v>
      </c>
      <c r="B2721" s="722" t="s">
        <v>2949</v>
      </c>
      <c r="C2721" s="720" t="s">
        <v>2950</v>
      </c>
      <c r="D2721" s="720" t="s">
        <v>187</v>
      </c>
      <c r="E2721" s="721">
        <v>2.2859999999999998E-2</v>
      </c>
      <c r="F2721" s="720">
        <v>0.4</v>
      </c>
      <c r="G2721" s="722" t="s">
        <v>3040</v>
      </c>
      <c r="H2721" s="722" t="s">
        <v>3040</v>
      </c>
      <c r="I2721" s="720" t="s">
        <v>178</v>
      </c>
      <c r="J2721" s="716">
        <v>1500043072</v>
      </c>
      <c r="K2721" s="717">
        <v>45716</v>
      </c>
      <c r="L2721" s="720" t="s">
        <v>287</v>
      </c>
      <c r="M2721" s="720" t="s">
        <v>267</v>
      </c>
      <c r="N2721" s="723">
        <v>46081</v>
      </c>
      <c r="O2721" s="720" t="s">
        <v>21</v>
      </c>
      <c r="P2721" s="720" t="s">
        <v>2860</v>
      </c>
      <c r="Q2721" s="725" t="s">
        <v>40</v>
      </c>
      <c r="R2721" s="1081"/>
      <c r="S2721" s="723"/>
      <c r="T2721" s="727"/>
      <c r="U2721" s="720"/>
      <c r="V2721" s="724" t="s">
        <v>276</v>
      </c>
      <c r="W2721" s="727"/>
      <c r="X2721" s="721">
        <v>2.2859999999999998E-2</v>
      </c>
      <c r="Y2721" s="246"/>
    </row>
    <row r="2722" spans="1:25" s="3" customFormat="1" ht="55.5" customHeight="1" x14ac:dyDescent="0.2">
      <c r="A2722" s="199">
        <v>163</v>
      </c>
      <c r="B2722" s="722" t="s">
        <v>2852</v>
      </c>
      <c r="C2722" s="720" t="s">
        <v>2853</v>
      </c>
      <c r="D2722" s="720" t="s">
        <v>291</v>
      </c>
      <c r="E2722" s="721">
        <v>0.15</v>
      </c>
      <c r="F2722" s="720">
        <v>20</v>
      </c>
      <c r="G2722" s="722" t="s">
        <v>2854</v>
      </c>
      <c r="H2722" s="722" t="s">
        <v>2854</v>
      </c>
      <c r="I2722" s="720" t="s">
        <v>178</v>
      </c>
      <c r="J2722" s="716">
        <v>1500042629</v>
      </c>
      <c r="K2722" s="717">
        <v>45702</v>
      </c>
      <c r="L2722" s="720" t="s">
        <v>287</v>
      </c>
      <c r="M2722" s="720" t="s">
        <v>267</v>
      </c>
      <c r="N2722" s="723">
        <v>46067</v>
      </c>
      <c r="O2722" s="720" t="s">
        <v>21</v>
      </c>
      <c r="P2722" s="720" t="s">
        <v>2896</v>
      </c>
      <c r="Q2722" s="725"/>
      <c r="R2722" s="1081"/>
      <c r="S2722" s="723"/>
      <c r="T2722" s="727"/>
      <c r="U2722" s="720"/>
      <c r="V2722" s="724" t="s">
        <v>276</v>
      </c>
      <c r="W2722" s="727"/>
      <c r="X2722" s="721">
        <v>0.15</v>
      </c>
      <c r="Y2722" s="246"/>
    </row>
    <row r="2723" spans="1:25" s="3" customFormat="1" ht="55.5" customHeight="1" x14ac:dyDescent="0.2">
      <c r="A2723" s="199">
        <v>164</v>
      </c>
      <c r="B2723" s="722" t="s">
        <v>678</v>
      </c>
      <c r="C2723" s="720" t="s">
        <v>679</v>
      </c>
      <c r="D2723" s="720" t="s">
        <v>187</v>
      </c>
      <c r="E2723" s="721">
        <v>0.1</v>
      </c>
      <c r="F2723" s="720">
        <v>20</v>
      </c>
      <c r="G2723" s="722" t="s">
        <v>680</v>
      </c>
      <c r="H2723" s="722" t="s">
        <v>680</v>
      </c>
      <c r="I2723" s="720" t="s">
        <v>178</v>
      </c>
      <c r="J2723" s="716">
        <v>1500043086</v>
      </c>
      <c r="K2723" s="717">
        <v>45716</v>
      </c>
      <c r="L2723" s="720" t="s">
        <v>287</v>
      </c>
      <c r="M2723" s="720" t="s">
        <v>267</v>
      </c>
      <c r="N2723" s="723">
        <v>46081</v>
      </c>
      <c r="O2723" s="720" t="s">
        <v>21</v>
      </c>
      <c r="P2723" s="720" t="s">
        <v>2860</v>
      </c>
      <c r="Q2723" s="725"/>
      <c r="R2723" s="1081"/>
      <c r="S2723" s="723"/>
      <c r="T2723" s="727"/>
      <c r="U2723" s="720"/>
      <c r="V2723" s="724" t="s">
        <v>276</v>
      </c>
      <c r="W2723" s="727"/>
      <c r="X2723" s="721">
        <v>0.1</v>
      </c>
      <c r="Y2723" s="246"/>
    </row>
    <row r="2724" spans="1:25" s="3" customFormat="1" ht="55.5" customHeight="1" x14ac:dyDescent="0.2">
      <c r="A2724" s="199">
        <v>165</v>
      </c>
      <c r="B2724" s="722" t="s">
        <v>3047</v>
      </c>
      <c r="C2724" s="720" t="s">
        <v>3048</v>
      </c>
      <c r="D2724" s="720" t="s">
        <v>291</v>
      </c>
      <c r="E2724" s="721">
        <v>0.39600000000000002</v>
      </c>
      <c r="F2724" s="720">
        <v>20</v>
      </c>
      <c r="G2724" s="722" t="s">
        <v>3049</v>
      </c>
      <c r="H2724" s="722" t="s">
        <v>3049</v>
      </c>
      <c r="I2724" s="720" t="s">
        <v>178</v>
      </c>
      <c r="J2724" s="716">
        <v>1500042948</v>
      </c>
      <c r="K2724" s="717">
        <v>45713</v>
      </c>
      <c r="L2724" s="720" t="s">
        <v>287</v>
      </c>
      <c r="M2724" s="720" t="s">
        <v>267</v>
      </c>
      <c r="N2724" s="723">
        <v>46078</v>
      </c>
      <c r="O2724" s="720" t="s">
        <v>21</v>
      </c>
      <c r="P2724" s="720" t="s">
        <v>2887</v>
      </c>
      <c r="Q2724" s="725"/>
      <c r="R2724" s="1081"/>
      <c r="S2724" s="723"/>
      <c r="T2724" s="727"/>
      <c r="U2724" s="720"/>
      <c r="V2724" s="724" t="s">
        <v>276</v>
      </c>
      <c r="W2724" s="727"/>
      <c r="X2724" s="721">
        <v>0.39600000000000002</v>
      </c>
      <c r="Y2724" s="246"/>
    </row>
    <row r="2725" spans="1:25" s="3" customFormat="1" ht="55.5" customHeight="1" x14ac:dyDescent="0.2">
      <c r="A2725" s="199">
        <v>166</v>
      </c>
      <c r="B2725" s="722" t="s">
        <v>3050</v>
      </c>
      <c r="C2725" s="720" t="s">
        <v>3051</v>
      </c>
      <c r="D2725" s="720" t="s">
        <v>27</v>
      </c>
      <c r="E2725" s="721">
        <v>6.3E-2</v>
      </c>
      <c r="F2725" s="720">
        <v>20</v>
      </c>
      <c r="G2725" s="722" t="s">
        <v>3052</v>
      </c>
      <c r="H2725" s="722" t="s">
        <v>3052</v>
      </c>
      <c r="I2725" s="720" t="s">
        <v>178</v>
      </c>
      <c r="J2725" s="716">
        <v>1500042980</v>
      </c>
      <c r="K2725" s="717">
        <v>45714</v>
      </c>
      <c r="L2725" s="720" t="s">
        <v>287</v>
      </c>
      <c r="M2725" s="720" t="s">
        <v>267</v>
      </c>
      <c r="N2725" s="723">
        <v>46079</v>
      </c>
      <c r="O2725" s="720" t="s">
        <v>21</v>
      </c>
      <c r="P2725" s="720" t="s">
        <v>2873</v>
      </c>
      <c r="Q2725" s="725"/>
      <c r="R2725" s="1081"/>
      <c r="S2725" s="723"/>
      <c r="T2725" s="727"/>
      <c r="U2725" s="720"/>
      <c r="V2725" s="724" t="s">
        <v>276</v>
      </c>
      <c r="W2725" s="727"/>
      <c r="X2725" s="721">
        <v>6.3E-2</v>
      </c>
      <c r="Y2725" s="246"/>
    </row>
    <row r="2726" spans="1:25" s="3" customFormat="1" ht="55.5" customHeight="1" x14ac:dyDescent="0.2">
      <c r="A2726" s="199">
        <v>167</v>
      </c>
      <c r="B2726" s="722" t="s">
        <v>3342</v>
      </c>
      <c r="C2726" s="720" t="s">
        <v>3343</v>
      </c>
      <c r="D2726" s="720" t="s">
        <v>27</v>
      </c>
      <c r="E2726" s="721">
        <v>8.9999999999999993E-3</v>
      </c>
      <c r="F2726" s="720">
        <v>0.23</v>
      </c>
      <c r="G2726" s="722" t="s">
        <v>3344</v>
      </c>
      <c r="H2726" s="722" t="s">
        <v>3344</v>
      </c>
      <c r="I2726" s="720" t="s">
        <v>178</v>
      </c>
      <c r="J2726" s="716">
        <v>1500043565</v>
      </c>
      <c r="K2726" s="717">
        <v>45736</v>
      </c>
      <c r="L2726" s="720" t="s">
        <v>287</v>
      </c>
      <c r="M2726" s="720" t="s">
        <v>267</v>
      </c>
      <c r="N2726" s="723">
        <v>46101</v>
      </c>
      <c r="O2726" s="720" t="s">
        <v>21</v>
      </c>
      <c r="P2726" s="720" t="s">
        <v>3345</v>
      </c>
      <c r="Q2726" s="725"/>
      <c r="R2726" s="1081"/>
      <c r="S2726" s="723"/>
      <c r="T2726" s="727"/>
      <c r="U2726" s="720"/>
      <c r="V2726" s="724" t="s">
        <v>276</v>
      </c>
      <c r="W2726" s="727"/>
      <c r="X2726" s="721">
        <v>8.9999999999999993E-3</v>
      </c>
      <c r="Y2726" s="246"/>
    </row>
    <row r="2727" spans="1:25" s="3" customFormat="1" ht="55.5" customHeight="1" x14ac:dyDescent="0.2">
      <c r="A2727" s="199">
        <v>168</v>
      </c>
      <c r="B2727" s="722" t="s">
        <v>3346</v>
      </c>
      <c r="C2727" s="720" t="s">
        <v>3347</v>
      </c>
      <c r="D2727" s="720" t="s">
        <v>187</v>
      </c>
      <c r="E2727" s="721">
        <v>0.3997</v>
      </c>
      <c r="F2727" s="720">
        <v>20</v>
      </c>
      <c r="G2727" s="722" t="s">
        <v>3348</v>
      </c>
      <c r="H2727" s="722" t="s">
        <v>3348</v>
      </c>
      <c r="I2727" s="720" t="s">
        <v>178</v>
      </c>
      <c r="J2727" s="716">
        <v>1500043674</v>
      </c>
      <c r="K2727" s="717">
        <v>45741</v>
      </c>
      <c r="L2727" s="720" t="s">
        <v>287</v>
      </c>
      <c r="M2727" s="720" t="s">
        <v>267</v>
      </c>
      <c r="N2727" s="723">
        <v>46106</v>
      </c>
      <c r="O2727" s="720" t="s">
        <v>21</v>
      </c>
      <c r="P2727" s="720" t="s">
        <v>3349</v>
      </c>
      <c r="Q2727" s="725"/>
      <c r="R2727" s="1081"/>
      <c r="S2727" s="723"/>
      <c r="T2727" s="727"/>
      <c r="U2727" s="720"/>
      <c r="V2727" s="724" t="s">
        <v>276</v>
      </c>
      <c r="W2727" s="727"/>
      <c r="X2727" s="721">
        <v>0.3997</v>
      </c>
      <c r="Y2727" s="246"/>
    </row>
    <row r="2728" spans="1:25" s="3" customFormat="1" ht="55.5" customHeight="1" x14ac:dyDescent="0.2">
      <c r="A2728" s="199">
        <v>169</v>
      </c>
      <c r="B2728" s="722" t="s">
        <v>3350</v>
      </c>
      <c r="C2728" s="720" t="s">
        <v>3351</v>
      </c>
      <c r="D2728" s="720" t="s">
        <v>27</v>
      </c>
      <c r="E2728" s="721">
        <v>0.3</v>
      </c>
      <c r="F2728" s="720">
        <v>20</v>
      </c>
      <c r="G2728" s="722" t="s">
        <v>3352</v>
      </c>
      <c r="H2728" s="722" t="s">
        <v>3352</v>
      </c>
      <c r="I2728" s="720" t="s">
        <v>178</v>
      </c>
      <c r="J2728" s="716">
        <v>1500043361</v>
      </c>
      <c r="K2728" s="717">
        <v>45728</v>
      </c>
      <c r="L2728" s="720" t="s">
        <v>287</v>
      </c>
      <c r="M2728" s="720" t="s">
        <v>267</v>
      </c>
      <c r="N2728" s="723">
        <v>46093</v>
      </c>
      <c r="O2728" s="720" t="s">
        <v>21</v>
      </c>
      <c r="P2728" s="720" t="s">
        <v>3353</v>
      </c>
      <c r="Q2728" s="725"/>
      <c r="R2728" s="1081"/>
      <c r="S2728" s="723"/>
      <c r="T2728" s="727"/>
      <c r="U2728" s="720"/>
      <c r="V2728" s="724" t="s">
        <v>276</v>
      </c>
      <c r="W2728" s="727"/>
      <c r="X2728" s="721">
        <v>0.3</v>
      </c>
      <c r="Y2728" s="246"/>
    </row>
    <row r="2729" spans="1:25" s="3" customFormat="1" ht="55.5" customHeight="1" x14ac:dyDescent="0.2">
      <c r="A2729" s="199">
        <v>170</v>
      </c>
      <c r="B2729" s="722" t="s">
        <v>880</v>
      </c>
      <c r="C2729" s="720" t="s">
        <v>881</v>
      </c>
      <c r="D2729" s="720" t="s">
        <v>187</v>
      </c>
      <c r="E2729" s="721">
        <v>0.1</v>
      </c>
      <c r="F2729" s="720">
        <v>20</v>
      </c>
      <c r="G2729" s="722" t="s">
        <v>3354</v>
      </c>
      <c r="H2729" s="722" t="s">
        <v>3354</v>
      </c>
      <c r="I2729" s="720" t="s">
        <v>178</v>
      </c>
      <c r="J2729" s="716">
        <v>1500043138</v>
      </c>
      <c r="K2729" s="717">
        <v>45719</v>
      </c>
      <c r="L2729" s="720" t="s">
        <v>287</v>
      </c>
      <c r="M2729" s="720" t="s">
        <v>267</v>
      </c>
      <c r="N2729" s="723">
        <v>46084</v>
      </c>
      <c r="O2729" s="720" t="s">
        <v>21</v>
      </c>
      <c r="P2729" s="720" t="s">
        <v>3339</v>
      </c>
      <c r="Q2729" s="725"/>
      <c r="R2729" s="1081"/>
      <c r="S2729" s="723"/>
      <c r="T2729" s="727"/>
      <c r="U2729" s="720"/>
      <c r="V2729" s="724" t="s">
        <v>276</v>
      </c>
      <c r="W2729" s="727"/>
      <c r="X2729" s="721">
        <v>0.1</v>
      </c>
      <c r="Y2729" s="246"/>
    </row>
    <row r="2730" spans="1:25" s="3" customFormat="1" ht="55.5" customHeight="1" x14ac:dyDescent="0.2">
      <c r="A2730" s="199">
        <v>171</v>
      </c>
      <c r="B2730" s="722" t="s">
        <v>3355</v>
      </c>
      <c r="C2730" s="720" t="s">
        <v>3356</v>
      </c>
      <c r="D2730" s="720" t="s">
        <v>27</v>
      </c>
      <c r="E2730" s="721">
        <v>4.8659999999999997</v>
      </c>
      <c r="F2730" s="720">
        <v>130</v>
      </c>
      <c r="G2730" s="722" t="s">
        <v>3357</v>
      </c>
      <c r="H2730" s="722" t="s">
        <v>3357</v>
      </c>
      <c r="I2730" s="720" t="s">
        <v>178</v>
      </c>
      <c r="J2730" s="716">
        <v>1500043721</v>
      </c>
      <c r="K2730" s="717">
        <v>45743</v>
      </c>
      <c r="L2730" s="720" t="s">
        <v>287</v>
      </c>
      <c r="M2730" s="720" t="s">
        <v>267</v>
      </c>
      <c r="N2730" s="723">
        <v>46108</v>
      </c>
      <c r="O2730" s="720" t="s">
        <v>21</v>
      </c>
      <c r="P2730" s="720" t="s">
        <v>3358</v>
      </c>
      <c r="Q2730" s="725" t="s">
        <v>40</v>
      </c>
      <c r="R2730" s="1081"/>
      <c r="S2730" s="723"/>
      <c r="T2730" s="727"/>
      <c r="U2730" s="720"/>
      <c r="V2730" s="724" t="s">
        <v>276</v>
      </c>
      <c r="W2730" s="727"/>
      <c r="X2730" s="721">
        <v>4.8659999999999997</v>
      </c>
      <c r="Y2730" s="246"/>
    </row>
    <row r="2731" spans="1:25" s="3" customFormat="1" ht="55.5" customHeight="1" x14ac:dyDescent="0.2">
      <c r="A2731" s="199">
        <v>172</v>
      </c>
      <c r="B2731" s="722" t="s">
        <v>3355</v>
      </c>
      <c r="C2731" s="720" t="s">
        <v>3356</v>
      </c>
      <c r="D2731" s="720" t="s">
        <v>27</v>
      </c>
      <c r="E2731" s="721">
        <v>4.8659999999999997</v>
      </c>
      <c r="F2731" s="720">
        <v>130</v>
      </c>
      <c r="G2731" s="722" t="s">
        <v>3359</v>
      </c>
      <c r="H2731" s="722" t="s">
        <v>3359</v>
      </c>
      <c r="I2731" s="720" t="s">
        <v>178</v>
      </c>
      <c r="J2731" s="716">
        <v>1500043756</v>
      </c>
      <c r="K2731" s="717">
        <v>45743</v>
      </c>
      <c r="L2731" s="720" t="s">
        <v>287</v>
      </c>
      <c r="M2731" s="720" t="s">
        <v>267</v>
      </c>
      <c r="N2731" s="723">
        <v>46108</v>
      </c>
      <c r="O2731" s="720" t="s">
        <v>21</v>
      </c>
      <c r="P2731" s="720" t="s">
        <v>3360</v>
      </c>
      <c r="Q2731" s="725" t="s">
        <v>3361</v>
      </c>
      <c r="R2731" s="1081"/>
      <c r="S2731" s="723"/>
      <c r="T2731" s="727"/>
      <c r="U2731" s="720"/>
      <c r="V2731" s="724" t="s">
        <v>276</v>
      </c>
      <c r="W2731" s="727"/>
      <c r="X2731" s="721">
        <v>4.8659999999999997</v>
      </c>
      <c r="Y2731" s="246"/>
    </row>
    <row r="2732" spans="1:25" s="3" customFormat="1" ht="55.5" customHeight="1" x14ac:dyDescent="0.2">
      <c r="A2732" s="199">
        <v>173</v>
      </c>
      <c r="B2732" s="722" t="s">
        <v>3362</v>
      </c>
      <c r="C2732" s="720" t="s">
        <v>3363</v>
      </c>
      <c r="D2732" s="720" t="s">
        <v>291</v>
      </c>
      <c r="E2732" s="721">
        <v>0.18</v>
      </c>
      <c r="F2732" s="720">
        <v>20</v>
      </c>
      <c r="G2732" s="722" t="s">
        <v>3364</v>
      </c>
      <c r="H2732" s="722" t="s">
        <v>3364</v>
      </c>
      <c r="I2732" s="720" t="s">
        <v>178</v>
      </c>
      <c r="J2732" s="716">
        <v>1500042301</v>
      </c>
      <c r="K2732" s="717">
        <v>45736</v>
      </c>
      <c r="L2732" s="720" t="s">
        <v>287</v>
      </c>
      <c r="M2732" s="720" t="s">
        <v>267</v>
      </c>
      <c r="N2732" s="723">
        <v>46101</v>
      </c>
      <c r="O2732" s="720" t="s">
        <v>21</v>
      </c>
      <c r="P2732" s="720" t="s">
        <v>3345</v>
      </c>
      <c r="Q2732" s="725" t="s">
        <v>40</v>
      </c>
      <c r="R2732" s="1081"/>
      <c r="S2732" s="723"/>
      <c r="T2732" s="727"/>
      <c r="U2732" s="720"/>
      <c r="V2732" s="724" t="s">
        <v>276</v>
      </c>
      <c r="W2732" s="727"/>
      <c r="X2732" s="721">
        <v>0.18</v>
      </c>
      <c r="Y2732" s="246"/>
    </row>
    <row r="2733" spans="1:25" s="3" customFormat="1" ht="55.5" customHeight="1" x14ac:dyDescent="0.2">
      <c r="A2733" s="199">
        <v>174</v>
      </c>
      <c r="B2733" s="722" t="s">
        <v>3365</v>
      </c>
      <c r="C2733" s="720" t="s">
        <v>3366</v>
      </c>
      <c r="D2733" s="720" t="s">
        <v>187</v>
      </c>
      <c r="E2733" s="721">
        <v>0.129</v>
      </c>
      <c r="F2733" s="720">
        <v>20</v>
      </c>
      <c r="G2733" s="722" t="s">
        <v>3367</v>
      </c>
      <c r="H2733" s="722" t="s">
        <v>3367</v>
      </c>
      <c r="I2733" s="720" t="s">
        <v>178</v>
      </c>
      <c r="J2733" s="716">
        <v>1500043125</v>
      </c>
      <c r="K2733" s="717">
        <v>45719</v>
      </c>
      <c r="L2733" s="720" t="s">
        <v>287</v>
      </c>
      <c r="M2733" s="720" t="s">
        <v>267</v>
      </c>
      <c r="N2733" s="723">
        <v>46084</v>
      </c>
      <c r="O2733" s="720" t="s">
        <v>21</v>
      </c>
      <c r="P2733" s="720" t="s">
        <v>3339</v>
      </c>
      <c r="Q2733" s="725"/>
      <c r="R2733" s="1081"/>
      <c r="S2733" s="723"/>
      <c r="T2733" s="727"/>
      <c r="U2733" s="720"/>
      <c r="V2733" s="724" t="s">
        <v>276</v>
      </c>
      <c r="W2733" s="727"/>
      <c r="X2733" s="721">
        <v>0.129</v>
      </c>
      <c r="Y2733" s="246"/>
    </row>
    <row r="2734" spans="1:25" s="3" customFormat="1" ht="55.5" customHeight="1" x14ac:dyDescent="0.2">
      <c r="A2734" s="199">
        <v>175</v>
      </c>
      <c r="B2734" s="722" t="s">
        <v>3368</v>
      </c>
      <c r="C2734" s="720" t="s">
        <v>3369</v>
      </c>
      <c r="D2734" s="720" t="s">
        <v>27</v>
      </c>
      <c r="E2734" s="721">
        <v>9.9839999999999998E-2</v>
      </c>
      <c r="F2734" s="720">
        <v>0.4</v>
      </c>
      <c r="G2734" s="722" t="s">
        <v>3370</v>
      </c>
      <c r="H2734" s="722" t="s">
        <v>3370</v>
      </c>
      <c r="I2734" s="720" t="s">
        <v>178</v>
      </c>
      <c r="J2734" s="716">
        <v>1500043307</v>
      </c>
      <c r="K2734" s="717">
        <v>45726</v>
      </c>
      <c r="L2734" s="720" t="s">
        <v>287</v>
      </c>
      <c r="M2734" s="720" t="s">
        <v>267</v>
      </c>
      <c r="N2734" s="723">
        <v>46091</v>
      </c>
      <c r="O2734" s="720" t="s">
        <v>21</v>
      </c>
      <c r="P2734" s="720" t="s">
        <v>3371</v>
      </c>
      <c r="Q2734" s="725"/>
      <c r="R2734" s="1081"/>
      <c r="S2734" s="723"/>
      <c r="T2734" s="727"/>
      <c r="U2734" s="720"/>
      <c r="V2734" s="724" t="s">
        <v>276</v>
      </c>
      <c r="W2734" s="727"/>
      <c r="X2734" s="721">
        <v>9.9839999999999998E-2</v>
      </c>
      <c r="Y2734" s="246"/>
    </row>
    <row r="2735" spans="1:25" s="3" customFormat="1" ht="55.5" customHeight="1" x14ac:dyDescent="0.2">
      <c r="A2735" s="199">
        <v>176</v>
      </c>
      <c r="B2735" s="722" t="s">
        <v>3372</v>
      </c>
      <c r="C2735" s="720" t="s">
        <v>3373</v>
      </c>
      <c r="D2735" s="720" t="s">
        <v>187</v>
      </c>
      <c r="E2735" s="721">
        <v>7.1999999999999995E-2</v>
      </c>
      <c r="F2735" s="720">
        <v>0.4</v>
      </c>
      <c r="G2735" s="722" t="s">
        <v>3374</v>
      </c>
      <c r="H2735" s="722" t="s">
        <v>3374</v>
      </c>
      <c r="I2735" s="720" t="s">
        <v>178</v>
      </c>
      <c r="J2735" s="716">
        <v>1500043350</v>
      </c>
      <c r="K2735" s="717">
        <v>45727</v>
      </c>
      <c r="L2735" s="720" t="s">
        <v>287</v>
      </c>
      <c r="M2735" s="720" t="s">
        <v>267</v>
      </c>
      <c r="N2735" s="723">
        <v>46092</v>
      </c>
      <c r="O2735" s="720" t="s">
        <v>21</v>
      </c>
      <c r="P2735" s="720" t="s">
        <v>3375</v>
      </c>
      <c r="Q2735" s="725"/>
      <c r="R2735" s="1081"/>
      <c r="S2735" s="723"/>
      <c r="T2735" s="727"/>
      <c r="U2735" s="720"/>
      <c r="V2735" s="724" t="s">
        <v>276</v>
      </c>
      <c r="W2735" s="727"/>
      <c r="X2735" s="721">
        <v>7.1999999999999995E-2</v>
      </c>
      <c r="Y2735" s="246"/>
    </row>
    <row r="2736" spans="1:25" s="3" customFormat="1" ht="55.5" customHeight="1" x14ac:dyDescent="0.2">
      <c r="A2736" s="199">
        <v>177</v>
      </c>
      <c r="B2736" s="722" t="s">
        <v>3376</v>
      </c>
      <c r="C2736" s="720" t="s">
        <v>3377</v>
      </c>
      <c r="D2736" s="720" t="s">
        <v>187</v>
      </c>
      <c r="E2736" s="721">
        <v>6.0000000000000001E-3</v>
      </c>
      <c r="F2736" s="720">
        <v>20</v>
      </c>
      <c r="G2736" s="722" t="s">
        <v>3378</v>
      </c>
      <c r="H2736" s="722" t="s">
        <v>3378</v>
      </c>
      <c r="I2736" s="720" t="s">
        <v>178</v>
      </c>
      <c r="J2736" s="716">
        <v>1500043127</v>
      </c>
      <c r="K2736" s="717">
        <v>45719</v>
      </c>
      <c r="L2736" s="720" t="s">
        <v>287</v>
      </c>
      <c r="M2736" s="720" t="s">
        <v>267</v>
      </c>
      <c r="N2736" s="723">
        <v>46084</v>
      </c>
      <c r="O2736" s="720" t="s">
        <v>21</v>
      </c>
      <c r="P2736" s="720" t="s">
        <v>3339</v>
      </c>
      <c r="Q2736" s="725"/>
      <c r="R2736" s="1081"/>
      <c r="S2736" s="723"/>
      <c r="T2736" s="727"/>
      <c r="U2736" s="720"/>
      <c r="V2736" s="724" t="s">
        <v>276</v>
      </c>
      <c r="W2736" s="727"/>
      <c r="X2736" s="721">
        <v>6.0000000000000001E-3</v>
      </c>
      <c r="Y2736" s="246"/>
    </row>
    <row r="2737" spans="1:25" s="3" customFormat="1" ht="55.5" customHeight="1" x14ac:dyDescent="0.2">
      <c r="A2737" s="199">
        <v>178</v>
      </c>
      <c r="B2737" s="722" t="s">
        <v>3379</v>
      </c>
      <c r="C2737" s="720" t="s">
        <v>3380</v>
      </c>
      <c r="D2737" s="720" t="s">
        <v>27</v>
      </c>
      <c r="E2737" s="721">
        <v>0</v>
      </c>
      <c r="F2737" s="720">
        <v>0.4</v>
      </c>
      <c r="G2737" s="722" t="s">
        <v>3381</v>
      </c>
      <c r="H2737" s="722" t="s">
        <v>3381</v>
      </c>
      <c r="I2737" s="720" t="s">
        <v>178</v>
      </c>
      <c r="J2737" s="716">
        <v>1500043272</v>
      </c>
      <c r="K2737" s="717">
        <v>45727</v>
      </c>
      <c r="L2737" s="720" t="s">
        <v>287</v>
      </c>
      <c r="M2737" s="720" t="s">
        <v>267</v>
      </c>
      <c r="N2737" s="723">
        <v>46092</v>
      </c>
      <c r="O2737" s="720" t="s">
        <v>21</v>
      </c>
      <c r="P2737" s="720" t="s">
        <v>3375</v>
      </c>
      <c r="Q2737" s="725"/>
      <c r="R2737" s="1081"/>
      <c r="S2737" s="723"/>
      <c r="T2737" s="727"/>
      <c r="U2737" s="720"/>
      <c r="V2737" s="724" t="s">
        <v>276</v>
      </c>
      <c r="W2737" s="727"/>
      <c r="X2737" s="721">
        <v>0</v>
      </c>
      <c r="Y2737" s="246"/>
    </row>
    <row r="2738" spans="1:25" s="3" customFormat="1" ht="55.5" customHeight="1" x14ac:dyDescent="0.2">
      <c r="A2738" s="199">
        <v>179</v>
      </c>
      <c r="B2738" s="722" t="s">
        <v>3382</v>
      </c>
      <c r="C2738" s="720" t="s">
        <v>3383</v>
      </c>
      <c r="D2738" s="720" t="s">
        <v>187</v>
      </c>
      <c r="E2738" s="721">
        <v>2.6499999999999999E-2</v>
      </c>
      <c r="F2738" s="720">
        <v>0.4</v>
      </c>
      <c r="G2738" s="722" t="s">
        <v>3384</v>
      </c>
      <c r="H2738" s="722" t="s">
        <v>3384</v>
      </c>
      <c r="I2738" s="720" t="s">
        <v>178</v>
      </c>
      <c r="J2738" s="716">
        <v>1500043281</v>
      </c>
      <c r="K2738" s="717">
        <v>45727</v>
      </c>
      <c r="L2738" s="720" t="s">
        <v>287</v>
      </c>
      <c r="M2738" s="720" t="s">
        <v>267</v>
      </c>
      <c r="N2738" s="723">
        <v>46092</v>
      </c>
      <c r="O2738" s="720" t="s">
        <v>21</v>
      </c>
      <c r="P2738" s="720" t="s">
        <v>3375</v>
      </c>
      <c r="Q2738" s="725"/>
      <c r="R2738" s="1081"/>
      <c r="S2738" s="723"/>
      <c r="T2738" s="727"/>
      <c r="U2738" s="720"/>
      <c r="V2738" s="724" t="s">
        <v>276</v>
      </c>
      <c r="W2738" s="727"/>
      <c r="X2738" s="721">
        <v>2.6499999999999999E-2</v>
      </c>
      <c r="Y2738" s="246"/>
    </row>
    <row r="2739" spans="1:25" s="3" customFormat="1" ht="55.5" customHeight="1" x14ac:dyDescent="0.2">
      <c r="A2739" s="199">
        <v>180</v>
      </c>
      <c r="B2739" s="722" t="s">
        <v>3385</v>
      </c>
      <c r="C2739" s="720" t="s">
        <v>3386</v>
      </c>
      <c r="D2739" s="720" t="s">
        <v>291</v>
      </c>
      <c r="E2739" s="721">
        <v>0.2</v>
      </c>
      <c r="F2739" s="720">
        <v>20</v>
      </c>
      <c r="G2739" s="722" t="s">
        <v>3387</v>
      </c>
      <c r="H2739" s="722" t="s">
        <v>3387</v>
      </c>
      <c r="I2739" s="720" t="s">
        <v>178</v>
      </c>
      <c r="J2739" s="716">
        <v>1500043174</v>
      </c>
      <c r="K2739" s="717">
        <v>45721</v>
      </c>
      <c r="L2739" s="720" t="s">
        <v>287</v>
      </c>
      <c r="M2739" s="720" t="s">
        <v>267</v>
      </c>
      <c r="N2739" s="723">
        <v>46086</v>
      </c>
      <c r="O2739" s="720" t="s">
        <v>21</v>
      </c>
      <c r="P2739" s="720" t="s">
        <v>3388</v>
      </c>
      <c r="Q2739" s="725"/>
      <c r="R2739" s="1081"/>
      <c r="S2739" s="723"/>
      <c r="T2739" s="727"/>
      <c r="U2739" s="720"/>
      <c r="V2739" s="724" t="s">
        <v>276</v>
      </c>
      <c r="W2739" s="727"/>
      <c r="X2739" s="721">
        <v>0.2</v>
      </c>
      <c r="Y2739" s="246"/>
    </row>
    <row r="2740" spans="1:25" s="3" customFormat="1" ht="55.5" customHeight="1" x14ac:dyDescent="0.2">
      <c r="A2740" s="199">
        <v>181</v>
      </c>
      <c r="B2740" s="722" t="s">
        <v>853</v>
      </c>
      <c r="C2740" s="720" t="s">
        <v>854</v>
      </c>
      <c r="D2740" s="720" t="s">
        <v>797</v>
      </c>
      <c r="E2740" s="721">
        <v>0.09</v>
      </c>
      <c r="F2740" s="720">
        <v>20</v>
      </c>
      <c r="G2740" s="722" t="s">
        <v>3389</v>
      </c>
      <c r="H2740" s="722" t="s">
        <v>3389</v>
      </c>
      <c r="I2740" s="720" t="s">
        <v>178</v>
      </c>
      <c r="J2740" s="716">
        <v>1500043200</v>
      </c>
      <c r="K2740" s="717">
        <v>45722</v>
      </c>
      <c r="L2740" s="720" t="s">
        <v>287</v>
      </c>
      <c r="M2740" s="720" t="s">
        <v>267</v>
      </c>
      <c r="N2740" s="723">
        <v>46087</v>
      </c>
      <c r="O2740" s="720" t="s">
        <v>21</v>
      </c>
      <c r="P2740" s="720" t="s">
        <v>3390</v>
      </c>
      <c r="Q2740" s="725"/>
      <c r="R2740" s="1081"/>
      <c r="S2740" s="723"/>
      <c r="T2740" s="727"/>
      <c r="U2740" s="720"/>
      <c r="V2740" s="724" t="s">
        <v>276</v>
      </c>
      <c r="W2740" s="727"/>
      <c r="X2740" s="721">
        <v>0.09</v>
      </c>
      <c r="Y2740" s="246"/>
    </row>
    <row r="2741" spans="1:25" s="3" customFormat="1" ht="55.5" customHeight="1" x14ac:dyDescent="0.2">
      <c r="A2741" s="199">
        <v>182</v>
      </c>
      <c r="B2741" s="722" t="s">
        <v>3391</v>
      </c>
      <c r="C2741" s="720" t="s">
        <v>3392</v>
      </c>
      <c r="D2741" s="720" t="s">
        <v>32</v>
      </c>
      <c r="E2741" s="721">
        <v>0.32400000000000001</v>
      </c>
      <c r="F2741" s="720">
        <v>20</v>
      </c>
      <c r="G2741" s="722" t="s">
        <v>3393</v>
      </c>
      <c r="H2741" s="722" t="s">
        <v>3393</v>
      </c>
      <c r="I2741" s="720" t="s">
        <v>178</v>
      </c>
      <c r="J2741" s="716">
        <v>1500043365</v>
      </c>
      <c r="K2741" s="717">
        <v>45728</v>
      </c>
      <c r="L2741" s="720" t="s">
        <v>287</v>
      </c>
      <c r="M2741" s="720" t="s">
        <v>267</v>
      </c>
      <c r="N2741" s="723">
        <v>46093</v>
      </c>
      <c r="O2741" s="720" t="s">
        <v>21</v>
      </c>
      <c r="P2741" s="720" t="s">
        <v>3353</v>
      </c>
      <c r="Q2741" s="725"/>
      <c r="R2741" s="1081"/>
      <c r="S2741" s="723"/>
      <c r="T2741" s="727"/>
      <c r="U2741" s="720"/>
      <c r="V2741" s="724" t="s">
        <v>276</v>
      </c>
      <c r="W2741" s="727"/>
      <c r="X2741" s="721">
        <v>0.32400000000000001</v>
      </c>
      <c r="Y2741" s="246"/>
    </row>
    <row r="2742" spans="1:25" s="3" customFormat="1" ht="55.5" customHeight="1" x14ac:dyDescent="0.2">
      <c r="A2742" s="199">
        <v>183</v>
      </c>
      <c r="B2742" s="722" t="s">
        <v>3394</v>
      </c>
      <c r="C2742" s="720" t="s">
        <v>3395</v>
      </c>
      <c r="D2742" s="720" t="s">
        <v>18</v>
      </c>
      <c r="E2742" s="721">
        <v>9.8400000000000001E-2</v>
      </c>
      <c r="F2742" s="720">
        <v>0.4</v>
      </c>
      <c r="G2742" s="722" t="s">
        <v>852</v>
      </c>
      <c r="H2742" s="722" t="s">
        <v>852</v>
      </c>
      <c r="I2742" s="720" t="s">
        <v>178</v>
      </c>
      <c r="J2742" s="716">
        <v>1500043572</v>
      </c>
      <c r="K2742" s="717">
        <v>45736</v>
      </c>
      <c r="L2742" s="720" t="s">
        <v>287</v>
      </c>
      <c r="M2742" s="720" t="s">
        <v>267</v>
      </c>
      <c r="N2742" s="723">
        <v>46101</v>
      </c>
      <c r="O2742" s="720" t="s">
        <v>21</v>
      </c>
      <c r="P2742" s="720" t="s">
        <v>3396</v>
      </c>
      <c r="Q2742" s="725" t="s">
        <v>3397</v>
      </c>
      <c r="R2742" s="1081"/>
      <c r="S2742" s="723"/>
      <c r="T2742" s="727"/>
      <c r="U2742" s="720"/>
      <c r="V2742" s="724" t="s">
        <v>276</v>
      </c>
      <c r="W2742" s="727"/>
      <c r="X2742" s="721">
        <v>9.8400000000000001E-2</v>
      </c>
      <c r="Y2742" s="246"/>
    </row>
    <row r="2743" spans="1:25" s="3" customFormat="1" ht="55.5" customHeight="1" x14ac:dyDescent="0.2">
      <c r="A2743" s="199">
        <v>184</v>
      </c>
      <c r="B2743" s="722" t="s">
        <v>3398</v>
      </c>
      <c r="C2743" s="720" t="s">
        <v>3399</v>
      </c>
      <c r="D2743" s="720" t="s">
        <v>27</v>
      </c>
      <c r="E2743" s="721">
        <v>5.0000000000000001E-3</v>
      </c>
      <c r="F2743" s="720">
        <v>0.4</v>
      </c>
      <c r="G2743" s="722" t="s">
        <v>3400</v>
      </c>
      <c r="H2743" s="722" t="s">
        <v>3400</v>
      </c>
      <c r="I2743" s="720" t="s">
        <v>178</v>
      </c>
      <c r="J2743" s="716">
        <v>1500043341</v>
      </c>
      <c r="K2743" s="717">
        <v>45728</v>
      </c>
      <c r="L2743" s="720" t="s">
        <v>287</v>
      </c>
      <c r="M2743" s="720" t="s">
        <v>267</v>
      </c>
      <c r="N2743" s="723">
        <v>46093</v>
      </c>
      <c r="O2743" s="720" t="s">
        <v>21</v>
      </c>
      <c r="P2743" s="720" t="s">
        <v>3353</v>
      </c>
      <c r="Q2743" s="725"/>
      <c r="R2743" s="1081"/>
      <c r="S2743" s="723"/>
      <c r="T2743" s="727"/>
      <c r="U2743" s="720"/>
      <c r="V2743" s="724" t="s">
        <v>276</v>
      </c>
      <c r="W2743" s="727"/>
      <c r="X2743" s="721">
        <v>5.0000000000000001E-3</v>
      </c>
      <c r="Y2743" s="246"/>
    </row>
    <row r="2744" spans="1:25" s="3" customFormat="1" ht="55.5" customHeight="1" x14ac:dyDescent="0.2">
      <c r="A2744" s="199">
        <v>185</v>
      </c>
      <c r="B2744" s="722" t="s">
        <v>3401</v>
      </c>
      <c r="C2744" s="720" t="s">
        <v>3402</v>
      </c>
      <c r="D2744" s="720" t="s">
        <v>291</v>
      </c>
      <c r="E2744" s="721">
        <v>13.07</v>
      </c>
      <c r="F2744" s="720">
        <v>110</v>
      </c>
      <c r="G2744" s="722" t="s">
        <v>1335</v>
      </c>
      <c r="H2744" s="722" t="s">
        <v>1335</v>
      </c>
      <c r="I2744" s="720" t="s">
        <v>178</v>
      </c>
      <c r="J2744" s="716">
        <v>1500043139</v>
      </c>
      <c r="K2744" s="717">
        <v>45719</v>
      </c>
      <c r="L2744" s="720" t="s">
        <v>287</v>
      </c>
      <c r="M2744" s="720" t="s">
        <v>267</v>
      </c>
      <c r="N2744" s="723">
        <v>46084</v>
      </c>
      <c r="O2744" s="720" t="s">
        <v>21</v>
      </c>
      <c r="P2744" s="720" t="s">
        <v>1336</v>
      </c>
      <c r="Q2744" s="725" t="s">
        <v>3403</v>
      </c>
      <c r="R2744" s="1081"/>
      <c r="S2744" s="723"/>
      <c r="T2744" s="727"/>
      <c r="U2744" s="720"/>
      <c r="V2744" s="724" t="s">
        <v>276</v>
      </c>
      <c r="W2744" s="727"/>
      <c r="X2744" s="721">
        <v>13.07</v>
      </c>
      <c r="Y2744" s="246"/>
    </row>
    <row r="2745" spans="1:25" s="3" customFormat="1" ht="55.5" customHeight="1" x14ac:dyDescent="0.2">
      <c r="A2745" s="199">
        <v>186</v>
      </c>
      <c r="B2745" s="722" t="s">
        <v>3407</v>
      </c>
      <c r="C2745" s="720" t="s">
        <v>3408</v>
      </c>
      <c r="D2745" s="720" t="s">
        <v>27</v>
      </c>
      <c r="E2745" s="721">
        <v>0.2</v>
      </c>
      <c r="F2745" s="720">
        <v>20</v>
      </c>
      <c r="G2745" s="722" t="s">
        <v>3409</v>
      </c>
      <c r="H2745" s="722" t="s">
        <v>3409</v>
      </c>
      <c r="I2745" s="720" t="s">
        <v>178</v>
      </c>
      <c r="J2745" s="716">
        <v>1500043286</v>
      </c>
      <c r="K2745" s="717">
        <v>45728</v>
      </c>
      <c r="L2745" s="720" t="s">
        <v>287</v>
      </c>
      <c r="M2745" s="720" t="s">
        <v>267</v>
      </c>
      <c r="N2745" s="723">
        <v>46093</v>
      </c>
      <c r="O2745" s="720" t="s">
        <v>21</v>
      </c>
      <c r="P2745" s="720" t="s">
        <v>3353</v>
      </c>
      <c r="Q2745" s="725"/>
      <c r="R2745" s="1081"/>
      <c r="S2745" s="723"/>
      <c r="T2745" s="727"/>
      <c r="U2745" s="720"/>
      <c r="V2745" s="724" t="s">
        <v>276</v>
      </c>
      <c r="W2745" s="727"/>
      <c r="X2745" s="721">
        <v>0.2</v>
      </c>
      <c r="Y2745" s="246"/>
    </row>
    <row r="2746" spans="1:25" s="3" customFormat="1" ht="55.5" customHeight="1" x14ac:dyDescent="0.2">
      <c r="A2746" s="199">
        <v>187</v>
      </c>
      <c r="B2746" s="722" t="s">
        <v>3410</v>
      </c>
      <c r="C2746" s="720" t="s">
        <v>3411</v>
      </c>
      <c r="D2746" s="720" t="s">
        <v>187</v>
      </c>
      <c r="E2746" s="721">
        <v>0.16500000000000001</v>
      </c>
      <c r="F2746" s="720">
        <v>20</v>
      </c>
      <c r="G2746" s="722" t="s">
        <v>3412</v>
      </c>
      <c r="H2746" s="722" t="s">
        <v>3412</v>
      </c>
      <c r="I2746" s="720" t="s">
        <v>178</v>
      </c>
      <c r="J2746" s="716">
        <v>1500043181</v>
      </c>
      <c r="K2746" s="717">
        <v>45721</v>
      </c>
      <c r="L2746" s="720" t="s">
        <v>287</v>
      </c>
      <c r="M2746" s="720" t="s">
        <v>267</v>
      </c>
      <c r="N2746" s="723">
        <v>46086</v>
      </c>
      <c r="O2746" s="720" t="s">
        <v>21</v>
      </c>
      <c r="P2746" s="720" t="s">
        <v>3388</v>
      </c>
      <c r="Q2746" s="725"/>
      <c r="R2746" s="1081"/>
      <c r="S2746" s="723"/>
      <c r="T2746" s="727"/>
      <c r="U2746" s="720"/>
      <c r="V2746" s="724" t="s">
        <v>276</v>
      </c>
      <c r="W2746" s="727"/>
      <c r="X2746" s="721">
        <v>0.16500000000000001</v>
      </c>
      <c r="Y2746" s="246"/>
    </row>
    <row r="2747" spans="1:25" s="3" customFormat="1" ht="55.5" customHeight="1" x14ac:dyDescent="0.2">
      <c r="A2747" s="199">
        <v>188</v>
      </c>
      <c r="B2747" s="722" t="s">
        <v>3413</v>
      </c>
      <c r="C2747" s="720" t="s">
        <v>3414</v>
      </c>
      <c r="D2747" s="720" t="s">
        <v>27</v>
      </c>
      <c r="E2747" s="721">
        <v>0.35</v>
      </c>
      <c r="F2747" s="720">
        <v>20</v>
      </c>
      <c r="G2747" s="722" t="s">
        <v>3415</v>
      </c>
      <c r="H2747" s="722" t="s">
        <v>3415</v>
      </c>
      <c r="I2747" s="720" t="s">
        <v>178</v>
      </c>
      <c r="J2747" s="716">
        <v>1500043384</v>
      </c>
      <c r="K2747" s="717">
        <v>45730</v>
      </c>
      <c r="L2747" s="720" t="s">
        <v>287</v>
      </c>
      <c r="M2747" s="720" t="s">
        <v>267</v>
      </c>
      <c r="N2747" s="723">
        <v>46095</v>
      </c>
      <c r="O2747" s="720" t="s">
        <v>21</v>
      </c>
      <c r="P2747" s="720" t="s">
        <v>3416</v>
      </c>
      <c r="Q2747" s="725"/>
      <c r="R2747" s="1081"/>
      <c r="S2747" s="723"/>
      <c r="T2747" s="727"/>
      <c r="U2747" s="720"/>
      <c r="V2747" s="724" t="s">
        <v>276</v>
      </c>
      <c r="W2747" s="727"/>
      <c r="X2747" s="721">
        <v>0.35</v>
      </c>
      <c r="Y2747" s="246"/>
    </row>
    <row r="2748" spans="1:25" s="3" customFormat="1" ht="55.5" customHeight="1" x14ac:dyDescent="0.2">
      <c r="A2748" s="199">
        <v>189</v>
      </c>
      <c r="B2748" s="722" t="s">
        <v>3417</v>
      </c>
      <c r="C2748" s="720" t="s">
        <v>3418</v>
      </c>
      <c r="D2748" s="720" t="s">
        <v>27</v>
      </c>
      <c r="E2748" s="721">
        <v>0.22</v>
      </c>
      <c r="F2748" s="720">
        <v>20</v>
      </c>
      <c r="G2748" s="722" t="s">
        <v>3415</v>
      </c>
      <c r="H2748" s="722" t="s">
        <v>3415</v>
      </c>
      <c r="I2748" s="720" t="s">
        <v>178</v>
      </c>
      <c r="J2748" s="716">
        <v>1500043383</v>
      </c>
      <c r="K2748" s="717">
        <v>45733</v>
      </c>
      <c r="L2748" s="720" t="s">
        <v>287</v>
      </c>
      <c r="M2748" s="720" t="s">
        <v>267</v>
      </c>
      <c r="N2748" s="723">
        <v>46098</v>
      </c>
      <c r="O2748" s="720" t="s">
        <v>21</v>
      </c>
      <c r="P2748" s="720" t="s">
        <v>3341</v>
      </c>
      <c r="Q2748" s="725"/>
      <c r="R2748" s="1081"/>
      <c r="S2748" s="723"/>
      <c r="T2748" s="727"/>
      <c r="U2748" s="720"/>
      <c r="V2748" s="724" t="s">
        <v>276</v>
      </c>
      <c r="W2748" s="727"/>
      <c r="X2748" s="721">
        <v>0.22</v>
      </c>
      <c r="Y2748" s="246"/>
    </row>
    <row r="2749" spans="1:25" s="3" customFormat="1" ht="55.5" customHeight="1" x14ac:dyDescent="0.2">
      <c r="A2749" s="199">
        <v>190</v>
      </c>
      <c r="B2749" s="722" t="s">
        <v>3419</v>
      </c>
      <c r="C2749" s="720" t="s">
        <v>3420</v>
      </c>
      <c r="D2749" s="720" t="s">
        <v>234</v>
      </c>
      <c r="E2749" s="721">
        <v>0.39788000000000001</v>
      </c>
      <c r="F2749" s="720">
        <v>20</v>
      </c>
      <c r="G2749" s="722" t="s">
        <v>3421</v>
      </c>
      <c r="H2749" s="722" t="s">
        <v>3421</v>
      </c>
      <c r="I2749" s="720" t="s">
        <v>178</v>
      </c>
      <c r="J2749" s="716">
        <v>1500043506</v>
      </c>
      <c r="K2749" s="717">
        <v>45734</v>
      </c>
      <c r="L2749" s="720" t="s">
        <v>287</v>
      </c>
      <c r="M2749" s="720" t="s">
        <v>267</v>
      </c>
      <c r="N2749" s="723">
        <v>46099</v>
      </c>
      <c r="O2749" s="720" t="s">
        <v>21</v>
      </c>
      <c r="P2749" s="720" t="s">
        <v>3422</v>
      </c>
      <c r="Q2749" s="725"/>
      <c r="R2749" s="1081"/>
      <c r="S2749" s="723"/>
      <c r="T2749" s="727"/>
      <c r="U2749" s="720"/>
      <c r="V2749" s="724" t="s">
        <v>276</v>
      </c>
      <c r="W2749" s="727"/>
      <c r="X2749" s="721">
        <v>0.39788000000000001</v>
      </c>
      <c r="Y2749" s="246"/>
    </row>
    <row r="2750" spans="1:25" s="3" customFormat="1" ht="55.5" customHeight="1" x14ac:dyDescent="0.2">
      <c r="A2750" s="199">
        <v>191</v>
      </c>
      <c r="B2750" s="722" t="s">
        <v>3423</v>
      </c>
      <c r="C2750" s="720" t="s">
        <v>3424</v>
      </c>
      <c r="D2750" s="720" t="s">
        <v>27</v>
      </c>
      <c r="E2750" s="721">
        <v>0.39949000000000001</v>
      </c>
      <c r="F2750" s="720">
        <v>20</v>
      </c>
      <c r="G2750" s="722" t="s">
        <v>3415</v>
      </c>
      <c r="H2750" s="722" t="s">
        <v>3415</v>
      </c>
      <c r="I2750" s="720" t="s">
        <v>178</v>
      </c>
      <c r="J2750" s="716">
        <v>1500043385</v>
      </c>
      <c r="K2750" s="717">
        <v>45730</v>
      </c>
      <c r="L2750" s="720" t="s">
        <v>287</v>
      </c>
      <c r="M2750" s="720" t="s">
        <v>267</v>
      </c>
      <c r="N2750" s="723">
        <v>46095</v>
      </c>
      <c r="O2750" s="720" t="s">
        <v>21</v>
      </c>
      <c r="P2750" s="720" t="s">
        <v>3416</v>
      </c>
      <c r="Q2750" s="725"/>
      <c r="R2750" s="1081"/>
      <c r="S2750" s="723"/>
      <c r="T2750" s="727"/>
      <c r="U2750" s="720"/>
      <c r="V2750" s="724" t="s">
        <v>276</v>
      </c>
      <c r="W2750" s="727"/>
      <c r="X2750" s="721">
        <v>0.39949000000000001</v>
      </c>
      <c r="Y2750" s="246"/>
    </row>
    <row r="2751" spans="1:25" s="3" customFormat="1" ht="55.5" customHeight="1" x14ac:dyDescent="0.2">
      <c r="A2751" s="199">
        <v>192</v>
      </c>
      <c r="B2751" s="722" t="s">
        <v>3425</v>
      </c>
      <c r="C2751" s="720" t="s">
        <v>3426</v>
      </c>
      <c r="D2751" s="720" t="s">
        <v>234</v>
      </c>
      <c r="E2751" s="721">
        <v>0.03</v>
      </c>
      <c r="F2751" s="720">
        <v>20</v>
      </c>
      <c r="G2751" s="722" t="s">
        <v>3427</v>
      </c>
      <c r="H2751" s="722" t="s">
        <v>3427</v>
      </c>
      <c r="I2751" s="720" t="s">
        <v>178</v>
      </c>
      <c r="J2751" s="716">
        <v>1500043807</v>
      </c>
      <c r="K2751" s="717">
        <v>45744</v>
      </c>
      <c r="L2751" s="720" t="s">
        <v>287</v>
      </c>
      <c r="M2751" s="720" t="s">
        <v>267</v>
      </c>
      <c r="N2751" s="723">
        <v>46109</v>
      </c>
      <c r="O2751" s="720" t="s">
        <v>21</v>
      </c>
      <c r="P2751" s="720" t="s">
        <v>3428</v>
      </c>
      <c r="Q2751" s="725"/>
      <c r="R2751" s="1081"/>
      <c r="S2751" s="723"/>
      <c r="T2751" s="727"/>
      <c r="U2751" s="720"/>
      <c r="V2751" s="724" t="s">
        <v>276</v>
      </c>
      <c r="W2751" s="727"/>
      <c r="X2751" s="721">
        <v>0.03</v>
      </c>
      <c r="Y2751" s="246"/>
    </row>
    <row r="2752" spans="1:25" s="3" customFormat="1" ht="55.5" customHeight="1" x14ac:dyDescent="0.2">
      <c r="A2752" s="199">
        <v>193</v>
      </c>
      <c r="B2752" s="722" t="s">
        <v>3429</v>
      </c>
      <c r="C2752" s="720" t="s">
        <v>3430</v>
      </c>
      <c r="D2752" s="720" t="s">
        <v>18</v>
      </c>
      <c r="E2752" s="721">
        <v>0.06</v>
      </c>
      <c r="F2752" s="720">
        <v>0.4</v>
      </c>
      <c r="G2752" s="722" t="s">
        <v>3431</v>
      </c>
      <c r="H2752" s="722" t="s">
        <v>3431</v>
      </c>
      <c r="I2752" s="720" t="s">
        <v>178</v>
      </c>
      <c r="J2752" s="716">
        <v>1500043816</v>
      </c>
      <c r="K2752" s="717">
        <v>45747</v>
      </c>
      <c r="L2752" s="720" t="s">
        <v>287</v>
      </c>
      <c r="M2752" s="720" t="s">
        <v>267</v>
      </c>
      <c r="N2752" s="723">
        <v>46112</v>
      </c>
      <c r="O2752" s="720" t="s">
        <v>21</v>
      </c>
      <c r="P2752" s="720" t="s">
        <v>3340</v>
      </c>
      <c r="Q2752" s="725"/>
      <c r="R2752" s="1081"/>
      <c r="S2752" s="723"/>
      <c r="T2752" s="727"/>
      <c r="U2752" s="720"/>
      <c r="V2752" s="724" t="s">
        <v>276</v>
      </c>
      <c r="W2752" s="727"/>
      <c r="X2752" s="721">
        <v>0.06</v>
      </c>
      <c r="Y2752" s="246"/>
    </row>
    <row r="2753" spans="1:25" s="3" customFormat="1" ht="55.5" customHeight="1" x14ac:dyDescent="0.2">
      <c r="A2753" s="199">
        <v>194</v>
      </c>
      <c r="B2753" s="722" t="s">
        <v>3432</v>
      </c>
      <c r="C2753" s="720" t="s">
        <v>3433</v>
      </c>
      <c r="D2753" s="720" t="s">
        <v>187</v>
      </c>
      <c r="E2753" s="721">
        <v>0.15030000000000002</v>
      </c>
      <c r="F2753" s="720">
        <v>20</v>
      </c>
      <c r="G2753" s="722" t="s">
        <v>3434</v>
      </c>
      <c r="H2753" s="722" t="s">
        <v>3434</v>
      </c>
      <c r="I2753" s="720" t="s">
        <v>178</v>
      </c>
      <c r="J2753" s="716">
        <v>1500043455</v>
      </c>
      <c r="K2753" s="717">
        <v>45730</v>
      </c>
      <c r="L2753" s="720" t="s">
        <v>287</v>
      </c>
      <c r="M2753" s="720" t="s">
        <v>267</v>
      </c>
      <c r="N2753" s="723">
        <v>46095</v>
      </c>
      <c r="O2753" s="720" t="s">
        <v>21</v>
      </c>
      <c r="P2753" s="720" t="s">
        <v>3416</v>
      </c>
      <c r="Q2753" s="725"/>
      <c r="R2753" s="1081"/>
      <c r="S2753" s="723"/>
      <c r="T2753" s="727"/>
      <c r="U2753" s="720"/>
      <c r="V2753" s="724" t="s">
        <v>276</v>
      </c>
      <c r="W2753" s="727"/>
      <c r="X2753" s="721">
        <v>0.15030000000000002</v>
      </c>
      <c r="Y2753" s="246"/>
    </row>
    <row r="2754" spans="1:25" s="3" customFormat="1" ht="55.5" customHeight="1" x14ac:dyDescent="0.2">
      <c r="A2754" s="199">
        <v>195</v>
      </c>
      <c r="B2754" s="722" t="s">
        <v>3435</v>
      </c>
      <c r="C2754" s="720" t="s">
        <v>3436</v>
      </c>
      <c r="D2754" s="720" t="s">
        <v>32</v>
      </c>
      <c r="E2754" s="721">
        <v>0.3</v>
      </c>
      <c r="F2754" s="720">
        <v>20</v>
      </c>
      <c r="G2754" s="722" t="s">
        <v>3437</v>
      </c>
      <c r="H2754" s="722" t="s">
        <v>3437</v>
      </c>
      <c r="I2754" s="720" t="s">
        <v>178</v>
      </c>
      <c r="J2754" s="716">
        <v>1500043825</v>
      </c>
      <c r="K2754" s="717">
        <v>45747</v>
      </c>
      <c r="L2754" s="720" t="s">
        <v>287</v>
      </c>
      <c r="M2754" s="720" t="s">
        <v>267</v>
      </c>
      <c r="N2754" s="723">
        <v>46112</v>
      </c>
      <c r="O2754" s="720" t="s">
        <v>21</v>
      </c>
      <c r="P2754" s="720" t="s">
        <v>3340</v>
      </c>
      <c r="Q2754" s="725"/>
      <c r="R2754" s="1081"/>
      <c r="S2754" s="723"/>
      <c r="T2754" s="727"/>
      <c r="U2754" s="720"/>
      <c r="V2754" s="724" t="s">
        <v>276</v>
      </c>
      <c r="W2754" s="727"/>
      <c r="X2754" s="721">
        <v>0.3</v>
      </c>
      <c r="Y2754" s="246"/>
    </row>
    <row r="2755" spans="1:25" s="3" customFormat="1" ht="55.5" customHeight="1" x14ac:dyDescent="0.2">
      <c r="A2755" s="199">
        <v>196</v>
      </c>
      <c r="B2755" s="722" t="s">
        <v>3438</v>
      </c>
      <c r="C2755" s="720" t="s">
        <v>3439</v>
      </c>
      <c r="D2755" s="720" t="s">
        <v>187</v>
      </c>
      <c r="E2755" s="721">
        <v>8.0099999999999991E-2</v>
      </c>
      <c r="F2755" s="720">
        <v>0.4</v>
      </c>
      <c r="G2755" s="722" t="s">
        <v>3440</v>
      </c>
      <c r="H2755" s="722" t="s">
        <v>3440</v>
      </c>
      <c r="I2755" s="720" t="s">
        <v>178</v>
      </c>
      <c r="J2755" s="716">
        <v>1500043458</v>
      </c>
      <c r="K2755" s="717">
        <v>45730</v>
      </c>
      <c r="L2755" s="720" t="s">
        <v>287</v>
      </c>
      <c r="M2755" s="720" t="s">
        <v>267</v>
      </c>
      <c r="N2755" s="723">
        <v>46095</v>
      </c>
      <c r="O2755" s="720" t="s">
        <v>21</v>
      </c>
      <c r="P2755" s="720" t="s">
        <v>3441</v>
      </c>
      <c r="Q2755" s="725" t="s">
        <v>3442</v>
      </c>
      <c r="R2755" s="1081"/>
      <c r="S2755" s="723"/>
      <c r="T2755" s="727"/>
      <c r="U2755" s="720"/>
      <c r="V2755" s="724" t="s">
        <v>276</v>
      </c>
      <c r="W2755" s="727"/>
      <c r="X2755" s="721">
        <v>8.0099999999999991E-2</v>
      </c>
      <c r="Y2755" s="246"/>
    </row>
    <row r="2756" spans="1:25" s="3" customFormat="1" ht="55.5" customHeight="1" x14ac:dyDescent="0.2">
      <c r="A2756" s="199">
        <v>197</v>
      </c>
      <c r="B2756" s="722" t="s">
        <v>3443</v>
      </c>
      <c r="C2756" s="720" t="s">
        <v>3444</v>
      </c>
      <c r="D2756" s="720" t="s">
        <v>187</v>
      </c>
      <c r="E2756" s="721">
        <v>7.1999999999999995E-2</v>
      </c>
      <c r="F2756" s="720">
        <v>0.4</v>
      </c>
      <c r="G2756" s="722" t="s">
        <v>3445</v>
      </c>
      <c r="H2756" s="722" t="s">
        <v>3445</v>
      </c>
      <c r="I2756" s="720" t="s">
        <v>178</v>
      </c>
      <c r="J2756" s="716">
        <v>1500043356</v>
      </c>
      <c r="K2756" s="717">
        <v>45728</v>
      </c>
      <c r="L2756" s="720" t="s">
        <v>287</v>
      </c>
      <c r="M2756" s="720" t="s">
        <v>267</v>
      </c>
      <c r="N2756" s="723">
        <v>46093</v>
      </c>
      <c r="O2756" s="720" t="s">
        <v>21</v>
      </c>
      <c r="P2756" s="720" t="s">
        <v>3353</v>
      </c>
      <c r="Q2756" s="725" t="s">
        <v>40</v>
      </c>
      <c r="R2756" s="1081"/>
      <c r="S2756" s="723"/>
      <c r="T2756" s="727"/>
      <c r="U2756" s="720"/>
      <c r="V2756" s="724" t="s">
        <v>276</v>
      </c>
      <c r="W2756" s="727"/>
      <c r="X2756" s="721">
        <v>7.1999999999999995E-2</v>
      </c>
      <c r="Y2756" s="246"/>
    </row>
    <row r="2757" spans="1:25" s="3" customFormat="1" ht="55.5" customHeight="1" x14ac:dyDescent="0.2">
      <c r="A2757" s="199">
        <v>198</v>
      </c>
      <c r="B2757" s="722" t="s">
        <v>3446</v>
      </c>
      <c r="C2757" s="720" t="s">
        <v>3447</v>
      </c>
      <c r="D2757" s="720" t="s">
        <v>291</v>
      </c>
      <c r="E2757" s="721">
        <v>1.5640000000000001E-2</v>
      </c>
      <c r="F2757" s="720">
        <v>0.4</v>
      </c>
      <c r="G2757" s="722" t="s">
        <v>3448</v>
      </c>
      <c r="H2757" s="722" t="s">
        <v>3448</v>
      </c>
      <c r="I2757" s="720" t="s">
        <v>178</v>
      </c>
      <c r="J2757" s="716">
        <v>1500043530</v>
      </c>
      <c r="K2757" s="717">
        <v>45734</v>
      </c>
      <c r="L2757" s="720" t="s">
        <v>287</v>
      </c>
      <c r="M2757" s="720" t="s">
        <v>267</v>
      </c>
      <c r="N2757" s="723">
        <v>46099</v>
      </c>
      <c r="O2757" s="720" t="s">
        <v>21</v>
      </c>
      <c r="P2757" s="720" t="s">
        <v>509</v>
      </c>
      <c r="Q2757" s="725"/>
      <c r="R2757" s="1081"/>
      <c r="S2757" s="723"/>
      <c r="T2757" s="727"/>
      <c r="U2757" s="720"/>
      <c r="V2757" s="724" t="s">
        <v>276</v>
      </c>
      <c r="W2757" s="727"/>
      <c r="X2757" s="721">
        <v>1.5640000000000001E-2</v>
      </c>
      <c r="Y2757" s="246"/>
    </row>
    <row r="2758" spans="1:25" s="3" customFormat="1" ht="55.5" customHeight="1" x14ac:dyDescent="0.2">
      <c r="A2758" s="199">
        <v>199</v>
      </c>
      <c r="B2758" s="722" t="s">
        <v>3450</v>
      </c>
      <c r="C2758" s="720" t="s">
        <v>3451</v>
      </c>
      <c r="D2758" s="720" t="s">
        <v>291</v>
      </c>
      <c r="E2758" s="721">
        <v>0.08</v>
      </c>
      <c r="F2758" s="720">
        <v>0.4</v>
      </c>
      <c r="G2758" s="722" t="s">
        <v>3452</v>
      </c>
      <c r="H2758" s="722" t="s">
        <v>3452</v>
      </c>
      <c r="I2758" s="720" t="s">
        <v>178</v>
      </c>
      <c r="J2758" s="716">
        <v>1500043703</v>
      </c>
      <c r="K2758" s="717">
        <v>45747</v>
      </c>
      <c r="L2758" s="720" t="s">
        <v>287</v>
      </c>
      <c r="M2758" s="720" t="s">
        <v>267</v>
      </c>
      <c r="N2758" s="723">
        <v>46112</v>
      </c>
      <c r="O2758" s="720" t="s">
        <v>21</v>
      </c>
      <c r="P2758" s="720" t="s">
        <v>3340</v>
      </c>
      <c r="Q2758" s="725"/>
      <c r="R2758" s="1081"/>
      <c r="S2758" s="723"/>
      <c r="T2758" s="727"/>
      <c r="U2758" s="720"/>
      <c r="V2758" s="724" t="s">
        <v>276</v>
      </c>
      <c r="W2758" s="727"/>
      <c r="X2758" s="721">
        <v>0.08</v>
      </c>
      <c r="Y2758" s="246"/>
    </row>
    <row r="2759" spans="1:25" s="3" customFormat="1" ht="55.5" customHeight="1" x14ac:dyDescent="0.2">
      <c r="A2759" s="199">
        <v>200</v>
      </c>
      <c r="B2759" s="722" t="s">
        <v>3453</v>
      </c>
      <c r="C2759" s="720" t="s">
        <v>3454</v>
      </c>
      <c r="D2759" s="720" t="s">
        <v>187</v>
      </c>
      <c r="E2759" s="721">
        <v>1.5050000000000001E-2</v>
      </c>
      <c r="F2759" s="720">
        <v>0.4</v>
      </c>
      <c r="G2759" s="722" t="s">
        <v>3455</v>
      </c>
      <c r="H2759" s="722" t="s">
        <v>3455</v>
      </c>
      <c r="I2759" s="720" t="s">
        <v>178</v>
      </c>
      <c r="J2759" s="716">
        <v>1500043701</v>
      </c>
      <c r="K2759" s="717">
        <v>45742</v>
      </c>
      <c r="L2759" s="720" t="s">
        <v>287</v>
      </c>
      <c r="M2759" s="720" t="s">
        <v>267</v>
      </c>
      <c r="N2759" s="723">
        <v>46107</v>
      </c>
      <c r="O2759" s="720" t="s">
        <v>21</v>
      </c>
      <c r="P2759" s="720" t="s">
        <v>3449</v>
      </c>
      <c r="Q2759" s="725"/>
      <c r="R2759" s="1081"/>
      <c r="S2759" s="723"/>
      <c r="T2759" s="727"/>
      <c r="U2759" s="720"/>
      <c r="V2759" s="724" t="s">
        <v>276</v>
      </c>
      <c r="W2759" s="727"/>
      <c r="X2759" s="721">
        <v>1.5050000000000001E-2</v>
      </c>
      <c r="Y2759" s="246"/>
    </row>
    <row r="2760" spans="1:25" s="3" customFormat="1" ht="55.5" customHeight="1" x14ac:dyDescent="0.2">
      <c r="A2760" s="199">
        <v>201</v>
      </c>
      <c r="B2760" s="722" t="s">
        <v>3453</v>
      </c>
      <c r="C2760" s="720" t="s">
        <v>3454</v>
      </c>
      <c r="D2760" s="720" t="s">
        <v>187</v>
      </c>
      <c r="E2760" s="721">
        <v>2.623E-2</v>
      </c>
      <c r="F2760" s="720">
        <v>0.4</v>
      </c>
      <c r="G2760" s="722" t="s">
        <v>3456</v>
      </c>
      <c r="H2760" s="722" t="s">
        <v>3456</v>
      </c>
      <c r="I2760" s="720" t="s">
        <v>178</v>
      </c>
      <c r="J2760" s="716">
        <v>1500043705</v>
      </c>
      <c r="K2760" s="717">
        <v>45742</v>
      </c>
      <c r="L2760" s="720" t="s">
        <v>287</v>
      </c>
      <c r="M2760" s="720" t="s">
        <v>267</v>
      </c>
      <c r="N2760" s="723">
        <v>46107</v>
      </c>
      <c r="O2760" s="720" t="s">
        <v>21</v>
      </c>
      <c r="P2760" s="720" t="s">
        <v>3449</v>
      </c>
      <c r="Q2760" s="725"/>
      <c r="R2760" s="1081"/>
      <c r="S2760" s="723"/>
      <c r="T2760" s="727"/>
      <c r="U2760" s="720"/>
      <c r="V2760" s="724" t="s">
        <v>276</v>
      </c>
      <c r="W2760" s="727"/>
      <c r="X2760" s="721">
        <v>2.623E-2</v>
      </c>
      <c r="Y2760" s="246"/>
    </row>
    <row r="2761" spans="1:25" s="3" customFormat="1" ht="55.5" customHeight="1" x14ac:dyDescent="0.2">
      <c r="A2761" s="199">
        <v>202</v>
      </c>
      <c r="B2761" s="722" t="s">
        <v>3460</v>
      </c>
      <c r="C2761" s="720" t="s">
        <v>3461</v>
      </c>
      <c r="D2761" s="720" t="s">
        <v>291</v>
      </c>
      <c r="E2761" s="721">
        <v>0</v>
      </c>
      <c r="F2761" s="720">
        <v>20</v>
      </c>
      <c r="G2761" s="722" t="s">
        <v>3462</v>
      </c>
      <c r="H2761" s="722" t="s">
        <v>3462</v>
      </c>
      <c r="I2761" s="720" t="s">
        <v>178</v>
      </c>
      <c r="J2761" s="716">
        <v>1500043618</v>
      </c>
      <c r="K2761" s="717">
        <v>45743</v>
      </c>
      <c r="L2761" s="720" t="s">
        <v>287</v>
      </c>
      <c r="M2761" s="720" t="s">
        <v>267</v>
      </c>
      <c r="N2761" s="723">
        <v>46108</v>
      </c>
      <c r="O2761" s="720" t="s">
        <v>21</v>
      </c>
      <c r="P2761" s="720" t="s">
        <v>3358</v>
      </c>
      <c r="Q2761" s="725"/>
      <c r="R2761" s="1081"/>
      <c r="S2761" s="723"/>
      <c r="T2761" s="727"/>
      <c r="U2761" s="720"/>
      <c r="V2761" s="724" t="s">
        <v>276</v>
      </c>
      <c r="W2761" s="727"/>
      <c r="X2761" s="721">
        <v>0</v>
      </c>
      <c r="Y2761" s="246"/>
    </row>
    <row r="2762" spans="1:25" s="3" customFormat="1" ht="55.5" customHeight="1" x14ac:dyDescent="0.2">
      <c r="A2762" s="199">
        <v>203</v>
      </c>
      <c r="B2762" s="722" t="s">
        <v>3463</v>
      </c>
      <c r="C2762" s="720" t="s">
        <v>3464</v>
      </c>
      <c r="D2762" s="720" t="s">
        <v>234</v>
      </c>
      <c r="E2762" s="721">
        <v>0.4</v>
      </c>
      <c r="F2762" s="720">
        <v>20</v>
      </c>
      <c r="G2762" s="722" t="s">
        <v>3465</v>
      </c>
      <c r="H2762" s="722" t="s">
        <v>3465</v>
      </c>
      <c r="I2762" s="720" t="s">
        <v>178</v>
      </c>
      <c r="J2762" s="716">
        <v>1500043805</v>
      </c>
      <c r="K2762" s="717">
        <v>45747</v>
      </c>
      <c r="L2762" s="720" t="s">
        <v>287</v>
      </c>
      <c r="M2762" s="720" t="s">
        <v>267</v>
      </c>
      <c r="N2762" s="723">
        <v>46112</v>
      </c>
      <c r="O2762" s="720" t="s">
        <v>21</v>
      </c>
      <c r="P2762" s="720" t="s">
        <v>3340</v>
      </c>
      <c r="Q2762" s="725"/>
      <c r="R2762" s="1081"/>
      <c r="S2762" s="723"/>
      <c r="T2762" s="727"/>
      <c r="U2762" s="720"/>
      <c r="V2762" s="724" t="s">
        <v>276</v>
      </c>
      <c r="W2762" s="727"/>
      <c r="X2762" s="721">
        <v>0.4</v>
      </c>
      <c r="Y2762" s="246"/>
    </row>
    <row r="2763" spans="1:25" s="3" customFormat="1" ht="55.5" customHeight="1" x14ac:dyDescent="0.2">
      <c r="A2763" s="199">
        <v>204</v>
      </c>
      <c r="B2763" s="722" t="s">
        <v>3467</v>
      </c>
      <c r="C2763" s="720" t="s">
        <v>3468</v>
      </c>
      <c r="D2763" s="720" t="s">
        <v>187</v>
      </c>
      <c r="E2763" s="721">
        <v>0.08</v>
      </c>
      <c r="F2763" s="720">
        <v>20</v>
      </c>
      <c r="G2763" s="722" t="s">
        <v>3469</v>
      </c>
      <c r="H2763" s="722" t="s">
        <v>3469</v>
      </c>
      <c r="I2763" s="720" t="s">
        <v>178</v>
      </c>
      <c r="J2763" s="716">
        <v>1500043693</v>
      </c>
      <c r="K2763" s="717">
        <v>45742</v>
      </c>
      <c r="L2763" s="720" t="s">
        <v>287</v>
      </c>
      <c r="M2763" s="720" t="s">
        <v>267</v>
      </c>
      <c r="N2763" s="723">
        <v>46107</v>
      </c>
      <c r="O2763" s="720" t="s">
        <v>21</v>
      </c>
      <c r="P2763" s="720" t="s">
        <v>3449</v>
      </c>
      <c r="Q2763" s="725"/>
      <c r="R2763" s="1081"/>
      <c r="S2763" s="723"/>
      <c r="T2763" s="727"/>
      <c r="U2763" s="720"/>
      <c r="V2763" s="724" t="s">
        <v>276</v>
      </c>
      <c r="W2763" s="727"/>
      <c r="X2763" s="721">
        <v>0.08</v>
      </c>
      <c r="Y2763" s="246"/>
    </row>
    <row r="2764" spans="1:25" s="3" customFormat="1" ht="55.5" customHeight="1" x14ac:dyDescent="0.2">
      <c r="A2764" s="199">
        <v>205</v>
      </c>
      <c r="B2764" s="747" t="s">
        <v>3337</v>
      </c>
      <c r="C2764" s="747" t="s">
        <v>3338</v>
      </c>
      <c r="D2764" s="747" t="s">
        <v>291</v>
      </c>
      <c r="E2764" s="748">
        <v>39.32</v>
      </c>
      <c r="F2764" s="749">
        <v>110</v>
      </c>
      <c r="G2764" s="747" t="s">
        <v>4190</v>
      </c>
      <c r="H2764" s="747" t="s">
        <v>4190</v>
      </c>
      <c r="I2764" s="720" t="s">
        <v>178</v>
      </c>
      <c r="J2764" s="750">
        <v>1500044156</v>
      </c>
      <c r="K2764" s="751">
        <v>45755</v>
      </c>
      <c r="L2764" s="720" t="s">
        <v>287</v>
      </c>
      <c r="M2764" s="720" t="s">
        <v>267</v>
      </c>
      <c r="N2764" s="752">
        <v>46120</v>
      </c>
      <c r="O2764" s="720" t="s">
        <v>21</v>
      </c>
      <c r="P2764" s="720" t="s">
        <v>4191</v>
      </c>
      <c r="Q2764" s="722" t="s">
        <v>4192</v>
      </c>
      <c r="R2764" s="1081"/>
      <c r="S2764" s="723"/>
      <c r="T2764" s="727"/>
      <c r="U2764" s="720"/>
      <c r="V2764" s="720" t="s">
        <v>276</v>
      </c>
      <c r="W2764" s="727"/>
      <c r="X2764" s="748">
        <v>39.32</v>
      </c>
      <c r="Y2764" s="246"/>
    </row>
    <row r="2765" spans="1:25" s="3" customFormat="1" ht="55.5" customHeight="1" x14ac:dyDescent="0.2">
      <c r="A2765" s="199">
        <v>206</v>
      </c>
      <c r="B2765" s="722" t="s">
        <v>4193</v>
      </c>
      <c r="C2765" s="722" t="s">
        <v>4194</v>
      </c>
      <c r="D2765" s="722" t="s">
        <v>797</v>
      </c>
      <c r="E2765" s="753">
        <v>4.8947299999999991</v>
      </c>
      <c r="F2765" s="754">
        <v>20</v>
      </c>
      <c r="G2765" s="722" t="s">
        <v>4195</v>
      </c>
      <c r="H2765" s="722" t="s">
        <v>4195</v>
      </c>
      <c r="I2765" s="720" t="s">
        <v>178</v>
      </c>
      <c r="J2765" s="720">
        <v>1500044619</v>
      </c>
      <c r="K2765" s="723">
        <v>45776</v>
      </c>
      <c r="L2765" s="720" t="s">
        <v>287</v>
      </c>
      <c r="M2765" s="720" t="s">
        <v>267</v>
      </c>
      <c r="N2765" s="726">
        <v>46141</v>
      </c>
      <c r="O2765" s="720" t="s">
        <v>21</v>
      </c>
      <c r="P2765" s="720" t="s">
        <v>2309</v>
      </c>
      <c r="Q2765" s="722" t="s">
        <v>4196</v>
      </c>
      <c r="R2765" s="1081"/>
      <c r="S2765" s="723"/>
      <c r="T2765" s="727"/>
      <c r="U2765" s="720"/>
      <c r="V2765" s="720" t="s">
        <v>276</v>
      </c>
      <c r="W2765" s="727"/>
      <c r="X2765" s="753">
        <v>4.8947299999999991</v>
      </c>
      <c r="Y2765" s="246"/>
    </row>
    <row r="2766" spans="1:25" s="3" customFormat="1" ht="55.5" customHeight="1" x14ac:dyDescent="0.2">
      <c r="A2766" s="199">
        <v>207</v>
      </c>
      <c r="B2766" s="722" t="s">
        <v>4193</v>
      </c>
      <c r="C2766" s="722" t="s">
        <v>4194</v>
      </c>
      <c r="D2766" s="722" t="s">
        <v>797</v>
      </c>
      <c r="E2766" s="753">
        <v>4.8937499999999998</v>
      </c>
      <c r="F2766" s="754">
        <v>20</v>
      </c>
      <c r="G2766" s="722" t="s">
        <v>4197</v>
      </c>
      <c r="H2766" s="722" t="s">
        <v>4197</v>
      </c>
      <c r="I2766" s="720" t="s">
        <v>178</v>
      </c>
      <c r="J2766" s="720">
        <v>1500044631</v>
      </c>
      <c r="K2766" s="723">
        <v>45776</v>
      </c>
      <c r="L2766" s="720" t="s">
        <v>287</v>
      </c>
      <c r="M2766" s="720" t="s">
        <v>267</v>
      </c>
      <c r="N2766" s="726">
        <v>46141</v>
      </c>
      <c r="O2766" s="720" t="s">
        <v>21</v>
      </c>
      <c r="P2766" s="720" t="s">
        <v>2309</v>
      </c>
      <c r="Q2766" s="722" t="s">
        <v>4198</v>
      </c>
      <c r="R2766" s="1081"/>
      <c r="S2766" s="723"/>
      <c r="T2766" s="727"/>
      <c r="U2766" s="720"/>
      <c r="V2766" s="720" t="s">
        <v>276</v>
      </c>
      <c r="W2766" s="727"/>
      <c r="X2766" s="753">
        <v>4.8937499999999998</v>
      </c>
      <c r="Y2766" s="246"/>
    </row>
    <row r="2767" spans="1:25" s="3" customFormat="1" ht="55.5" customHeight="1" x14ac:dyDescent="0.2">
      <c r="A2767" s="199">
        <v>208</v>
      </c>
      <c r="B2767" s="722" t="s">
        <v>4193</v>
      </c>
      <c r="C2767" s="722" t="s">
        <v>4194</v>
      </c>
      <c r="D2767" s="722" t="s">
        <v>797</v>
      </c>
      <c r="E2767" s="753">
        <v>4.8927700000000005</v>
      </c>
      <c r="F2767" s="754">
        <v>20</v>
      </c>
      <c r="G2767" s="722" t="s">
        <v>4195</v>
      </c>
      <c r="H2767" s="722" t="s">
        <v>4195</v>
      </c>
      <c r="I2767" s="720" t="s">
        <v>178</v>
      </c>
      <c r="J2767" s="720">
        <v>1500044638</v>
      </c>
      <c r="K2767" s="723">
        <v>45776</v>
      </c>
      <c r="L2767" s="720" t="s">
        <v>287</v>
      </c>
      <c r="M2767" s="720" t="s">
        <v>267</v>
      </c>
      <c r="N2767" s="726">
        <v>46141</v>
      </c>
      <c r="O2767" s="720" t="s">
        <v>21</v>
      </c>
      <c r="P2767" s="720" t="s">
        <v>2309</v>
      </c>
      <c r="Q2767" s="722" t="s">
        <v>4199</v>
      </c>
      <c r="R2767" s="1081"/>
      <c r="S2767" s="723"/>
      <c r="T2767" s="727"/>
      <c r="U2767" s="720"/>
      <c r="V2767" s="720" t="s">
        <v>276</v>
      </c>
      <c r="W2767" s="727"/>
      <c r="X2767" s="753">
        <v>4.8927700000000005</v>
      </c>
      <c r="Y2767" s="246"/>
    </row>
    <row r="2768" spans="1:25" s="3" customFormat="1" ht="55.5" customHeight="1" x14ac:dyDescent="0.2">
      <c r="A2768" s="199">
        <v>209</v>
      </c>
      <c r="B2768" s="722" t="s">
        <v>4200</v>
      </c>
      <c r="C2768" s="722" t="s">
        <v>4201</v>
      </c>
      <c r="D2768" s="747" t="s">
        <v>291</v>
      </c>
      <c r="E2768" s="753">
        <v>0.89271</v>
      </c>
      <c r="F2768" s="754">
        <v>20</v>
      </c>
      <c r="G2768" s="722" t="s">
        <v>4202</v>
      </c>
      <c r="H2768" s="722" t="s">
        <v>4202</v>
      </c>
      <c r="I2768" s="720" t="s">
        <v>178</v>
      </c>
      <c r="J2768" s="720">
        <v>1500044678</v>
      </c>
      <c r="K2768" s="723">
        <v>45776</v>
      </c>
      <c r="L2768" s="720" t="s">
        <v>287</v>
      </c>
      <c r="M2768" s="720" t="s">
        <v>267</v>
      </c>
      <c r="N2768" s="726">
        <v>46141</v>
      </c>
      <c r="O2768" s="720" t="s">
        <v>21</v>
      </c>
      <c r="P2768" s="720" t="s">
        <v>4203</v>
      </c>
      <c r="Q2768" s="722" t="s">
        <v>4204</v>
      </c>
      <c r="R2768" s="1081"/>
      <c r="S2768" s="723"/>
      <c r="T2768" s="727"/>
      <c r="U2768" s="720"/>
      <c r="V2768" s="720" t="s">
        <v>276</v>
      </c>
      <c r="W2768" s="727"/>
      <c r="X2768" s="753">
        <v>0.89271</v>
      </c>
      <c r="Y2768" s="246"/>
    </row>
    <row r="2769" spans="1:25" s="3" customFormat="1" ht="55.5" customHeight="1" x14ac:dyDescent="0.2">
      <c r="A2769" s="199">
        <v>210</v>
      </c>
      <c r="B2769" s="722" t="s">
        <v>4206</v>
      </c>
      <c r="C2769" s="722" t="s">
        <v>4207</v>
      </c>
      <c r="D2769" s="722" t="s">
        <v>187</v>
      </c>
      <c r="E2769" s="753">
        <v>29.52</v>
      </c>
      <c r="F2769" s="754">
        <v>110</v>
      </c>
      <c r="G2769" s="722" t="s">
        <v>4208</v>
      </c>
      <c r="H2769" s="722" t="s">
        <v>4208</v>
      </c>
      <c r="I2769" s="720" t="s">
        <v>178</v>
      </c>
      <c r="J2769" s="720">
        <v>1500044750</v>
      </c>
      <c r="K2769" s="723">
        <v>45777</v>
      </c>
      <c r="L2769" s="720" t="s">
        <v>287</v>
      </c>
      <c r="M2769" s="720" t="s">
        <v>267</v>
      </c>
      <c r="N2769" s="726">
        <v>46142</v>
      </c>
      <c r="O2769" s="720" t="s">
        <v>21</v>
      </c>
      <c r="P2769" s="720" t="s">
        <v>4209</v>
      </c>
      <c r="Q2769" s="722" t="s">
        <v>4210</v>
      </c>
      <c r="R2769" s="1081"/>
      <c r="S2769" s="723"/>
      <c r="T2769" s="727"/>
      <c r="U2769" s="720"/>
      <c r="V2769" s="720" t="s">
        <v>276</v>
      </c>
      <c r="W2769" s="727"/>
      <c r="X2769" s="753">
        <v>29.52</v>
      </c>
      <c r="Y2769" s="246"/>
    </row>
    <row r="2770" spans="1:25" s="3" customFormat="1" ht="55.5" customHeight="1" x14ac:dyDescent="0.2">
      <c r="A2770" s="199">
        <v>211</v>
      </c>
      <c r="B2770" s="722" t="s">
        <v>4211</v>
      </c>
      <c r="C2770" s="722" t="s">
        <v>4212</v>
      </c>
      <c r="D2770" s="722" t="s">
        <v>32</v>
      </c>
      <c r="E2770" s="753">
        <v>0.2</v>
      </c>
      <c r="F2770" s="754">
        <v>20</v>
      </c>
      <c r="G2770" s="722" t="s">
        <v>4213</v>
      </c>
      <c r="H2770" s="722" t="s">
        <v>4213</v>
      </c>
      <c r="I2770" s="720" t="s">
        <v>178</v>
      </c>
      <c r="J2770" s="720">
        <v>1500044407</v>
      </c>
      <c r="K2770" s="723">
        <v>45763</v>
      </c>
      <c r="L2770" s="720" t="s">
        <v>287</v>
      </c>
      <c r="M2770" s="720" t="s">
        <v>267</v>
      </c>
      <c r="N2770" s="726">
        <v>46128</v>
      </c>
      <c r="O2770" s="720" t="s">
        <v>21</v>
      </c>
      <c r="P2770" s="720" t="s">
        <v>4214</v>
      </c>
      <c r="Q2770" s="722" t="s">
        <v>4215</v>
      </c>
      <c r="R2770" s="1081"/>
      <c r="S2770" s="723"/>
      <c r="T2770" s="727"/>
      <c r="U2770" s="720"/>
      <c r="V2770" s="720" t="s">
        <v>276</v>
      </c>
      <c r="W2770" s="727"/>
      <c r="X2770" s="753">
        <v>0.2</v>
      </c>
      <c r="Y2770" s="246"/>
    </row>
    <row r="2771" spans="1:25" s="3" customFormat="1" ht="55.5" customHeight="1" x14ac:dyDescent="0.2">
      <c r="A2771" s="199">
        <v>212</v>
      </c>
      <c r="B2771" s="722" t="s">
        <v>3355</v>
      </c>
      <c r="C2771" s="722" t="s">
        <v>3356</v>
      </c>
      <c r="D2771" s="722" t="s">
        <v>27</v>
      </c>
      <c r="E2771" s="753">
        <v>4.8659999999999997</v>
      </c>
      <c r="F2771" s="754">
        <v>130</v>
      </c>
      <c r="G2771" s="722" t="s">
        <v>4216</v>
      </c>
      <c r="H2771" s="722" t="s">
        <v>4216</v>
      </c>
      <c r="I2771" s="720" t="s">
        <v>178</v>
      </c>
      <c r="J2771" s="720">
        <v>1500043765</v>
      </c>
      <c r="K2771" s="723">
        <v>45751</v>
      </c>
      <c r="L2771" s="720" t="s">
        <v>287</v>
      </c>
      <c r="M2771" s="720" t="s">
        <v>267</v>
      </c>
      <c r="N2771" s="726">
        <v>46116</v>
      </c>
      <c r="O2771" s="720" t="s">
        <v>21</v>
      </c>
      <c r="P2771" s="720" t="s">
        <v>3360</v>
      </c>
      <c r="Q2771" s="722" t="s">
        <v>3361</v>
      </c>
      <c r="R2771" s="1081"/>
      <c r="S2771" s="723"/>
      <c r="T2771" s="727"/>
      <c r="U2771" s="720"/>
      <c r="V2771" s="720" t="s">
        <v>276</v>
      </c>
      <c r="W2771" s="727"/>
      <c r="X2771" s="753">
        <v>4.8659999999999997</v>
      </c>
      <c r="Y2771" s="246"/>
    </row>
    <row r="2772" spans="1:25" s="3" customFormat="1" ht="55.5" customHeight="1" x14ac:dyDescent="0.2">
      <c r="A2772" s="199">
        <v>213</v>
      </c>
      <c r="B2772" s="722" t="s">
        <v>3355</v>
      </c>
      <c r="C2772" s="722" t="s">
        <v>3356</v>
      </c>
      <c r="D2772" s="722" t="s">
        <v>27</v>
      </c>
      <c r="E2772" s="753">
        <v>4.8659999999999997</v>
      </c>
      <c r="F2772" s="754">
        <v>130</v>
      </c>
      <c r="G2772" s="722" t="s">
        <v>4217</v>
      </c>
      <c r="H2772" s="722" t="s">
        <v>4217</v>
      </c>
      <c r="I2772" s="720" t="s">
        <v>178</v>
      </c>
      <c r="J2772" s="720">
        <v>1500044067</v>
      </c>
      <c r="K2772" s="723">
        <v>45751</v>
      </c>
      <c r="L2772" s="720" t="s">
        <v>287</v>
      </c>
      <c r="M2772" s="720" t="s">
        <v>267</v>
      </c>
      <c r="N2772" s="726">
        <v>46116</v>
      </c>
      <c r="O2772" s="720" t="s">
        <v>21</v>
      </c>
      <c r="P2772" s="720" t="s">
        <v>3360</v>
      </c>
      <c r="Q2772" s="722" t="s">
        <v>3361</v>
      </c>
      <c r="R2772" s="1081"/>
      <c r="S2772" s="723"/>
      <c r="T2772" s="727"/>
      <c r="U2772" s="720"/>
      <c r="V2772" s="720" t="s">
        <v>276</v>
      </c>
      <c r="W2772" s="727"/>
      <c r="X2772" s="753">
        <v>4.8659999999999997</v>
      </c>
      <c r="Y2772" s="246"/>
    </row>
    <row r="2773" spans="1:25" s="3" customFormat="1" ht="55.5" customHeight="1" x14ac:dyDescent="0.2">
      <c r="A2773" s="199">
        <v>214</v>
      </c>
      <c r="B2773" s="722" t="s">
        <v>3355</v>
      </c>
      <c r="C2773" s="722" t="s">
        <v>3356</v>
      </c>
      <c r="D2773" s="722" t="s">
        <v>27</v>
      </c>
      <c r="E2773" s="753">
        <v>4.8659999999999997</v>
      </c>
      <c r="F2773" s="754">
        <v>130</v>
      </c>
      <c r="G2773" s="722" t="s">
        <v>4218</v>
      </c>
      <c r="H2773" s="722" t="s">
        <v>4218</v>
      </c>
      <c r="I2773" s="720" t="s">
        <v>178</v>
      </c>
      <c r="J2773" s="720">
        <v>1500044051</v>
      </c>
      <c r="K2773" s="723">
        <v>45751</v>
      </c>
      <c r="L2773" s="720" t="s">
        <v>287</v>
      </c>
      <c r="M2773" s="720" t="s">
        <v>267</v>
      </c>
      <c r="N2773" s="726">
        <v>46116</v>
      </c>
      <c r="O2773" s="720" t="s">
        <v>21</v>
      </c>
      <c r="P2773" s="720" t="s">
        <v>3360</v>
      </c>
      <c r="Q2773" s="722" t="s">
        <v>3361</v>
      </c>
      <c r="R2773" s="1081"/>
      <c r="S2773" s="723"/>
      <c r="T2773" s="727"/>
      <c r="U2773" s="720"/>
      <c r="V2773" s="720" t="s">
        <v>276</v>
      </c>
      <c r="W2773" s="727"/>
      <c r="X2773" s="753">
        <v>4.8659999999999997</v>
      </c>
      <c r="Y2773" s="246"/>
    </row>
    <row r="2774" spans="1:25" s="3" customFormat="1" ht="55.5" customHeight="1" x14ac:dyDescent="0.2">
      <c r="A2774" s="199">
        <v>215</v>
      </c>
      <c r="B2774" s="722" t="s">
        <v>3355</v>
      </c>
      <c r="C2774" s="722" t="s">
        <v>3356</v>
      </c>
      <c r="D2774" s="722" t="s">
        <v>27</v>
      </c>
      <c r="E2774" s="753">
        <v>4.8659999999999997</v>
      </c>
      <c r="F2774" s="754">
        <v>130</v>
      </c>
      <c r="G2774" s="722" t="s">
        <v>4219</v>
      </c>
      <c r="H2774" s="722" t="s">
        <v>4219</v>
      </c>
      <c r="I2774" s="720" t="s">
        <v>178</v>
      </c>
      <c r="J2774" s="720">
        <v>1500044049</v>
      </c>
      <c r="K2774" s="723">
        <v>45751</v>
      </c>
      <c r="L2774" s="720" t="s">
        <v>287</v>
      </c>
      <c r="M2774" s="720" t="s">
        <v>267</v>
      </c>
      <c r="N2774" s="726">
        <v>46116</v>
      </c>
      <c r="O2774" s="720" t="s">
        <v>21</v>
      </c>
      <c r="P2774" s="720" t="s">
        <v>3360</v>
      </c>
      <c r="Q2774" s="722" t="s">
        <v>3361</v>
      </c>
      <c r="R2774" s="1081"/>
      <c r="S2774" s="723"/>
      <c r="T2774" s="727"/>
      <c r="U2774" s="720"/>
      <c r="V2774" s="720" t="s">
        <v>276</v>
      </c>
      <c r="W2774" s="727"/>
      <c r="X2774" s="753">
        <v>4.8659999999999997</v>
      </c>
      <c r="Y2774" s="246"/>
    </row>
    <row r="2775" spans="1:25" s="3" customFormat="1" ht="55.5" customHeight="1" x14ac:dyDescent="0.2">
      <c r="A2775" s="199">
        <v>216</v>
      </c>
      <c r="B2775" s="722" t="s">
        <v>3355</v>
      </c>
      <c r="C2775" s="722" t="s">
        <v>3356</v>
      </c>
      <c r="D2775" s="722" t="s">
        <v>27</v>
      </c>
      <c r="E2775" s="753">
        <v>4.8659999999999997</v>
      </c>
      <c r="F2775" s="754">
        <v>130</v>
      </c>
      <c r="G2775" s="722" t="s">
        <v>4220</v>
      </c>
      <c r="H2775" s="722" t="s">
        <v>4220</v>
      </c>
      <c r="I2775" s="720" t="s">
        <v>178</v>
      </c>
      <c r="J2775" s="720">
        <v>1500043766</v>
      </c>
      <c r="K2775" s="723">
        <v>45751</v>
      </c>
      <c r="L2775" s="720" t="s">
        <v>287</v>
      </c>
      <c r="M2775" s="720" t="s">
        <v>267</v>
      </c>
      <c r="N2775" s="726">
        <v>46116</v>
      </c>
      <c r="O2775" s="720" t="s">
        <v>21</v>
      </c>
      <c r="P2775" s="720" t="s">
        <v>3360</v>
      </c>
      <c r="Q2775" s="722" t="s">
        <v>3361</v>
      </c>
      <c r="R2775" s="1081"/>
      <c r="S2775" s="723"/>
      <c r="T2775" s="727"/>
      <c r="U2775" s="720"/>
      <c r="V2775" s="720" t="s">
        <v>276</v>
      </c>
      <c r="W2775" s="727"/>
      <c r="X2775" s="753">
        <v>4.8659999999999997</v>
      </c>
      <c r="Y2775" s="246"/>
    </row>
    <row r="2776" spans="1:25" s="3" customFormat="1" ht="55.5" customHeight="1" x14ac:dyDescent="0.2">
      <c r="A2776" s="199">
        <v>217</v>
      </c>
      <c r="B2776" s="722" t="s">
        <v>3355</v>
      </c>
      <c r="C2776" s="722" t="s">
        <v>3356</v>
      </c>
      <c r="D2776" s="722" t="s">
        <v>27</v>
      </c>
      <c r="E2776" s="753">
        <v>4.8659999999999997</v>
      </c>
      <c r="F2776" s="754">
        <v>130</v>
      </c>
      <c r="G2776" s="722" t="s">
        <v>4221</v>
      </c>
      <c r="H2776" s="722" t="s">
        <v>4221</v>
      </c>
      <c r="I2776" s="720" t="s">
        <v>178</v>
      </c>
      <c r="J2776" s="720">
        <v>1500043767</v>
      </c>
      <c r="K2776" s="723">
        <v>45751</v>
      </c>
      <c r="L2776" s="720" t="s">
        <v>287</v>
      </c>
      <c r="M2776" s="720" t="s">
        <v>267</v>
      </c>
      <c r="N2776" s="726">
        <v>46116</v>
      </c>
      <c r="O2776" s="720" t="s">
        <v>21</v>
      </c>
      <c r="P2776" s="720" t="s">
        <v>3360</v>
      </c>
      <c r="Q2776" s="722" t="s">
        <v>3361</v>
      </c>
      <c r="R2776" s="1081"/>
      <c r="S2776" s="723"/>
      <c r="T2776" s="727"/>
      <c r="U2776" s="720"/>
      <c r="V2776" s="720" t="s">
        <v>276</v>
      </c>
      <c r="W2776" s="727"/>
      <c r="X2776" s="753">
        <v>4.8659999999999997</v>
      </c>
      <c r="Y2776" s="246"/>
    </row>
    <row r="2777" spans="1:25" s="3" customFormat="1" ht="55.5" customHeight="1" x14ac:dyDescent="0.2">
      <c r="A2777" s="199">
        <v>218</v>
      </c>
      <c r="B2777" s="722" t="s">
        <v>3355</v>
      </c>
      <c r="C2777" s="722" t="s">
        <v>3356</v>
      </c>
      <c r="D2777" s="722" t="s">
        <v>27</v>
      </c>
      <c r="E2777" s="753">
        <v>4.8659999999999997</v>
      </c>
      <c r="F2777" s="754">
        <v>130</v>
      </c>
      <c r="G2777" s="722" t="s">
        <v>4222</v>
      </c>
      <c r="H2777" s="722" t="s">
        <v>4222</v>
      </c>
      <c r="I2777" s="720" t="s">
        <v>178</v>
      </c>
      <c r="J2777" s="720">
        <v>1500043770</v>
      </c>
      <c r="K2777" s="723">
        <v>45751</v>
      </c>
      <c r="L2777" s="720" t="s">
        <v>287</v>
      </c>
      <c r="M2777" s="720" t="s">
        <v>267</v>
      </c>
      <c r="N2777" s="726">
        <v>46116</v>
      </c>
      <c r="O2777" s="720" t="s">
        <v>21</v>
      </c>
      <c r="P2777" s="720" t="s">
        <v>3360</v>
      </c>
      <c r="Q2777" s="722" t="s">
        <v>3361</v>
      </c>
      <c r="R2777" s="1081"/>
      <c r="S2777" s="723"/>
      <c r="T2777" s="727"/>
      <c r="U2777" s="720"/>
      <c r="V2777" s="720" t="s">
        <v>276</v>
      </c>
      <c r="W2777" s="727"/>
      <c r="X2777" s="753">
        <v>4.8659999999999997</v>
      </c>
      <c r="Y2777" s="246"/>
    </row>
    <row r="2778" spans="1:25" s="3" customFormat="1" ht="55.5" customHeight="1" x14ac:dyDescent="0.2">
      <c r="A2778" s="199">
        <v>219</v>
      </c>
      <c r="B2778" s="722" t="s">
        <v>3355</v>
      </c>
      <c r="C2778" s="722" t="s">
        <v>3356</v>
      </c>
      <c r="D2778" s="722" t="s">
        <v>27</v>
      </c>
      <c r="E2778" s="753">
        <v>4.8659999999999997</v>
      </c>
      <c r="F2778" s="754">
        <v>130</v>
      </c>
      <c r="G2778" s="722" t="s">
        <v>4223</v>
      </c>
      <c r="H2778" s="722" t="s">
        <v>4223</v>
      </c>
      <c r="I2778" s="720" t="s">
        <v>178</v>
      </c>
      <c r="J2778" s="720">
        <v>1500043773</v>
      </c>
      <c r="K2778" s="723">
        <v>45751</v>
      </c>
      <c r="L2778" s="720" t="s">
        <v>287</v>
      </c>
      <c r="M2778" s="720" t="s">
        <v>267</v>
      </c>
      <c r="N2778" s="726">
        <v>46116</v>
      </c>
      <c r="O2778" s="720" t="s">
        <v>21</v>
      </c>
      <c r="P2778" s="720" t="s">
        <v>3360</v>
      </c>
      <c r="Q2778" s="722" t="s">
        <v>3361</v>
      </c>
      <c r="R2778" s="1081"/>
      <c r="S2778" s="723"/>
      <c r="T2778" s="727"/>
      <c r="U2778" s="720"/>
      <c r="V2778" s="720" t="s">
        <v>276</v>
      </c>
      <c r="W2778" s="727"/>
      <c r="X2778" s="753">
        <v>4.8659999999999997</v>
      </c>
      <c r="Y2778" s="246"/>
    </row>
    <row r="2779" spans="1:25" s="3" customFormat="1" ht="55.5" customHeight="1" x14ac:dyDescent="0.2">
      <c r="A2779" s="199">
        <v>220</v>
      </c>
      <c r="B2779" s="722" t="s">
        <v>3355</v>
      </c>
      <c r="C2779" s="722" t="s">
        <v>3356</v>
      </c>
      <c r="D2779" s="722" t="s">
        <v>27</v>
      </c>
      <c r="E2779" s="753">
        <v>4.8659999999999997</v>
      </c>
      <c r="F2779" s="754">
        <v>130</v>
      </c>
      <c r="G2779" s="722" t="s">
        <v>4224</v>
      </c>
      <c r="H2779" s="722" t="s">
        <v>4224</v>
      </c>
      <c r="I2779" s="720" t="s">
        <v>178</v>
      </c>
      <c r="J2779" s="720">
        <v>1500043775</v>
      </c>
      <c r="K2779" s="723">
        <v>45751</v>
      </c>
      <c r="L2779" s="720" t="s">
        <v>287</v>
      </c>
      <c r="M2779" s="720" t="s">
        <v>267</v>
      </c>
      <c r="N2779" s="726">
        <v>46116</v>
      </c>
      <c r="O2779" s="720" t="s">
        <v>21</v>
      </c>
      <c r="P2779" s="720" t="s">
        <v>3360</v>
      </c>
      <c r="Q2779" s="722" t="s">
        <v>3361</v>
      </c>
      <c r="R2779" s="1081"/>
      <c r="S2779" s="723"/>
      <c r="T2779" s="727"/>
      <c r="U2779" s="720"/>
      <c r="V2779" s="720" t="s">
        <v>276</v>
      </c>
      <c r="W2779" s="727"/>
      <c r="X2779" s="753">
        <v>4.8659999999999997</v>
      </c>
      <c r="Y2779" s="246"/>
    </row>
    <row r="2780" spans="1:25" s="3" customFormat="1" ht="55.5" customHeight="1" x14ac:dyDescent="0.2">
      <c r="A2780" s="199">
        <v>221</v>
      </c>
      <c r="B2780" s="722" t="s">
        <v>3355</v>
      </c>
      <c r="C2780" s="722" t="s">
        <v>3356</v>
      </c>
      <c r="D2780" s="722" t="s">
        <v>27</v>
      </c>
      <c r="E2780" s="753">
        <v>4.8659999999999997</v>
      </c>
      <c r="F2780" s="754">
        <v>130</v>
      </c>
      <c r="G2780" s="722" t="s">
        <v>4225</v>
      </c>
      <c r="H2780" s="722" t="s">
        <v>4225</v>
      </c>
      <c r="I2780" s="720" t="s">
        <v>178</v>
      </c>
      <c r="J2780" s="720">
        <v>1500043768</v>
      </c>
      <c r="K2780" s="723">
        <v>45751</v>
      </c>
      <c r="L2780" s="720" t="s">
        <v>287</v>
      </c>
      <c r="M2780" s="720" t="s">
        <v>267</v>
      </c>
      <c r="N2780" s="726">
        <v>46116</v>
      </c>
      <c r="O2780" s="720" t="s">
        <v>21</v>
      </c>
      <c r="P2780" s="720" t="s">
        <v>3360</v>
      </c>
      <c r="Q2780" s="722" t="s">
        <v>3361</v>
      </c>
      <c r="R2780" s="1081"/>
      <c r="S2780" s="723"/>
      <c r="T2780" s="727"/>
      <c r="U2780" s="720"/>
      <c r="V2780" s="720" t="s">
        <v>276</v>
      </c>
      <c r="W2780" s="727"/>
      <c r="X2780" s="753">
        <v>4.8659999999999997</v>
      </c>
      <c r="Y2780" s="246"/>
    </row>
    <row r="2781" spans="1:25" s="3" customFormat="1" ht="55.5" customHeight="1" x14ac:dyDescent="0.2">
      <c r="A2781" s="199">
        <v>222</v>
      </c>
      <c r="B2781" s="722" t="s">
        <v>3355</v>
      </c>
      <c r="C2781" s="722" t="s">
        <v>3356</v>
      </c>
      <c r="D2781" s="722" t="s">
        <v>27</v>
      </c>
      <c r="E2781" s="753">
        <v>4.8659999999999997</v>
      </c>
      <c r="F2781" s="754">
        <v>130</v>
      </c>
      <c r="G2781" s="722" t="s">
        <v>4226</v>
      </c>
      <c r="H2781" s="722" t="s">
        <v>4226</v>
      </c>
      <c r="I2781" s="720" t="s">
        <v>178</v>
      </c>
      <c r="J2781" s="720">
        <v>1500043772</v>
      </c>
      <c r="K2781" s="723">
        <v>45751</v>
      </c>
      <c r="L2781" s="720" t="s">
        <v>287</v>
      </c>
      <c r="M2781" s="720" t="s">
        <v>267</v>
      </c>
      <c r="N2781" s="726">
        <v>46116</v>
      </c>
      <c r="O2781" s="720" t="s">
        <v>21</v>
      </c>
      <c r="P2781" s="720" t="s">
        <v>3360</v>
      </c>
      <c r="Q2781" s="722" t="s">
        <v>3361</v>
      </c>
      <c r="R2781" s="1081"/>
      <c r="S2781" s="723"/>
      <c r="T2781" s="727"/>
      <c r="U2781" s="720"/>
      <c r="V2781" s="720" t="s">
        <v>276</v>
      </c>
      <c r="W2781" s="727"/>
      <c r="X2781" s="753">
        <v>4.8659999999999997</v>
      </c>
      <c r="Y2781" s="246"/>
    </row>
    <row r="2782" spans="1:25" s="3" customFormat="1" ht="55.5" customHeight="1" x14ac:dyDescent="0.2">
      <c r="A2782" s="199">
        <v>223</v>
      </c>
      <c r="B2782" s="722" t="s">
        <v>3355</v>
      </c>
      <c r="C2782" s="722" t="s">
        <v>3356</v>
      </c>
      <c r="D2782" s="722" t="s">
        <v>27</v>
      </c>
      <c r="E2782" s="753">
        <v>4.8659999999999997</v>
      </c>
      <c r="F2782" s="754">
        <v>130</v>
      </c>
      <c r="G2782" s="722" t="s">
        <v>4227</v>
      </c>
      <c r="H2782" s="722" t="s">
        <v>4227</v>
      </c>
      <c r="I2782" s="720" t="s">
        <v>178</v>
      </c>
      <c r="J2782" s="720">
        <v>1500043774</v>
      </c>
      <c r="K2782" s="723">
        <v>45751</v>
      </c>
      <c r="L2782" s="720" t="s">
        <v>287</v>
      </c>
      <c r="M2782" s="720" t="s">
        <v>267</v>
      </c>
      <c r="N2782" s="726">
        <v>46116</v>
      </c>
      <c r="O2782" s="720" t="s">
        <v>21</v>
      </c>
      <c r="P2782" s="720" t="s">
        <v>3360</v>
      </c>
      <c r="Q2782" s="722" t="s">
        <v>3361</v>
      </c>
      <c r="R2782" s="1081"/>
      <c r="S2782" s="723"/>
      <c r="T2782" s="727"/>
      <c r="U2782" s="720"/>
      <c r="V2782" s="720" t="s">
        <v>276</v>
      </c>
      <c r="W2782" s="727"/>
      <c r="X2782" s="753">
        <v>4.8659999999999997</v>
      </c>
      <c r="Y2782" s="246"/>
    </row>
    <row r="2783" spans="1:25" s="3" customFormat="1" ht="55.5" customHeight="1" x14ac:dyDescent="0.2">
      <c r="A2783" s="199">
        <v>224</v>
      </c>
      <c r="B2783" s="722" t="s">
        <v>3355</v>
      </c>
      <c r="C2783" s="722" t="s">
        <v>3356</v>
      </c>
      <c r="D2783" s="722" t="s">
        <v>27</v>
      </c>
      <c r="E2783" s="753">
        <v>4.8659999999999997</v>
      </c>
      <c r="F2783" s="754">
        <v>130</v>
      </c>
      <c r="G2783" s="722" t="s">
        <v>4228</v>
      </c>
      <c r="H2783" s="722" t="s">
        <v>4228</v>
      </c>
      <c r="I2783" s="720" t="s">
        <v>178</v>
      </c>
      <c r="J2783" s="720">
        <v>1500043776</v>
      </c>
      <c r="K2783" s="723">
        <v>45751</v>
      </c>
      <c r="L2783" s="720" t="s">
        <v>287</v>
      </c>
      <c r="M2783" s="720" t="s">
        <v>267</v>
      </c>
      <c r="N2783" s="726">
        <v>46116</v>
      </c>
      <c r="O2783" s="720" t="s">
        <v>21</v>
      </c>
      <c r="P2783" s="720" t="s">
        <v>3360</v>
      </c>
      <c r="Q2783" s="722" t="s">
        <v>3361</v>
      </c>
      <c r="R2783" s="1081"/>
      <c r="S2783" s="723"/>
      <c r="T2783" s="727"/>
      <c r="U2783" s="720"/>
      <c r="V2783" s="720" t="s">
        <v>276</v>
      </c>
      <c r="W2783" s="727"/>
      <c r="X2783" s="753">
        <v>4.8659999999999997</v>
      </c>
      <c r="Y2783" s="246"/>
    </row>
    <row r="2784" spans="1:25" s="3" customFormat="1" ht="55.5" customHeight="1" x14ac:dyDescent="0.2">
      <c r="A2784" s="199">
        <v>225</v>
      </c>
      <c r="B2784" s="722" t="s">
        <v>3355</v>
      </c>
      <c r="C2784" s="722" t="s">
        <v>3356</v>
      </c>
      <c r="D2784" s="722" t="s">
        <v>27</v>
      </c>
      <c r="E2784" s="753">
        <v>4.8659999999999997</v>
      </c>
      <c r="F2784" s="754">
        <v>130</v>
      </c>
      <c r="G2784" s="722" t="s">
        <v>4229</v>
      </c>
      <c r="H2784" s="722" t="s">
        <v>4229</v>
      </c>
      <c r="I2784" s="720" t="s">
        <v>178</v>
      </c>
      <c r="J2784" s="720">
        <v>1500043779</v>
      </c>
      <c r="K2784" s="723">
        <v>45751</v>
      </c>
      <c r="L2784" s="720" t="s">
        <v>287</v>
      </c>
      <c r="M2784" s="720" t="s">
        <v>267</v>
      </c>
      <c r="N2784" s="726">
        <v>46116</v>
      </c>
      <c r="O2784" s="720" t="s">
        <v>21</v>
      </c>
      <c r="P2784" s="720" t="s">
        <v>3360</v>
      </c>
      <c r="Q2784" s="722" t="s">
        <v>3361</v>
      </c>
      <c r="R2784" s="1081"/>
      <c r="S2784" s="723"/>
      <c r="T2784" s="727"/>
      <c r="U2784" s="720"/>
      <c r="V2784" s="720" t="s">
        <v>276</v>
      </c>
      <c r="W2784" s="727"/>
      <c r="X2784" s="753">
        <v>4.8659999999999997</v>
      </c>
      <c r="Y2784" s="246"/>
    </row>
    <row r="2785" spans="1:25" s="3" customFormat="1" ht="55.5" customHeight="1" x14ac:dyDescent="0.2">
      <c r="A2785" s="199">
        <v>226</v>
      </c>
      <c r="B2785" s="722" t="s">
        <v>4233</v>
      </c>
      <c r="C2785" s="722" t="s">
        <v>4234</v>
      </c>
      <c r="D2785" s="722" t="s">
        <v>27</v>
      </c>
      <c r="E2785" s="753">
        <v>0.18</v>
      </c>
      <c r="F2785" s="754">
        <v>20</v>
      </c>
      <c r="G2785" s="722" t="s">
        <v>4235</v>
      </c>
      <c r="H2785" s="722" t="s">
        <v>4235</v>
      </c>
      <c r="I2785" s="720" t="s">
        <v>178</v>
      </c>
      <c r="J2785" s="720">
        <v>1500042593</v>
      </c>
      <c r="K2785" s="723">
        <v>45761</v>
      </c>
      <c r="L2785" s="720" t="s">
        <v>287</v>
      </c>
      <c r="M2785" s="720" t="s">
        <v>267</v>
      </c>
      <c r="N2785" s="726">
        <v>46126</v>
      </c>
      <c r="O2785" s="720" t="s">
        <v>21</v>
      </c>
      <c r="P2785" s="720" t="s">
        <v>4236</v>
      </c>
      <c r="Q2785" s="722"/>
      <c r="R2785" s="1081"/>
      <c r="S2785" s="723"/>
      <c r="T2785" s="727"/>
      <c r="U2785" s="720"/>
      <c r="V2785" s="720" t="s">
        <v>276</v>
      </c>
      <c r="W2785" s="727"/>
      <c r="X2785" s="753">
        <v>0.18</v>
      </c>
      <c r="Y2785" s="246"/>
    </row>
    <row r="2786" spans="1:25" s="3" customFormat="1" ht="55.5" customHeight="1" x14ac:dyDescent="0.2">
      <c r="A2786" s="199">
        <v>227</v>
      </c>
      <c r="B2786" s="722" t="s">
        <v>4237</v>
      </c>
      <c r="C2786" s="722" t="s">
        <v>4238</v>
      </c>
      <c r="D2786" s="747" t="s">
        <v>291</v>
      </c>
      <c r="E2786" s="753">
        <v>0.11</v>
      </c>
      <c r="F2786" s="754">
        <v>20</v>
      </c>
      <c r="G2786" s="722" t="s">
        <v>4239</v>
      </c>
      <c r="H2786" s="722" t="s">
        <v>4239</v>
      </c>
      <c r="I2786" s="720" t="s">
        <v>178</v>
      </c>
      <c r="J2786" s="720">
        <v>1500044059</v>
      </c>
      <c r="K2786" s="723">
        <v>45751</v>
      </c>
      <c r="L2786" s="720" t="s">
        <v>287</v>
      </c>
      <c r="M2786" s="720" t="s">
        <v>267</v>
      </c>
      <c r="N2786" s="726">
        <v>46116</v>
      </c>
      <c r="O2786" s="720" t="s">
        <v>21</v>
      </c>
      <c r="P2786" s="720" t="s">
        <v>4240</v>
      </c>
      <c r="Q2786" s="722"/>
      <c r="R2786" s="1081"/>
      <c r="S2786" s="723"/>
      <c r="T2786" s="727"/>
      <c r="U2786" s="720"/>
      <c r="V2786" s="720" t="s">
        <v>276</v>
      </c>
      <c r="W2786" s="727"/>
      <c r="X2786" s="753">
        <v>0.11</v>
      </c>
      <c r="Y2786" s="246"/>
    </row>
    <row r="2787" spans="1:25" s="3" customFormat="1" ht="55.5" customHeight="1" x14ac:dyDescent="0.2">
      <c r="A2787" s="199">
        <v>228</v>
      </c>
      <c r="B2787" s="722" t="s">
        <v>4241</v>
      </c>
      <c r="C2787" s="722" t="s">
        <v>4242</v>
      </c>
      <c r="D2787" s="722" t="s">
        <v>27</v>
      </c>
      <c r="E2787" s="753">
        <v>0.44269999999999998</v>
      </c>
      <c r="F2787" s="754">
        <v>20</v>
      </c>
      <c r="G2787" s="722" t="s">
        <v>4243</v>
      </c>
      <c r="H2787" s="722" t="s">
        <v>4243</v>
      </c>
      <c r="I2787" s="720" t="s">
        <v>178</v>
      </c>
      <c r="J2787" s="720">
        <v>1500044440</v>
      </c>
      <c r="K2787" s="723">
        <v>45770</v>
      </c>
      <c r="L2787" s="720" t="s">
        <v>287</v>
      </c>
      <c r="M2787" s="720" t="s">
        <v>267</v>
      </c>
      <c r="N2787" s="726">
        <v>46135</v>
      </c>
      <c r="O2787" s="720" t="s">
        <v>21</v>
      </c>
      <c r="P2787" s="720" t="s">
        <v>4244</v>
      </c>
      <c r="Q2787" s="722" t="s">
        <v>4245</v>
      </c>
      <c r="R2787" s="1081"/>
      <c r="S2787" s="723"/>
      <c r="T2787" s="727"/>
      <c r="U2787" s="720"/>
      <c r="V2787" s="720" t="s">
        <v>276</v>
      </c>
      <c r="W2787" s="727"/>
      <c r="X2787" s="753">
        <v>0.44269999999999998</v>
      </c>
      <c r="Y2787" s="246"/>
    </row>
    <row r="2788" spans="1:25" s="3" customFormat="1" ht="55.5" customHeight="1" x14ac:dyDescent="0.2">
      <c r="A2788" s="199">
        <v>229</v>
      </c>
      <c r="B2788" s="722" t="s">
        <v>3425</v>
      </c>
      <c r="C2788" s="722" t="s">
        <v>3426</v>
      </c>
      <c r="D2788" s="722" t="s">
        <v>797</v>
      </c>
      <c r="E2788" s="753">
        <v>0.06</v>
      </c>
      <c r="F2788" s="754">
        <v>20</v>
      </c>
      <c r="G2788" s="722" t="s">
        <v>4249</v>
      </c>
      <c r="H2788" s="722" t="s">
        <v>4249</v>
      </c>
      <c r="I2788" s="720" t="s">
        <v>178</v>
      </c>
      <c r="J2788" s="720">
        <v>1500044122</v>
      </c>
      <c r="K2788" s="723">
        <v>45754</v>
      </c>
      <c r="L2788" s="720" t="s">
        <v>287</v>
      </c>
      <c r="M2788" s="720" t="s">
        <v>267</v>
      </c>
      <c r="N2788" s="726">
        <v>46119</v>
      </c>
      <c r="O2788" s="720" t="s">
        <v>21</v>
      </c>
      <c r="P2788" s="720" t="s">
        <v>4250</v>
      </c>
      <c r="Q2788" s="722"/>
      <c r="R2788" s="1081"/>
      <c r="S2788" s="723"/>
      <c r="T2788" s="727"/>
      <c r="U2788" s="720"/>
      <c r="V2788" s="720" t="s">
        <v>276</v>
      </c>
      <c r="W2788" s="727"/>
      <c r="X2788" s="753">
        <v>0.06</v>
      </c>
      <c r="Y2788" s="246"/>
    </row>
    <row r="2789" spans="1:25" s="3" customFormat="1" ht="55.5" customHeight="1" x14ac:dyDescent="0.2">
      <c r="A2789" s="199">
        <v>230</v>
      </c>
      <c r="B2789" s="722" t="s">
        <v>3425</v>
      </c>
      <c r="C2789" s="722" t="s">
        <v>3426</v>
      </c>
      <c r="D2789" s="722" t="s">
        <v>797</v>
      </c>
      <c r="E2789" s="753">
        <v>0.09</v>
      </c>
      <c r="F2789" s="754">
        <v>20</v>
      </c>
      <c r="G2789" s="722" t="s">
        <v>4251</v>
      </c>
      <c r="H2789" s="722" t="s">
        <v>4251</v>
      </c>
      <c r="I2789" s="720" t="s">
        <v>178</v>
      </c>
      <c r="J2789" s="720">
        <v>1500044125</v>
      </c>
      <c r="K2789" s="723">
        <v>45754</v>
      </c>
      <c r="L2789" s="720" t="s">
        <v>287</v>
      </c>
      <c r="M2789" s="720" t="s">
        <v>267</v>
      </c>
      <c r="N2789" s="726">
        <v>46119</v>
      </c>
      <c r="O2789" s="720" t="s">
        <v>21</v>
      </c>
      <c r="P2789" s="720" t="s">
        <v>4250</v>
      </c>
      <c r="Q2789" s="722"/>
      <c r="R2789" s="1081"/>
      <c r="S2789" s="723"/>
      <c r="T2789" s="727"/>
      <c r="U2789" s="720"/>
      <c r="V2789" s="720" t="s">
        <v>276</v>
      </c>
      <c r="W2789" s="727"/>
      <c r="X2789" s="753">
        <v>0.09</v>
      </c>
      <c r="Y2789" s="246"/>
    </row>
    <row r="2790" spans="1:25" s="3" customFormat="1" ht="55.5" customHeight="1" x14ac:dyDescent="0.2">
      <c r="A2790" s="199">
        <v>231</v>
      </c>
      <c r="B2790" s="722" t="s">
        <v>4252</v>
      </c>
      <c r="C2790" s="722" t="s">
        <v>4253</v>
      </c>
      <c r="D2790" s="722" t="s">
        <v>187</v>
      </c>
      <c r="E2790" s="753">
        <v>8.2560000000000008E-2</v>
      </c>
      <c r="F2790" s="755">
        <v>0.4</v>
      </c>
      <c r="G2790" s="722" t="s">
        <v>4254</v>
      </c>
      <c r="H2790" s="722" t="s">
        <v>4254</v>
      </c>
      <c r="I2790" s="720" t="s">
        <v>178</v>
      </c>
      <c r="J2790" s="720">
        <v>1500043888</v>
      </c>
      <c r="K2790" s="723">
        <v>45748</v>
      </c>
      <c r="L2790" s="720" t="s">
        <v>287</v>
      </c>
      <c r="M2790" s="720" t="s">
        <v>267</v>
      </c>
      <c r="N2790" s="726">
        <v>46113</v>
      </c>
      <c r="O2790" s="720" t="s">
        <v>21</v>
      </c>
      <c r="P2790" s="720" t="s">
        <v>3406</v>
      </c>
      <c r="Q2790" s="722"/>
      <c r="R2790" s="1081"/>
      <c r="S2790" s="723"/>
      <c r="T2790" s="727"/>
      <c r="U2790" s="720"/>
      <c r="V2790" s="720" t="s">
        <v>276</v>
      </c>
      <c r="W2790" s="727"/>
      <c r="X2790" s="753">
        <v>8.2560000000000008E-2</v>
      </c>
      <c r="Y2790" s="246"/>
    </row>
    <row r="2791" spans="1:25" s="3" customFormat="1" ht="55.5" customHeight="1" x14ac:dyDescent="0.2">
      <c r="A2791" s="199">
        <v>232</v>
      </c>
      <c r="B2791" s="722" t="s">
        <v>4256</v>
      </c>
      <c r="C2791" s="722" t="s">
        <v>4257</v>
      </c>
      <c r="D2791" s="722" t="s">
        <v>187</v>
      </c>
      <c r="E2791" s="753">
        <v>0.20499999999999999</v>
      </c>
      <c r="F2791" s="755">
        <v>0.4</v>
      </c>
      <c r="G2791" s="722" t="s">
        <v>4258</v>
      </c>
      <c r="H2791" s="722" t="s">
        <v>4258</v>
      </c>
      <c r="I2791" s="720" t="s">
        <v>178</v>
      </c>
      <c r="J2791" s="720">
        <v>1500043889</v>
      </c>
      <c r="K2791" s="723">
        <v>45748</v>
      </c>
      <c r="L2791" s="720" t="s">
        <v>287</v>
      </c>
      <c r="M2791" s="720" t="s">
        <v>267</v>
      </c>
      <c r="N2791" s="726">
        <v>46113</v>
      </c>
      <c r="O2791" s="720" t="s">
        <v>21</v>
      </c>
      <c r="P2791" s="720" t="s">
        <v>3406</v>
      </c>
      <c r="Q2791" s="722"/>
      <c r="R2791" s="1081"/>
      <c r="S2791" s="723"/>
      <c r="T2791" s="727"/>
      <c r="U2791" s="720"/>
      <c r="V2791" s="720" t="s">
        <v>276</v>
      </c>
      <c r="W2791" s="727"/>
      <c r="X2791" s="753">
        <v>0.20499999999999999</v>
      </c>
      <c r="Y2791" s="246"/>
    </row>
    <row r="2792" spans="1:25" s="3" customFormat="1" ht="55.5" customHeight="1" x14ac:dyDescent="0.2">
      <c r="A2792" s="199">
        <v>233</v>
      </c>
      <c r="B2792" s="722" t="s">
        <v>4259</v>
      </c>
      <c r="C2792" s="722" t="s">
        <v>4260</v>
      </c>
      <c r="D2792" s="722" t="s">
        <v>187</v>
      </c>
      <c r="E2792" s="753">
        <v>0.13</v>
      </c>
      <c r="F2792" s="755">
        <v>0.4</v>
      </c>
      <c r="G2792" s="722" t="s">
        <v>4261</v>
      </c>
      <c r="H2792" s="722" t="s">
        <v>4261</v>
      </c>
      <c r="I2792" s="720" t="s">
        <v>178</v>
      </c>
      <c r="J2792" s="720">
        <v>1500043897</v>
      </c>
      <c r="K2792" s="723">
        <v>45761</v>
      </c>
      <c r="L2792" s="720" t="s">
        <v>287</v>
      </c>
      <c r="M2792" s="720" t="s">
        <v>267</v>
      </c>
      <c r="N2792" s="726">
        <v>46126</v>
      </c>
      <c r="O2792" s="720" t="s">
        <v>21</v>
      </c>
      <c r="P2792" s="720" t="s">
        <v>4236</v>
      </c>
      <c r="Q2792" s="722"/>
      <c r="R2792" s="1081"/>
      <c r="S2792" s="723"/>
      <c r="T2792" s="727"/>
      <c r="U2792" s="720"/>
      <c r="V2792" s="720" t="s">
        <v>276</v>
      </c>
      <c r="W2792" s="727"/>
      <c r="X2792" s="753">
        <v>0.13</v>
      </c>
      <c r="Y2792" s="246"/>
    </row>
    <row r="2793" spans="1:25" s="3" customFormat="1" ht="55.5" customHeight="1" x14ac:dyDescent="0.2">
      <c r="A2793" s="199">
        <v>234</v>
      </c>
      <c r="B2793" s="722" t="s">
        <v>4262</v>
      </c>
      <c r="C2793" s="722" t="s">
        <v>4263</v>
      </c>
      <c r="D2793" s="722" t="s">
        <v>18</v>
      </c>
      <c r="E2793" s="753">
        <v>0.4</v>
      </c>
      <c r="F2793" s="755">
        <v>0.4</v>
      </c>
      <c r="G2793" s="722" t="s">
        <v>4264</v>
      </c>
      <c r="H2793" s="722" t="s">
        <v>4264</v>
      </c>
      <c r="I2793" s="720" t="s">
        <v>178</v>
      </c>
      <c r="J2793" s="720">
        <v>1500043891</v>
      </c>
      <c r="K2793" s="723">
        <v>45748</v>
      </c>
      <c r="L2793" s="720" t="s">
        <v>287</v>
      </c>
      <c r="M2793" s="720" t="s">
        <v>267</v>
      </c>
      <c r="N2793" s="726">
        <v>46113</v>
      </c>
      <c r="O2793" s="720" t="s">
        <v>21</v>
      </c>
      <c r="P2793" s="720" t="s">
        <v>3406</v>
      </c>
      <c r="Q2793" s="722"/>
      <c r="R2793" s="1081"/>
      <c r="S2793" s="723"/>
      <c r="T2793" s="727"/>
      <c r="U2793" s="720"/>
      <c r="V2793" s="720" t="s">
        <v>276</v>
      </c>
      <c r="W2793" s="727"/>
      <c r="X2793" s="753">
        <v>0.4</v>
      </c>
      <c r="Y2793" s="246"/>
    </row>
    <row r="2794" spans="1:25" s="3" customFormat="1" ht="55.5" customHeight="1" x14ac:dyDescent="0.2">
      <c r="A2794" s="199">
        <v>235</v>
      </c>
      <c r="B2794" s="722" t="s">
        <v>4265</v>
      </c>
      <c r="C2794" s="722" t="s">
        <v>4266</v>
      </c>
      <c r="D2794" s="722" t="s">
        <v>27</v>
      </c>
      <c r="E2794" s="753">
        <v>0.4</v>
      </c>
      <c r="F2794" s="754">
        <v>20</v>
      </c>
      <c r="G2794" s="722" t="s">
        <v>4267</v>
      </c>
      <c r="H2794" s="722" t="s">
        <v>4267</v>
      </c>
      <c r="I2794" s="720" t="s">
        <v>178</v>
      </c>
      <c r="J2794" s="720">
        <v>1500044224</v>
      </c>
      <c r="K2794" s="723">
        <v>45763</v>
      </c>
      <c r="L2794" s="720" t="s">
        <v>287</v>
      </c>
      <c r="M2794" s="720" t="s">
        <v>267</v>
      </c>
      <c r="N2794" s="726">
        <v>46128</v>
      </c>
      <c r="O2794" s="720" t="s">
        <v>21</v>
      </c>
      <c r="P2794" s="720" t="s">
        <v>4214</v>
      </c>
      <c r="Q2794" s="722"/>
      <c r="R2794" s="1081"/>
      <c r="S2794" s="723"/>
      <c r="T2794" s="727"/>
      <c r="U2794" s="720"/>
      <c r="V2794" s="720" t="s">
        <v>276</v>
      </c>
      <c r="W2794" s="727"/>
      <c r="X2794" s="753">
        <v>0.4</v>
      </c>
      <c r="Y2794" s="246"/>
    </row>
    <row r="2795" spans="1:25" s="3" customFormat="1" ht="55.5" customHeight="1" x14ac:dyDescent="0.2">
      <c r="A2795" s="199">
        <v>236</v>
      </c>
      <c r="B2795" s="722" t="s">
        <v>809</v>
      </c>
      <c r="C2795" s="722" t="s">
        <v>4272</v>
      </c>
      <c r="D2795" s="722" t="s">
        <v>187</v>
      </c>
      <c r="E2795" s="753">
        <v>0.19980000000000001</v>
      </c>
      <c r="F2795" s="754">
        <v>20</v>
      </c>
      <c r="G2795" s="722" t="s">
        <v>4273</v>
      </c>
      <c r="H2795" s="722" t="s">
        <v>4273</v>
      </c>
      <c r="I2795" s="720" t="s">
        <v>178</v>
      </c>
      <c r="J2795" s="720">
        <v>1500044129</v>
      </c>
      <c r="K2795" s="723">
        <v>45754</v>
      </c>
      <c r="L2795" s="720" t="s">
        <v>287</v>
      </c>
      <c r="M2795" s="720" t="s">
        <v>267</v>
      </c>
      <c r="N2795" s="726">
        <v>46119</v>
      </c>
      <c r="O2795" s="720" t="s">
        <v>21</v>
      </c>
      <c r="P2795" s="720" t="s">
        <v>4250</v>
      </c>
      <c r="Q2795" s="722"/>
      <c r="R2795" s="1081"/>
      <c r="S2795" s="723"/>
      <c r="T2795" s="727"/>
      <c r="U2795" s="720"/>
      <c r="V2795" s="720" t="s">
        <v>276</v>
      </c>
      <c r="W2795" s="727"/>
      <c r="X2795" s="753">
        <v>0.19980000000000001</v>
      </c>
      <c r="Y2795" s="246"/>
    </row>
    <row r="2796" spans="1:25" s="3" customFormat="1" ht="55.5" customHeight="1" x14ac:dyDescent="0.2">
      <c r="A2796" s="199">
        <v>237</v>
      </c>
      <c r="B2796" s="722" t="s">
        <v>4278</v>
      </c>
      <c r="C2796" s="722" t="s">
        <v>4279</v>
      </c>
      <c r="D2796" s="722" t="s">
        <v>797</v>
      </c>
      <c r="E2796" s="753">
        <v>0.35</v>
      </c>
      <c r="F2796" s="754">
        <v>20</v>
      </c>
      <c r="G2796" s="722" t="s">
        <v>4280</v>
      </c>
      <c r="H2796" s="722" t="s">
        <v>4280</v>
      </c>
      <c r="I2796" s="720" t="s">
        <v>178</v>
      </c>
      <c r="J2796" s="720">
        <v>1500044040</v>
      </c>
      <c r="K2796" s="723">
        <v>45751</v>
      </c>
      <c r="L2796" s="720" t="s">
        <v>287</v>
      </c>
      <c r="M2796" s="720" t="s">
        <v>267</v>
      </c>
      <c r="N2796" s="726">
        <v>46116</v>
      </c>
      <c r="O2796" s="720" t="s">
        <v>21</v>
      </c>
      <c r="P2796" s="720" t="s">
        <v>4240</v>
      </c>
      <c r="Q2796" s="722"/>
      <c r="R2796" s="1081"/>
      <c r="S2796" s="723"/>
      <c r="T2796" s="727"/>
      <c r="U2796" s="720"/>
      <c r="V2796" s="720" t="s">
        <v>276</v>
      </c>
      <c r="W2796" s="727"/>
      <c r="X2796" s="753">
        <v>0.35</v>
      </c>
      <c r="Y2796" s="246"/>
    </row>
    <row r="2797" spans="1:25" s="3" customFormat="1" ht="55.5" customHeight="1" x14ac:dyDescent="0.2">
      <c r="A2797" s="199">
        <v>238</v>
      </c>
      <c r="B2797" s="722" t="s">
        <v>4281</v>
      </c>
      <c r="C2797" s="722" t="s">
        <v>4282</v>
      </c>
      <c r="D2797" s="722" t="s">
        <v>27</v>
      </c>
      <c r="E2797" s="753">
        <v>0.35</v>
      </c>
      <c r="F2797" s="754">
        <v>20</v>
      </c>
      <c r="G2797" s="722" t="s">
        <v>4283</v>
      </c>
      <c r="H2797" s="722" t="s">
        <v>4283</v>
      </c>
      <c r="I2797" s="720" t="s">
        <v>178</v>
      </c>
      <c r="J2797" s="720">
        <v>1500043973</v>
      </c>
      <c r="K2797" s="723">
        <v>45750</v>
      </c>
      <c r="L2797" s="720" t="s">
        <v>287</v>
      </c>
      <c r="M2797" s="720" t="s">
        <v>267</v>
      </c>
      <c r="N2797" s="726">
        <v>46115</v>
      </c>
      <c r="O2797" s="720" t="s">
        <v>21</v>
      </c>
      <c r="P2797" s="720" t="s">
        <v>4284</v>
      </c>
      <c r="Q2797" s="722"/>
      <c r="R2797" s="1081"/>
      <c r="S2797" s="723"/>
      <c r="T2797" s="727"/>
      <c r="U2797" s="720"/>
      <c r="V2797" s="720" t="s">
        <v>276</v>
      </c>
      <c r="W2797" s="727"/>
      <c r="X2797" s="753">
        <v>0.35</v>
      </c>
      <c r="Y2797" s="246"/>
    </row>
    <row r="2798" spans="1:25" s="3" customFormat="1" ht="55.5" customHeight="1" x14ac:dyDescent="0.2">
      <c r="A2798" s="199">
        <v>239</v>
      </c>
      <c r="B2798" s="722" t="s">
        <v>4285</v>
      </c>
      <c r="C2798" s="722" t="s">
        <v>4286</v>
      </c>
      <c r="D2798" s="722" t="s">
        <v>32</v>
      </c>
      <c r="E2798" s="753">
        <v>8.0000000000000002E-3</v>
      </c>
      <c r="F2798" s="755">
        <v>0.4</v>
      </c>
      <c r="G2798" s="722" t="s">
        <v>4287</v>
      </c>
      <c r="H2798" s="722" t="s">
        <v>4287</v>
      </c>
      <c r="I2798" s="720" t="s">
        <v>178</v>
      </c>
      <c r="J2798" s="720">
        <v>1500044134</v>
      </c>
      <c r="K2798" s="723">
        <v>45755</v>
      </c>
      <c r="L2798" s="720" t="s">
        <v>287</v>
      </c>
      <c r="M2798" s="720" t="s">
        <v>267</v>
      </c>
      <c r="N2798" s="726">
        <v>46120</v>
      </c>
      <c r="O2798" s="720" t="s">
        <v>21</v>
      </c>
      <c r="P2798" s="720" t="s">
        <v>4288</v>
      </c>
      <c r="Q2798" s="722"/>
      <c r="R2798" s="1081"/>
      <c r="S2798" s="723"/>
      <c r="T2798" s="727"/>
      <c r="U2798" s="720"/>
      <c r="V2798" s="720" t="s">
        <v>276</v>
      </c>
      <c r="W2798" s="727"/>
      <c r="X2798" s="753">
        <v>8.0000000000000002E-3</v>
      </c>
      <c r="Y2798" s="246"/>
    </row>
    <row r="2799" spans="1:25" s="3" customFormat="1" ht="55.5" customHeight="1" x14ac:dyDescent="0.2">
      <c r="A2799" s="199">
        <v>240</v>
      </c>
      <c r="B2799" s="722" t="s">
        <v>4289</v>
      </c>
      <c r="C2799" s="722" t="s">
        <v>4290</v>
      </c>
      <c r="D2799" s="722" t="s">
        <v>234</v>
      </c>
      <c r="E2799" s="753">
        <v>0.2</v>
      </c>
      <c r="F2799" s="754">
        <v>20</v>
      </c>
      <c r="G2799" s="722" t="s">
        <v>4291</v>
      </c>
      <c r="H2799" s="722" t="s">
        <v>4291</v>
      </c>
      <c r="I2799" s="720" t="s">
        <v>178</v>
      </c>
      <c r="J2799" s="720">
        <v>1500043937</v>
      </c>
      <c r="K2799" s="723">
        <v>45749</v>
      </c>
      <c r="L2799" s="720" t="s">
        <v>287</v>
      </c>
      <c r="M2799" s="720" t="s">
        <v>267</v>
      </c>
      <c r="N2799" s="726">
        <v>46114</v>
      </c>
      <c r="O2799" s="720" t="s">
        <v>21</v>
      </c>
      <c r="P2799" s="720" t="s">
        <v>4276</v>
      </c>
      <c r="Q2799" s="722"/>
      <c r="R2799" s="1081"/>
      <c r="S2799" s="723"/>
      <c r="T2799" s="727"/>
      <c r="U2799" s="720"/>
      <c r="V2799" s="720" t="s">
        <v>276</v>
      </c>
      <c r="W2799" s="727"/>
      <c r="X2799" s="753">
        <v>0.2</v>
      </c>
      <c r="Y2799" s="246"/>
    </row>
    <row r="2800" spans="1:25" s="3" customFormat="1" ht="55.5" customHeight="1" x14ac:dyDescent="0.2">
      <c r="A2800" s="199">
        <v>241</v>
      </c>
      <c r="B2800" s="722" t="s">
        <v>4295</v>
      </c>
      <c r="C2800" s="722" t="s">
        <v>4296</v>
      </c>
      <c r="D2800" s="747" t="s">
        <v>291</v>
      </c>
      <c r="E2800" s="753">
        <v>0.4</v>
      </c>
      <c r="F2800" s="754">
        <v>20</v>
      </c>
      <c r="G2800" s="722" t="s">
        <v>4297</v>
      </c>
      <c r="H2800" s="722" t="s">
        <v>4297</v>
      </c>
      <c r="I2800" s="720" t="s">
        <v>178</v>
      </c>
      <c r="J2800" s="720">
        <v>1500043792</v>
      </c>
      <c r="K2800" s="723">
        <v>45749</v>
      </c>
      <c r="L2800" s="720" t="s">
        <v>287</v>
      </c>
      <c r="M2800" s="720" t="s">
        <v>267</v>
      </c>
      <c r="N2800" s="726">
        <v>46114</v>
      </c>
      <c r="O2800" s="720" t="s">
        <v>21</v>
      </c>
      <c r="P2800" s="720" t="s">
        <v>4276</v>
      </c>
      <c r="Q2800" s="722"/>
      <c r="R2800" s="1081"/>
      <c r="S2800" s="723"/>
      <c r="T2800" s="727"/>
      <c r="U2800" s="720"/>
      <c r="V2800" s="720" t="s">
        <v>276</v>
      </c>
      <c r="W2800" s="727"/>
      <c r="X2800" s="753">
        <v>0.4</v>
      </c>
      <c r="Y2800" s="246"/>
    </row>
    <row r="2801" spans="1:25" s="3" customFormat="1" ht="55.5" customHeight="1" x14ac:dyDescent="0.2">
      <c r="A2801" s="199">
        <v>242</v>
      </c>
      <c r="B2801" s="722" t="s">
        <v>4298</v>
      </c>
      <c r="C2801" s="722" t="s">
        <v>4299</v>
      </c>
      <c r="D2801" s="722" t="s">
        <v>187</v>
      </c>
      <c r="E2801" s="753">
        <v>0.23519999999999999</v>
      </c>
      <c r="F2801" s="754">
        <v>20</v>
      </c>
      <c r="G2801" s="722" t="s">
        <v>4300</v>
      </c>
      <c r="H2801" s="722" t="s">
        <v>4300</v>
      </c>
      <c r="I2801" s="720" t="s">
        <v>178</v>
      </c>
      <c r="J2801" s="720">
        <v>1500044018</v>
      </c>
      <c r="K2801" s="723">
        <v>45750</v>
      </c>
      <c r="L2801" s="720" t="s">
        <v>287</v>
      </c>
      <c r="M2801" s="720" t="s">
        <v>267</v>
      </c>
      <c r="N2801" s="726">
        <v>46115</v>
      </c>
      <c r="O2801" s="720" t="s">
        <v>21</v>
      </c>
      <c r="P2801" s="720" t="s">
        <v>4284</v>
      </c>
      <c r="Q2801" s="722"/>
      <c r="R2801" s="1081"/>
      <c r="S2801" s="723"/>
      <c r="T2801" s="727"/>
      <c r="U2801" s="720"/>
      <c r="V2801" s="720" t="s">
        <v>276</v>
      </c>
      <c r="W2801" s="727"/>
      <c r="X2801" s="753">
        <v>0.23519999999999999</v>
      </c>
      <c r="Y2801" s="246"/>
    </row>
    <row r="2802" spans="1:25" s="3" customFormat="1" ht="55.5" customHeight="1" x14ac:dyDescent="0.2">
      <c r="A2802" s="199">
        <v>243</v>
      </c>
      <c r="B2802" s="722" t="s">
        <v>4301</v>
      </c>
      <c r="C2802" s="722" t="s">
        <v>4302</v>
      </c>
      <c r="D2802" s="722" t="s">
        <v>32</v>
      </c>
      <c r="E2802" s="753">
        <v>0.2666</v>
      </c>
      <c r="F2802" s="754">
        <v>20</v>
      </c>
      <c r="G2802" s="722" t="s">
        <v>4303</v>
      </c>
      <c r="H2802" s="722" t="s">
        <v>4303</v>
      </c>
      <c r="I2802" s="720" t="s">
        <v>178</v>
      </c>
      <c r="J2802" s="720">
        <v>1500044124</v>
      </c>
      <c r="K2802" s="723">
        <v>45754</v>
      </c>
      <c r="L2802" s="720" t="s">
        <v>287</v>
      </c>
      <c r="M2802" s="720" t="s">
        <v>267</v>
      </c>
      <c r="N2802" s="726">
        <v>46119</v>
      </c>
      <c r="O2802" s="720" t="s">
        <v>21</v>
      </c>
      <c r="P2802" s="720" t="s">
        <v>4250</v>
      </c>
      <c r="Q2802" s="722"/>
      <c r="R2802" s="1081"/>
      <c r="S2802" s="723"/>
      <c r="T2802" s="727"/>
      <c r="U2802" s="720"/>
      <c r="V2802" s="720" t="s">
        <v>276</v>
      </c>
      <c r="W2802" s="727"/>
      <c r="X2802" s="753">
        <v>0.2666</v>
      </c>
      <c r="Y2802" s="246"/>
    </row>
    <row r="2803" spans="1:25" s="3" customFormat="1" ht="55.5" customHeight="1" x14ac:dyDescent="0.2">
      <c r="A2803" s="199">
        <v>244</v>
      </c>
      <c r="B2803" s="722" t="s">
        <v>4307</v>
      </c>
      <c r="C2803" s="722" t="s">
        <v>4308</v>
      </c>
      <c r="D2803" s="747" t="s">
        <v>291</v>
      </c>
      <c r="E2803" s="753">
        <v>0.2</v>
      </c>
      <c r="F2803" s="754">
        <v>20</v>
      </c>
      <c r="G2803" s="722" t="s">
        <v>4309</v>
      </c>
      <c r="H2803" s="722" t="s">
        <v>4309</v>
      </c>
      <c r="I2803" s="720" t="s">
        <v>178</v>
      </c>
      <c r="J2803" s="720">
        <v>1500044182</v>
      </c>
      <c r="K2803" s="723">
        <v>45756</v>
      </c>
      <c r="L2803" s="720" t="s">
        <v>287</v>
      </c>
      <c r="M2803" s="720" t="s">
        <v>267</v>
      </c>
      <c r="N2803" s="726">
        <v>46121</v>
      </c>
      <c r="O2803" s="720" t="s">
        <v>21</v>
      </c>
      <c r="P2803" s="720" t="s">
        <v>4268</v>
      </c>
      <c r="Q2803" s="722"/>
      <c r="R2803" s="1081"/>
      <c r="S2803" s="723"/>
      <c r="T2803" s="727"/>
      <c r="U2803" s="720"/>
      <c r="V2803" s="720" t="s">
        <v>276</v>
      </c>
      <c r="W2803" s="727"/>
      <c r="X2803" s="753">
        <v>0.2</v>
      </c>
      <c r="Y2803" s="246"/>
    </row>
    <row r="2804" spans="1:25" s="3" customFormat="1" ht="55.5" customHeight="1" x14ac:dyDescent="0.2">
      <c r="A2804" s="199">
        <v>245</v>
      </c>
      <c r="B2804" s="722" t="s">
        <v>4313</v>
      </c>
      <c r="C2804" s="722" t="s">
        <v>4314</v>
      </c>
      <c r="D2804" s="722" t="s">
        <v>32</v>
      </c>
      <c r="E2804" s="753">
        <v>0.01</v>
      </c>
      <c r="F2804" s="756">
        <v>0.23</v>
      </c>
      <c r="G2804" s="722" t="s">
        <v>4315</v>
      </c>
      <c r="H2804" s="722" t="s">
        <v>4315</v>
      </c>
      <c r="I2804" s="720" t="s">
        <v>178</v>
      </c>
      <c r="J2804" s="720">
        <v>1500044131</v>
      </c>
      <c r="K2804" s="723">
        <v>45757</v>
      </c>
      <c r="L2804" s="720" t="s">
        <v>287</v>
      </c>
      <c r="M2804" s="720" t="s">
        <v>267</v>
      </c>
      <c r="N2804" s="726">
        <v>46122</v>
      </c>
      <c r="O2804" s="720" t="s">
        <v>21</v>
      </c>
      <c r="P2804" s="720" t="s">
        <v>509</v>
      </c>
      <c r="Q2804" s="722"/>
      <c r="R2804" s="1081">
        <v>8700040365</v>
      </c>
      <c r="S2804" s="717">
        <v>45762</v>
      </c>
      <c r="T2804" s="753">
        <v>0.01</v>
      </c>
      <c r="U2804" s="720"/>
      <c r="V2804" s="720" t="s">
        <v>276</v>
      </c>
      <c r="W2804" s="753">
        <v>0.01</v>
      </c>
      <c r="X2804" s="753"/>
      <c r="Y2804" s="246"/>
    </row>
    <row r="2805" spans="1:25" s="3" customFormat="1" ht="55.5" customHeight="1" x14ac:dyDescent="0.2">
      <c r="A2805" s="199">
        <v>246</v>
      </c>
      <c r="B2805" s="722" t="s">
        <v>4317</v>
      </c>
      <c r="C2805" s="722" t="s">
        <v>4318</v>
      </c>
      <c r="D2805" s="722" t="s">
        <v>187</v>
      </c>
      <c r="E2805" s="753">
        <v>0.06</v>
      </c>
      <c r="F2805" s="754">
        <v>20</v>
      </c>
      <c r="G2805" s="722" t="s">
        <v>4319</v>
      </c>
      <c r="H2805" s="722" t="s">
        <v>4319</v>
      </c>
      <c r="I2805" s="720" t="s">
        <v>178</v>
      </c>
      <c r="J2805" s="720">
        <v>1500044498</v>
      </c>
      <c r="K2805" s="723">
        <v>45770</v>
      </c>
      <c r="L2805" s="720" t="s">
        <v>287</v>
      </c>
      <c r="M2805" s="720" t="s">
        <v>267</v>
      </c>
      <c r="N2805" s="726">
        <v>46135</v>
      </c>
      <c r="O2805" s="720" t="s">
        <v>21</v>
      </c>
      <c r="P2805" s="720" t="s">
        <v>4320</v>
      </c>
      <c r="Q2805" s="722"/>
      <c r="R2805" s="1081"/>
      <c r="S2805" s="723"/>
      <c r="T2805" s="727"/>
      <c r="U2805" s="720"/>
      <c r="V2805" s="720" t="s">
        <v>276</v>
      </c>
      <c r="W2805" s="727"/>
      <c r="X2805" s="753">
        <v>0.06</v>
      </c>
      <c r="Y2805" s="246"/>
    </row>
    <row r="2806" spans="1:25" s="3" customFormat="1" ht="55.5" customHeight="1" x14ac:dyDescent="0.2">
      <c r="A2806" s="199">
        <v>247</v>
      </c>
      <c r="B2806" s="722" t="s">
        <v>4321</v>
      </c>
      <c r="C2806" s="722" t="s">
        <v>4322</v>
      </c>
      <c r="D2806" s="722" t="s">
        <v>187</v>
      </c>
      <c r="E2806" s="753">
        <v>7.1999999999999995E-2</v>
      </c>
      <c r="F2806" s="755">
        <v>0.4</v>
      </c>
      <c r="G2806" s="722" t="s">
        <v>4323</v>
      </c>
      <c r="H2806" s="722" t="s">
        <v>4323</v>
      </c>
      <c r="I2806" s="720" t="s">
        <v>178</v>
      </c>
      <c r="J2806" s="720">
        <v>1500043857</v>
      </c>
      <c r="K2806" s="723">
        <v>45748</v>
      </c>
      <c r="L2806" s="720" t="s">
        <v>287</v>
      </c>
      <c r="M2806" s="720" t="s">
        <v>267</v>
      </c>
      <c r="N2806" s="726">
        <v>46113</v>
      </c>
      <c r="O2806" s="720" t="s">
        <v>21</v>
      </c>
      <c r="P2806" s="720" t="s">
        <v>3406</v>
      </c>
      <c r="Q2806" s="722"/>
      <c r="R2806" s="1081"/>
      <c r="S2806" s="723"/>
      <c r="T2806" s="727"/>
      <c r="U2806" s="720"/>
      <c r="V2806" s="720" t="s">
        <v>276</v>
      </c>
      <c r="W2806" s="727"/>
      <c r="X2806" s="753">
        <v>7.1999999999999995E-2</v>
      </c>
      <c r="Y2806" s="246"/>
    </row>
    <row r="2807" spans="1:25" s="3" customFormat="1" ht="55.5" customHeight="1" x14ac:dyDescent="0.2">
      <c r="A2807" s="199">
        <v>248</v>
      </c>
      <c r="B2807" s="722" t="s">
        <v>4324</v>
      </c>
      <c r="C2807" s="722" t="s">
        <v>4325</v>
      </c>
      <c r="D2807" s="722" t="s">
        <v>797</v>
      </c>
      <c r="E2807" s="753">
        <v>0.27500000000000002</v>
      </c>
      <c r="F2807" s="754">
        <v>20</v>
      </c>
      <c r="G2807" s="722" t="s">
        <v>4326</v>
      </c>
      <c r="H2807" s="722" t="s">
        <v>4326</v>
      </c>
      <c r="I2807" s="720" t="s">
        <v>178</v>
      </c>
      <c r="J2807" s="720">
        <v>1500044666</v>
      </c>
      <c r="K2807" s="723">
        <v>45776</v>
      </c>
      <c r="L2807" s="720" t="s">
        <v>287</v>
      </c>
      <c r="M2807" s="720" t="s">
        <v>267</v>
      </c>
      <c r="N2807" s="726">
        <v>46141</v>
      </c>
      <c r="O2807" s="720" t="s">
        <v>21</v>
      </c>
      <c r="P2807" s="720" t="s">
        <v>4327</v>
      </c>
      <c r="Q2807" s="722"/>
      <c r="R2807" s="1081"/>
      <c r="S2807" s="723"/>
      <c r="T2807" s="727"/>
      <c r="U2807" s="720"/>
      <c r="V2807" s="720" t="s">
        <v>276</v>
      </c>
      <c r="W2807" s="727"/>
      <c r="X2807" s="753">
        <v>0.27500000000000002</v>
      </c>
      <c r="Y2807" s="246"/>
    </row>
    <row r="2808" spans="1:25" s="3" customFormat="1" ht="55.5" customHeight="1" x14ac:dyDescent="0.2">
      <c r="A2808" s="199">
        <v>249</v>
      </c>
      <c r="B2808" s="722" t="s">
        <v>4328</v>
      </c>
      <c r="C2808" s="722" t="s">
        <v>4329</v>
      </c>
      <c r="D2808" s="722" t="s">
        <v>18</v>
      </c>
      <c r="E2808" s="753">
        <v>0.255</v>
      </c>
      <c r="F2808" s="754">
        <v>20</v>
      </c>
      <c r="G2808" s="722" t="s">
        <v>4330</v>
      </c>
      <c r="H2808" s="722" t="s">
        <v>4330</v>
      </c>
      <c r="I2808" s="720" t="s">
        <v>178</v>
      </c>
      <c r="J2808" s="720">
        <v>1500044396</v>
      </c>
      <c r="K2808" s="723">
        <v>45763</v>
      </c>
      <c r="L2808" s="720" t="s">
        <v>287</v>
      </c>
      <c r="M2808" s="720" t="s">
        <v>267</v>
      </c>
      <c r="N2808" s="726">
        <v>46128</v>
      </c>
      <c r="O2808" s="720" t="s">
        <v>21</v>
      </c>
      <c r="P2808" s="720" t="s">
        <v>4214</v>
      </c>
      <c r="Q2808" s="722"/>
      <c r="R2808" s="1081"/>
      <c r="S2808" s="723"/>
      <c r="T2808" s="727"/>
      <c r="U2808" s="720"/>
      <c r="V2808" s="720" t="s">
        <v>276</v>
      </c>
      <c r="W2808" s="727"/>
      <c r="X2808" s="753">
        <v>0.255</v>
      </c>
      <c r="Y2808" s="246"/>
    </row>
    <row r="2809" spans="1:25" s="3" customFormat="1" ht="55.5" customHeight="1" x14ac:dyDescent="0.2">
      <c r="A2809" s="199">
        <v>250</v>
      </c>
      <c r="B2809" s="722" t="s">
        <v>4331</v>
      </c>
      <c r="C2809" s="722" t="s">
        <v>4332</v>
      </c>
      <c r="D2809" s="722" t="s">
        <v>187</v>
      </c>
      <c r="E2809" s="753">
        <v>8.0099999999999991E-2</v>
      </c>
      <c r="F2809" s="754">
        <v>20</v>
      </c>
      <c r="G2809" s="722" t="s">
        <v>4333</v>
      </c>
      <c r="H2809" s="722" t="s">
        <v>4333</v>
      </c>
      <c r="I2809" s="720" t="s">
        <v>178</v>
      </c>
      <c r="J2809" s="720">
        <v>1500044492</v>
      </c>
      <c r="K2809" s="723">
        <v>45770</v>
      </c>
      <c r="L2809" s="720" t="s">
        <v>287</v>
      </c>
      <c r="M2809" s="720" t="s">
        <v>267</v>
      </c>
      <c r="N2809" s="726">
        <v>46135</v>
      </c>
      <c r="O2809" s="720" t="s">
        <v>21</v>
      </c>
      <c r="P2809" s="720" t="s">
        <v>4320</v>
      </c>
      <c r="Q2809" s="722"/>
      <c r="R2809" s="1081"/>
      <c r="S2809" s="723"/>
      <c r="T2809" s="727"/>
      <c r="U2809" s="720"/>
      <c r="V2809" s="720" t="s">
        <v>276</v>
      </c>
      <c r="W2809" s="727"/>
      <c r="X2809" s="753">
        <v>8.0099999999999991E-2</v>
      </c>
      <c r="Y2809" s="246"/>
    </row>
    <row r="2810" spans="1:25" s="3" customFormat="1" ht="55.5" customHeight="1" x14ac:dyDescent="0.2">
      <c r="A2810" s="199">
        <v>251</v>
      </c>
      <c r="B2810" s="722" t="s">
        <v>4334</v>
      </c>
      <c r="C2810" s="722" t="s">
        <v>4335</v>
      </c>
      <c r="D2810" s="722" t="s">
        <v>187</v>
      </c>
      <c r="E2810" s="753">
        <v>9.98E-2</v>
      </c>
      <c r="F2810" s="754">
        <v>20</v>
      </c>
      <c r="G2810" s="722" t="s">
        <v>4336</v>
      </c>
      <c r="H2810" s="722" t="s">
        <v>4336</v>
      </c>
      <c r="I2810" s="720" t="s">
        <v>178</v>
      </c>
      <c r="J2810" s="720">
        <v>1500044484</v>
      </c>
      <c r="K2810" s="723">
        <v>45770</v>
      </c>
      <c r="L2810" s="720" t="s">
        <v>287</v>
      </c>
      <c r="M2810" s="720" t="s">
        <v>267</v>
      </c>
      <c r="N2810" s="726">
        <v>46135</v>
      </c>
      <c r="O2810" s="720" t="s">
        <v>21</v>
      </c>
      <c r="P2810" s="720" t="s">
        <v>4320</v>
      </c>
      <c r="Q2810" s="722"/>
      <c r="R2810" s="1081"/>
      <c r="S2810" s="723"/>
      <c r="T2810" s="727"/>
      <c r="U2810" s="720"/>
      <c r="V2810" s="720" t="s">
        <v>276</v>
      </c>
      <c r="W2810" s="727"/>
      <c r="X2810" s="753">
        <v>9.98E-2</v>
      </c>
      <c r="Y2810" s="246"/>
    </row>
    <row r="2811" spans="1:25" s="3" customFormat="1" ht="55.5" customHeight="1" x14ac:dyDescent="0.2">
      <c r="A2811" s="199">
        <v>252</v>
      </c>
      <c r="B2811" s="722" t="s">
        <v>4337</v>
      </c>
      <c r="C2811" s="722" t="s">
        <v>4338</v>
      </c>
      <c r="D2811" s="722" t="s">
        <v>27</v>
      </c>
      <c r="E2811" s="753">
        <v>2.4649999999999998E-2</v>
      </c>
      <c r="F2811" s="755">
        <v>0.4</v>
      </c>
      <c r="G2811" s="722" t="s">
        <v>4339</v>
      </c>
      <c r="H2811" s="722" t="s">
        <v>4339</v>
      </c>
      <c r="I2811" s="720" t="s">
        <v>178</v>
      </c>
      <c r="J2811" s="720">
        <v>1500044268</v>
      </c>
      <c r="K2811" s="723">
        <v>45761</v>
      </c>
      <c r="L2811" s="720" t="s">
        <v>287</v>
      </c>
      <c r="M2811" s="720" t="s">
        <v>267</v>
      </c>
      <c r="N2811" s="726">
        <v>46126</v>
      </c>
      <c r="O2811" s="720" t="s">
        <v>21</v>
      </c>
      <c r="P2811" s="720" t="s">
        <v>4236</v>
      </c>
      <c r="Q2811" s="722"/>
      <c r="R2811" s="1081"/>
      <c r="S2811" s="723"/>
      <c r="T2811" s="727"/>
      <c r="U2811" s="720"/>
      <c r="V2811" s="720" t="s">
        <v>276</v>
      </c>
      <c r="W2811" s="727"/>
      <c r="X2811" s="753">
        <v>2.4649999999999998E-2</v>
      </c>
      <c r="Y2811" s="246"/>
    </row>
    <row r="2812" spans="1:25" s="3" customFormat="1" ht="55.5" customHeight="1" x14ac:dyDescent="0.2">
      <c r="A2812" s="199">
        <v>253</v>
      </c>
      <c r="B2812" s="722" t="s">
        <v>4340</v>
      </c>
      <c r="C2812" s="722" t="s">
        <v>4341</v>
      </c>
      <c r="D2812" s="722" t="s">
        <v>187</v>
      </c>
      <c r="E2812" s="753">
        <v>4.0420000000000005E-2</v>
      </c>
      <c r="F2812" s="754">
        <v>20</v>
      </c>
      <c r="G2812" s="722" t="s">
        <v>4342</v>
      </c>
      <c r="H2812" s="722" t="s">
        <v>4342</v>
      </c>
      <c r="I2812" s="720" t="s">
        <v>178</v>
      </c>
      <c r="J2812" s="720">
        <v>1500044027</v>
      </c>
      <c r="K2812" s="723">
        <v>45751</v>
      </c>
      <c r="L2812" s="720" t="s">
        <v>287</v>
      </c>
      <c r="M2812" s="720" t="s">
        <v>267</v>
      </c>
      <c r="N2812" s="726">
        <v>46116</v>
      </c>
      <c r="O2812" s="720" t="s">
        <v>21</v>
      </c>
      <c r="P2812" s="720" t="s">
        <v>4240</v>
      </c>
      <c r="Q2812" s="722"/>
      <c r="R2812" s="1081"/>
      <c r="S2812" s="723"/>
      <c r="T2812" s="727"/>
      <c r="U2812" s="720"/>
      <c r="V2812" s="720" t="s">
        <v>276</v>
      </c>
      <c r="W2812" s="727"/>
      <c r="X2812" s="753">
        <v>4.0420000000000005E-2</v>
      </c>
      <c r="Y2812" s="246"/>
    </row>
    <row r="2813" spans="1:25" s="3" customFormat="1" ht="55.5" customHeight="1" x14ac:dyDescent="0.2">
      <c r="A2813" s="199">
        <v>254</v>
      </c>
      <c r="B2813" s="722" t="s">
        <v>4340</v>
      </c>
      <c r="C2813" s="722" t="s">
        <v>4341</v>
      </c>
      <c r="D2813" s="722" t="s">
        <v>187</v>
      </c>
      <c r="E2813" s="753">
        <v>1.0320000000000001E-2</v>
      </c>
      <c r="F2813" s="755">
        <v>0.4</v>
      </c>
      <c r="G2813" s="722" t="s">
        <v>4343</v>
      </c>
      <c r="H2813" s="722" t="s">
        <v>4343</v>
      </c>
      <c r="I2813" s="720" t="s">
        <v>178</v>
      </c>
      <c r="J2813" s="720">
        <v>1500044029</v>
      </c>
      <c r="K2813" s="723">
        <v>45751</v>
      </c>
      <c r="L2813" s="720" t="s">
        <v>287</v>
      </c>
      <c r="M2813" s="720" t="s">
        <v>267</v>
      </c>
      <c r="N2813" s="726">
        <v>46116</v>
      </c>
      <c r="O2813" s="720" t="s">
        <v>21</v>
      </c>
      <c r="P2813" s="720" t="s">
        <v>4240</v>
      </c>
      <c r="Q2813" s="722"/>
      <c r="R2813" s="1081"/>
      <c r="S2813" s="723"/>
      <c r="T2813" s="727"/>
      <c r="U2813" s="720"/>
      <c r="V2813" s="720" t="s">
        <v>276</v>
      </c>
      <c r="W2813" s="727"/>
      <c r="X2813" s="753">
        <v>1.0320000000000001E-2</v>
      </c>
      <c r="Y2813" s="246"/>
    </row>
    <row r="2814" spans="1:25" s="3" customFormat="1" ht="55.5" customHeight="1" x14ac:dyDescent="0.2">
      <c r="A2814" s="199">
        <v>255</v>
      </c>
      <c r="B2814" s="722" t="s">
        <v>4340</v>
      </c>
      <c r="C2814" s="722" t="s">
        <v>4341</v>
      </c>
      <c r="D2814" s="722" t="s">
        <v>187</v>
      </c>
      <c r="E2814" s="753">
        <v>3.15E-3</v>
      </c>
      <c r="F2814" s="755">
        <v>0.4</v>
      </c>
      <c r="G2814" s="722" t="s">
        <v>4344</v>
      </c>
      <c r="H2814" s="722" t="s">
        <v>4344</v>
      </c>
      <c r="I2814" s="720" t="s">
        <v>178</v>
      </c>
      <c r="J2814" s="720">
        <v>1500044071</v>
      </c>
      <c r="K2814" s="723">
        <v>45751</v>
      </c>
      <c r="L2814" s="720" t="s">
        <v>287</v>
      </c>
      <c r="M2814" s="720" t="s">
        <v>267</v>
      </c>
      <c r="N2814" s="726">
        <v>46116</v>
      </c>
      <c r="O2814" s="720" t="s">
        <v>21</v>
      </c>
      <c r="P2814" s="720" t="s">
        <v>4240</v>
      </c>
      <c r="Q2814" s="722"/>
      <c r="R2814" s="1081"/>
      <c r="S2814" s="723"/>
      <c r="T2814" s="727"/>
      <c r="U2814" s="720"/>
      <c r="V2814" s="720" t="s">
        <v>276</v>
      </c>
      <c r="W2814" s="727"/>
      <c r="X2814" s="753">
        <v>3.15E-3</v>
      </c>
      <c r="Y2814" s="246"/>
    </row>
    <row r="2815" spans="1:25" s="3" customFormat="1" ht="55.5" customHeight="1" x14ac:dyDescent="0.2">
      <c r="A2815" s="199">
        <v>256</v>
      </c>
      <c r="B2815" s="722" t="s">
        <v>4345</v>
      </c>
      <c r="C2815" s="722" t="s">
        <v>4346</v>
      </c>
      <c r="D2815" s="722" t="s">
        <v>27</v>
      </c>
      <c r="E2815" s="753">
        <v>9.9640000000000006E-2</v>
      </c>
      <c r="F2815" s="754">
        <v>20</v>
      </c>
      <c r="G2815" s="722" t="s">
        <v>4347</v>
      </c>
      <c r="H2815" s="722" t="s">
        <v>4347</v>
      </c>
      <c r="I2815" s="720" t="s">
        <v>178</v>
      </c>
      <c r="J2815" s="720">
        <v>1500043886</v>
      </c>
      <c r="K2815" s="723">
        <v>45750</v>
      </c>
      <c r="L2815" s="720" t="s">
        <v>287</v>
      </c>
      <c r="M2815" s="720" t="s">
        <v>267</v>
      </c>
      <c r="N2815" s="726">
        <v>46115</v>
      </c>
      <c r="O2815" s="720" t="s">
        <v>21</v>
      </c>
      <c r="P2815" s="720" t="s">
        <v>4284</v>
      </c>
      <c r="Q2815" s="722"/>
      <c r="R2815" s="1081"/>
      <c r="S2815" s="723"/>
      <c r="T2815" s="727"/>
      <c r="U2815" s="720"/>
      <c r="V2815" s="720" t="s">
        <v>276</v>
      </c>
      <c r="W2815" s="727"/>
      <c r="X2815" s="753">
        <v>9.9640000000000006E-2</v>
      </c>
      <c r="Y2815" s="246"/>
    </row>
    <row r="2816" spans="1:25" s="3" customFormat="1" ht="55.5" customHeight="1" x14ac:dyDescent="0.2">
      <c r="A2816" s="199">
        <v>257</v>
      </c>
      <c r="B2816" s="722" t="s">
        <v>4348</v>
      </c>
      <c r="C2816" s="722" t="s">
        <v>4349</v>
      </c>
      <c r="D2816" s="722" t="s">
        <v>187</v>
      </c>
      <c r="E2816" s="753">
        <v>2.3219999999999998E-2</v>
      </c>
      <c r="F2816" s="755">
        <v>0.4</v>
      </c>
      <c r="G2816" s="722" t="s">
        <v>4350</v>
      </c>
      <c r="H2816" s="722" t="s">
        <v>4350</v>
      </c>
      <c r="I2816" s="720" t="s">
        <v>178</v>
      </c>
      <c r="J2816" s="720">
        <v>1500044033</v>
      </c>
      <c r="K2816" s="723">
        <v>45751</v>
      </c>
      <c r="L2816" s="720" t="s">
        <v>287</v>
      </c>
      <c r="M2816" s="720" t="s">
        <v>267</v>
      </c>
      <c r="N2816" s="726">
        <v>46116</v>
      </c>
      <c r="O2816" s="720" t="s">
        <v>21</v>
      </c>
      <c r="P2816" s="720" t="s">
        <v>4240</v>
      </c>
      <c r="Q2816" s="722"/>
      <c r="R2816" s="1081"/>
      <c r="S2816" s="723"/>
      <c r="T2816" s="727"/>
      <c r="U2816" s="720"/>
      <c r="V2816" s="720" t="s">
        <v>276</v>
      </c>
      <c r="W2816" s="727"/>
      <c r="X2816" s="753">
        <v>2.3219999999999998E-2</v>
      </c>
      <c r="Y2816" s="246"/>
    </row>
    <row r="2817" spans="1:25" s="3" customFormat="1" ht="55.5" customHeight="1" x14ac:dyDescent="0.2">
      <c r="A2817" s="199">
        <v>258</v>
      </c>
      <c r="B2817" s="722" t="s">
        <v>4351</v>
      </c>
      <c r="C2817" s="722" t="s">
        <v>4352</v>
      </c>
      <c r="D2817" s="722" t="s">
        <v>234</v>
      </c>
      <c r="E2817" s="753">
        <v>9.9900000000000003E-2</v>
      </c>
      <c r="F2817" s="754">
        <v>20</v>
      </c>
      <c r="G2817" s="722" t="s">
        <v>4353</v>
      </c>
      <c r="H2817" s="722" t="s">
        <v>4353</v>
      </c>
      <c r="I2817" s="720" t="s">
        <v>178</v>
      </c>
      <c r="J2817" s="720">
        <v>1500044431</v>
      </c>
      <c r="K2817" s="723">
        <v>45764</v>
      </c>
      <c r="L2817" s="720" t="s">
        <v>287</v>
      </c>
      <c r="M2817" s="720" t="s">
        <v>267</v>
      </c>
      <c r="N2817" s="726">
        <v>46129</v>
      </c>
      <c r="O2817" s="720" t="s">
        <v>21</v>
      </c>
      <c r="P2817" s="720" t="s">
        <v>4277</v>
      </c>
      <c r="Q2817" s="722"/>
      <c r="R2817" s="1081"/>
      <c r="S2817" s="723"/>
      <c r="T2817" s="727"/>
      <c r="U2817" s="720"/>
      <c r="V2817" s="720" t="s">
        <v>276</v>
      </c>
      <c r="W2817" s="727"/>
      <c r="X2817" s="753">
        <v>9.9900000000000003E-2</v>
      </c>
      <c r="Y2817" s="246"/>
    </row>
    <row r="2818" spans="1:25" s="3" customFormat="1" ht="55.5" customHeight="1" x14ac:dyDescent="0.2">
      <c r="A2818" s="199">
        <v>259</v>
      </c>
      <c r="B2818" s="722" t="s">
        <v>4354</v>
      </c>
      <c r="C2818" s="722" t="s">
        <v>4355</v>
      </c>
      <c r="D2818" s="722" t="s">
        <v>187</v>
      </c>
      <c r="E2818" s="753">
        <v>0.1353</v>
      </c>
      <c r="F2818" s="754">
        <v>20</v>
      </c>
      <c r="G2818" s="722" t="s">
        <v>4356</v>
      </c>
      <c r="H2818" s="722" t="s">
        <v>4356</v>
      </c>
      <c r="I2818" s="720" t="s">
        <v>178</v>
      </c>
      <c r="J2818" s="720">
        <v>1500044037</v>
      </c>
      <c r="K2818" s="723">
        <v>45751</v>
      </c>
      <c r="L2818" s="720" t="s">
        <v>287</v>
      </c>
      <c r="M2818" s="720" t="s">
        <v>267</v>
      </c>
      <c r="N2818" s="726">
        <v>46116</v>
      </c>
      <c r="O2818" s="720" t="s">
        <v>21</v>
      </c>
      <c r="P2818" s="720" t="s">
        <v>4240</v>
      </c>
      <c r="Q2818" s="722"/>
      <c r="R2818" s="1081"/>
      <c r="S2818" s="723"/>
      <c r="T2818" s="727"/>
      <c r="U2818" s="720"/>
      <c r="V2818" s="720" t="s">
        <v>276</v>
      </c>
      <c r="W2818" s="727"/>
      <c r="X2818" s="753">
        <v>0.1353</v>
      </c>
      <c r="Y2818" s="246"/>
    </row>
    <row r="2819" spans="1:25" s="3" customFormat="1" ht="55.5" customHeight="1" x14ac:dyDescent="0.2">
      <c r="A2819" s="199">
        <v>260</v>
      </c>
      <c r="B2819" s="722" t="s">
        <v>4358</v>
      </c>
      <c r="C2819" s="722" t="s">
        <v>4359</v>
      </c>
      <c r="D2819" s="722" t="s">
        <v>187</v>
      </c>
      <c r="E2819" s="753">
        <v>0.12</v>
      </c>
      <c r="F2819" s="755">
        <v>0.4</v>
      </c>
      <c r="G2819" s="722" t="s">
        <v>4360</v>
      </c>
      <c r="H2819" s="722" t="s">
        <v>4360</v>
      </c>
      <c r="I2819" s="720" t="s">
        <v>178</v>
      </c>
      <c r="J2819" s="720">
        <v>1500044240</v>
      </c>
      <c r="K2819" s="723">
        <v>45757</v>
      </c>
      <c r="L2819" s="720" t="s">
        <v>287</v>
      </c>
      <c r="M2819" s="720" t="s">
        <v>267</v>
      </c>
      <c r="N2819" s="726">
        <v>46122</v>
      </c>
      <c r="O2819" s="720" t="s">
        <v>21</v>
      </c>
      <c r="P2819" s="720" t="s">
        <v>4316</v>
      </c>
      <c r="Q2819" s="722"/>
      <c r="R2819" s="1081"/>
      <c r="S2819" s="723"/>
      <c r="T2819" s="727"/>
      <c r="U2819" s="720"/>
      <c r="V2819" s="720" t="s">
        <v>276</v>
      </c>
      <c r="W2819" s="727"/>
      <c r="X2819" s="753">
        <v>0.12</v>
      </c>
      <c r="Y2819" s="246"/>
    </row>
    <row r="2820" spans="1:25" s="3" customFormat="1" ht="55.5" customHeight="1" x14ac:dyDescent="0.2">
      <c r="A2820" s="199">
        <v>261</v>
      </c>
      <c r="B2820" s="722" t="s">
        <v>4361</v>
      </c>
      <c r="C2820" s="722" t="s">
        <v>4362</v>
      </c>
      <c r="D2820" s="722" t="s">
        <v>234</v>
      </c>
      <c r="E2820" s="753">
        <v>0.218</v>
      </c>
      <c r="F2820" s="754">
        <v>20</v>
      </c>
      <c r="G2820" s="722" t="s">
        <v>4363</v>
      </c>
      <c r="H2820" s="722" t="s">
        <v>4363</v>
      </c>
      <c r="I2820" s="720" t="s">
        <v>178</v>
      </c>
      <c r="J2820" s="720">
        <v>1500044227</v>
      </c>
      <c r="K2820" s="723">
        <v>45757</v>
      </c>
      <c r="L2820" s="720" t="s">
        <v>287</v>
      </c>
      <c r="M2820" s="720" t="s">
        <v>267</v>
      </c>
      <c r="N2820" s="726">
        <v>46122</v>
      </c>
      <c r="O2820" s="720" t="s">
        <v>21</v>
      </c>
      <c r="P2820" s="720" t="s">
        <v>4316</v>
      </c>
      <c r="Q2820" s="722"/>
      <c r="R2820" s="1081"/>
      <c r="S2820" s="723"/>
      <c r="T2820" s="727"/>
      <c r="U2820" s="720"/>
      <c r="V2820" s="720" t="s">
        <v>276</v>
      </c>
      <c r="W2820" s="727"/>
      <c r="X2820" s="753">
        <v>0.218</v>
      </c>
      <c r="Y2820" s="246"/>
    </row>
    <row r="2821" spans="1:25" s="3" customFormat="1" ht="55.5" customHeight="1" x14ac:dyDescent="0.2">
      <c r="A2821" s="199">
        <v>262</v>
      </c>
      <c r="B2821" s="722" t="s">
        <v>4364</v>
      </c>
      <c r="C2821" s="722" t="s">
        <v>4365</v>
      </c>
      <c r="D2821" s="747" t="s">
        <v>291</v>
      </c>
      <c r="E2821" s="753">
        <v>0.14000000000000001</v>
      </c>
      <c r="F2821" s="754">
        <v>20</v>
      </c>
      <c r="G2821" s="722" t="s">
        <v>4366</v>
      </c>
      <c r="H2821" s="722" t="s">
        <v>4366</v>
      </c>
      <c r="I2821" s="720" t="s">
        <v>178</v>
      </c>
      <c r="J2821" s="720">
        <v>1500044215</v>
      </c>
      <c r="K2821" s="723">
        <v>45757</v>
      </c>
      <c r="L2821" s="720" t="s">
        <v>287</v>
      </c>
      <c r="M2821" s="720" t="s">
        <v>267</v>
      </c>
      <c r="N2821" s="726">
        <v>46122</v>
      </c>
      <c r="O2821" s="720" t="s">
        <v>21</v>
      </c>
      <c r="P2821" s="720" t="s">
        <v>4316</v>
      </c>
      <c r="Q2821" s="722"/>
      <c r="R2821" s="1081"/>
      <c r="S2821" s="723"/>
      <c r="T2821" s="727"/>
      <c r="U2821" s="720"/>
      <c r="V2821" s="720" t="s">
        <v>276</v>
      </c>
      <c r="W2821" s="727"/>
      <c r="X2821" s="753">
        <v>0.14000000000000001</v>
      </c>
      <c r="Y2821" s="246"/>
    </row>
    <row r="2822" spans="1:25" s="3" customFormat="1" ht="55.5" customHeight="1" x14ac:dyDescent="0.2">
      <c r="A2822" s="199">
        <v>263</v>
      </c>
      <c r="B2822" s="722" t="s">
        <v>4364</v>
      </c>
      <c r="C2822" s="722" t="s">
        <v>4365</v>
      </c>
      <c r="D2822" s="747" t="s">
        <v>291</v>
      </c>
      <c r="E2822" s="753">
        <v>0.39985000000000004</v>
      </c>
      <c r="F2822" s="755">
        <v>0.4</v>
      </c>
      <c r="G2822" s="722" t="s">
        <v>4367</v>
      </c>
      <c r="H2822" s="722" t="s">
        <v>4367</v>
      </c>
      <c r="I2822" s="720" t="s">
        <v>178</v>
      </c>
      <c r="J2822" s="720">
        <v>1500044216</v>
      </c>
      <c r="K2822" s="723">
        <v>45761</v>
      </c>
      <c r="L2822" s="720" t="s">
        <v>287</v>
      </c>
      <c r="M2822" s="720" t="s">
        <v>267</v>
      </c>
      <c r="N2822" s="726">
        <v>46126</v>
      </c>
      <c r="O2822" s="720" t="s">
        <v>21</v>
      </c>
      <c r="P2822" s="720" t="s">
        <v>4236</v>
      </c>
      <c r="Q2822" s="722"/>
      <c r="R2822" s="1081"/>
      <c r="S2822" s="723"/>
      <c r="T2822" s="727"/>
      <c r="U2822" s="720"/>
      <c r="V2822" s="720" t="s">
        <v>276</v>
      </c>
      <c r="W2822" s="727"/>
      <c r="X2822" s="753">
        <v>0.39985000000000004</v>
      </c>
      <c r="Y2822" s="246"/>
    </row>
    <row r="2823" spans="1:25" s="3" customFormat="1" ht="55.5" customHeight="1" x14ac:dyDescent="0.2">
      <c r="A2823" s="199">
        <v>264</v>
      </c>
      <c r="B2823" s="722" t="s">
        <v>4368</v>
      </c>
      <c r="C2823" s="722" t="s">
        <v>4369</v>
      </c>
      <c r="D2823" s="722" t="s">
        <v>32</v>
      </c>
      <c r="E2823" s="753">
        <v>5.9500000000000004E-3</v>
      </c>
      <c r="F2823" s="756">
        <v>0.23</v>
      </c>
      <c r="G2823" s="722" t="s">
        <v>4370</v>
      </c>
      <c r="H2823" s="722" t="s">
        <v>4370</v>
      </c>
      <c r="I2823" s="720" t="s">
        <v>178</v>
      </c>
      <c r="J2823" s="720">
        <v>1500044261</v>
      </c>
      <c r="K2823" s="723">
        <v>45758</v>
      </c>
      <c r="L2823" s="720" t="s">
        <v>287</v>
      </c>
      <c r="M2823" s="720" t="s">
        <v>267</v>
      </c>
      <c r="N2823" s="726">
        <v>46123</v>
      </c>
      <c r="O2823" s="720" t="s">
        <v>21</v>
      </c>
      <c r="P2823" s="720" t="s">
        <v>509</v>
      </c>
      <c r="Q2823" s="722"/>
      <c r="R2823" s="716" t="s">
        <v>9192</v>
      </c>
      <c r="S2823" s="717">
        <v>45758</v>
      </c>
      <c r="T2823" s="753">
        <v>5.9500000000000004E-3</v>
      </c>
      <c r="U2823" s="720"/>
      <c r="V2823" s="720" t="s">
        <v>276</v>
      </c>
      <c r="W2823" s="753">
        <v>5.9500000000000004E-3</v>
      </c>
      <c r="X2823" s="753"/>
      <c r="Y2823" s="246"/>
    </row>
    <row r="2824" spans="1:25" s="3" customFormat="1" ht="55.5" customHeight="1" x14ac:dyDescent="0.2">
      <c r="A2824" s="199">
        <v>265</v>
      </c>
      <c r="B2824" s="722" t="s">
        <v>4372</v>
      </c>
      <c r="C2824" s="722" t="s">
        <v>4373</v>
      </c>
      <c r="D2824" s="747" t="s">
        <v>291</v>
      </c>
      <c r="E2824" s="753">
        <v>0.3</v>
      </c>
      <c r="F2824" s="754">
        <v>20</v>
      </c>
      <c r="G2824" s="722" t="s">
        <v>4374</v>
      </c>
      <c r="H2824" s="722" t="s">
        <v>4374</v>
      </c>
      <c r="I2824" s="720" t="s">
        <v>178</v>
      </c>
      <c r="J2824" s="720">
        <v>1500044662</v>
      </c>
      <c r="K2824" s="723">
        <v>45776</v>
      </c>
      <c r="L2824" s="720" t="s">
        <v>287</v>
      </c>
      <c r="M2824" s="720" t="s">
        <v>267</v>
      </c>
      <c r="N2824" s="726">
        <v>46141</v>
      </c>
      <c r="O2824" s="720" t="s">
        <v>21</v>
      </c>
      <c r="P2824" s="720" t="s">
        <v>4327</v>
      </c>
      <c r="Q2824" s="722"/>
      <c r="R2824" s="1081"/>
      <c r="S2824" s="723"/>
      <c r="T2824" s="727"/>
      <c r="U2824" s="720"/>
      <c r="V2824" s="720" t="s">
        <v>276</v>
      </c>
      <c r="W2824" s="727"/>
      <c r="X2824" s="753">
        <v>0.3</v>
      </c>
      <c r="Y2824" s="246"/>
    </row>
    <row r="2825" spans="1:25" s="3" customFormat="1" ht="55.5" customHeight="1" x14ac:dyDescent="0.2">
      <c r="A2825" s="199">
        <v>266</v>
      </c>
      <c r="B2825" s="722" t="s">
        <v>4375</v>
      </c>
      <c r="C2825" s="722" t="s">
        <v>4376</v>
      </c>
      <c r="D2825" s="747" t="s">
        <v>291</v>
      </c>
      <c r="E2825" s="753">
        <v>0</v>
      </c>
      <c r="F2825" s="754">
        <v>20</v>
      </c>
      <c r="G2825" s="722" t="s">
        <v>4377</v>
      </c>
      <c r="H2825" s="722" t="s">
        <v>4377</v>
      </c>
      <c r="I2825" s="720" t="s">
        <v>178</v>
      </c>
      <c r="J2825" s="720">
        <v>1500044217</v>
      </c>
      <c r="K2825" s="723">
        <v>45757</v>
      </c>
      <c r="L2825" s="720" t="s">
        <v>287</v>
      </c>
      <c r="M2825" s="720" t="s">
        <v>267</v>
      </c>
      <c r="N2825" s="726">
        <v>46122</v>
      </c>
      <c r="O2825" s="720" t="s">
        <v>21</v>
      </c>
      <c r="P2825" s="720" t="s">
        <v>4316</v>
      </c>
      <c r="Q2825" s="722"/>
      <c r="R2825" s="1081"/>
      <c r="S2825" s="723"/>
      <c r="T2825" s="727"/>
      <c r="U2825" s="720"/>
      <c r="V2825" s="720" t="s">
        <v>276</v>
      </c>
      <c r="W2825" s="727"/>
      <c r="X2825" s="753">
        <v>0</v>
      </c>
      <c r="Y2825" s="246"/>
    </row>
    <row r="2826" spans="1:25" s="3" customFormat="1" ht="55.5" customHeight="1" x14ac:dyDescent="0.2">
      <c r="A2826" s="199">
        <v>267</v>
      </c>
      <c r="B2826" s="722" t="s">
        <v>4378</v>
      </c>
      <c r="C2826" s="722" t="s">
        <v>4379</v>
      </c>
      <c r="D2826" s="722" t="s">
        <v>18</v>
      </c>
      <c r="E2826" s="753">
        <v>0.2</v>
      </c>
      <c r="F2826" s="754">
        <v>20</v>
      </c>
      <c r="G2826" s="722" t="s">
        <v>4380</v>
      </c>
      <c r="H2826" s="722" t="s">
        <v>4380</v>
      </c>
      <c r="I2826" s="720" t="s">
        <v>178</v>
      </c>
      <c r="J2826" s="720">
        <v>1500044567</v>
      </c>
      <c r="K2826" s="723">
        <v>45772</v>
      </c>
      <c r="L2826" s="720" t="s">
        <v>287</v>
      </c>
      <c r="M2826" s="720" t="s">
        <v>267</v>
      </c>
      <c r="N2826" s="726">
        <v>46137</v>
      </c>
      <c r="O2826" s="720" t="s">
        <v>21</v>
      </c>
      <c r="P2826" s="720" t="s">
        <v>4371</v>
      </c>
      <c r="Q2826" s="722"/>
      <c r="R2826" s="1081"/>
      <c r="S2826" s="723"/>
      <c r="T2826" s="727"/>
      <c r="U2826" s="720"/>
      <c r="V2826" s="720" t="s">
        <v>276</v>
      </c>
      <c r="W2826" s="727"/>
      <c r="X2826" s="753">
        <v>0.2</v>
      </c>
      <c r="Y2826" s="246"/>
    </row>
    <row r="2827" spans="1:25" s="3" customFormat="1" ht="55.5" customHeight="1" x14ac:dyDescent="0.2">
      <c r="A2827" s="199">
        <v>268</v>
      </c>
      <c r="B2827" s="722" t="s">
        <v>4381</v>
      </c>
      <c r="C2827" s="722" t="s">
        <v>4382</v>
      </c>
      <c r="D2827" s="747" t="s">
        <v>291</v>
      </c>
      <c r="E2827" s="753">
        <v>0</v>
      </c>
      <c r="F2827" s="754">
        <v>20</v>
      </c>
      <c r="G2827" s="722" t="s">
        <v>4383</v>
      </c>
      <c r="H2827" s="722" t="s">
        <v>4383</v>
      </c>
      <c r="I2827" s="720" t="s">
        <v>178</v>
      </c>
      <c r="J2827" s="720">
        <v>1500044255</v>
      </c>
      <c r="K2827" s="723">
        <v>45758</v>
      </c>
      <c r="L2827" s="720" t="s">
        <v>287</v>
      </c>
      <c r="M2827" s="720" t="s">
        <v>267</v>
      </c>
      <c r="N2827" s="726">
        <v>46123</v>
      </c>
      <c r="O2827" s="720" t="s">
        <v>21</v>
      </c>
      <c r="P2827" s="720" t="s">
        <v>4255</v>
      </c>
      <c r="Q2827" s="722"/>
      <c r="R2827" s="1081"/>
      <c r="S2827" s="723"/>
      <c r="T2827" s="727"/>
      <c r="U2827" s="720"/>
      <c r="V2827" s="720" t="s">
        <v>276</v>
      </c>
      <c r="W2827" s="727"/>
      <c r="X2827" s="753">
        <v>0</v>
      </c>
      <c r="Y2827" s="246"/>
    </row>
    <row r="2828" spans="1:25" s="3" customFormat="1" ht="55.5" customHeight="1" x14ac:dyDescent="0.2">
      <c r="A2828" s="199">
        <v>269</v>
      </c>
      <c r="B2828" s="722" t="s">
        <v>4384</v>
      </c>
      <c r="C2828" s="722" t="s">
        <v>4385</v>
      </c>
      <c r="D2828" s="722" t="s">
        <v>187</v>
      </c>
      <c r="E2828" s="753">
        <v>0.11</v>
      </c>
      <c r="F2828" s="754">
        <v>20</v>
      </c>
      <c r="G2828" s="722" t="s">
        <v>4386</v>
      </c>
      <c r="H2828" s="722" t="s">
        <v>4386</v>
      </c>
      <c r="I2828" s="720" t="s">
        <v>178</v>
      </c>
      <c r="J2828" s="720">
        <v>1500044404</v>
      </c>
      <c r="K2828" s="723">
        <v>45763</v>
      </c>
      <c r="L2828" s="720" t="s">
        <v>287</v>
      </c>
      <c r="M2828" s="720" t="s">
        <v>267</v>
      </c>
      <c r="N2828" s="726">
        <v>46128</v>
      </c>
      <c r="O2828" s="720" t="s">
        <v>21</v>
      </c>
      <c r="P2828" s="720" t="s">
        <v>4214</v>
      </c>
      <c r="Q2828" s="722"/>
      <c r="R2828" s="1081"/>
      <c r="S2828" s="723"/>
      <c r="T2828" s="727"/>
      <c r="U2828" s="720"/>
      <c r="V2828" s="720" t="s">
        <v>276</v>
      </c>
      <c r="W2828" s="727"/>
      <c r="X2828" s="753">
        <v>0.11</v>
      </c>
      <c r="Y2828" s="246"/>
    </row>
    <row r="2829" spans="1:25" s="3" customFormat="1" ht="55.5" customHeight="1" x14ac:dyDescent="0.2">
      <c r="A2829" s="199">
        <v>270</v>
      </c>
      <c r="B2829" s="722" t="s">
        <v>4387</v>
      </c>
      <c r="C2829" s="722" t="s">
        <v>4388</v>
      </c>
      <c r="D2829" s="722" t="s">
        <v>797</v>
      </c>
      <c r="E2829" s="753">
        <v>2.3E-2</v>
      </c>
      <c r="F2829" s="755">
        <v>0.4</v>
      </c>
      <c r="G2829" s="722" t="s">
        <v>4389</v>
      </c>
      <c r="H2829" s="722" t="s">
        <v>4389</v>
      </c>
      <c r="I2829" s="720" t="s">
        <v>178</v>
      </c>
      <c r="J2829" s="720">
        <v>1500044361</v>
      </c>
      <c r="K2829" s="723">
        <v>45762</v>
      </c>
      <c r="L2829" s="720" t="s">
        <v>287</v>
      </c>
      <c r="M2829" s="720" t="s">
        <v>267</v>
      </c>
      <c r="N2829" s="726">
        <v>46127</v>
      </c>
      <c r="O2829" s="720" t="s">
        <v>21</v>
      </c>
      <c r="P2829" s="720" t="s">
        <v>4205</v>
      </c>
      <c r="Q2829" s="722"/>
      <c r="R2829" s="1081"/>
      <c r="S2829" s="723"/>
      <c r="T2829" s="727"/>
      <c r="U2829" s="720"/>
      <c r="V2829" s="720" t="s">
        <v>276</v>
      </c>
      <c r="W2829" s="727"/>
      <c r="X2829" s="753">
        <v>2.3E-2</v>
      </c>
      <c r="Y2829" s="246"/>
    </row>
    <row r="2830" spans="1:25" s="3" customFormat="1" ht="55.5" customHeight="1" x14ac:dyDescent="0.2">
      <c r="A2830" s="199">
        <v>271</v>
      </c>
      <c r="B2830" s="722" t="s">
        <v>4387</v>
      </c>
      <c r="C2830" s="722" t="s">
        <v>4388</v>
      </c>
      <c r="D2830" s="722" t="s">
        <v>797</v>
      </c>
      <c r="E2830" s="753">
        <v>2.4E-2</v>
      </c>
      <c r="F2830" s="755">
        <v>0.4</v>
      </c>
      <c r="G2830" s="722" t="s">
        <v>4390</v>
      </c>
      <c r="H2830" s="722" t="s">
        <v>4390</v>
      </c>
      <c r="I2830" s="720" t="s">
        <v>178</v>
      </c>
      <c r="J2830" s="720">
        <v>1500044375</v>
      </c>
      <c r="K2830" s="723">
        <v>45762</v>
      </c>
      <c r="L2830" s="720" t="s">
        <v>287</v>
      </c>
      <c r="M2830" s="720" t="s">
        <v>267</v>
      </c>
      <c r="N2830" s="726">
        <v>46127</v>
      </c>
      <c r="O2830" s="720" t="s">
        <v>21</v>
      </c>
      <c r="P2830" s="720" t="s">
        <v>4205</v>
      </c>
      <c r="Q2830" s="722"/>
      <c r="R2830" s="1081"/>
      <c r="S2830" s="723"/>
      <c r="T2830" s="727"/>
      <c r="U2830" s="720"/>
      <c r="V2830" s="720" t="s">
        <v>276</v>
      </c>
      <c r="W2830" s="727"/>
      <c r="X2830" s="753">
        <v>2.4E-2</v>
      </c>
      <c r="Y2830" s="246"/>
    </row>
    <row r="2831" spans="1:25" s="3" customFormat="1" ht="55.5" customHeight="1" x14ac:dyDescent="0.2">
      <c r="A2831" s="199">
        <v>272</v>
      </c>
      <c r="B2831" s="722" t="s">
        <v>4391</v>
      </c>
      <c r="C2831" s="722" t="s">
        <v>4392</v>
      </c>
      <c r="D2831" s="722" t="s">
        <v>234</v>
      </c>
      <c r="E2831" s="753">
        <v>2.5499999999999998E-2</v>
      </c>
      <c r="F2831" s="755">
        <v>0.4</v>
      </c>
      <c r="G2831" s="722" t="s">
        <v>4393</v>
      </c>
      <c r="H2831" s="722" t="s">
        <v>4393</v>
      </c>
      <c r="I2831" s="720" t="s">
        <v>178</v>
      </c>
      <c r="J2831" s="720">
        <v>1500044676</v>
      </c>
      <c r="K2831" s="723">
        <v>45776</v>
      </c>
      <c r="L2831" s="720" t="s">
        <v>287</v>
      </c>
      <c r="M2831" s="720" t="s">
        <v>267</v>
      </c>
      <c r="N2831" s="726">
        <v>46141</v>
      </c>
      <c r="O2831" s="720" t="s">
        <v>21</v>
      </c>
      <c r="P2831" s="720" t="s">
        <v>4327</v>
      </c>
      <c r="Q2831" s="722"/>
      <c r="R2831" s="1081"/>
      <c r="S2831" s="723"/>
      <c r="T2831" s="727"/>
      <c r="U2831" s="720"/>
      <c r="V2831" s="720" t="s">
        <v>276</v>
      </c>
      <c r="W2831" s="727"/>
      <c r="X2831" s="753">
        <v>2.5499999999999998E-2</v>
      </c>
      <c r="Y2831" s="246"/>
    </row>
    <row r="2832" spans="1:25" s="3" customFormat="1" ht="55.5" customHeight="1" x14ac:dyDescent="0.2">
      <c r="A2832" s="199">
        <v>273</v>
      </c>
      <c r="B2832" s="722" t="s">
        <v>4394</v>
      </c>
      <c r="C2832" s="722" t="s">
        <v>4395</v>
      </c>
      <c r="D2832" s="722" t="s">
        <v>234</v>
      </c>
      <c r="E2832" s="753">
        <v>0.02</v>
      </c>
      <c r="F2832" s="755">
        <v>0.4</v>
      </c>
      <c r="G2832" s="722" t="s">
        <v>4396</v>
      </c>
      <c r="H2832" s="722" t="s">
        <v>4396</v>
      </c>
      <c r="I2832" s="720" t="s">
        <v>178</v>
      </c>
      <c r="J2832" s="720">
        <v>1500044735</v>
      </c>
      <c r="K2832" s="723">
        <v>45777</v>
      </c>
      <c r="L2832" s="720" t="s">
        <v>287</v>
      </c>
      <c r="M2832" s="720" t="s">
        <v>267</v>
      </c>
      <c r="N2832" s="726">
        <v>46142</v>
      </c>
      <c r="O2832" s="720" t="s">
        <v>21</v>
      </c>
      <c r="P2832" s="720" t="s">
        <v>4357</v>
      </c>
      <c r="Q2832" s="722"/>
      <c r="R2832" s="1081"/>
      <c r="S2832" s="723"/>
      <c r="T2832" s="727"/>
      <c r="U2832" s="720"/>
      <c r="V2832" s="720" t="s">
        <v>276</v>
      </c>
      <c r="W2832" s="727"/>
      <c r="X2832" s="753">
        <v>0.02</v>
      </c>
      <c r="Y2832" s="246"/>
    </row>
    <row r="2833" spans="1:25" s="3" customFormat="1" ht="55.5" customHeight="1" x14ac:dyDescent="0.2">
      <c r="A2833" s="199">
        <v>274</v>
      </c>
      <c r="B2833" s="722" t="s">
        <v>4394</v>
      </c>
      <c r="C2833" s="722" t="s">
        <v>4395</v>
      </c>
      <c r="D2833" s="722" t="s">
        <v>234</v>
      </c>
      <c r="E2833" s="753">
        <v>0.02</v>
      </c>
      <c r="F2833" s="755">
        <v>0.4</v>
      </c>
      <c r="G2833" s="722" t="s">
        <v>4397</v>
      </c>
      <c r="H2833" s="722" t="s">
        <v>4397</v>
      </c>
      <c r="I2833" s="720" t="s">
        <v>178</v>
      </c>
      <c r="J2833" s="720">
        <v>1500044738</v>
      </c>
      <c r="K2833" s="723">
        <v>45777</v>
      </c>
      <c r="L2833" s="720" t="s">
        <v>287</v>
      </c>
      <c r="M2833" s="720" t="s">
        <v>267</v>
      </c>
      <c r="N2833" s="726">
        <v>46142</v>
      </c>
      <c r="O2833" s="720" t="s">
        <v>21</v>
      </c>
      <c r="P2833" s="720" t="s">
        <v>4357</v>
      </c>
      <c r="Q2833" s="722"/>
      <c r="R2833" s="1081"/>
      <c r="S2833" s="723"/>
      <c r="T2833" s="727"/>
      <c r="U2833" s="720"/>
      <c r="V2833" s="720" t="s">
        <v>276</v>
      </c>
      <c r="W2833" s="727"/>
      <c r="X2833" s="753">
        <v>0.02</v>
      </c>
      <c r="Y2833" s="246"/>
    </row>
    <row r="2834" spans="1:25" s="3" customFormat="1" ht="55.5" customHeight="1" x14ac:dyDescent="0.2">
      <c r="A2834" s="199">
        <v>275</v>
      </c>
      <c r="B2834" s="722" t="s">
        <v>4398</v>
      </c>
      <c r="C2834" s="722" t="s">
        <v>4399</v>
      </c>
      <c r="D2834" s="722" t="s">
        <v>797</v>
      </c>
      <c r="E2834" s="753">
        <v>0.12959999999999999</v>
      </c>
      <c r="F2834" s="754">
        <v>20</v>
      </c>
      <c r="G2834" s="722" t="s">
        <v>4400</v>
      </c>
      <c r="H2834" s="722" t="s">
        <v>4400</v>
      </c>
      <c r="I2834" s="720" t="s">
        <v>178</v>
      </c>
      <c r="J2834" s="720">
        <v>1500044490</v>
      </c>
      <c r="K2834" s="723">
        <v>45770</v>
      </c>
      <c r="L2834" s="720" t="s">
        <v>287</v>
      </c>
      <c r="M2834" s="720" t="s">
        <v>267</v>
      </c>
      <c r="N2834" s="726">
        <v>46135</v>
      </c>
      <c r="O2834" s="720" t="s">
        <v>21</v>
      </c>
      <c r="P2834" s="720" t="s">
        <v>4320</v>
      </c>
      <c r="Q2834" s="722"/>
      <c r="R2834" s="1081"/>
      <c r="S2834" s="723"/>
      <c r="T2834" s="727"/>
      <c r="U2834" s="720"/>
      <c r="V2834" s="720" t="s">
        <v>276</v>
      </c>
      <c r="W2834" s="727"/>
      <c r="X2834" s="753">
        <v>0.12959999999999999</v>
      </c>
      <c r="Y2834" s="246"/>
    </row>
    <row r="2835" spans="1:25" s="3" customFormat="1" ht="55.5" customHeight="1" x14ac:dyDescent="0.2">
      <c r="A2835" s="199">
        <v>276</v>
      </c>
      <c r="B2835" s="722" t="s">
        <v>4672</v>
      </c>
      <c r="C2835" s="720" t="s">
        <v>4673</v>
      </c>
      <c r="D2835" s="720" t="s">
        <v>291</v>
      </c>
      <c r="E2835" s="721">
        <v>3</v>
      </c>
      <c r="F2835" s="720">
        <v>20</v>
      </c>
      <c r="G2835" s="722" t="s">
        <v>4674</v>
      </c>
      <c r="H2835" s="722" t="s">
        <v>4674</v>
      </c>
      <c r="I2835" s="720" t="s">
        <v>178</v>
      </c>
      <c r="J2835" s="720">
        <v>1500045444</v>
      </c>
      <c r="K2835" s="723">
        <v>45797</v>
      </c>
      <c r="L2835" s="720" t="s">
        <v>287</v>
      </c>
      <c r="M2835" s="720" t="s">
        <v>267</v>
      </c>
      <c r="N2835" s="723">
        <v>46162</v>
      </c>
      <c r="O2835" s="720" t="s">
        <v>21</v>
      </c>
      <c r="P2835" s="720" t="s">
        <v>4675</v>
      </c>
      <c r="Q2835" s="725"/>
      <c r="R2835" s="1081"/>
      <c r="S2835" s="723"/>
      <c r="T2835" s="727"/>
      <c r="U2835" s="720"/>
      <c r="V2835" s="724" t="s">
        <v>276</v>
      </c>
      <c r="W2835" s="727"/>
      <c r="X2835" s="721">
        <v>3</v>
      </c>
      <c r="Y2835" s="246"/>
    </row>
    <row r="2836" spans="1:25" s="3" customFormat="1" ht="55.5" customHeight="1" x14ac:dyDescent="0.2">
      <c r="A2836" s="199">
        <v>277</v>
      </c>
      <c r="B2836" s="722" t="s">
        <v>4676</v>
      </c>
      <c r="C2836" s="720" t="s">
        <v>4677</v>
      </c>
      <c r="D2836" s="720" t="s">
        <v>18</v>
      </c>
      <c r="E2836" s="721">
        <v>47.47</v>
      </c>
      <c r="F2836" s="720">
        <v>110</v>
      </c>
      <c r="G2836" s="722" t="s">
        <v>4678</v>
      </c>
      <c r="H2836" s="722" t="s">
        <v>4678</v>
      </c>
      <c r="I2836" s="720" t="s">
        <v>178</v>
      </c>
      <c r="J2836" s="720">
        <v>1500045830</v>
      </c>
      <c r="K2836" s="723">
        <v>45804</v>
      </c>
      <c r="L2836" s="720" t="s">
        <v>287</v>
      </c>
      <c r="M2836" s="720" t="s">
        <v>267</v>
      </c>
      <c r="N2836" s="723">
        <v>46169</v>
      </c>
      <c r="O2836" s="720" t="s">
        <v>21</v>
      </c>
      <c r="P2836" s="720" t="s">
        <v>4679</v>
      </c>
      <c r="Q2836" s="725" t="s">
        <v>4680</v>
      </c>
      <c r="R2836" s="1081"/>
      <c r="S2836" s="723"/>
      <c r="T2836" s="727"/>
      <c r="U2836" s="720"/>
      <c r="V2836" s="724" t="s">
        <v>276</v>
      </c>
      <c r="W2836" s="727"/>
      <c r="X2836" s="721">
        <v>47.47</v>
      </c>
      <c r="Y2836" s="246"/>
    </row>
    <row r="2837" spans="1:25" s="3" customFormat="1" ht="55.5" customHeight="1" x14ac:dyDescent="0.2">
      <c r="A2837" s="199">
        <v>278</v>
      </c>
      <c r="B2837" s="722" t="s">
        <v>2353</v>
      </c>
      <c r="C2837" s="720" t="s">
        <v>2354</v>
      </c>
      <c r="D2837" s="720" t="s">
        <v>18</v>
      </c>
      <c r="E2837" s="721">
        <v>0.39826999999999996</v>
      </c>
      <c r="F2837" s="720">
        <v>20</v>
      </c>
      <c r="G2837" s="722" t="s">
        <v>4681</v>
      </c>
      <c r="H2837" s="722" t="s">
        <v>4681</v>
      </c>
      <c r="I2837" s="720" t="s">
        <v>178</v>
      </c>
      <c r="J2837" s="720">
        <v>1500045436</v>
      </c>
      <c r="K2837" s="723">
        <v>45798</v>
      </c>
      <c r="L2837" s="720" t="s">
        <v>287</v>
      </c>
      <c r="M2837" s="720" t="s">
        <v>267</v>
      </c>
      <c r="N2837" s="723">
        <v>46163</v>
      </c>
      <c r="O2837" s="720" t="s">
        <v>21</v>
      </c>
      <c r="P2837" s="720" t="s">
        <v>4682</v>
      </c>
      <c r="Q2837" s="725"/>
      <c r="R2837" s="1081"/>
      <c r="S2837" s="723"/>
      <c r="T2837" s="727"/>
      <c r="U2837" s="720"/>
      <c r="V2837" s="724" t="s">
        <v>276</v>
      </c>
      <c r="W2837" s="727"/>
      <c r="X2837" s="721">
        <v>0.39826999999999996</v>
      </c>
      <c r="Y2837" s="246"/>
    </row>
    <row r="2838" spans="1:25" s="3" customFormat="1" ht="55.5" customHeight="1" x14ac:dyDescent="0.2">
      <c r="A2838" s="199">
        <v>279</v>
      </c>
      <c r="B2838" s="722" t="s">
        <v>4683</v>
      </c>
      <c r="C2838" s="720" t="s">
        <v>4684</v>
      </c>
      <c r="D2838" s="720" t="s">
        <v>797</v>
      </c>
      <c r="E2838" s="721">
        <v>0.38500000000000001</v>
      </c>
      <c r="F2838" s="720">
        <v>20</v>
      </c>
      <c r="G2838" s="722" t="s">
        <v>4685</v>
      </c>
      <c r="H2838" s="722" t="s">
        <v>4685</v>
      </c>
      <c r="I2838" s="720" t="s">
        <v>178</v>
      </c>
      <c r="J2838" s="720">
        <v>1500045749</v>
      </c>
      <c r="K2838" s="723">
        <v>45805</v>
      </c>
      <c r="L2838" s="720" t="s">
        <v>287</v>
      </c>
      <c r="M2838" s="720" t="s">
        <v>267</v>
      </c>
      <c r="N2838" s="723">
        <v>46170</v>
      </c>
      <c r="O2838" s="720" t="s">
        <v>21</v>
      </c>
      <c r="P2838" s="720" t="s">
        <v>4686</v>
      </c>
      <c r="Q2838" s="725"/>
      <c r="R2838" s="1081"/>
      <c r="S2838" s="723"/>
      <c r="T2838" s="727"/>
      <c r="U2838" s="720"/>
      <c r="V2838" s="724" t="s">
        <v>276</v>
      </c>
      <c r="W2838" s="727"/>
      <c r="X2838" s="721">
        <v>0.38500000000000001</v>
      </c>
      <c r="Y2838" s="246"/>
    </row>
    <row r="2839" spans="1:25" s="3" customFormat="1" ht="55.5" customHeight="1" x14ac:dyDescent="0.2">
      <c r="A2839" s="199">
        <v>280</v>
      </c>
      <c r="B2839" s="722" t="s">
        <v>1572</v>
      </c>
      <c r="C2839" s="720" t="s">
        <v>1573</v>
      </c>
      <c r="D2839" s="720" t="s">
        <v>18</v>
      </c>
      <c r="E2839" s="721">
        <v>0.39800000000000002</v>
      </c>
      <c r="F2839" s="720">
        <v>20</v>
      </c>
      <c r="G2839" s="722" t="s">
        <v>4687</v>
      </c>
      <c r="H2839" s="722" t="s">
        <v>4687</v>
      </c>
      <c r="I2839" s="720" t="s">
        <v>178</v>
      </c>
      <c r="J2839" s="720">
        <v>1500045257</v>
      </c>
      <c r="K2839" s="723">
        <v>45793</v>
      </c>
      <c r="L2839" s="720" t="s">
        <v>287</v>
      </c>
      <c r="M2839" s="720" t="s">
        <v>267</v>
      </c>
      <c r="N2839" s="723">
        <v>46158</v>
      </c>
      <c r="O2839" s="720" t="s">
        <v>21</v>
      </c>
      <c r="P2839" s="720" t="s">
        <v>4688</v>
      </c>
      <c r="Q2839" s="725"/>
      <c r="R2839" s="1081"/>
      <c r="S2839" s="723"/>
      <c r="T2839" s="727"/>
      <c r="U2839" s="720"/>
      <c r="V2839" s="724" t="s">
        <v>276</v>
      </c>
      <c r="W2839" s="727"/>
      <c r="X2839" s="721">
        <v>0.39800000000000002</v>
      </c>
      <c r="Y2839" s="246"/>
    </row>
    <row r="2840" spans="1:25" s="3" customFormat="1" ht="55.5" customHeight="1" x14ac:dyDescent="0.2">
      <c r="A2840" s="199">
        <v>281</v>
      </c>
      <c r="B2840" s="722" t="s">
        <v>4689</v>
      </c>
      <c r="C2840" s="720" t="s">
        <v>4690</v>
      </c>
      <c r="D2840" s="720" t="s">
        <v>27</v>
      </c>
      <c r="E2840" s="721">
        <v>49.378</v>
      </c>
      <c r="F2840" s="720">
        <v>110</v>
      </c>
      <c r="G2840" s="722" t="s">
        <v>4691</v>
      </c>
      <c r="H2840" s="722" t="s">
        <v>4691</v>
      </c>
      <c r="I2840" s="720" t="s">
        <v>178</v>
      </c>
      <c r="J2840" s="720">
        <v>1500044920</v>
      </c>
      <c r="K2840" s="723">
        <v>45785</v>
      </c>
      <c r="L2840" s="720" t="s">
        <v>287</v>
      </c>
      <c r="M2840" s="720" t="s">
        <v>267</v>
      </c>
      <c r="N2840" s="723">
        <v>46150</v>
      </c>
      <c r="O2840" s="720" t="s">
        <v>21</v>
      </c>
      <c r="P2840" s="720" t="s">
        <v>4692</v>
      </c>
      <c r="Q2840" s="725"/>
      <c r="R2840" s="1081"/>
      <c r="S2840" s="723"/>
      <c r="T2840" s="727"/>
      <c r="U2840" s="720"/>
      <c r="V2840" s="724" t="s">
        <v>276</v>
      </c>
      <c r="W2840" s="727"/>
      <c r="X2840" s="721">
        <v>49.378</v>
      </c>
      <c r="Y2840" s="246"/>
    </row>
    <row r="2841" spans="1:25" s="3" customFormat="1" ht="55.5" customHeight="1" x14ac:dyDescent="0.2">
      <c r="A2841" s="199">
        <v>282</v>
      </c>
      <c r="B2841" s="722" t="s">
        <v>4693</v>
      </c>
      <c r="C2841" s="720" t="s">
        <v>4694</v>
      </c>
      <c r="D2841" s="720" t="s">
        <v>187</v>
      </c>
      <c r="E2841" s="721">
        <v>0.2</v>
      </c>
      <c r="F2841" s="720">
        <v>20</v>
      </c>
      <c r="G2841" s="722" t="s">
        <v>4695</v>
      </c>
      <c r="H2841" s="722" t="s">
        <v>4695</v>
      </c>
      <c r="I2841" s="720" t="s">
        <v>178</v>
      </c>
      <c r="J2841" s="720">
        <v>1500046092</v>
      </c>
      <c r="K2841" s="723">
        <v>45807</v>
      </c>
      <c r="L2841" s="720" t="s">
        <v>287</v>
      </c>
      <c r="M2841" s="720" t="s">
        <v>267</v>
      </c>
      <c r="N2841" s="723">
        <v>46172</v>
      </c>
      <c r="O2841" s="720" t="s">
        <v>21</v>
      </c>
      <c r="P2841" s="720" t="s">
        <v>4696</v>
      </c>
      <c r="Q2841" s="725" t="s">
        <v>40</v>
      </c>
      <c r="R2841" s="1081"/>
      <c r="S2841" s="723"/>
      <c r="T2841" s="727"/>
      <c r="U2841" s="720"/>
      <c r="V2841" s="724" t="s">
        <v>276</v>
      </c>
      <c r="W2841" s="727"/>
      <c r="X2841" s="721">
        <v>0.2</v>
      </c>
      <c r="Y2841" s="246"/>
    </row>
    <row r="2842" spans="1:25" s="3" customFormat="1" ht="55.5" customHeight="1" x14ac:dyDescent="0.2">
      <c r="A2842" s="199">
        <v>283</v>
      </c>
      <c r="B2842" s="722" t="s">
        <v>4697</v>
      </c>
      <c r="C2842" s="720" t="s">
        <v>4698</v>
      </c>
      <c r="D2842" s="720" t="s">
        <v>187</v>
      </c>
      <c r="E2842" s="721">
        <v>0.17280000000000001</v>
      </c>
      <c r="F2842" s="720">
        <v>20</v>
      </c>
      <c r="G2842" s="722" t="s">
        <v>4699</v>
      </c>
      <c r="H2842" s="722" t="s">
        <v>4699</v>
      </c>
      <c r="I2842" s="720" t="s">
        <v>178</v>
      </c>
      <c r="J2842" s="720">
        <v>1500045565</v>
      </c>
      <c r="K2842" s="723">
        <v>45799</v>
      </c>
      <c r="L2842" s="720" t="s">
        <v>287</v>
      </c>
      <c r="M2842" s="720" t="s">
        <v>267</v>
      </c>
      <c r="N2842" s="723">
        <v>46164</v>
      </c>
      <c r="O2842" s="720" t="s">
        <v>21</v>
      </c>
      <c r="P2842" s="720" t="s">
        <v>4700</v>
      </c>
      <c r="Q2842" s="725"/>
      <c r="R2842" s="1081"/>
      <c r="S2842" s="723"/>
      <c r="T2842" s="727"/>
      <c r="U2842" s="720"/>
      <c r="V2842" s="724" t="s">
        <v>276</v>
      </c>
      <c r="W2842" s="727"/>
      <c r="X2842" s="721">
        <v>0.17280000000000001</v>
      </c>
      <c r="Y2842" s="246"/>
    </row>
    <row r="2843" spans="1:25" s="3" customFormat="1" ht="55.5" customHeight="1" x14ac:dyDescent="0.2">
      <c r="A2843" s="199">
        <v>284</v>
      </c>
      <c r="B2843" s="722" t="s">
        <v>4701</v>
      </c>
      <c r="C2843" s="720" t="s">
        <v>4702</v>
      </c>
      <c r="D2843" s="720" t="s">
        <v>187</v>
      </c>
      <c r="E2843" s="721">
        <v>7.4700000000000003E-2</v>
      </c>
      <c r="F2843" s="720">
        <v>20</v>
      </c>
      <c r="G2843" s="722" t="s">
        <v>4703</v>
      </c>
      <c r="H2843" s="722" t="s">
        <v>4703</v>
      </c>
      <c r="I2843" s="720" t="s">
        <v>178</v>
      </c>
      <c r="J2843" s="720">
        <v>1500046114</v>
      </c>
      <c r="K2843" s="723">
        <v>45807</v>
      </c>
      <c r="L2843" s="720" t="s">
        <v>287</v>
      </c>
      <c r="M2843" s="720" t="s">
        <v>267</v>
      </c>
      <c r="N2843" s="723">
        <v>46172</v>
      </c>
      <c r="O2843" s="720" t="s">
        <v>21</v>
      </c>
      <c r="P2843" s="720" t="s">
        <v>4696</v>
      </c>
      <c r="Q2843" s="725"/>
      <c r="R2843" s="1081"/>
      <c r="S2843" s="723"/>
      <c r="T2843" s="727"/>
      <c r="U2843" s="720"/>
      <c r="V2843" s="724" t="s">
        <v>276</v>
      </c>
      <c r="W2843" s="727"/>
      <c r="X2843" s="721">
        <v>7.4700000000000003E-2</v>
      </c>
      <c r="Y2843" s="246"/>
    </row>
    <row r="2844" spans="1:25" s="3" customFormat="1" ht="55.5" customHeight="1" x14ac:dyDescent="0.2">
      <c r="A2844" s="199">
        <v>285</v>
      </c>
      <c r="B2844" s="722" t="s">
        <v>4704</v>
      </c>
      <c r="C2844" s="720" t="s">
        <v>4705</v>
      </c>
      <c r="D2844" s="720" t="s">
        <v>187</v>
      </c>
      <c r="E2844" s="721">
        <v>0.1152</v>
      </c>
      <c r="F2844" s="720">
        <v>0.4</v>
      </c>
      <c r="G2844" s="722" t="s">
        <v>4706</v>
      </c>
      <c r="H2844" s="722" t="s">
        <v>4706</v>
      </c>
      <c r="I2844" s="720" t="s">
        <v>178</v>
      </c>
      <c r="J2844" s="720">
        <v>1500044766</v>
      </c>
      <c r="K2844" s="723">
        <v>45779</v>
      </c>
      <c r="L2844" s="720" t="s">
        <v>287</v>
      </c>
      <c r="M2844" s="720" t="s">
        <v>267</v>
      </c>
      <c r="N2844" s="723">
        <v>46144</v>
      </c>
      <c r="O2844" s="720" t="s">
        <v>21</v>
      </c>
      <c r="P2844" s="720" t="s">
        <v>4707</v>
      </c>
      <c r="Q2844" s="725" t="s">
        <v>40</v>
      </c>
      <c r="R2844" s="1081"/>
      <c r="S2844" s="723"/>
      <c r="T2844" s="727"/>
      <c r="U2844" s="720"/>
      <c r="V2844" s="724" t="s">
        <v>276</v>
      </c>
      <c r="W2844" s="727"/>
      <c r="X2844" s="721">
        <v>0.1152</v>
      </c>
      <c r="Y2844" s="246"/>
    </row>
    <row r="2845" spans="1:25" s="3" customFormat="1" ht="55.5" customHeight="1" x14ac:dyDescent="0.2">
      <c r="A2845" s="199">
        <v>286</v>
      </c>
      <c r="B2845" s="722" t="s">
        <v>4708</v>
      </c>
      <c r="C2845" s="720" t="s">
        <v>4709</v>
      </c>
      <c r="D2845" s="720" t="s">
        <v>187</v>
      </c>
      <c r="E2845" s="721">
        <v>0.15040000000000001</v>
      </c>
      <c r="F2845" s="720">
        <v>20</v>
      </c>
      <c r="G2845" s="722" t="s">
        <v>4710</v>
      </c>
      <c r="H2845" s="722" t="s">
        <v>4710</v>
      </c>
      <c r="I2845" s="720" t="s">
        <v>178</v>
      </c>
      <c r="J2845" s="720">
        <v>1500044769</v>
      </c>
      <c r="K2845" s="723">
        <v>45779</v>
      </c>
      <c r="L2845" s="720" t="s">
        <v>287</v>
      </c>
      <c r="M2845" s="720" t="s">
        <v>267</v>
      </c>
      <c r="N2845" s="723">
        <v>46144</v>
      </c>
      <c r="O2845" s="720" t="s">
        <v>21</v>
      </c>
      <c r="P2845" s="720" t="s">
        <v>4707</v>
      </c>
      <c r="Q2845" s="725" t="s">
        <v>40</v>
      </c>
      <c r="R2845" s="1081"/>
      <c r="S2845" s="723"/>
      <c r="T2845" s="727"/>
      <c r="U2845" s="720"/>
      <c r="V2845" s="724" t="s">
        <v>276</v>
      </c>
      <c r="W2845" s="727"/>
      <c r="X2845" s="721">
        <v>0.15040000000000001</v>
      </c>
      <c r="Y2845" s="246"/>
    </row>
    <row r="2846" spans="1:25" s="3" customFormat="1" ht="55.5" customHeight="1" x14ac:dyDescent="0.2">
      <c r="A2846" s="199">
        <v>287</v>
      </c>
      <c r="B2846" s="722" t="s">
        <v>4711</v>
      </c>
      <c r="C2846" s="720" t="s">
        <v>4712</v>
      </c>
      <c r="D2846" s="720" t="s">
        <v>234</v>
      </c>
      <c r="E2846" s="721">
        <v>0.2</v>
      </c>
      <c r="F2846" s="720">
        <v>20</v>
      </c>
      <c r="G2846" s="722" t="s">
        <v>4713</v>
      </c>
      <c r="H2846" s="722" t="s">
        <v>4713</v>
      </c>
      <c r="I2846" s="720" t="s">
        <v>178</v>
      </c>
      <c r="J2846" s="720">
        <v>1500044806</v>
      </c>
      <c r="K2846" s="723">
        <v>45783</v>
      </c>
      <c r="L2846" s="720" t="s">
        <v>287</v>
      </c>
      <c r="M2846" s="720" t="s">
        <v>267</v>
      </c>
      <c r="N2846" s="723">
        <v>46148</v>
      </c>
      <c r="O2846" s="720" t="s">
        <v>21</v>
      </c>
      <c r="P2846" s="720" t="s">
        <v>4714</v>
      </c>
      <c r="Q2846" s="725"/>
      <c r="R2846" s="1081"/>
      <c r="S2846" s="723"/>
      <c r="T2846" s="727"/>
      <c r="U2846" s="720"/>
      <c r="V2846" s="724" t="s">
        <v>276</v>
      </c>
      <c r="W2846" s="727"/>
      <c r="X2846" s="721">
        <v>0.2</v>
      </c>
      <c r="Y2846" s="246"/>
    </row>
    <row r="2847" spans="1:25" s="3" customFormat="1" ht="55.5" customHeight="1" x14ac:dyDescent="0.2">
      <c r="A2847" s="199">
        <v>288</v>
      </c>
      <c r="B2847" s="722" t="s">
        <v>4715</v>
      </c>
      <c r="C2847" s="720" t="s">
        <v>4716</v>
      </c>
      <c r="D2847" s="720" t="s">
        <v>187</v>
      </c>
      <c r="E2847" s="721">
        <v>0.1404</v>
      </c>
      <c r="F2847" s="720">
        <v>20</v>
      </c>
      <c r="G2847" s="722" t="s">
        <v>4717</v>
      </c>
      <c r="H2847" s="722" t="s">
        <v>4717</v>
      </c>
      <c r="I2847" s="720" t="s">
        <v>178</v>
      </c>
      <c r="J2847" s="720">
        <v>1500046017</v>
      </c>
      <c r="K2847" s="723">
        <v>45806</v>
      </c>
      <c r="L2847" s="720" t="s">
        <v>287</v>
      </c>
      <c r="M2847" s="720" t="s">
        <v>267</v>
      </c>
      <c r="N2847" s="723">
        <v>46171</v>
      </c>
      <c r="O2847" s="720" t="s">
        <v>21</v>
      </c>
      <c r="P2847" s="720" t="s">
        <v>4718</v>
      </c>
      <c r="Q2847" s="725" t="s">
        <v>40</v>
      </c>
      <c r="R2847" s="1081"/>
      <c r="S2847" s="723"/>
      <c r="T2847" s="727"/>
      <c r="U2847" s="720"/>
      <c r="V2847" s="724" t="s">
        <v>276</v>
      </c>
      <c r="W2847" s="727"/>
      <c r="X2847" s="721">
        <v>0.1404</v>
      </c>
      <c r="Y2847" s="246"/>
    </row>
    <row r="2848" spans="1:25" s="3" customFormat="1" ht="55.5" customHeight="1" x14ac:dyDescent="0.2">
      <c r="A2848" s="199">
        <v>289</v>
      </c>
      <c r="B2848" s="722" t="s">
        <v>4719</v>
      </c>
      <c r="C2848" s="720" t="s">
        <v>4720</v>
      </c>
      <c r="D2848" s="720" t="s">
        <v>18</v>
      </c>
      <c r="E2848" s="721">
        <v>0.16028999999999999</v>
      </c>
      <c r="F2848" s="720">
        <v>20</v>
      </c>
      <c r="G2848" s="722" t="s">
        <v>4721</v>
      </c>
      <c r="H2848" s="722" t="s">
        <v>4721</v>
      </c>
      <c r="I2848" s="720" t="s">
        <v>178</v>
      </c>
      <c r="J2848" s="720">
        <v>1500044934</v>
      </c>
      <c r="K2848" s="723">
        <v>45785</v>
      </c>
      <c r="L2848" s="720" t="s">
        <v>287</v>
      </c>
      <c r="M2848" s="720" t="s">
        <v>267</v>
      </c>
      <c r="N2848" s="723">
        <v>46150</v>
      </c>
      <c r="O2848" s="720" t="s">
        <v>21</v>
      </c>
      <c r="P2848" s="720" t="s">
        <v>4692</v>
      </c>
      <c r="Q2848" s="725"/>
      <c r="R2848" s="1081"/>
      <c r="S2848" s="723"/>
      <c r="T2848" s="727"/>
      <c r="U2848" s="720"/>
      <c r="V2848" s="724" t="s">
        <v>276</v>
      </c>
      <c r="W2848" s="727"/>
      <c r="X2848" s="721">
        <v>0.16028999999999999</v>
      </c>
      <c r="Y2848" s="246"/>
    </row>
    <row r="2849" spans="1:25" s="3" customFormat="1" ht="55.5" customHeight="1" x14ac:dyDescent="0.2">
      <c r="A2849" s="199">
        <v>290</v>
      </c>
      <c r="B2849" s="722" t="s">
        <v>4722</v>
      </c>
      <c r="C2849" s="720" t="s">
        <v>4723</v>
      </c>
      <c r="D2849" s="720" t="s">
        <v>18</v>
      </c>
      <c r="E2849" s="721">
        <v>0.11</v>
      </c>
      <c r="F2849" s="720">
        <v>20</v>
      </c>
      <c r="G2849" s="722" t="s">
        <v>4724</v>
      </c>
      <c r="H2849" s="722" t="s">
        <v>4724</v>
      </c>
      <c r="I2849" s="720" t="s">
        <v>178</v>
      </c>
      <c r="J2849" s="720">
        <v>1500044823</v>
      </c>
      <c r="K2849" s="723">
        <v>45783</v>
      </c>
      <c r="L2849" s="720" t="s">
        <v>287</v>
      </c>
      <c r="M2849" s="720" t="s">
        <v>267</v>
      </c>
      <c r="N2849" s="723">
        <v>46148</v>
      </c>
      <c r="O2849" s="720" t="s">
        <v>21</v>
      </c>
      <c r="P2849" s="720" t="s">
        <v>4714</v>
      </c>
      <c r="Q2849" s="725"/>
      <c r="R2849" s="1081"/>
      <c r="S2849" s="723"/>
      <c r="T2849" s="727"/>
      <c r="U2849" s="720"/>
      <c r="V2849" s="724" t="s">
        <v>276</v>
      </c>
      <c r="W2849" s="727"/>
      <c r="X2849" s="721">
        <v>0.11</v>
      </c>
      <c r="Y2849" s="246"/>
    </row>
    <row r="2850" spans="1:25" s="3" customFormat="1" ht="55.5" customHeight="1" x14ac:dyDescent="0.2">
      <c r="A2850" s="199">
        <v>291</v>
      </c>
      <c r="B2850" s="722" t="s">
        <v>4725</v>
      </c>
      <c r="C2850" s="720" t="s">
        <v>4726</v>
      </c>
      <c r="D2850" s="720" t="s">
        <v>32</v>
      </c>
      <c r="E2850" s="721">
        <v>2.9565000000000001E-2</v>
      </c>
      <c r="F2850" s="720">
        <v>0.4</v>
      </c>
      <c r="G2850" s="722" t="s">
        <v>4727</v>
      </c>
      <c r="H2850" s="722" t="s">
        <v>4727</v>
      </c>
      <c r="I2850" s="720" t="s">
        <v>178</v>
      </c>
      <c r="J2850" s="720">
        <v>1500045301</v>
      </c>
      <c r="K2850" s="723">
        <v>45794</v>
      </c>
      <c r="L2850" s="720" t="s">
        <v>287</v>
      </c>
      <c r="M2850" s="720" t="s">
        <v>267</v>
      </c>
      <c r="N2850" s="723">
        <v>46159</v>
      </c>
      <c r="O2850" s="720" t="s">
        <v>21</v>
      </c>
      <c r="P2850" s="720" t="s">
        <v>4728</v>
      </c>
      <c r="Q2850" s="725"/>
      <c r="R2850" s="1081"/>
      <c r="S2850" s="723"/>
      <c r="T2850" s="727"/>
      <c r="U2850" s="720"/>
      <c r="V2850" s="724" t="s">
        <v>276</v>
      </c>
      <c r="W2850" s="727"/>
      <c r="X2850" s="721">
        <v>2.9565000000000001E-2</v>
      </c>
      <c r="Y2850" s="246"/>
    </row>
    <row r="2851" spans="1:25" s="3" customFormat="1" ht="55.5" customHeight="1" x14ac:dyDescent="0.2">
      <c r="A2851" s="199">
        <v>292</v>
      </c>
      <c r="B2851" s="722" t="s">
        <v>4729</v>
      </c>
      <c r="C2851" s="720" t="s">
        <v>4730</v>
      </c>
      <c r="D2851" s="720" t="s">
        <v>32</v>
      </c>
      <c r="E2851" s="721">
        <v>6.8444999999999992E-2</v>
      </c>
      <c r="F2851" s="720">
        <v>0.4</v>
      </c>
      <c r="G2851" s="722" t="s">
        <v>4731</v>
      </c>
      <c r="H2851" s="722" t="s">
        <v>4731</v>
      </c>
      <c r="I2851" s="720" t="s">
        <v>178</v>
      </c>
      <c r="J2851" s="720">
        <v>1500045207</v>
      </c>
      <c r="K2851" s="723">
        <v>45792</v>
      </c>
      <c r="L2851" s="720" t="s">
        <v>287</v>
      </c>
      <c r="M2851" s="720" t="s">
        <v>267</v>
      </c>
      <c r="N2851" s="723">
        <v>46157</v>
      </c>
      <c r="O2851" s="720" t="s">
        <v>21</v>
      </c>
      <c r="P2851" s="720" t="s">
        <v>4732</v>
      </c>
      <c r="Q2851" s="725"/>
      <c r="R2851" s="1081"/>
      <c r="S2851" s="723"/>
      <c r="T2851" s="727"/>
      <c r="U2851" s="720"/>
      <c r="V2851" s="724" t="s">
        <v>276</v>
      </c>
      <c r="W2851" s="727"/>
      <c r="X2851" s="721">
        <v>6.8444999999999992E-2</v>
      </c>
      <c r="Y2851" s="246"/>
    </row>
    <row r="2852" spans="1:25" s="3" customFormat="1" ht="55.5" customHeight="1" x14ac:dyDescent="0.2">
      <c r="A2852" s="199">
        <v>293</v>
      </c>
      <c r="B2852" s="722" t="s">
        <v>4733</v>
      </c>
      <c r="C2852" s="720" t="s">
        <v>4734</v>
      </c>
      <c r="D2852" s="720" t="s">
        <v>32</v>
      </c>
      <c r="E2852" s="721">
        <v>0.13688999999999998</v>
      </c>
      <c r="F2852" s="720">
        <v>0.4</v>
      </c>
      <c r="G2852" s="722" t="s">
        <v>4735</v>
      </c>
      <c r="H2852" s="722" t="s">
        <v>4735</v>
      </c>
      <c r="I2852" s="720" t="s">
        <v>178</v>
      </c>
      <c r="J2852" s="720">
        <v>1500045300</v>
      </c>
      <c r="K2852" s="723">
        <v>45793</v>
      </c>
      <c r="L2852" s="720" t="s">
        <v>287</v>
      </c>
      <c r="M2852" s="720" t="s">
        <v>267</v>
      </c>
      <c r="N2852" s="723">
        <v>46158</v>
      </c>
      <c r="O2852" s="720" t="s">
        <v>21</v>
      </c>
      <c r="P2852" s="720" t="s">
        <v>4736</v>
      </c>
      <c r="Q2852" s="725" t="s">
        <v>4737</v>
      </c>
      <c r="R2852" s="1081"/>
      <c r="S2852" s="723"/>
      <c r="T2852" s="727"/>
      <c r="U2852" s="720"/>
      <c r="V2852" s="724" t="s">
        <v>276</v>
      </c>
      <c r="W2852" s="727"/>
      <c r="X2852" s="721">
        <v>0.13688999999999998</v>
      </c>
      <c r="Y2852" s="246"/>
    </row>
    <row r="2853" spans="1:25" s="3" customFormat="1" ht="55.5" customHeight="1" x14ac:dyDescent="0.2">
      <c r="A2853" s="199">
        <v>294</v>
      </c>
      <c r="B2853" s="722" t="s">
        <v>4738</v>
      </c>
      <c r="C2853" s="720" t="s">
        <v>4739</v>
      </c>
      <c r="D2853" s="720" t="s">
        <v>32</v>
      </c>
      <c r="E2853" s="721">
        <v>9.5579999999999998E-2</v>
      </c>
      <c r="F2853" s="720">
        <v>0.4</v>
      </c>
      <c r="G2853" s="722" t="s">
        <v>4740</v>
      </c>
      <c r="H2853" s="722" t="s">
        <v>4740</v>
      </c>
      <c r="I2853" s="720" t="s">
        <v>178</v>
      </c>
      <c r="J2853" s="720">
        <v>1500046089</v>
      </c>
      <c r="K2853" s="723">
        <v>45807</v>
      </c>
      <c r="L2853" s="720" t="s">
        <v>287</v>
      </c>
      <c r="M2853" s="720" t="s">
        <v>267</v>
      </c>
      <c r="N2853" s="723">
        <v>46172</v>
      </c>
      <c r="O2853" s="720" t="s">
        <v>21</v>
      </c>
      <c r="P2853" s="720" t="s">
        <v>4696</v>
      </c>
      <c r="Q2853" s="725"/>
      <c r="R2853" s="1081"/>
      <c r="S2853" s="723"/>
      <c r="T2853" s="727"/>
      <c r="U2853" s="720"/>
      <c r="V2853" s="724" t="s">
        <v>276</v>
      </c>
      <c r="W2853" s="727"/>
      <c r="X2853" s="721">
        <v>9.5579999999999998E-2</v>
      </c>
      <c r="Y2853" s="246"/>
    </row>
    <row r="2854" spans="1:25" s="3" customFormat="1" ht="55.5" customHeight="1" x14ac:dyDescent="0.2">
      <c r="A2854" s="199">
        <v>295</v>
      </c>
      <c r="B2854" s="722" t="s">
        <v>4738</v>
      </c>
      <c r="C2854" s="720" t="s">
        <v>4739</v>
      </c>
      <c r="D2854" s="720" t="s">
        <v>32</v>
      </c>
      <c r="E2854" s="721">
        <v>4.8600000000000004E-2</v>
      </c>
      <c r="F2854" s="720">
        <v>0.4</v>
      </c>
      <c r="G2854" s="722" t="s">
        <v>4741</v>
      </c>
      <c r="H2854" s="722" t="s">
        <v>4741</v>
      </c>
      <c r="I2854" s="720" t="s">
        <v>178</v>
      </c>
      <c r="J2854" s="720">
        <v>1500046094</v>
      </c>
      <c r="K2854" s="723">
        <v>45807</v>
      </c>
      <c r="L2854" s="720" t="s">
        <v>287</v>
      </c>
      <c r="M2854" s="720" t="s">
        <v>267</v>
      </c>
      <c r="N2854" s="723">
        <v>46172</v>
      </c>
      <c r="O2854" s="720" t="s">
        <v>21</v>
      </c>
      <c r="P2854" s="720" t="s">
        <v>4696</v>
      </c>
      <c r="Q2854" s="725"/>
      <c r="R2854" s="1081"/>
      <c r="S2854" s="723"/>
      <c r="T2854" s="727"/>
      <c r="U2854" s="720"/>
      <c r="V2854" s="724" t="s">
        <v>276</v>
      </c>
      <c r="W2854" s="727"/>
      <c r="X2854" s="721">
        <v>4.8600000000000004E-2</v>
      </c>
      <c r="Y2854" s="246"/>
    </row>
    <row r="2855" spans="1:25" s="3" customFormat="1" ht="55.5" customHeight="1" x14ac:dyDescent="0.2">
      <c r="A2855" s="199">
        <v>296</v>
      </c>
      <c r="B2855" s="722" t="s">
        <v>4742</v>
      </c>
      <c r="C2855" s="720" t="s">
        <v>4743</v>
      </c>
      <c r="D2855" s="720" t="s">
        <v>32</v>
      </c>
      <c r="E2855" s="721">
        <v>0.108081</v>
      </c>
      <c r="F2855" s="720">
        <v>0.4</v>
      </c>
      <c r="G2855" s="722" t="s">
        <v>4744</v>
      </c>
      <c r="H2855" s="722" t="s">
        <v>4744</v>
      </c>
      <c r="I2855" s="720" t="s">
        <v>178</v>
      </c>
      <c r="J2855" s="720">
        <v>1500045993</v>
      </c>
      <c r="K2855" s="723">
        <v>45806</v>
      </c>
      <c r="L2855" s="720" t="s">
        <v>287</v>
      </c>
      <c r="M2855" s="720" t="s">
        <v>267</v>
      </c>
      <c r="N2855" s="723">
        <v>46171</v>
      </c>
      <c r="O2855" s="720" t="s">
        <v>21</v>
      </c>
      <c r="P2855" s="720" t="s">
        <v>4718</v>
      </c>
      <c r="Q2855" s="725"/>
      <c r="R2855" s="1081"/>
      <c r="S2855" s="723"/>
      <c r="T2855" s="727"/>
      <c r="U2855" s="720"/>
      <c r="V2855" s="724" t="s">
        <v>276</v>
      </c>
      <c r="W2855" s="727"/>
      <c r="X2855" s="721">
        <v>0.108081</v>
      </c>
      <c r="Y2855" s="246"/>
    </row>
    <row r="2856" spans="1:25" s="3" customFormat="1" ht="55.5" customHeight="1" x14ac:dyDescent="0.2">
      <c r="A2856" s="199">
        <v>297</v>
      </c>
      <c r="B2856" s="722" t="s">
        <v>4742</v>
      </c>
      <c r="C2856" s="720" t="s">
        <v>4743</v>
      </c>
      <c r="D2856" s="720" t="s">
        <v>32</v>
      </c>
      <c r="E2856" s="721">
        <v>3.9689999999999996E-2</v>
      </c>
      <c r="F2856" s="720">
        <v>0.4</v>
      </c>
      <c r="G2856" s="722" t="s">
        <v>4745</v>
      </c>
      <c r="H2856" s="722" t="s">
        <v>4745</v>
      </c>
      <c r="I2856" s="720" t="s">
        <v>178</v>
      </c>
      <c r="J2856" s="720">
        <v>1500045967</v>
      </c>
      <c r="K2856" s="723">
        <v>45805</v>
      </c>
      <c r="L2856" s="720" t="s">
        <v>287</v>
      </c>
      <c r="M2856" s="720" t="s">
        <v>267</v>
      </c>
      <c r="N2856" s="723">
        <v>46170</v>
      </c>
      <c r="O2856" s="720" t="s">
        <v>21</v>
      </c>
      <c r="P2856" s="720" t="s">
        <v>4686</v>
      </c>
      <c r="Q2856" s="725"/>
      <c r="R2856" s="1081"/>
      <c r="S2856" s="723"/>
      <c r="T2856" s="727"/>
      <c r="U2856" s="720"/>
      <c r="V2856" s="724" t="s">
        <v>276</v>
      </c>
      <c r="W2856" s="727"/>
      <c r="X2856" s="721">
        <v>3.9689999999999996E-2</v>
      </c>
      <c r="Y2856" s="246"/>
    </row>
    <row r="2857" spans="1:25" s="3" customFormat="1" ht="55.5" customHeight="1" x14ac:dyDescent="0.2">
      <c r="A2857" s="199">
        <v>298</v>
      </c>
      <c r="B2857" s="722" t="s">
        <v>4742</v>
      </c>
      <c r="C2857" s="720" t="s">
        <v>4743</v>
      </c>
      <c r="D2857" s="720" t="s">
        <v>32</v>
      </c>
      <c r="E2857" s="721">
        <v>0.04</v>
      </c>
      <c r="F2857" s="720">
        <v>0.4</v>
      </c>
      <c r="G2857" s="722" t="s">
        <v>4746</v>
      </c>
      <c r="H2857" s="722" t="s">
        <v>4746</v>
      </c>
      <c r="I2857" s="720" t="s">
        <v>178</v>
      </c>
      <c r="J2857" s="720">
        <v>1500045962</v>
      </c>
      <c r="K2857" s="723">
        <v>45805</v>
      </c>
      <c r="L2857" s="720" t="s">
        <v>287</v>
      </c>
      <c r="M2857" s="720" t="s">
        <v>267</v>
      </c>
      <c r="N2857" s="723">
        <v>46170</v>
      </c>
      <c r="O2857" s="720" t="s">
        <v>21</v>
      </c>
      <c r="P2857" s="720" t="s">
        <v>4686</v>
      </c>
      <c r="Q2857" s="725"/>
      <c r="R2857" s="1081"/>
      <c r="S2857" s="723"/>
      <c r="T2857" s="727"/>
      <c r="U2857" s="720"/>
      <c r="V2857" s="724" t="s">
        <v>276</v>
      </c>
      <c r="W2857" s="727"/>
      <c r="X2857" s="721">
        <v>0.04</v>
      </c>
      <c r="Y2857" s="246"/>
    </row>
    <row r="2858" spans="1:25" s="3" customFormat="1" ht="55.5" customHeight="1" x14ac:dyDescent="0.2">
      <c r="A2858" s="199">
        <v>299</v>
      </c>
      <c r="B2858" s="722" t="s">
        <v>4747</v>
      </c>
      <c r="C2858" s="720" t="s">
        <v>4748</v>
      </c>
      <c r="D2858" s="720" t="s">
        <v>18</v>
      </c>
      <c r="E2858" s="721">
        <v>0.39960000000000001</v>
      </c>
      <c r="F2858" s="720">
        <v>20</v>
      </c>
      <c r="G2858" s="722" t="s">
        <v>40</v>
      </c>
      <c r="H2858" s="722" t="s">
        <v>40</v>
      </c>
      <c r="I2858" s="720" t="s">
        <v>178</v>
      </c>
      <c r="J2858" s="720">
        <v>1500044932</v>
      </c>
      <c r="K2858" s="723">
        <v>45785</v>
      </c>
      <c r="L2858" s="720" t="s">
        <v>287</v>
      </c>
      <c r="M2858" s="720" t="s">
        <v>267</v>
      </c>
      <c r="N2858" s="723">
        <v>46150</v>
      </c>
      <c r="O2858" s="720" t="s">
        <v>21</v>
      </c>
      <c r="P2858" s="720" t="s">
        <v>4692</v>
      </c>
      <c r="Q2858" s="725"/>
      <c r="R2858" s="1081"/>
      <c r="S2858" s="723"/>
      <c r="T2858" s="727"/>
      <c r="U2858" s="720"/>
      <c r="V2858" s="724" t="s">
        <v>276</v>
      </c>
      <c r="W2858" s="727"/>
      <c r="X2858" s="721">
        <v>0.39960000000000001</v>
      </c>
      <c r="Y2858" s="246"/>
    </row>
    <row r="2859" spans="1:25" s="3" customFormat="1" ht="55.5" customHeight="1" x14ac:dyDescent="0.2">
      <c r="A2859" s="199">
        <v>300</v>
      </c>
      <c r="B2859" s="722" t="s">
        <v>4749</v>
      </c>
      <c r="C2859" s="720" t="s">
        <v>4750</v>
      </c>
      <c r="D2859" s="720" t="s">
        <v>291</v>
      </c>
      <c r="E2859" s="721">
        <v>0.3</v>
      </c>
      <c r="F2859" s="720">
        <v>20</v>
      </c>
      <c r="G2859" s="722" t="s">
        <v>4751</v>
      </c>
      <c r="H2859" s="722" t="s">
        <v>4751</v>
      </c>
      <c r="I2859" s="720" t="s">
        <v>178</v>
      </c>
      <c r="J2859" s="720">
        <v>1500044896</v>
      </c>
      <c r="K2859" s="723">
        <v>45785</v>
      </c>
      <c r="L2859" s="720" t="s">
        <v>287</v>
      </c>
      <c r="M2859" s="720" t="s">
        <v>267</v>
      </c>
      <c r="N2859" s="723">
        <v>46150</v>
      </c>
      <c r="O2859" s="720" t="s">
        <v>21</v>
      </c>
      <c r="P2859" s="720" t="s">
        <v>4692</v>
      </c>
      <c r="Q2859" s="725"/>
      <c r="R2859" s="1081"/>
      <c r="S2859" s="723"/>
      <c r="T2859" s="727"/>
      <c r="U2859" s="720"/>
      <c r="V2859" s="724" t="s">
        <v>276</v>
      </c>
      <c r="W2859" s="727"/>
      <c r="X2859" s="721">
        <v>0.3</v>
      </c>
      <c r="Y2859" s="246"/>
    </row>
    <row r="2860" spans="1:25" s="3" customFormat="1" ht="55.5" customHeight="1" x14ac:dyDescent="0.2">
      <c r="A2860" s="199">
        <v>301</v>
      </c>
      <c r="B2860" s="722" t="s">
        <v>4753</v>
      </c>
      <c r="C2860" s="720" t="s">
        <v>4754</v>
      </c>
      <c r="D2860" s="720" t="s">
        <v>32</v>
      </c>
      <c r="E2860" s="721">
        <v>0.49095</v>
      </c>
      <c r="F2860" s="720">
        <v>20</v>
      </c>
      <c r="G2860" s="722" t="s">
        <v>4755</v>
      </c>
      <c r="H2860" s="722" t="s">
        <v>4755</v>
      </c>
      <c r="I2860" s="720" t="s">
        <v>178</v>
      </c>
      <c r="J2860" s="720">
        <v>1500044992</v>
      </c>
      <c r="K2860" s="723">
        <v>45791</v>
      </c>
      <c r="L2860" s="720" t="s">
        <v>287</v>
      </c>
      <c r="M2860" s="720" t="s">
        <v>267</v>
      </c>
      <c r="N2860" s="723">
        <v>46156</v>
      </c>
      <c r="O2860" s="720" t="s">
        <v>21</v>
      </c>
      <c r="P2860" s="720" t="s">
        <v>4756</v>
      </c>
      <c r="Q2860" s="725"/>
      <c r="R2860" s="1081"/>
      <c r="S2860" s="723"/>
      <c r="T2860" s="727"/>
      <c r="U2860" s="720"/>
      <c r="V2860" s="724" t="s">
        <v>276</v>
      </c>
      <c r="W2860" s="727"/>
      <c r="X2860" s="721">
        <v>0.49095</v>
      </c>
      <c r="Y2860" s="246"/>
    </row>
    <row r="2861" spans="1:25" s="3" customFormat="1" ht="55.5" customHeight="1" x14ac:dyDescent="0.2">
      <c r="A2861" s="199">
        <v>302</v>
      </c>
      <c r="B2861" s="722" t="s">
        <v>4757</v>
      </c>
      <c r="C2861" s="720" t="s">
        <v>4758</v>
      </c>
      <c r="D2861" s="720" t="s">
        <v>234</v>
      </c>
      <c r="E2861" s="721">
        <v>0.2</v>
      </c>
      <c r="F2861" s="720">
        <v>20</v>
      </c>
      <c r="G2861" s="722" t="s">
        <v>4759</v>
      </c>
      <c r="H2861" s="722" t="s">
        <v>4759</v>
      </c>
      <c r="I2861" s="720" t="s">
        <v>178</v>
      </c>
      <c r="J2861" s="720">
        <v>1500044782</v>
      </c>
      <c r="K2861" s="723">
        <v>45782</v>
      </c>
      <c r="L2861" s="720" t="s">
        <v>287</v>
      </c>
      <c r="M2861" s="720" t="s">
        <v>267</v>
      </c>
      <c r="N2861" s="723">
        <v>46147</v>
      </c>
      <c r="O2861" s="720" t="s">
        <v>21</v>
      </c>
      <c r="P2861" s="720" t="s">
        <v>4760</v>
      </c>
      <c r="Q2861" s="725"/>
      <c r="R2861" s="1081"/>
      <c r="S2861" s="723"/>
      <c r="T2861" s="727"/>
      <c r="U2861" s="720"/>
      <c r="V2861" s="724" t="s">
        <v>276</v>
      </c>
      <c r="W2861" s="727"/>
      <c r="X2861" s="721">
        <v>0.2</v>
      </c>
      <c r="Y2861" s="246"/>
    </row>
    <row r="2862" spans="1:25" s="3" customFormat="1" ht="55.5" customHeight="1" x14ac:dyDescent="0.2">
      <c r="A2862" s="199">
        <v>303</v>
      </c>
      <c r="B2862" s="722" t="s">
        <v>4394</v>
      </c>
      <c r="C2862" s="720" t="s">
        <v>4395</v>
      </c>
      <c r="D2862" s="720" t="s">
        <v>234</v>
      </c>
      <c r="E2862" s="721">
        <v>0.126</v>
      </c>
      <c r="F2862" s="720">
        <v>20</v>
      </c>
      <c r="G2862" s="722" t="s">
        <v>4761</v>
      </c>
      <c r="H2862" s="722" t="s">
        <v>4761</v>
      </c>
      <c r="I2862" s="720" t="s">
        <v>178</v>
      </c>
      <c r="J2862" s="720">
        <v>1500046057</v>
      </c>
      <c r="K2862" s="723">
        <v>45806</v>
      </c>
      <c r="L2862" s="720" t="s">
        <v>287</v>
      </c>
      <c r="M2862" s="720" t="s">
        <v>267</v>
      </c>
      <c r="N2862" s="723">
        <v>46171</v>
      </c>
      <c r="O2862" s="720" t="s">
        <v>21</v>
      </c>
      <c r="P2862" s="720" t="s">
        <v>4718</v>
      </c>
      <c r="Q2862" s="725"/>
      <c r="R2862" s="1081"/>
      <c r="S2862" s="723"/>
      <c r="T2862" s="727"/>
      <c r="U2862" s="720"/>
      <c r="V2862" s="724" t="s">
        <v>276</v>
      </c>
      <c r="W2862" s="727"/>
      <c r="X2862" s="721">
        <v>0.126</v>
      </c>
      <c r="Y2862" s="246"/>
    </row>
    <row r="2863" spans="1:25" s="3" customFormat="1" ht="55.5" customHeight="1" x14ac:dyDescent="0.2">
      <c r="A2863" s="199">
        <v>304</v>
      </c>
      <c r="B2863" s="722" t="s">
        <v>4762</v>
      </c>
      <c r="C2863" s="720" t="s">
        <v>4763</v>
      </c>
      <c r="D2863" s="720" t="s">
        <v>187</v>
      </c>
      <c r="E2863" s="721">
        <v>3.483E-2</v>
      </c>
      <c r="F2863" s="720">
        <v>0.4</v>
      </c>
      <c r="G2863" s="722" t="s">
        <v>4764</v>
      </c>
      <c r="H2863" s="722" t="s">
        <v>4764</v>
      </c>
      <c r="I2863" s="720" t="s">
        <v>178</v>
      </c>
      <c r="J2863" s="720">
        <v>1500044935</v>
      </c>
      <c r="K2863" s="723">
        <v>45785</v>
      </c>
      <c r="L2863" s="720" t="s">
        <v>287</v>
      </c>
      <c r="M2863" s="720" t="s">
        <v>267</v>
      </c>
      <c r="N2863" s="723">
        <v>46150</v>
      </c>
      <c r="O2863" s="720" t="s">
        <v>21</v>
      </c>
      <c r="P2863" s="720" t="s">
        <v>4692</v>
      </c>
      <c r="Q2863" s="725"/>
      <c r="R2863" s="1081"/>
      <c r="S2863" s="723"/>
      <c r="T2863" s="727"/>
      <c r="U2863" s="720"/>
      <c r="V2863" s="724" t="s">
        <v>276</v>
      </c>
      <c r="W2863" s="727"/>
      <c r="X2863" s="721">
        <v>3.483E-2</v>
      </c>
      <c r="Y2863" s="246"/>
    </row>
    <row r="2864" spans="1:25" s="3" customFormat="1" ht="55.5" customHeight="1" x14ac:dyDescent="0.2">
      <c r="A2864" s="199">
        <v>305</v>
      </c>
      <c r="B2864" s="722" t="s">
        <v>4762</v>
      </c>
      <c r="C2864" s="720" t="s">
        <v>4763</v>
      </c>
      <c r="D2864" s="720" t="s">
        <v>187</v>
      </c>
      <c r="E2864" s="721">
        <v>4.4289999999999996E-2</v>
      </c>
      <c r="F2864" s="720">
        <v>0.4</v>
      </c>
      <c r="G2864" s="722" t="s">
        <v>4765</v>
      </c>
      <c r="H2864" s="722" t="s">
        <v>4765</v>
      </c>
      <c r="I2864" s="720" t="s">
        <v>178</v>
      </c>
      <c r="J2864" s="720">
        <v>1500045242</v>
      </c>
      <c r="K2864" s="723">
        <v>45793</v>
      </c>
      <c r="L2864" s="720" t="s">
        <v>287</v>
      </c>
      <c r="M2864" s="720" t="s">
        <v>267</v>
      </c>
      <c r="N2864" s="723">
        <v>46158</v>
      </c>
      <c r="O2864" s="720" t="s">
        <v>21</v>
      </c>
      <c r="P2864" s="720" t="s">
        <v>4688</v>
      </c>
      <c r="Q2864" s="725"/>
      <c r="R2864" s="1081"/>
      <c r="S2864" s="723"/>
      <c r="T2864" s="727"/>
      <c r="U2864" s="720"/>
      <c r="V2864" s="724" t="s">
        <v>276</v>
      </c>
      <c r="W2864" s="727"/>
      <c r="X2864" s="721">
        <v>4.4289999999999996E-2</v>
      </c>
      <c r="Y2864" s="246"/>
    </row>
    <row r="2865" spans="1:25" s="3" customFormat="1" ht="55.5" customHeight="1" x14ac:dyDescent="0.2">
      <c r="A2865" s="199">
        <v>306</v>
      </c>
      <c r="B2865" s="722" t="s">
        <v>4766</v>
      </c>
      <c r="C2865" s="720" t="s">
        <v>4767</v>
      </c>
      <c r="D2865" s="720" t="s">
        <v>187</v>
      </c>
      <c r="E2865" s="721">
        <v>5.6329999999999998E-2</v>
      </c>
      <c r="F2865" s="720">
        <v>0.4</v>
      </c>
      <c r="G2865" s="722" t="s">
        <v>4768</v>
      </c>
      <c r="H2865" s="722" t="s">
        <v>4768</v>
      </c>
      <c r="I2865" s="720" t="s">
        <v>178</v>
      </c>
      <c r="J2865" s="720">
        <v>1500045243</v>
      </c>
      <c r="K2865" s="723">
        <v>45793</v>
      </c>
      <c r="L2865" s="720" t="s">
        <v>287</v>
      </c>
      <c r="M2865" s="720" t="s">
        <v>267</v>
      </c>
      <c r="N2865" s="723">
        <v>46158</v>
      </c>
      <c r="O2865" s="720" t="s">
        <v>21</v>
      </c>
      <c r="P2865" s="720" t="s">
        <v>4688</v>
      </c>
      <c r="Q2865" s="725"/>
      <c r="R2865" s="1081"/>
      <c r="S2865" s="723"/>
      <c r="T2865" s="727"/>
      <c r="U2865" s="720"/>
      <c r="V2865" s="724" t="s">
        <v>276</v>
      </c>
      <c r="W2865" s="727"/>
      <c r="X2865" s="721">
        <v>5.6329999999999998E-2</v>
      </c>
      <c r="Y2865" s="246"/>
    </row>
    <row r="2866" spans="1:25" s="3" customFormat="1" ht="55.5" customHeight="1" x14ac:dyDescent="0.2">
      <c r="A2866" s="199">
        <v>307</v>
      </c>
      <c r="B2866" s="722" t="s">
        <v>4766</v>
      </c>
      <c r="C2866" s="720" t="s">
        <v>4767</v>
      </c>
      <c r="D2866" s="720" t="s">
        <v>187</v>
      </c>
      <c r="E2866" s="721">
        <v>4.0420000000000005E-2</v>
      </c>
      <c r="F2866" s="720">
        <v>0.4</v>
      </c>
      <c r="G2866" s="722" t="s">
        <v>4769</v>
      </c>
      <c r="H2866" s="722" t="s">
        <v>4769</v>
      </c>
      <c r="I2866" s="720" t="s">
        <v>178</v>
      </c>
      <c r="J2866" s="720">
        <v>1500045271</v>
      </c>
      <c r="K2866" s="723">
        <v>45793</v>
      </c>
      <c r="L2866" s="720" t="s">
        <v>287</v>
      </c>
      <c r="M2866" s="720" t="s">
        <v>267</v>
      </c>
      <c r="N2866" s="723">
        <v>46158</v>
      </c>
      <c r="O2866" s="720" t="s">
        <v>21</v>
      </c>
      <c r="P2866" s="720" t="s">
        <v>4688</v>
      </c>
      <c r="Q2866" s="725"/>
      <c r="R2866" s="1081"/>
      <c r="S2866" s="723"/>
      <c r="T2866" s="727"/>
      <c r="U2866" s="720"/>
      <c r="V2866" s="724" t="s">
        <v>276</v>
      </c>
      <c r="W2866" s="727"/>
      <c r="X2866" s="721">
        <v>4.0420000000000005E-2</v>
      </c>
      <c r="Y2866" s="246"/>
    </row>
    <row r="2867" spans="1:25" s="3" customFormat="1" ht="55.5" customHeight="1" x14ac:dyDescent="0.2">
      <c r="A2867" s="199">
        <v>308</v>
      </c>
      <c r="B2867" s="722" t="s">
        <v>4766</v>
      </c>
      <c r="C2867" s="720" t="s">
        <v>4767</v>
      </c>
      <c r="D2867" s="720" t="s">
        <v>187</v>
      </c>
      <c r="E2867" s="721">
        <v>4.0420000000000005E-2</v>
      </c>
      <c r="F2867" s="720">
        <v>0.4</v>
      </c>
      <c r="G2867" s="722" t="s">
        <v>4769</v>
      </c>
      <c r="H2867" s="722" t="s">
        <v>4769</v>
      </c>
      <c r="I2867" s="720" t="s">
        <v>178</v>
      </c>
      <c r="J2867" s="720">
        <v>1500045276</v>
      </c>
      <c r="K2867" s="723">
        <v>45793</v>
      </c>
      <c r="L2867" s="720" t="s">
        <v>287</v>
      </c>
      <c r="M2867" s="720" t="s">
        <v>267</v>
      </c>
      <c r="N2867" s="723">
        <v>46158</v>
      </c>
      <c r="O2867" s="720" t="s">
        <v>21</v>
      </c>
      <c r="P2867" s="720" t="s">
        <v>4688</v>
      </c>
      <c r="Q2867" s="725"/>
      <c r="R2867" s="1081"/>
      <c r="S2867" s="723"/>
      <c r="T2867" s="727"/>
      <c r="U2867" s="720"/>
      <c r="V2867" s="724" t="s">
        <v>276</v>
      </c>
      <c r="W2867" s="727"/>
      <c r="X2867" s="721">
        <v>4.0420000000000005E-2</v>
      </c>
      <c r="Y2867" s="246"/>
    </row>
    <row r="2868" spans="1:25" s="3" customFormat="1" ht="55.5" customHeight="1" x14ac:dyDescent="0.2">
      <c r="A2868" s="199">
        <v>309</v>
      </c>
      <c r="B2868" s="722" t="s">
        <v>4770</v>
      </c>
      <c r="C2868" s="720" t="s">
        <v>4771</v>
      </c>
      <c r="D2868" s="720" t="s">
        <v>291</v>
      </c>
      <c r="E2868" s="721">
        <v>0.01</v>
      </c>
      <c r="F2868" s="720">
        <v>0.4</v>
      </c>
      <c r="G2868" s="722" t="s">
        <v>4772</v>
      </c>
      <c r="H2868" s="722" t="s">
        <v>4772</v>
      </c>
      <c r="I2868" s="720" t="s">
        <v>178</v>
      </c>
      <c r="J2868" s="720">
        <v>1500044913</v>
      </c>
      <c r="K2868" s="723">
        <v>45796</v>
      </c>
      <c r="L2868" s="720" t="s">
        <v>287</v>
      </c>
      <c r="M2868" s="720" t="s">
        <v>267</v>
      </c>
      <c r="N2868" s="723">
        <v>46161</v>
      </c>
      <c r="O2868" s="720" t="s">
        <v>21</v>
      </c>
      <c r="P2868" s="720" t="s">
        <v>4773</v>
      </c>
      <c r="Q2868" s="725" t="s">
        <v>4774</v>
      </c>
      <c r="R2868" s="1081"/>
      <c r="S2868" s="723"/>
      <c r="T2868" s="727"/>
      <c r="U2868" s="720"/>
      <c r="V2868" s="724" t="s">
        <v>276</v>
      </c>
      <c r="W2868" s="727"/>
      <c r="X2868" s="721">
        <v>0.01</v>
      </c>
      <c r="Y2868" s="246"/>
    </row>
    <row r="2869" spans="1:25" s="3" customFormat="1" ht="55.5" customHeight="1" x14ac:dyDescent="0.2">
      <c r="A2869" s="199">
        <v>310</v>
      </c>
      <c r="B2869" s="722" t="s">
        <v>4775</v>
      </c>
      <c r="C2869" s="720" t="s">
        <v>4776</v>
      </c>
      <c r="D2869" s="720" t="s">
        <v>234</v>
      </c>
      <c r="E2869" s="721">
        <v>0.17978</v>
      </c>
      <c r="F2869" s="720">
        <v>20</v>
      </c>
      <c r="G2869" s="722" t="s">
        <v>4777</v>
      </c>
      <c r="H2869" s="722" t="s">
        <v>4777</v>
      </c>
      <c r="I2869" s="720" t="s">
        <v>178</v>
      </c>
      <c r="J2869" s="720">
        <v>1500045012</v>
      </c>
      <c r="K2869" s="723">
        <v>45789</v>
      </c>
      <c r="L2869" s="720" t="s">
        <v>287</v>
      </c>
      <c r="M2869" s="720" t="s">
        <v>267</v>
      </c>
      <c r="N2869" s="723">
        <v>46154</v>
      </c>
      <c r="O2869" s="720" t="s">
        <v>21</v>
      </c>
      <c r="P2869" s="720" t="s">
        <v>4752</v>
      </c>
      <c r="Q2869" s="725"/>
      <c r="R2869" s="1081"/>
      <c r="S2869" s="723"/>
      <c r="T2869" s="727"/>
      <c r="U2869" s="720"/>
      <c r="V2869" s="724" t="s">
        <v>276</v>
      </c>
      <c r="W2869" s="727"/>
      <c r="X2869" s="721">
        <v>0.17978</v>
      </c>
      <c r="Y2869" s="246"/>
    </row>
    <row r="2870" spans="1:25" s="3" customFormat="1" ht="55.5" customHeight="1" x14ac:dyDescent="0.2">
      <c r="A2870" s="199">
        <v>311</v>
      </c>
      <c r="B2870" s="722" t="s">
        <v>4778</v>
      </c>
      <c r="C2870" s="720" t="s">
        <v>4779</v>
      </c>
      <c r="D2870" s="720" t="s">
        <v>27</v>
      </c>
      <c r="E2870" s="721">
        <v>0.05</v>
      </c>
      <c r="F2870" s="720">
        <v>0.4</v>
      </c>
      <c r="G2870" s="722" t="s">
        <v>4780</v>
      </c>
      <c r="H2870" s="722" t="s">
        <v>4780</v>
      </c>
      <c r="I2870" s="720" t="s">
        <v>178</v>
      </c>
      <c r="J2870" s="720">
        <v>1500044937</v>
      </c>
      <c r="K2870" s="723">
        <v>45793</v>
      </c>
      <c r="L2870" s="720" t="s">
        <v>287</v>
      </c>
      <c r="M2870" s="720" t="s">
        <v>267</v>
      </c>
      <c r="N2870" s="723">
        <v>46158</v>
      </c>
      <c r="O2870" s="720" t="s">
        <v>21</v>
      </c>
      <c r="P2870" s="720" t="s">
        <v>4688</v>
      </c>
      <c r="Q2870" s="725"/>
      <c r="R2870" s="1081"/>
      <c r="S2870" s="723"/>
      <c r="T2870" s="727"/>
      <c r="U2870" s="720"/>
      <c r="V2870" s="724" t="s">
        <v>276</v>
      </c>
      <c r="W2870" s="727"/>
      <c r="X2870" s="721">
        <v>0.05</v>
      </c>
      <c r="Y2870" s="246"/>
    </row>
    <row r="2871" spans="1:25" s="3" customFormat="1" ht="55.5" customHeight="1" x14ac:dyDescent="0.2">
      <c r="A2871" s="199">
        <v>312</v>
      </c>
      <c r="B2871" s="722" t="s">
        <v>4778</v>
      </c>
      <c r="C2871" s="720" t="s">
        <v>4779</v>
      </c>
      <c r="D2871" s="720" t="s">
        <v>27</v>
      </c>
      <c r="E2871" s="721">
        <v>0.05</v>
      </c>
      <c r="F2871" s="720">
        <v>20</v>
      </c>
      <c r="G2871" s="722" t="s">
        <v>4781</v>
      </c>
      <c r="H2871" s="722" t="s">
        <v>4781</v>
      </c>
      <c r="I2871" s="720" t="s">
        <v>178</v>
      </c>
      <c r="J2871" s="720">
        <v>1500045083</v>
      </c>
      <c r="K2871" s="723">
        <v>45793</v>
      </c>
      <c r="L2871" s="720" t="s">
        <v>287</v>
      </c>
      <c r="M2871" s="720" t="s">
        <v>267</v>
      </c>
      <c r="N2871" s="723">
        <v>46158</v>
      </c>
      <c r="O2871" s="720" t="s">
        <v>21</v>
      </c>
      <c r="P2871" s="720" t="s">
        <v>4688</v>
      </c>
      <c r="Q2871" s="725"/>
      <c r="R2871" s="1081"/>
      <c r="S2871" s="723"/>
      <c r="T2871" s="727"/>
      <c r="U2871" s="720"/>
      <c r="V2871" s="724" t="s">
        <v>276</v>
      </c>
      <c r="W2871" s="727"/>
      <c r="X2871" s="721">
        <v>0.05</v>
      </c>
      <c r="Y2871" s="246"/>
    </row>
    <row r="2872" spans="1:25" s="3" customFormat="1" ht="55.5" customHeight="1" x14ac:dyDescent="0.2">
      <c r="A2872" s="199">
        <v>313</v>
      </c>
      <c r="B2872" s="722" t="s">
        <v>4778</v>
      </c>
      <c r="C2872" s="720" t="s">
        <v>4779</v>
      </c>
      <c r="D2872" s="720" t="s">
        <v>27</v>
      </c>
      <c r="E2872" s="721">
        <v>4.65E-2</v>
      </c>
      <c r="F2872" s="720">
        <v>0.4</v>
      </c>
      <c r="G2872" s="722" t="s">
        <v>4782</v>
      </c>
      <c r="H2872" s="722" t="s">
        <v>4782</v>
      </c>
      <c r="I2872" s="720" t="s">
        <v>178</v>
      </c>
      <c r="J2872" s="720">
        <v>1500045296</v>
      </c>
      <c r="K2872" s="723">
        <v>45793</v>
      </c>
      <c r="L2872" s="720" t="s">
        <v>287</v>
      </c>
      <c r="M2872" s="720" t="s">
        <v>267</v>
      </c>
      <c r="N2872" s="723">
        <v>46158</v>
      </c>
      <c r="O2872" s="720" t="s">
        <v>21</v>
      </c>
      <c r="P2872" s="720" t="s">
        <v>4688</v>
      </c>
      <c r="Q2872" s="725"/>
      <c r="R2872" s="1081"/>
      <c r="S2872" s="723"/>
      <c r="T2872" s="727"/>
      <c r="U2872" s="720"/>
      <c r="V2872" s="724" t="s">
        <v>276</v>
      </c>
      <c r="W2872" s="727"/>
      <c r="X2872" s="721">
        <v>4.65E-2</v>
      </c>
      <c r="Y2872" s="246"/>
    </row>
    <row r="2873" spans="1:25" s="3" customFormat="1" ht="55.5" customHeight="1" x14ac:dyDescent="0.2">
      <c r="A2873" s="199">
        <v>314</v>
      </c>
      <c r="B2873" s="722" t="s">
        <v>4783</v>
      </c>
      <c r="C2873" s="720" t="s">
        <v>4784</v>
      </c>
      <c r="D2873" s="720" t="s">
        <v>18</v>
      </c>
      <c r="E2873" s="721">
        <v>0.2525</v>
      </c>
      <c r="F2873" s="720">
        <v>20</v>
      </c>
      <c r="G2873" s="722" t="s">
        <v>4785</v>
      </c>
      <c r="H2873" s="722" t="s">
        <v>4785</v>
      </c>
      <c r="I2873" s="720" t="s">
        <v>178</v>
      </c>
      <c r="J2873" s="720">
        <v>1500045049</v>
      </c>
      <c r="K2873" s="723">
        <v>45789</v>
      </c>
      <c r="L2873" s="720" t="s">
        <v>287</v>
      </c>
      <c r="M2873" s="720" t="s">
        <v>267</v>
      </c>
      <c r="N2873" s="723">
        <v>46154</v>
      </c>
      <c r="O2873" s="720" t="s">
        <v>21</v>
      </c>
      <c r="P2873" s="720" t="s">
        <v>4752</v>
      </c>
      <c r="Q2873" s="725"/>
      <c r="R2873" s="1081"/>
      <c r="S2873" s="723"/>
      <c r="T2873" s="727"/>
      <c r="U2873" s="720"/>
      <c r="V2873" s="724" t="s">
        <v>276</v>
      </c>
      <c r="W2873" s="727"/>
      <c r="X2873" s="721">
        <v>0.2525</v>
      </c>
      <c r="Y2873" s="246"/>
    </row>
    <row r="2874" spans="1:25" s="3" customFormat="1" ht="55.5" customHeight="1" x14ac:dyDescent="0.2">
      <c r="A2874" s="199">
        <v>315</v>
      </c>
      <c r="B2874" s="722" t="s">
        <v>4786</v>
      </c>
      <c r="C2874" s="720" t="s">
        <v>4787</v>
      </c>
      <c r="D2874" s="720" t="s">
        <v>18</v>
      </c>
      <c r="E2874" s="721">
        <v>8.6999999999999994E-3</v>
      </c>
      <c r="F2874" s="720">
        <v>0.4</v>
      </c>
      <c r="G2874" s="722" t="s">
        <v>510</v>
      </c>
      <c r="H2874" s="722" t="s">
        <v>510</v>
      </c>
      <c r="I2874" s="720" t="s">
        <v>178</v>
      </c>
      <c r="J2874" s="720">
        <v>1500045259</v>
      </c>
      <c r="K2874" s="723">
        <v>45793</v>
      </c>
      <c r="L2874" s="720" t="s">
        <v>287</v>
      </c>
      <c r="M2874" s="720" t="s">
        <v>267</v>
      </c>
      <c r="N2874" s="723">
        <v>46158</v>
      </c>
      <c r="O2874" s="720" t="s">
        <v>21</v>
      </c>
      <c r="P2874" s="720" t="s">
        <v>4688</v>
      </c>
      <c r="Q2874" s="725"/>
      <c r="R2874" s="1081"/>
      <c r="S2874" s="723"/>
      <c r="T2874" s="727"/>
      <c r="U2874" s="720"/>
      <c r="V2874" s="724" t="s">
        <v>276</v>
      </c>
      <c r="W2874" s="727"/>
      <c r="X2874" s="721">
        <v>8.6999999999999994E-3</v>
      </c>
      <c r="Y2874" s="246"/>
    </row>
    <row r="2875" spans="1:25" s="3" customFormat="1" ht="55.5" customHeight="1" x14ac:dyDescent="0.2">
      <c r="A2875" s="199">
        <v>316</v>
      </c>
      <c r="B2875" s="722" t="s">
        <v>4789</v>
      </c>
      <c r="C2875" s="720" t="s">
        <v>4790</v>
      </c>
      <c r="D2875" s="720" t="s">
        <v>18</v>
      </c>
      <c r="E2875" s="721">
        <v>0.39360000000000001</v>
      </c>
      <c r="F2875" s="720">
        <v>20</v>
      </c>
      <c r="G2875" s="722" t="s">
        <v>4791</v>
      </c>
      <c r="H2875" s="722" t="s">
        <v>4791</v>
      </c>
      <c r="I2875" s="720" t="s">
        <v>178</v>
      </c>
      <c r="J2875" s="720">
        <v>1500044837</v>
      </c>
      <c r="K2875" s="723">
        <v>45783</v>
      </c>
      <c r="L2875" s="720" t="s">
        <v>287</v>
      </c>
      <c r="M2875" s="720" t="s">
        <v>267</v>
      </c>
      <c r="N2875" s="723">
        <v>46148</v>
      </c>
      <c r="O2875" s="720" t="s">
        <v>21</v>
      </c>
      <c r="P2875" s="720" t="s">
        <v>4714</v>
      </c>
      <c r="Q2875" s="725"/>
      <c r="R2875" s="1081"/>
      <c r="S2875" s="723"/>
      <c r="T2875" s="727"/>
      <c r="U2875" s="720"/>
      <c r="V2875" s="724" t="s">
        <v>276</v>
      </c>
      <c r="W2875" s="727"/>
      <c r="X2875" s="721">
        <v>0.39360000000000001</v>
      </c>
      <c r="Y2875" s="246"/>
    </row>
    <row r="2876" spans="1:25" s="3" customFormat="1" ht="55.5" customHeight="1" x14ac:dyDescent="0.2">
      <c r="A2876" s="199">
        <v>317</v>
      </c>
      <c r="B2876" s="722" t="s">
        <v>2661</v>
      </c>
      <c r="C2876" s="720" t="s">
        <v>4793</v>
      </c>
      <c r="D2876" s="720" t="s">
        <v>32</v>
      </c>
      <c r="E2876" s="721">
        <v>0.1</v>
      </c>
      <c r="F2876" s="720">
        <v>20</v>
      </c>
      <c r="G2876" s="722" t="s">
        <v>4794</v>
      </c>
      <c r="H2876" s="722" t="s">
        <v>4794</v>
      </c>
      <c r="I2876" s="720" t="s">
        <v>178</v>
      </c>
      <c r="J2876" s="720">
        <v>1500045970</v>
      </c>
      <c r="K2876" s="723">
        <v>45805</v>
      </c>
      <c r="L2876" s="720" t="s">
        <v>287</v>
      </c>
      <c r="M2876" s="720" t="s">
        <v>267</v>
      </c>
      <c r="N2876" s="723">
        <v>46170</v>
      </c>
      <c r="O2876" s="720" t="s">
        <v>21</v>
      </c>
      <c r="P2876" s="720" t="s">
        <v>4686</v>
      </c>
      <c r="Q2876" s="725"/>
      <c r="R2876" s="1081"/>
      <c r="S2876" s="723"/>
      <c r="T2876" s="727"/>
      <c r="U2876" s="720"/>
      <c r="V2876" s="724" t="s">
        <v>276</v>
      </c>
      <c r="W2876" s="727"/>
      <c r="X2876" s="721">
        <v>0.1</v>
      </c>
      <c r="Y2876" s="246"/>
    </row>
    <row r="2877" spans="1:25" s="3" customFormat="1" ht="55.5" customHeight="1" x14ac:dyDescent="0.2">
      <c r="A2877" s="199">
        <v>318</v>
      </c>
      <c r="B2877" s="722" t="s">
        <v>4795</v>
      </c>
      <c r="C2877" s="720" t="s">
        <v>4796</v>
      </c>
      <c r="D2877" s="720" t="s">
        <v>32</v>
      </c>
      <c r="E2877" s="721">
        <v>0.18</v>
      </c>
      <c r="F2877" s="720">
        <v>20</v>
      </c>
      <c r="G2877" s="722" t="s">
        <v>4797</v>
      </c>
      <c r="H2877" s="722" t="s">
        <v>4797</v>
      </c>
      <c r="I2877" s="720" t="s">
        <v>178</v>
      </c>
      <c r="J2877" s="720">
        <v>1500045522</v>
      </c>
      <c r="K2877" s="723">
        <v>45798</v>
      </c>
      <c r="L2877" s="720" t="s">
        <v>287</v>
      </c>
      <c r="M2877" s="720" t="s">
        <v>267</v>
      </c>
      <c r="N2877" s="723">
        <v>46163</v>
      </c>
      <c r="O2877" s="720" t="s">
        <v>21</v>
      </c>
      <c r="P2877" s="720" t="s">
        <v>4682</v>
      </c>
      <c r="Q2877" s="725"/>
      <c r="R2877" s="1081"/>
      <c r="S2877" s="723"/>
      <c r="T2877" s="727"/>
      <c r="U2877" s="720"/>
      <c r="V2877" s="724" t="s">
        <v>276</v>
      </c>
      <c r="W2877" s="727"/>
      <c r="X2877" s="721">
        <v>0.18</v>
      </c>
      <c r="Y2877" s="246"/>
    </row>
    <row r="2878" spans="1:25" s="3" customFormat="1" ht="55.5" customHeight="1" x14ac:dyDescent="0.2">
      <c r="A2878" s="199">
        <v>319</v>
      </c>
      <c r="B2878" s="722" t="s">
        <v>4798</v>
      </c>
      <c r="C2878" s="720" t="s">
        <v>4799</v>
      </c>
      <c r="D2878" s="720" t="s">
        <v>234</v>
      </c>
      <c r="E2878" s="721">
        <v>9.9900000000000003E-2</v>
      </c>
      <c r="F2878" s="720">
        <v>0.4</v>
      </c>
      <c r="G2878" s="722" t="s">
        <v>4800</v>
      </c>
      <c r="H2878" s="722" t="s">
        <v>4800</v>
      </c>
      <c r="I2878" s="720" t="s">
        <v>178</v>
      </c>
      <c r="J2878" s="720">
        <v>1500046016</v>
      </c>
      <c r="K2878" s="723">
        <v>45807</v>
      </c>
      <c r="L2878" s="720" t="s">
        <v>287</v>
      </c>
      <c r="M2878" s="720" t="s">
        <v>267</v>
      </c>
      <c r="N2878" s="723">
        <v>46172</v>
      </c>
      <c r="O2878" s="720" t="s">
        <v>21</v>
      </c>
      <c r="P2878" s="720" t="s">
        <v>4801</v>
      </c>
      <c r="Q2878" s="725" t="s">
        <v>4802</v>
      </c>
      <c r="R2878" s="1081"/>
      <c r="S2878" s="723"/>
      <c r="T2878" s="727"/>
      <c r="U2878" s="720"/>
      <c r="V2878" s="724" t="s">
        <v>276</v>
      </c>
      <c r="W2878" s="727"/>
      <c r="X2878" s="721">
        <v>9.9900000000000003E-2</v>
      </c>
      <c r="Y2878" s="246"/>
    </row>
    <row r="2879" spans="1:25" s="3" customFormat="1" ht="55.5" customHeight="1" x14ac:dyDescent="0.2">
      <c r="A2879" s="199">
        <v>320</v>
      </c>
      <c r="B2879" s="722" t="s">
        <v>4803</v>
      </c>
      <c r="C2879" s="720" t="s">
        <v>4804</v>
      </c>
      <c r="D2879" s="720" t="s">
        <v>234</v>
      </c>
      <c r="E2879" s="721">
        <v>7.0199999999999999E-2</v>
      </c>
      <c r="F2879" s="720">
        <v>20</v>
      </c>
      <c r="G2879" s="722" t="s">
        <v>4805</v>
      </c>
      <c r="H2879" s="722" t="s">
        <v>4805</v>
      </c>
      <c r="I2879" s="720" t="s">
        <v>178</v>
      </c>
      <c r="J2879" s="720">
        <v>1500045251</v>
      </c>
      <c r="K2879" s="723">
        <v>45793</v>
      </c>
      <c r="L2879" s="720" t="s">
        <v>287</v>
      </c>
      <c r="M2879" s="720" t="s">
        <v>267</v>
      </c>
      <c r="N2879" s="723">
        <v>46158</v>
      </c>
      <c r="O2879" s="720" t="s">
        <v>21</v>
      </c>
      <c r="P2879" s="720" t="s">
        <v>4688</v>
      </c>
      <c r="Q2879" s="725"/>
      <c r="R2879" s="1081"/>
      <c r="S2879" s="723"/>
      <c r="T2879" s="727"/>
      <c r="U2879" s="720"/>
      <c r="V2879" s="724" t="s">
        <v>276</v>
      </c>
      <c r="W2879" s="727"/>
      <c r="X2879" s="721">
        <v>7.0199999999999999E-2</v>
      </c>
      <c r="Y2879" s="246"/>
    </row>
    <row r="2880" spans="1:25" s="3" customFormat="1" ht="55.5" customHeight="1" x14ac:dyDescent="0.2">
      <c r="A2880" s="199">
        <v>321</v>
      </c>
      <c r="B2880" s="722" t="s">
        <v>4806</v>
      </c>
      <c r="C2880" s="720" t="s">
        <v>4807</v>
      </c>
      <c r="D2880" s="720" t="s">
        <v>187</v>
      </c>
      <c r="E2880" s="721">
        <v>5.985E-2</v>
      </c>
      <c r="F2880" s="720">
        <v>0.4</v>
      </c>
      <c r="G2880" s="722" t="s">
        <v>4808</v>
      </c>
      <c r="H2880" s="722" t="s">
        <v>4808</v>
      </c>
      <c r="I2880" s="720" t="s">
        <v>178</v>
      </c>
      <c r="J2880" s="720">
        <v>1500045621</v>
      </c>
      <c r="K2880" s="723">
        <v>45800</v>
      </c>
      <c r="L2880" s="720" t="s">
        <v>287</v>
      </c>
      <c r="M2880" s="720" t="s">
        <v>267</v>
      </c>
      <c r="N2880" s="723">
        <v>46165</v>
      </c>
      <c r="O2880" s="720" t="s">
        <v>21</v>
      </c>
      <c r="P2880" s="720" t="s">
        <v>4788</v>
      </c>
      <c r="Q2880" s="725"/>
      <c r="R2880" s="1081"/>
      <c r="S2880" s="723"/>
      <c r="T2880" s="727"/>
      <c r="U2880" s="720"/>
      <c r="V2880" s="724" t="s">
        <v>276</v>
      </c>
      <c r="W2880" s="727"/>
      <c r="X2880" s="721">
        <v>5.985E-2</v>
      </c>
      <c r="Y2880" s="246"/>
    </row>
    <row r="2881" spans="1:25" s="3" customFormat="1" ht="55.5" customHeight="1" x14ac:dyDescent="0.2">
      <c r="A2881" s="199">
        <v>322</v>
      </c>
      <c r="B2881" s="722" t="s">
        <v>4809</v>
      </c>
      <c r="C2881" s="720" t="s">
        <v>4810</v>
      </c>
      <c r="D2881" s="720" t="s">
        <v>27</v>
      </c>
      <c r="E2881" s="721">
        <v>0.2</v>
      </c>
      <c r="F2881" s="720">
        <v>20</v>
      </c>
      <c r="G2881" s="722" t="s">
        <v>40</v>
      </c>
      <c r="H2881" s="722" t="s">
        <v>40</v>
      </c>
      <c r="I2881" s="720" t="s">
        <v>178</v>
      </c>
      <c r="J2881" s="720">
        <v>1500045633</v>
      </c>
      <c r="K2881" s="723">
        <v>45800</v>
      </c>
      <c r="L2881" s="720" t="s">
        <v>287</v>
      </c>
      <c r="M2881" s="720" t="s">
        <v>267</v>
      </c>
      <c r="N2881" s="723">
        <v>46165</v>
      </c>
      <c r="O2881" s="720" t="s">
        <v>21</v>
      </c>
      <c r="P2881" s="720" t="s">
        <v>4788</v>
      </c>
      <c r="Q2881" s="725"/>
      <c r="R2881" s="1081"/>
      <c r="S2881" s="723"/>
      <c r="T2881" s="727"/>
      <c r="U2881" s="720"/>
      <c r="V2881" s="724" t="s">
        <v>276</v>
      </c>
      <c r="W2881" s="727"/>
      <c r="X2881" s="721">
        <v>0.2</v>
      </c>
      <c r="Y2881" s="246"/>
    </row>
    <row r="2882" spans="1:25" s="3" customFormat="1" ht="55.5" customHeight="1" x14ac:dyDescent="0.2">
      <c r="A2882" s="199">
        <v>323</v>
      </c>
      <c r="B2882" s="722" t="s">
        <v>4811</v>
      </c>
      <c r="C2882" s="720" t="s">
        <v>4812</v>
      </c>
      <c r="D2882" s="720" t="s">
        <v>234</v>
      </c>
      <c r="E2882" s="721">
        <v>0.2</v>
      </c>
      <c r="F2882" s="720">
        <v>0.4</v>
      </c>
      <c r="G2882" s="722" t="s">
        <v>4813</v>
      </c>
      <c r="H2882" s="722" t="s">
        <v>4813</v>
      </c>
      <c r="I2882" s="720" t="s">
        <v>178</v>
      </c>
      <c r="J2882" s="720">
        <v>1500045439</v>
      </c>
      <c r="K2882" s="723">
        <v>45797</v>
      </c>
      <c r="L2882" s="720" t="s">
        <v>287</v>
      </c>
      <c r="M2882" s="720" t="s">
        <v>267</v>
      </c>
      <c r="N2882" s="723">
        <v>46162</v>
      </c>
      <c r="O2882" s="720" t="s">
        <v>21</v>
      </c>
      <c r="P2882" s="720" t="s">
        <v>4675</v>
      </c>
      <c r="Q2882" s="725"/>
      <c r="R2882" s="1081"/>
      <c r="S2882" s="723"/>
      <c r="T2882" s="727"/>
      <c r="U2882" s="720"/>
      <c r="V2882" s="724" t="s">
        <v>276</v>
      </c>
      <c r="W2882" s="727"/>
      <c r="X2882" s="721">
        <v>0.2</v>
      </c>
      <c r="Y2882" s="246"/>
    </row>
    <row r="2883" spans="1:25" s="3" customFormat="1" ht="55.5" customHeight="1" x14ac:dyDescent="0.2">
      <c r="A2883" s="199">
        <v>324</v>
      </c>
      <c r="B2883" s="722" t="s">
        <v>4814</v>
      </c>
      <c r="C2883" s="720" t="s">
        <v>4815</v>
      </c>
      <c r="D2883" s="720" t="s">
        <v>27</v>
      </c>
      <c r="E2883" s="721">
        <v>6.0000000000000001E-3</v>
      </c>
      <c r="F2883" s="720">
        <v>0.4</v>
      </c>
      <c r="G2883" s="722" t="s">
        <v>4816</v>
      </c>
      <c r="H2883" s="722" t="s">
        <v>4816</v>
      </c>
      <c r="I2883" s="720" t="s">
        <v>178</v>
      </c>
      <c r="J2883" s="720">
        <v>1500046068</v>
      </c>
      <c r="K2883" s="723">
        <v>45806</v>
      </c>
      <c r="L2883" s="720" t="s">
        <v>287</v>
      </c>
      <c r="M2883" s="720" t="s">
        <v>267</v>
      </c>
      <c r="N2883" s="723">
        <v>46171</v>
      </c>
      <c r="O2883" s="720" t="s">
        <v>21</v>
      </c>
      <c r="P2883" s="720" t="s">
        <v>4718</v>
      </c>
      <c r="Q2883" s="725"/>
      <c r="R2883" s="1081"/>
      <c r="S2883" s="723"/>
      <c r="T2883" s="727"/>
      <c r="U2883" s="720"/>
      <c r="V2883" s="724" t="s">
        <v>276</v>
      </c>
      <c r="W2883" s="727"/>
      <c r="X2883" s="721">
        <v>6.0000000000000001E-3</v>
      </c>
      <c r="Y2883" s="246"/>
    </row>
    <row r="2884" spans="1:25" s="3" customFormat="1" ht="55.5" customHeight="1" x14ac:dyDescent="0.2">
      <c r="A2884" s="199">
        <v>325</v>
      </c>
      <c r="B2884" s="722" t="s">
        <v>3018</v>
      </c>
      <c r="C2884" s="720" t="s">
        <v>3019</v>
      </c>
      <c r="D2884" s="720" t="s">
        <v>234</v>
      </c>
      <c r="E2884" s="721">
        <v>0.15</v>
      </c>
      <c r="F2884" s="720">
        <v>20</v>
      </c>
      <c r="G2884" s="722" t="s">
        <v>4817</v>
      </c>
      <c r="H2884" s="722" t="s">
        <v>4817</v>
      </c>
      <c r="I2884" s="720" t="s">
        <v>178</v>
      </c>
      <c r="J2884" s="720">
        <v>1500046106</v>
      </c>
      <c r="K2884" s="723">
        <v>45807</v>
      </c>
      <c r="L2884" s="720" t="s">
        <v>287</v>
      </c>
      <c r="M2884" s="720" t="s">
        <v>267</v>
      </c>
      <c r="N2884" s="723">
        <v>46172</v>
      </c>
      <c r="O2884" s="720" t="s">
        <v>21</v>
      </c>
      <c r="P2884" s="720" t="s">
        <v>4696</v>
      </c>
      <c r="Q2884" s="725"/>
      <c r="R2884" s="1081"/>
      <c r="S2884" s="723"/>
      <c r="T2884" s="727"/>
      <c r="U2884" s="720"/>
      <c r="V2884" s="724" t="s">
        <v>276</v>
      </c>
      <c r="W2884" s="727"/>
      <c r="X2884" s="721">
        <v>0.15</v>
      </c>
      <c r="Y2884" s="246"/>
    </row>
    <row r="2885" spans="1:25" s="3" customFormat="1" ht="55.5" customHeight="1" x14ac:dyDescent="0.2">
      <c r="A2885" s="199">
        <v>326</v>
      </c>
      <c r="B2885" s="722" t="s">
        <v>4818</v>
      </c>
      <c r="C2885" s="720" t="s">
        <v>4819</v>
      </c>
      <c r="D2885" s="720" t="s">
        <v>291</v>
      </c>
      <c r="E2885" s="721">
        <v>0.2</v>
      </c>
      <c r="F2885" s="720">
        <v>20</v>
      </c>
      <c r="G2885" s="722" t="s">
        <v>4820</v>
      </c>
      <c r="H2885" s="722" t="s">
        <v>4820</v>
      </c>
      <c r="I2885" s="720" t="s">
        <v>178</v>
      </c>
      <c r="J2885" s="720">
        <v>1500045541</v>
      </c>
      <c r="K2885" s="723">
        <v>45799</v>
      </c>
      <c r="L2885" s="720" t="s">
        <v>287</v>
      </c>
      <c r="M2885" s="720" t="s">
        <v>267</v>
      </c>
      <c r="N2885" s="723">
        <v>46164</v>
      </c>
      <c r="O2885" s="720" t="s">
        <v>21</v>
      </c>
      <c r="P2885" s="720" t="s">
        <v>4700</v>
      </c>
      <c r="Q2885" s="725"/>
      <c r="R2885" s="1081"/>
      <c r="S2885" s="723"/>
      <c r="T2885" s="727"/>
      <c r="U2885" s="720"/>
      <c r="V2885" s="724" t="s">
        <v>276</v>
      </c>
      <c r="W2885" s="727"/>
      <c r="X2885" s="721">
        <v>0.2</v>
      </c>
      <c r="Y2885" s="246"/>
    </row>
    <row r="2886" spans="1:25" s="3" customFormat="1" ht="55.5" customHeight="1" x14ac:dyDescent="0.2">
      <c r="A2886" s="199">
        <v>327</v>
      </c>
      <c r="B2886" s="722" t="s">
        <v>4821</v>
      </c>
      <c r="C2886" s="720" t="s">
        <v>4822</v>
      </c>
      <c r="D2886" s="720" t="s">
        <v>234</v>
      </c>
      <c r="E2886" s="721">
        <v>0.13</v>
      </c>
      <c r="F2886" s="720">
        <v>20</v>
      </c>
      <c r="G2886" s="722" t="s">
        <v>4823</v>
      </c>
      <c r="H2886" s="722" t="s">
        <v>4823</v>
      </c>
      <c r="I2886" s="720" t="s">
        <v>178</v>
      </c>
      <c r="J2886" s="720">
        <v>1500045879</v>
      </c>
      <c r="K2886" s="723">
        <v>45804</v>
      </c>
      <c r="L2886" s="720" t="s">
        <v>287</v>
      </c>
      <c r="M2886" s="720" t="s">
        <v>267</v>
      </c>
      <c r="N2886" s="723">
        <v>46169</v>
      </c>
      <c r="O2886" s="720" t="s">
        <v>21</v>
      </c>
      <c r="P2886" s="720" t="s">
        <v>4792</v>
      </c>
      <c r="Q2886" s="725"/>
      <c r="R2886" s="1081"/>
      <c r="S2886" s="723"/>
      <c r="T2886" s="727"/>
      <c r="U2886" s="720"/>
      <c r="V2886" s="724" t="s">
        <v>276</v>
      </c>
      <c r="W2886" s="727"/>
      <c r="X2886" s="721">
        <v>0.13</v>
      </c>
      <c r="Y2886" s="246"/>
    </row>
    <row r="2887" spans="1:25" s="3" customFormat="1" ht="55.5" customHeight="1" x14ac:dyDescent="0.2">
      <c r="A2887" s="199">
        <v>328</v>
      </c>
      <c r="B2887" s="722" t="s">
        <v>4824</v>
      </c>
      <c r="C2887" s="720" t="s">
        <v>4825</v>
      </c>
      <c r="D2887" s="720" t="s">
        <v>234</v>
      </c>
      <c r="E2887" s="721">
        <v>9.5400000000000013E-2</v>
      </c>
      <c r="F2887" s="720">
        <v>20</v>
      </c>
      <c r="G2887" s="722" t="s">
        <v>4826</v>
      </c>
      <c r="H2887" s="722" t="s">
        <v>4826</v>
      </c>
      <c r="I2887" s="720" t="s">
        <v>178</v>
      </c>
      <c r="J2887" s="720">
        <v>1500046071</v>
      </c>
      <c r="K2887" s="723">
        <v>45806</v>
      </c>
      <c r="L2887" s="720" t="s">
        <v>287</v>
      </c>
      <c r="M2887" s="720" t="s">
        <v>267</v>
      </c>
      <c r="N2887" s="723">
        <v>46171</v>
      </c>
      <c r="O2887" s="720" t="s">
        <v>21</v>
      </c>
      <c r="P2887" s="720" t="s">
        <v>4718</v>
      </c>
      <c r="Q2887" s="725"/>
      <c r="R2887" s="1081"/>
      <c r="S2887" s="723"/>
      <c r="T2887" s="727"/>
      <c r="U2887" s="720"/>
      <c r="V2887" s="724" t="s">
        <v>276</v>
      </c>
      <c r="W2887" s="727"/>
      <c r="X2887" s="721">
        <v>9.5400000000000013E-2</v>
      </c>
      <c r="Y2887" s="246"/>
    </row>
    <row r="2888" spans="1:25" s="3" customFormat="1" ht="55.5" customHeight="1" x14ac:dyDescent="0.2">
      <c r="A2888" s="199">
        <v>329</v>
      </c>
      <c r="B2888" s="722" t="s">
        <v>4827</v>
      </c>
      <c r="C2888" s="720" t="s">
        <v>4828</v>
      </c>
      <c r="D2888" s="720" t="s">
        <v>234</v>
      </c>
      <c r="E2888" s="721">
        <v>0.15</v>
      </c>
      <c r="F2888" s="720">
        <v>20</v>
      </c>
      <c r="G2888" s="722" t="s">
        <v>4829</v>
      </c>
      <c r="H2888" s="722" t="s">
        <v>4829</v>
      </c>
      <c r="I2888" s="720" t="s">
        <v>178</v>
      </c>
      <c r="J2888" s="720">
        <v>1500045523</v>
      </c>
      <c r="K2888" s="723">
        <v>45798</v>
      </c>
      <c r="L2888" s="720" t="s">
        <v>287</v>
      </c>
      <c r="M2888" s="720" t="s">
        <v>267</v>
      </c>
      <c r="N2888" s="723">
        <v>46163</v>
      </c>
      <c r="O2888" s="720" t="s">
        <v>21</v>
      </c>
      <c r="P2888" s="720" t="s">
        <v>4682</v>
      </c>
      <c r="Q2888" s="725"/>
      <c r="R2888" s="1081"/>
      <c r="S2888" s="723"/>
      <c r="T2888" s="727"/>
      <c r="U2888" s="720"/>
      <c r="V2888" s="724" t="s">
        <v>276</v>
      </c>
      <c r="W2888" s="727"/>
      <c r="X2888" s="721">
        <v>0.15</v>
      </c>
      <c r="Y2888" s="246"/>
    </row>
    <row r="2889" spans="1:25" s="3" customFormat="1" ht="55.5" customHeight="1" x14ac:dyDescent="0.2">
      <c r="A2889" s="199">
        <v>330</v>
      </c>
      <c r="B2889" s="722" t="s">
        <v>4830</v>
      </c>
      <c r="C2889" s="720" t="s">
        <v>4831</v>
      </c>
      <c r="D2889" s="720" t="s">
        <v>234</v>
      </c>
      <c r="E2889" s="721">
        <v>0.39856000000000003</v>
      </c>
      <c r="F2889" s="720">
        <v>20</v>
      </c>
      <c r="G2889" s="722" t="s">
        <v>4832</v>
      </c>
      <c r="H2889" s="722" t="s">
        <v>4832</v>
      </c>
      <c r="I2889" s="720" t="s">
        <v>178</v>
      </c>
      <c r="J2889" s="720">
        <v>1500045952</v>
      </c>
      <c r="K2889" s="723">
        <v>45806</v>
      </c>
      <c r="L2889" s="720" t="s">
        <v>287</v>
      </c>
      <c r="M2889" s="720" t="s">
        <v>267</v>
      </c>
      <c r="N2889" s="723">
        <v>46171</v>
      </c>
      <c r="O2889" s="720" t="s">
        <v>21</v>
      </c>
      <c r="P2889" s="720" t="s">
        <v>4718</v>
      </c>
      <c r="Q2889" s="725"/>
      <c r="R2889" s="1081"/>
      <c r="S2889" s="723"/>
      <c r="T2889" s="727"/>
      <c r="U2889" s="720"/>
      <c r="V2889" s="724" t="s">
        <v>276</v>
      </c>
      <c r="W2889" s="727"/>
      <c r="X2889" s="721">
        <v>0.39856000000000003</v>
      </c>
      <c r="Y2889" s="246"/>
    </row>
    <row r="2890" spans="1:25" s="3" customFormat="1" ht="55.5" customHeight="1" x14ac:dyDescent="0.2">
      <c r="A2890" s="199">
        <v>331</v>
      </c>
      <c r="B2890" s="722" t="s">
        <v>4394</v>
      </c>
      <c r="C2890" s="720" t="s">
        <v>4395</v>
      </c>
      <c r="D2890" s="720" t="s">
        <v>234</v>
      </c>
      <c r="E2890" s="721">
        <v>0.01</v>
      </c>
      <c r="F2890" s="720">
        <v>0.4</v>
      </c>
      <c r="G2890" s="722" t="s">
        <v>4833</v>
      </c>
      <c r="H2890" s="722" t="s">
        <v>4833</v>
      </c>
      <c r="I2890" s="720" t="s">
        <v>178</v>
      </c>
      <c r="J2890" s="720">
        <v>1500046062</v>
      </c>
      <c r="K2890" s="723">
        <v>45806</v>
      </c>
      <c r="L2890" s="720" t="s">
        <v>287</v>
      </c>
      <c r="M2890" s="720" t="s">
        <v>267</v>
      </c>
      <c r="N2890" s="723">
        <v>46171</v>
      </c>
      <c r="O2890" s="720" t="s">
        <v>21</v>
      </c>
      <c r="P2890" s="720" t="s">
        <v>4718</v>
      </c>
      <c r="Q2890" s="725"/>
      <c r="R2890" s="1081"/>
      <c r="S2890" s="723"/>
      <c r="T2890" s="727"/>
      <c r="U2890" s="720"/>
      <c r="V2890" s="724" t="s">
        <v>276</v>
      </c>
      <c r="W2890" s="727"/>
      <c r="X2890" s="721">
        <v>0.01</v>
      </c>
      <c r="Y2890" s="246"/>
    </row>
    <row r="2891" spans="1:25" s="3" customFormat="1" ht="55.5" customHeight="1" x14ac:dyDescent="0.2">
      <c r="A2891" s="199">
        <v>332</v>
      </c>
      <c r="B2891" s="722" t="s">
        <v>5114</v>
      </c>
      <c r="C2891" s="720" t="s">
        <v>5115</v>
      </c>
      <c r="D2891" s="720" t="s">
        <v>187</v>
      </c>
      <c r="E2891" s="721">
        <v>4.7899700000000003</v>
      </c>
      <c r="F2891" s="720">
        <v>20</v>
      </c>
      <c r="G2891" s="722" t="s">
        <v>5116</v>
      </c>
      <c r="H2891" s="722" t="s">
        <v>5116</v>
      </c>
      <c r="I2891" s="720" t="s">
        <v>178</v>
      </c>
      <c r="J2891" s="720">
        <v>1500048058</v>
      </c>
      <c r="K2891" s="723">
        <v>45838</v>
      </c>
      <c r="L2891" s="720" t="s">
        <v>287</v>
      </c>
      <c r="M2891" s="720" t="s">
        <v>267</v>
      </c>
      <c r="N2891" s="723">
        <v>46203</v>
      </c>
      <c r="O2891" s="724" t="s">
        <v>21</v>
      </c>
      <c r="P2891" s="720" t="s">
        <v>5117</v>
      </c>
      <c r="Q2891" s="725" t="s">
        <v>5118</v>
      </c>
      <c r="R2891" s="1081"/>
      <c r="S2891" s="723"/>
      <c r="T2891" s="727"/>
      <c r="U2891" s="720"/>
      <c r="V2891" s="724" t="s">
        <v>276</v>
      </c>
      <c r="W2891" s="727"/>
      <c r="X2891" s="727">
        <v>4.7899700000000003</v>
      </c>
      <c r="Y2891" s="246"/>
    </row>
    <row r="2892" spans="1:25" s="3" customFormat="1" ht="55.5" customHeight="1" x14ac:dyDescent="0.2">
      <c r="A2892" s="199">
        <v>333</v>
      </c>
      <c r="B2892" s="722" t="s">
        <v>5119</v>
      </c>
      <c r="C2892" s="720" t="s">
        <v>5120</v>
      </c>
      <c r="D2892" s="720" t="s">
        <v>18</v>
      </c>
      <c r="E2892" s="721">
        <v>2.04</v>
      </c>
      <c r="F2892" s="720">
        <v>20</v>
      </c>
      <c r="G2892" s="722" t="s">
        <v>5121</v>
      </c>
      <c r="H2892" s="722" t="s">
        <v>5121</v>
      </c>
      <c r="I2892" s="720" t="s">
        <v>178</v>
      </c>
      <c r="J2892" s="720">
        <v>1500048017</v>
      </c>
      <c r="K2892" s="723">
        <v>45838</v>
      </c>
      <c r="L2892" s="720" t="s">
        <v>287</v>
      </c>
      <c r="M2892" s="720" t="s">
        <v>267</v>
      </c>
      <c r="N2892" s="723">
        <v>46203</v>
      </c>
      <c r="O2892" s="724" t="s">
        <v>21</v>
      </c>
      <c r="P2892" s="720" t="s">
        <v>1378</v>
      </c>
      <c r="Q2892" s="725" t="s">
        <v>5122</v>
      </c>
      <c r="R2892" s="1081"/>
      <c r="S2892" s="723"/>
      <c r="T2892" s="727"/>
      <c r="U2892" s="720"/>
      <c r="V2892" s="724" t="s">
        <v>276</v>
      </c>
      <c r="W2892" s="727"/>
      <c r="X2892" s="727">
        <v>2.04</v>
      </c>
      <c r="Y2892" s="246"/>
    </row>
    <row r="2893" spans="1:25" s="3" customFormat="1" ht="55.5" customHeight="1" x14ac:dyDescent="0.2">
      <c r="A2893" s="199">
        <v>334</v>
      </c>
      <c r="B2893" s="722" t="s">
        <v>5123</v>
      </c>
      <c r="C2893" s="720" t="s">
        <v>5124</v>
      </c>
      <c r="D2893" s="720" t="s">
        <v>234</v>
      </c>
      <c r="E2893" s="721">
        <v>1.9061900000000001</v>
      </c>
      <c r="F2893" s="720">
        <v>20</v>
      </c>
      <c r="G2893" s="722" t="s">
        <v>5125</v>
      </c>
      <c r="H2893" s="722" t="s">
        <v>5125</v>
      </c>
      <c r="I2893" s="720" t="s">
        <v>178</v>
      </c>
      <c r="J2893" s="720">
        <v>1500046951</v>
      </c>
      <c r="K2893" s="723">
        <v>45824</v>
      </c>
      <c r="L2893" s="720" t="s">
        <v>287</v>
      </c>
      <c r="M2893" s="720" t="s">
        <v>267</v>
      </c>
      <c r="N2893" s="723">
        <v>46189</v>
      </c>
      <c r="O2893" s="724" t="s">
        <v>21</v>
      </c>
      <c r="P2893" s="720" t="s">
        <v>2309</v>
      </c>
      <c r="Q2893" s="725" t="s">
        <v>5126</v>
      </c>
      <c r="R2893" s="1081"/>
      <c r="S2893" s="723"/>
      <c r="T2893" s="727"/>
      <c r="U2893" s="720"/>
      <c r="V2893" s="724" t="s">
        <v>276</v>
      </c>
      <c r="W2893" s="727"/>
      <c r="X2893" s="727">
        <v>1.9061900000000001</v>
      </c>
      <c r="Y2893" s="246"/>
    </row>
    <row r="2894" spans="1:25" s="3" customFormat="1" ht="55.5" customHeight="1" x14ac:dyDescent="0.2">
      <c r="A2894" s="199">
        <v>335</v>
      </c>
      <c r="B2894" s="722" t="s">
        <v>5127</v>
      </c>
      <c r="C2894" s="720" t="s">
        <v>5128</v>
      </c>
      <c r="D2894" s="720" t="s">
        <v>18</v>
      </c>
      <c r="E2894" s="721">
        <v>7.0019999999999998</v>
      </c>
      <c r="F2894" s="720">
        <v>20</v>
      </c>
      <c r="G2894" s="722" t="s">
        <v>5129</v>
      </c>
      <c r="H2894" s="722" t="s">
        <v>5129</v>
      </c>
      <c r="I2894" s="720" t="s">
        <v>178</v>
      </c>
      <c r="J2894" s="720">
        <v>1500046495</v>
      </c>
      <c r="K2894" s="723">
        <v>45814</v>
      </c>
      <c r="L2894" s="720" t="s">
        <v>287</v>
      </c>
      <c r="M2894" s="720" t="s">
        <v>267</v>
      </c>
      <c r="N2894" s="723">
        <v>46179</v>
      </c>
      <c r="O2894" s="724" t="s">
        <v>21</v>
      </c>
      <c r="P2894" s="720" t="s">
        <v>5130</v>
      </c>
      <c r="Q2894" s="725" t="s">
        <v>5131</v>
      </c>
      <c r="R2894" s="1081"/>
      <c r="S2894" s="723"/>
      <c r="T2894" s="727"/>
      <c r="U2894" s="720"/>
      <c r="V2894" s="724" t="s">
        <v>276</v>
      </c>
      <c r="W2894" s="727"/>
      <c r="X2894" s="727">
        <v>7.0019999999999998</v>
      </c>
      <c r="Y2894" s="246"/>
    </row>
    <row r="2895" spans="1:25" s="3" customFormat="1" ht="55.5" customHeight="1" x14ac:dyDescent="0.2">
      <c r="A2895" s="199">
        <v>336</v>
      </c>
      <c r="B2895" s="722" t="s">
        <v>5127</v>
      </c>
      <c r="C2895" s="720" t="s">
        <v>5128</v>
      </c>
      <c r="D2895" s="720" t="s">
        <v>18</v>
      </c>
      <c r="E2895" s="721">
        <v>7.0019999999999998</v>
      </c>
      <c r="F2895" s="720">
        <v>20</v>
      </c>
      <c r="G2895" s="722" t="s">
        <v>5132</v>
      </c>
      <c r="H2895" s="722" t="s">
        <v>5132</v>
      </c>
      <c r="I2895" s="720" t="s">
        <v>178</v>
      </c>
      <c r="J2895" s="720">
        <v>1500046560</v>
      </c>
      <c r="K2895" s="723">
        <v>45814</v>
      </c>
      <c r="L2895" s="720" t="s">
        <v>287</v>
      </c>
      <c r="M2895" s="720" t="s">
        <v>267</v>
      </c>
      <c r="N2895" s="723">
        <v>46179</v>
      </c>
      <c r="O2895" s="724" t="s">
        <v>21</v>
      </c>
      <c r="P2895" s="720" t="s">
        <v>5130</v>
      </c>
      <c r="Q2895" s="725" t="s">
        <v>5133</v>
      </c>
      <c r="R2895" s="1081"/>
      <c r="S2895" s="723"/>
      <c r="T2895" s="727"/>
      <c r="U2895" s="720"/>
      <c r="V2895" s="724" t="s">
        <v>276</v>
      </c>
      <c r="W2895" s="727"/>
      <c r="X2895" s="727">
        <v>7.0019999999999998</v>
      </c>
      <c r="Y2895" s="246"/>
    </row>
    <row r="2896" spans="1:25" s="3" customFormat="1" ht="55.5" customHeight="1" x14ac:dyDescent="0.2">
      <c r="A2896" s="199">
        <v>337</v>
      </c>
      <c r="B2896" s="722" t="s">
        <v>5134</v>
      </c>
      <c r="C2896" s="720" t="s">
        <v>5135</v>
      </c>
      <c r="D2896" s="720" t="s">
        <v>797</v>
      </c>
      <c r="E2896" s="721">
        <v>0.4</v>
      </c>
      <c r="F2896" s="720">
        <v>20</v>
      </c>
      <c r="G2896" s="722" t="s">
        <v>5136</v>
      </c>
      <c r="H2896" s="722" t="s">
        <v>5136</v>
      </c>
      <c r="I2896" s="720" t="s">
        <v>178</v>
      </c>
      <c r="J2896" s="720">
        <v>1500047116</v>
      </c>
      <c r="K2896" s="723">
        <v>45826</v>
      </c>
      <c r="L2896" s="720" t="s">
        <v>287</v>
      </c>
      <c r="M2896" s="720" t="s">
        <v>267</v>
      </c>
      <c r="N2896" s="723">
        <v>46191</v>
      </c>
      <c r="O2896" s="724" t="s">
        <v>21</v>
      </c>
      <c r="P2896" s="720" t="s">
        <v>5137</v>
      </c>
      <c r="Q2896" s="725"/>
      <c r="R2896" s="1081"/>
      <c r="S2896" s="723"/>
      <c r="T2896" s="727"/>
      <c r="U2896" s="720"/>
      <c r="V2896" s="724" t="s">
        <v>276</v>
      </c>
      <c r="W2896" s="727"/>
      <c r="X2896" s="727">
        <v>0.4</v>
      </c>
      <c r="Y2896" s="246"/>
    </row>
    <row r="2897" spans="1:25" s="3" customFormat="1" ht="55.5" customHeight="1" x14ac:dyDescent="0.2">
      <c r="A2897" s="199">
        <v>338</v>
      </c>
      <c r="B2897" s="722" t="s">
        <v>5138</v>
      </c>
      <c r="C2897" s="720" t="s">
        <v>5139</v>
      </c>
      <c r="D2897" s="720" t="s">
        <v>187</v>
      </c>
      <c r="E2897" s="721">
        <v>0.51660000000000006</v>
      </c>
      <c r="F2897" s="720">
        <v>20</v>
      </c>
      <c r="G2897" s="722" t="s">
        <v>5140</v>
      </c>
      <c r="H2897" s="722" t="s">
        <v>5140</v>
      </c>
      <c r="I2897" s="720" t="s">
        <v>178</v>
      </c>
      <c r="J2897" s="720">
        <v>1500047597</v>
      </c>
      <c r="K2897" s="723">
        <v>45832</v>
      </c>
      <c r="L2897" s="720" t="s">
        <v>287</v>
      </c>
      <c r="M2897" s="720" t="s">
        <v>267</v>
      </c>
      <c r="N2897" s="723">
        <v>46197</v>
      </c>
      <c r="O2897" s="724" t="s">
        <v>21</v>
      </c>
      <c r="P2897" s="720" t="s">
        <v>5141</v>
      </c>
      <c r="Q2897" s="725" t="s">
        <v>5142</v>
      </c>
      <c r="R2897" s="1081"/>
      <c r="S2897" s="723"/>
      <c r="T2897" s="727"/>
      <c r="U2897" s="720"/>
      <c r="V2897" s="724" t="s">
        <v>276</v>
      </c>
      <c r="W2897" s="727"/>
      <c r="X2897" s="727">
        <v>0.51660000000000006</v>
      </c>
      <c r="Y2897" s="246"/>
    </row>
    <row r="2898" spans="1:25" s="3" customFormat="1" ht="55.5" customHeight="1" x14ac:dyDescent="0.2">
      <c r="A2898" s="199">
        <v>339</v>
      </c>
      <c r="B2898" s="722" t="s">
        <v>5143</v>
      </c>
      <c r="C2898" s="720" t="s">
        <v>5144</v>
      </c>
      <c r="D2898" s="720" t="s">
        <v>32</v>
      </c>
      <c r="E2898" s="721">
        <v>0.17658000000000001</v>
      </c>
      <c r="F2898" s="720">
        <v>20</v>
      </c>
      <c r="G2898" s="722" t="s">
        <v>5145</v>
      </c>
      <c r="H2898" s="722" t="s">
        <v>5145</v>
      </c>
      <c r="I2898" s="720" t="s">
        <v>178</v>
      </c>
      <c r="J2898" s="720">
        <v>1500046408</v>
      </c>
      <c r="K2898" s="723">
        <v>45812</v>
      </c>
      <c r="L2898" s="720" t="s">
        <v>287</v>
      </c>
      <c r="M2898" s="720" t="s">
        <v>267</v>
      </c>
      <c r="N2898" s="723">
        <v>46177</v>
      </c>
      <c r="O2898" s="724" t="s">
        <v>21</v>
      </c>
      <c r="P2898" s="720" t="s">
        <v>5146</v>
      </c>
      <c r="Q2898" s="725"/>
      <c r="R2898" s="1081"/>
      <c r="S2898" s="723"/>
      <c r="T2898" s="727"/>
      <c r="U2898" s="720"/>
      <c r="V2898" s="724" t="s">
        <v>276</v>
      </c>
      <c r="W2898" s="727"/>
      <c r="X2898" s="727">
        <v>0.17658000000000001</v>
      </c>
      <c r="Y2898" s="246"/>
    </row>
    <row r="2899" spans="1:25" s="3" customFormat="1" ht="55.5" customHeight="1" x14ac:dyDescent="0.2">
      <c r="A2899" s="199">
        <v>340</v>
      </c>
      <c r="B2899" s="722" t="s">
        <v>4742</v>
      </c>
      <c r="C2899" s="720" t="s">
        <v>4743</v>
      </c>
      <c r="D2899" s="720" t="s">
        <v>32</v>
      </c>
      <c r="E2899" s="721">
        <v>2.9565000000000001E-2</v>
      </c>
      <c r="F2899" s="720">
        <v>0.4</v>
      </c>
      <c r="G2899" s="722" t="s">
        <v>5147</v>
      </c>
      <c r="H2899" s="722" t="s">
        <v>5147</v>
      </c>
      <c r="I2899" s="720" t="s">
        <v>178</v>
      </c>
      <c r="J2899" s="720">
        <v>1500046396</v>
      </c>
      <c r="K2899" s="723">
        <v>45812</v>
      </c>
      <c r="L2899" s="720" t="s">
        <v>287</v>
      </c>
      <c r="M2899" s="720" t="s">
        <v>267</v>
      </c>
      <c r="N2899" s="723">
        <v>46177</v>
      </c>
      <c r="O2899" s="724" t="s">
        <v>21</v>
      </c>
      <c r="P2899" s="720" t="s">
        <v>5146</v>
      </c>
      <c r="Q2899" s="725"/>
      <c r="R2899" s="1081"/>
      <c r="S2899" s="723"/>
      <c r="T2899" s="727"/>
      <c r="U2899" s="720"/>
      <c r="V2899" s="724" t="s">
        <v>276</v>
      </c>
      <c r="W2899" s="727"/>
      <c r="X2899" s="727">
        <v>2.9565000000000001E-2</v>
      </c>
      <c r="Y2899" s="246"/>
    </row>
    <row r="2900" spans="1:25" s="3" customFormat="1" ht="55.5" customHeight="1" x14ac:dyDescent="0.2">
      <c r="A2900" s="199">
        <v>341</v>
      </c>
      <c r="B2900" s="722" t="s">
        <v>4897</v>
      </c>
      <c r="C2900" s="720" t="s">
        <v>5148</v>
      </c>
      <c r="D2900" s="720" t="s">
        <v>27</v>
      </c>
      <c r="E2900" s="721">
        <v>0.24940000000000001</v>
      </c>
      <c r="F2900" s="720">
        <v>20</v>
      </c>
      <c r="G2900" s="722" t="s">
        <v>5149</v>
      </c>
      <c r="H2900" s="722" t="s">
        <v>5149</v>
      </c>
      <c r="I2900" s="720" t="s">
        <v>178</v>
      </c>
      <c r="J2900" s="720">
        <v>1500047835</v>
      </c>
      <c r="K2900" s="723">
        <v>45834</v>
      </c>
      <c r="L2900" s="720" t="s">
        <v>287</v>
      </c>
      <c r="M2900" s="720" t="s">
        <v>267</v>
      </c>
      <c r="N2900" s="723">
        <v>46199</v>
      </c>
      <c r="O2900" s="724" t="s">
        <v>21</v>
      </c>
      <c r="P2900" s="720" t="s">
        <v>5150</v>
      </c>
      <c r="Q2900" s="725"/>
      <c r="R2900" s="1081"/>
      <c r="S2900" s="723"/>
      <c r="T2900" s="727"/>
      <c r="U2900" s="720"/>
      <c r="V2900" s="724" t="s">
        <v>276</v>
      </c>
      <c r="W2900" s="727"/>
      <c r="X2900" s="727">
        <v>0.24940000000000001</v>
      </c>
      <c r="Y2900" s="246"/>
    </row>
    <row r="2901" spans="1:25" s="3" customFormat="1" ht="55.5" customHeight="1" x14ac:dyDescent="0.2">
      <c r="A2901" s="199">
        <v>342</v>
      </c>
      <c r="B2901" s="722" t="s">
        <v>5154</v>
      </c>
      <c r="C2901" s="720" t="s">
        <v>5155</v>
      </c>
      <c r="D2901" s="720" t="s">
        <v>234</v>
      </c>
      <c r="E2901" s="721">
        <v>0.2</v>
      </c>
      <c r="F2901" s="720">
        <v>20</v>
      </c>
      <c r="G2901" s="722" t="s">
        <v>5156</v>
      </c>
      <c r="H2901" s="722" t="s">
        <v>5156</v>
      </c>
      <c r="I2901" s="720" t="s">
        <v>178</v>
      </c>
      <c r="J2901" s="720">
        <v>1500046508</v>
      </c>
      <c r="K2901" s="723">
        <v>45814</v>
      </c>
      <c r="L2901" s="720" t="s">
        <v>287</v>
      </c>
      <c r="M2901" s="720" t="s">
        <v>267</v>
      </c>
      <c r="N2901" s="723">
        <v>46179</v>
      </c>
      <c r="O2901" s="724" t="s">
        <v>21</v>
      </c>
      <c r="P2901" s="720" t="s">
        <v>5157</v>
      </c>
      <c r="Q2901" s="725"/>
      <c r="R2901" s="1081"/>
      <c r="S2901" s="723"/>
      <c r="T2901" s="727"/>
      <c r="U2901" s="720"/>
      <c r="V2901" s="724" t="s">
        <v>276</v>
      </c>
      <c r="W2901" s="727"/>
      <c r="X2901" s="727">
        <v>0.2</v>
      </c>
      <c r="Y2901" s="246"/>
    </row>
    <row r="2902" spans="1:25" s="3" customFormat="1" ht="55.5" customHeight="1" x14ac:dyDescent="0.2">
      <c r="A2902" s="199">
        <v>343</v>
      </c>
      <c r="B2902" s="722" t="s">
        <v>5158</v>
      </c>
      <c r="C2902" s="720" t="s">
        <v>5159</v>
      </c>
      <c r="D2902" s="720" t="s">
        <v>234</v>
      </c>
      <c r="E2902" s="721">
        <v>0.19994999999999999</v>
      </c>
      <c r="F2902" s="720">
        <v>20</v>
      </c>
      <c r="G2902" s="722" t="s">
        <v>5160</v>
      </c>
      <c r="H2902" s="722" t="s">
        <v>5160</v>
      </c>
      <c r="I2902" s="720" t="s">
        <v>178</v>
      </c>
      <c r="J2902" s="720">
        <v>1500047531</v>
      </c>
      <c r="K2902" s="723">
        <v>45831</v>
      </c>
      <c r="L2902" s="720" t="s">
        <v>287</v>
      </c>
      <c r="M2902" s="720" t="s">
        <v>267</v>
      </c>
      <c r="N2902" s="723">
        <v>46196</v>
      </c>
      <c r="O2902" s="724" t="s">
        <v>21</v>
      </c>
      <c r="P2902" s="720" t="s">
        <v>5161</v>
      </c>
      <c r="Q2902" s="725"/>
      <c r="R2902" s="1081"/>
      <c r="S2902" s="723"/>
      <c r="T2902" s="727"/>
      <c r="U2902" s="720"/>
      <c r="V2902" s="724" t="s">
        <v>276</v>
      </c>
      <c r="W2902" s="727"/>
      <c r="X2902" s="727">
        <v>0.19994999999999999</v>
      </c>
      <c r="Y2902" s="246"/>
    </row>
    <row r="2903" spans="1:25" s="3" customFormat="1" ht="55.5" customHeight="1" x14ac:dyDescent="0.2">
      <c r="A2903" s="199">
        <v>344</v>
      </c>
      <c r="B2903" s="722" t="s">
        <v>5162</v>
      </c>
      <c r="C2903" s="720" t="s">
        <v>5163</v>
      </c>
      <c r="D2903" s="720" t="s">
        <v>27</v>
      </c>
      <c r="E2903" s="721">
        <v>0.03</v>
      </c>
      <c r="F2903" s="720">
        <v>0.4</v>
      </c>
      <c r="G2903" s="722" t="s">
        <v>5164</v>
      </c>
      <c r="H2903" s="722" t="s">
        <v>5164</v>
      </c>
      <c r="I2903" s="720" t="s">
        <v>178</v>
      </c>
      <c r="J2903" s="720">
        <v>1500046617</v>
      </c>
      <c r="K2903" s="723">
        <v>45819</v>
      </c>
      <c r="L2903" s="720" t="s">
        <v>287</v>
      </c>
      <c r="M2903" s="720" t="s">
        <v>267</v>
      </c>
      <c r="N2903" s="723">
        <v>46184</v>
      </c>
      <c r="O2903" s="724" t="s">
        <v>21</v>
      </c>
      <c r="P2903" s="720" t="s">
        <v>5165</v>
      </c>
      <c r="Q2903" s="725"/>
      <c r="R2903" s="1081"/>
      <c r="S2903" s="723"/>
      <c r="T2903" s="727"/>
      <c r="U2903" s="720"/>
      <c r="V2903" s="724" t="s">
        <v>276</v>
      </c>
      <c r="W2903" s="727"/>
      <c r="X2903" s="727">
        <v>0.03</v>
      </c>
      <c r="Y2903" s="246"/>
    </row>
    <row r="2904" spans="1:25" s="3" customFormat="1" ht="55.5" customHeight="1" x14ac:dyDescent="0.2">
      <c r="A2904" s="199">
        <v>345</v>
      </c>
      <c r="B2904" s="722" t="s">
        <v>5166</v>
      </c>
      <c r="C2904" s="720" t="s">
        <v>5167</v>
      </c>
      <c r="D2904" s="720" t="s">
        <v>291</v>
      </c>
      <c r="E2904" s="721">
        <v>0.13</v>
      </c>
      <c r="F2904" s="720">
        <v>0.4</v>
      </c>
      <c r="G2904" s="722" t="s">
        <v>5168</v>
      </c>
      <c r="H2904" s="722" t="s">
        <v>5168</v>
      </c>
      <c r="I2904" s="720" t="s">
        <v>178</v>
      </c>
      <c r="J2904" s="720">
        <v>1500046371</v>
      </c>
      <c r="K2904" s="723">
        <v>45812</v>
      </c>
      <c r="L2904" s="720" t="s">
        <v>287</v>
      </c>
      <c r="M2904" s="720" t="s">
        <v>267</v>
      </c>
      <c r="N2904" s="723">
        <v>46177</v>
      </c>
      <c r="O2904" s="724" t="s">
        <v>21</v>
      </c>
      <c r="P2904" s="720" t="s">
        <v>5169</v>
      </c>
      <c r="Q2904" s="725" t="s">
        <v>5170</v>
      </c>
      <c r="R2904" s="1081"/>
      <c r="S2904" s="723"/>
      <c r="T2904" s="727"/>
      <c r="U2904" s="720"/>
      <c r="V2904" s="724" t="s">
        <v>276</v>
      </c>
      <c r="W2904" s="727"/>
      <c r="X2904" s="727">
        <v>0.13</v>
      </c>
      <c r="Y2904" s="246"/>
    </row>
    <row r="2905" spans="1:25" s="3" customFormat="1" ht="55.5" customHeight="1" x14ac:dyDescent="0.2">
      <c r="A2905" s="199">
        <v>346</v>
      </c>
      <c r="B2905" s="722" t="s">
        <v>3362</v>
      </c>
      <c r="C2905" s="720" t="s">
        <v>3363</v>
      </c>
      <c r="D2905" s="720" t="s">
        <v>32</v>
      </c>
      <c r="E2905" s="721">
        <v>0.17460000000000001</v>
      </c>
      <c r="F2905" s="720">
        <v>20</v>
      </c>
      <c r="G2905" s="722" t="s">
        <v>5172</v>
      </c>
      <c r="H2905" s="722" t="s">
        <v>5172</v>
      </c>
      <c r="I2905" s="720" t="s">
        <v>178</v>
      </c>
      <c r="J2905" s="720">
        <v>1500046920</v>
      </c>
      <c r="K2905" s="723">
        <v>45821</v>
      </c>
      <c r="L2905" s="720" t="s">
        <v>287</v>
      </c>
      <c r="M2905" s="720" t="s">
        <v>267</v>
      </c>
      <c r="N2905" s="723">
        <v>46186</v>
      </c>
      <c r="O2905" s="724" t="s">
        <v>21</v>
      </c>
      <c r="P2905" s="720" t="s">
        <v>5173</v>
      </c>
      <c r="Q2905" s="725"/>
      <c r="R2905" s="1081"/>
      <c r="S2905" s="723"/>
      <c r="T2905" s="727"/>
      <c r="U2905" s="720"/>
      <c r="V2905" s="724" t="s">
        <v>276</v>
      </c>
      <c r="W2905" s="727"/>
      <c r="X2905" s="727">
        <v>0.17460000000000001</v>
      </c>
      <c r="Y2905" s="246"/>
    </row>
    <row r="2906" spans="1:25" s="3" customFormat="1" ht="55.5" customHeight="1" x14ac:dyDescent="0.2">
      <c r="A2906" s="199">
        <v>347</v>
      </c>
      <c r="B2906" s="722" t="s">
        <v>5174</v>
      </c>
      <c r="C2906" s="720" t="s">
        <v>5175</v>
      </c>
      <c r="D2906" s="720" t="s">
        <v>187</v>
      </c>
      <c r="E2906" s="721">
        <v>0.14013999999999999</v>
      </c>
      <c r="F2906" s="720">
        <v>20</v>
      </c>
      <c r="G2906" s="722" t="s">
        <v>5176</v>
      </c>
      <c r="H2906" s="722" t="s">
        <v>5176</v>
      </c>
      <c r="I2906" s="720" t="s">
        <v>178</v>
      </c>
      <c r="J2906" s="720">
        <v>1500047278</v>
      </c>
      <c r="K2906" s="723">
        <v>45827</v>
      </c>
      <c r="L2906" s="720" t="s">
        <v>287</v>
      </c>
      <c r="M2906" s="720" t="s">
        <v>267</v>
      </c>
      <c r="N2906" s="723">
        <v>46192</v>
      </c>
      <c r="O2906" s="724" t="s">
        <v>21</v>
      </c>
      <c r="P2906" s="720" t="s">
        <v>5177</v>
      </c>
      <c r="Q2906" s="725"/>
      <c r="R2906" s="1081"/>
      <c r="S2906" s="723"/>
      <c r="T2906" s="727"/>
      <c r="U2906" s="720"/>
      <c r="V2906" s="724" t="s">
        <v>276</v>
      </c>
      <c r="W2906" s="727"/>
      <c r="X2906" s="727">
        <v>0.14013999999999999</v>
      </c>
      <c r="Y2906" s="246"/>
    </row>
    <row r="2907" spans="1:25" s="3" customFormat="1" ht="55.5" customHeight="1" x14ac:dyDescent="0.2">
      <c r="A2907" s="199">
        <v>348</v>
      </c>
      <c r="B2907" s="722" t="s">
        <v>4292</v>
      </c>
      <c r="C2907" s="720" t="s">
        <v>4293</v>
      </c>
      <c r="D2907" s="720" t="s">
        <v>234</v>
      </c>
      <c r="E2907" s="721">
        <v>0.19</v>
      </c>
      <c r="F2907" s="720">
        <v>20</v>
      </c>
      <c r="G2907" s="722" t="s">
        <v>4294</v>
      </c>
      <c r="H2907" s="722" t="s">
        <v>4294</v>
      </c>
      <c r="I2907" s="720" t="s">
        <v>178</v>
      </c>
      <c r="J2907" s="720">
        <v>1500046847</v>
      </c>
      <c r="K2907" s="723">
        <v>45821</v>
      </c>
      <c r="L2907" s="720" t="s">
        <v>287</v>
      </c>
      <c r="M2907" s="720" t="s">
        <v>267</v>
      </c>
      <c r="N2907" s="723">
        <v>46186</v>
      </c>
      <c r="O2907" s="724" t="s">
        <v>21</v>
      </c>
      <c r="P2907" s="720" t="s">
        <v>5173</v>
      </c>
      <c r="Q2907" s="725"/>
      <c r="R2907" s="1081"/>
      <c r="S2907" s="723"/>
      <c r="T2907" s="727"/>
      <c r="U2907" s="720"/>
      <c r="V2907" s="724" t="s">
        <v>276</v>
      </c>
      <c r="W2907" s="727"/>
      <c r="X2907" s="727">
        <v>0.19</v>
      </c>
      <c r="Y2907" s="246"/>
    </row>
    <row r="2908" spans="1:25" s="3" customFormat="1" ht="55.5" customHeight="1" x14ac:dyDescent="0.2">
      <c r="A2908" s="199">
        <v>349</v>
      </c>
      <c r="B2908" s="722" t="s">
        <v>5178</v>
      </c>
      <c r="C2908" s="720" t="s">
        <v>5179</v>
      </c>
      <c r="D2908" s="720" t="s">
        <v>32</v>
      </c>
      <c r="E2908" s="721">
        <v>9.9640000000000006E-2</v>
      </c>
      <c r="F2908" s="720">
        <v>20</v>
      </c>
      <c r="G2908" s="722" t="s">
        <v>5180</v>
      </c>
      <c r="H2908" s="722" t="s">
        <v>5180</v>
      </c>
      <c r="I2908" s="720" t="s">
        <v>178</v>
      </c>
      <c r="J2908" s="720">
        <v>1500046889</v>
      </c>
      <c r="K2908" s="723">
        <v>45823</v>
      </c>
      <c r="L2908" s="720" t="s">
        <v>287</v>
      </c>
      <c r="M2908" s="720" t="s">
        <v>267</v>
      </c>
      <c r="N2908" s="723">
        <v>46188</v>
      </c>
      <c r="O2908" s="724" t="s">
        <v>21</v>
      </c>
      <c r="P2908" s="720" t="s">
        <v>5181</v>
      </c>
      <c r="Q2908" s="725"/>
      <c r="R2908" s="1081"/>
      <c r="S2908" s="723"/>
      <c r="T2908" s="727"/>
      <c r="U2908" s="720"/>
      <c r="V2908" s="724" t="s">
        <v>276</v>
      </c>
      <c r="W2908" s="727"/>
      <c r="X2908" s="727">
        <v>9.9640000000000006E-2</v>
      </c>
      <c r="Y2908" s="246"/>
    </row>
    <row r="2909" spans="1:25" s="3" customFormat="1" ht="55.5" customHeight="1" x14ac:dyDescent="0.2">
      <c r="A2909" s="199">
        <v>350</v>
      </c>
      <c r="B2909" s="722" t="s">
        <v>5182</v>
      </c>
      <c r="C2909" s="720" t="s">
        <v>5183</v>
      </c>
      <c r="D2909" s="720" t="s">
        <v>18</v>
      </c>
      <c r="E2909" s="721">
        <v>0.35</v>
      </c>
      <c r="F2909" s="720">
        <v>20</v>
      </c>
      <c r="G2909" s="722" t="s">
        <v>5184</v>
      </c>
      <c r="H2909" s="722" t="s">
        <v>5184</v>
      </c>
      <c r="I2909" s="720" t="s">
        <v>178</v>
      </c>
      <c r="J2909" s="720">
        <v>1500046795</v>
      </c>
      <c r="K2909" s="723">
        <v>45820</v>
      </c>
      <c r="L2909" s="720" t="s">
        <v>287</v>
      </c>
      <c r="M2909" s="720" t="s">
        <v>267</v>
      </c>
      <c r="N2909" s="723">
        <v>46185</v>
      </c>
      <c r="O2909" s="724" t="s">
        <v>21</v>
      </c>
      <c r="P2909" s="720" t="s">
        <v>5152</v>
      </c>
      <c r="Q2909" s="725"/>
      <c r="R2909" s="1081"/>
      <c r="S2909" s="723"/>
      <c r="T2909" s="727"/>
      <c r="U2909" s="720"/>
      <c r="V2909" s="724" t="s">
        <v>276</v>
      </c>
      <c r="W2909" s="727"/>
      <c r="X2909" s="727">
        <v>0.35</v>
      </c>
      <c r="Y2909" s="246"/>
    </row>
    <row r="2910" spans="1:25" s="3" customFormat="1" ht="55.5" customHeight="1" x14ac:dyDescent="0.2">
      <c r="A2910" s="199">
        <v>351</v>
      </c>
      <c r="B2910" s="722" t="s">
        <v>5185</v>
      </c>
      <c r="C2910" s="720" t="s">
        <v>5186</v>
      </c>
      <c r="D2910" s="720" t="s">
        <v>234</v>
      </c>
      <c r="E2910" s="721">
        <v>0.19024000000000002</v>
      </c>
      <c r="F2910" s="720">
        <v>20</v>
      </c>
      <c r="G2910" s="722" t="s">
        <v>5187</v>
      </c>
      <c r="H2910" s="722" t="s">
        <v>5187</v>
      </c>
      <c r="I2910" s="720" t="s">
        <v>178</v>
      </c>
      <c r="J2910" s="720">
        <v>1500046295</v>
      </c>
      <c r="K2910" s="723">
        <v>45811</v>
      </c>
      <c r="L2910" s="720" t="s">
        <v>287</v>
      </c>
      <c r="M2910" s="720" t="s">
        <v>267</v>
      </c>
      <c r="N2910" s="723">
        <v>46176</v>
      </c>
      <c r="O2910" s="724" t="s">
        <v>21</v>
      </c>
      <c r="P2910" s="720" t="s">
        <v>5188</v>
      </c>
      <c r="Q2910" s="725"/>
      <c r="R2910" s="1081"/>
      <c r="S2910" s="723"/>
      <c r="T2910" s="727"/>
      <c r="U2910" s="720"/>
      <c r="V2910" s="724" t="s">
        <v>276</v>
      </c>
      <c r="W2910" s="727"/>
      <c r="X2910" s="727">
        <v>0.19024000000000002</v>
      </c>
      <c r="Y2910" s="246"/>
    </row>
    <row r="2911" spans="1:25" s="3" customFormat="1" ht="55.5" customHeight="1" x14ac:dyDescent="0.2">
      <c r="A2911" s="199">
        <v>352</v>
      </c>
      <c r="B2911" s="722" t="s">
        <v>5189</v>
      </c>
      <c r="C2911" s="720" t="s">
        <v>5190</v>
      </c>
      <c r="D2911" s="720" t="s">
        <v>234</v>
      </c>
      <c r="E2911" s="721">
        <v>3.0000000000000001E-3</v>
      </c>
      <c r="F2911" s="720">
        <v>0.4</v>
      </c>
      <c r="G2911" s="722" t="s">
        <v>5191</v>
      </c>
      <c r="H2911" s="722" t="s">
        <v>5191</v>
      </c>
      <c r="I2911" s="720" t="s">
        <v>178</v>
      </c>
      <c r="J2911" s="720">
        <v>1500046613</v>
      </c>
      <c r="K2911" s="723">
        <v>45818</v>
      </c>
      <c r="L2911" s="720" t="s">
        <v>287</v>
      </c>
      <c r="M2911" s="720" t="s">
        <v>267</v>
      </c>
      <c r="N2911" s="723">
        <v>46183</v>
      </c>
      <c r="O2911" s="724" t="s">
        <v>21</v>
      </c>
      <c r="P2911" s="720" t="s">
        <v>5192</v>
      </c>
      <c r="Q2911" s="725"/>
      <c r="R2911" s="1081"/>
      <c r="S2911" s="723"/>
      <c r="T2911" s="727"/>
      <c r="U2911" s="720"/>
      <c r="V2911" s="724" t="s">
        <v>276</v>
      </c>
      <c r="W2911" s="727"/>
      <c r="X2911" s="727">
        <v>3.0000000000000001E-3</v>
      </c>
      <c r="Y2911" s="246"/>
    </row>
    <row r="2912" spans="1:25" s="3" customFormat="1" ht="55.5" customHeight="1" x14ac:dyDescent="0.2">
      <c r="A2912" s="199">
        <v>353</v>
      </c>
      <c r="B2912" s="722" t="s">
        <v>4394</v>
      </c>
      <c r="C2912" s="720" t="s">
        <v>4395</v>
      </c>
      <c r="D2912" s="720" t="s">
        <v>234</v>
      </c>
      <c r="E2912" s="721">
        <v>1.4999999999999999E-2</v>
      </c>
      <c r="F2912" s="720">
        <v>0.4</v>
      </c>
      <c r="G2912" s="722" t="s">
        <v>5193</v>
      </c>
      <c r="H2912" s="722" t="s">
        <v>5193</v>
      </c>
      <c r="I2912" s="720" t="s">
        <v>178</v>
      </c>
      <c r="J2912" s="720">
        <v>1500046066</v>
      </c>
      <c r="K2912" s="723">
        <v>45813</v>
      </c>
      <c r="L2912" s="720" t="s">
        <v>287</v>
      </c>
      <c r="M2912" s="720" t="s">
        <v>267</v>
      </c>
      <c r="N2912" s="723">
        <v>46178</v>
      </c>
      <c r="O2912" s="724" t="s">
        <v>21</v>
      </c>
      <c r="P2912" s="720" t="s">
        <v>5194</v>
      </c>
      <c r="Q2912" s="725"/>
      <c r="R2912" s="1081"/>
      <c r="S2912" s="723"/>
      <c r="T2912" s="727"/>
      <c r="U2912" s="720"/>
      <c r="V2912" s="724" t="s">
        <v>276</v>
      </c>
      <c r="W2912" s="727"/>
      <c r="X2912" s="727">
        <v>1.4999999999999999E-2</v>
      </c>
      <c r="Y2912" s="246"/>
    </row>
    <row r="2913" spans="1:25" s="3" customFormat="1" ht="55.5" customHeight="1" x14ac:dyDescent="0.2">
      <c r="A2913" s="199">
        <v>354</v>
      </c>
      <c r="B2913" s="722" t="s">
        <v>5195</v>
      </c>
      <c r="C2913" s="720" t="s">
        <v>5196</v>
      </c>
      <c r="D2913" s="720" t="s">
        <v>234</v>
      </c>
      <c r="E2913" s="721">
        <v>0.19259999999999999</v>
      </c>
      <c r="F2913" s="720">
        <v>20</v>
      </c>
      <c r="G2913" s="722" t="s">
        <v>5197</v>
      </c>
      <c r="H2913" s="722" t="s">
        <v>5197</v>
      </c>
      <c r="I2913" s="720" t="s">
        <v>178</v>
      </c>
      <c r="J2913" s="720">
        <v>1500047048</v>
      </c>
      <c r="K2913" s="723">
        <v>45825</v>
      </c>
      <c r="L2913" s="720" t="s">
        <v>287</v>
      </c>
      <c r="M2913" s="720" t="s">
        <v>267</v>
      </c>
      <c r="N2913" s="723">
        <v>46190</v>
      </c>
      <c r="O2913" s="724" t="s">
        <v>21</v>
      </c>
      <c r="P2913" s="720" t="s">
        <v>5153</v>
      </c>
      <c r="Q2913" s="725"/>
      <c r="R2913" s="1081"/>
      <c r="S2913" s="723"/>
      <c r="T2913" s="727"/>
      <c r="U2913" s="720"/>
      <c r="V2913" s="724" t="s">
        <v>276</v>
      </c>
      <c r="W2913" s="727"/>
      <c r="X2913" s="727">
        <v>0.19259999999999999</v>
      </c>
      <c r="Y2913" s="246"/>
    </row>
    <row r="2914" spans="1:25" s="3" customFormat="1" ht="55.5" customHeight="1" x14ac:dyDescent="0.2">
      <c r="A2914" s="199">
        <v>355</v>
      </c>
      <c r="B2914" s="722" t="s">
        <v>4274</v>
      </c>
      <c r="C2914" s="720" t="s">
        <v>4275</v>
      </c>
      <c r="D2914" s="720" t="s">
        <v>27</v>
      </c>
      <c r="E2914" s="721">
        <v>0</v>
      </c>
      <c r="F2914" s="720">
        <v>20</v>
      </c>
      <c r="G2914" s="722" t="s">
        <v>5198</v>
      </c>
      <c r="H2914" s="722" t="s">
        <v>5198</v>
      </c>
      <c r="I2914" s="720" t="s">
        <v>178</v>
      </c>
      <c r="J2914" s="720">
        <v>1500046312</v>
      </c>
      <c r="K2914" s="723">
        <v>45814</v>
      </c>
      <c r="L2914" s="720" t="s">
        <v>287</v>
      </c>
      <c r="M2914" s="720" t="s">
        <v>267</v>
      </c>
      <c r="N2914" s="723">
        <v>46179</v>
      </c>
      <c r="O2914" s="724" t="s">
        <v>21</v>
      </c>
      <c r="P2914" s="720" t="s">
        <v>5157</v>
      </c>
      <c r="Q2914" s="725"/>
      <c r="R2914" s="1081"/>
      <c r="S2914" s="723"/>
      <c r="T2914" s="727"/>
      <c r="U2914" s="720"/>
      <c r="V2914" s="724" t="s">
        <v>276</v>
      </c>
      <c r="W2914" s="727"/>
      <c r="X2914" s="727">
        <v>0</v>
      </c>
      <c r="Y2914" s="246"/>
    </row>
    <row r="2915" spans="1:25" s="3" customFormat="1" ht="55.5" customHeight="1" x14ac:dyDescent="0.2">
      <c r="A2915" s="199">
        <v>356</v>
      </c>
      <c r="B2915" s="722" t="s">
        <v>4230</v>
      </c>
      <c r="C2915" s="720" t="s">
        <v>4231</v>
      </c>
      <c r="D2915" s="720" t="s">
        <v>27</v>
      </c>
      <c r="E2915" s="721">
        <v>6.0675699999999999</v>
      </c>
      <c r="F2915" s="720">
        <v>20</v>
      </c>
      <c r="G2915" s="722" t="s">
        <v>4232</v>
      </c>
      <c r="H2915" s="722" t="s">
        <v>4232</v>
      </c>
      <c r="I2915" s="720" t="s">
        <v>178</v>
      </c>
      <c r="J2915" s="720">
        <v>1500047083</v>
      </c>
      <c r="K2915" s="723">
        <v>45826</v>
      </c>
      <c r="L2915" s="720" t="s">
        <v>287</v>
      </c>
      <c r="M2915" s="720" t="s">
        <v>267</v>
      </c>
      <c r="N2915" s="723">
        <v>46191</v>
      </c>
      <c r="O2915" s="724" t="s">
        <v>21</v>
      </c>
      <c r="P2915" s="720" t="s">
        <v>5199</v>
      </c>
      <c r="Q2915" s="725" t="s">
        <v>5200</v>
      </c>
      <c r="R2915" s="1081"/>
      <c r="S2915" s="723"/>
      <c r="T2915" s="727"/>
      <c r="U2915" s="720"/>
      <c r="V2915" s="724" t="s">
        <v>276</v>
      </c>
      <c r="W2915" s="727"/>
      <c r="X2915" s="727">
        <v>6.0675699999999999</v>
      </c>
      <c r="Y2915" s="246"/>
    </row>
    <row r="2916" spans="1:25" s="3" customFormat="1" ht="55.5" customHeight="1" x14ac:dyDescent="0.2">
      <c r="A2916" s="199">
        <v>357</v>
      </c>
      <c r="B2916" s="722" t="s">
        <v>5201</v>
      </c>
      <c r="C2916" s="720" t="s">
        <v>5202</v>
      </c>
      <c r="D2916" s="720" t="s">
        <v>234</v>
      </c>
      <c r="E2916" s="721">
        <v>0.29969999999999997</v>
      </c>
      <c r="F2916" s="720">
        <v>20</v>
      </c>
      <c r="G2916" s="722" t="s">
        <v>5203</v>
      </c>
      <c r="H2916" s="722" t="s">
        <v>5203</v>
      </c>
      <c r="I2916" s="720" t="s">
        <v>178</v>
      </c>
      <c r="J2916" s="720">
        <v>1500046705</v>
      </c>
      <c r="K2916" s="723">
        <v>45819</v>
      </c>
      <c r="L2916" s="720" t="s">
        <v>287</v>
      </c>
      <c r="M2916" s="720" t="s">
        <v>267</v>
      </c>
      <c r="N2916" s="723">
        <v>46184</v>
      </c>
      <c r="O2916" s="724" t="s">
        <v>21</v>
      </c>
      <c r="P2916" s="720" t="s">
        <v>5165</v>
      </c>
      <c r="Q2916" s="725"/>
      <c r="R2916" s="1081"/>
      <c r="S2916" s="723"/>
      <c r="T2916" s="727"/>
      <c r="U2916" s="720"/>
      <c r="V2916" s="724" t="s">
        <v>276</v>
      </c>
      <c r="W2916" s="727"/>
      <c r="X2916" s="727">
        <v>0.29969999999999997</v>
      </c>
      <c r="Y2916" s="246"/>
    </row>
    <row r="2917" spans="1:25" s="3" customFormat="1" ht="55.5" customHeight="1" x14ac:dyDescent="0.2">
      <c r="A2917" s="199">
        <v>358</v>
      </c>
      <c r="B2917" s="722" t="s">
        <v>5204</v>
      </c>
      <c r="C2917" s="720" t="s">
        <v>5205</v>
      </c>
      <c r="D2917" s="720" t="s">
        <v>234</v>
      </c>
      <c r="E2917" s="721">
        <v>2.7E-2</v>
      </c>
      <c r="F2917" s="720">
        <v>20</v>
      </c>
      <c r="G2917" s="722" t="s">
        <v>5206</v>
      </c>
      <c r="H2917" s="722" t="s">
        <v>5206</v>
      </c>
      <c r="I2917" s="720" t="s">
        <v>178</v>
      </c>
      <c r="J2917" s="720">
        <v>1500047615</v>
      </c>
      <c r="K2917" s="723">
        <v>45832</v>
      </c>
      <c r="L2917" s="720" t="s">
        <v>287</v>
      </c>
      <c r="M2917" s="720" t="s">
        <v>267</v>
      </c>
      <c r="N2917" s="723">
        <v>46197</v>
      </c>
      <c r="O2917" s="724" t="s">
        <v>21</v>
      </c>
      <c r="P2917" s="720" t="s">
        <v>5141</v>
      </c>
      <c r="Q2917" s="725"/>
      <c r="R2917" s="1081"/>
      <c r="S2917" s="723"/>
      <c r="T2917" s="727"/>
      <c r="U2917" s="720"/>
      <c r="V2917" s="724" t="s">
        <v>276</v>
      </c>
      <c r="W2917" s="727"/>
      <c r="X2917" s="727">
        <v>2.7E-2</v>
      </c>
      <c r="Y2917" s="246"/>
    </row>
    <row r="2918" spans="1:25" s="3" customFormat="1" ht="55.5" customHeight="1" x14ac:dyDescent="0.2">
      <c r="A2918" s="199">
        <v>359</v>
      </c>
      <c r="B2918" s="722" t="s">
        <v>5209</v>
      </c>
      <c r="C2918" s="720" t="s">
        <v>5210</v>
      </c>
      <c r="D2918" s="720" t="s">
        <v>234</v>
      </c>
      <c r="E2918" s="721">
        <v>0.12972</v>
      </c>
      <c r="F2918" s="720">
        <v>20</v>
      </c>
      <c r="G2918" s="722" t="s">
        <v>5211</v>
      </c>
      <c r="H2918" s="722" t="s">
        <v>5211</v>
      </c>
      <c r="I2918" s="720" t="s">
        <v>178</v>
      </c>
      <c r="J2918" s="720">
        <v>1500047449</v>
      </c>
      <c r="K2918" s="723">
        <v>45831</v>
      </c>
      <c r="L2918" s="720" t="s">
        <v>287</v>
      </c>
      <c r="M2918" s="720" t="s">
        <v>267</v>
      </c>
      <c r="N2918" s="723">
        <v>46196</v>
      </c>
      <c r="O2918" s="724" t="s">
        <v>21</v>
      </c>
      <c r="P2918" s="720" t="s">
        <v>5161</v>
      </c>
      <c r="Q2918" s="725"/>
      <c r="R2918" s="1081"/>
      <c r="S2918" s="723"/>
      <c r="T2918" s="727"/>
      <c r="U2918" s="720"/>
      <c r="V2918" s="724" t="s">
        <v>276</v>
      </c>
      <c r="W2918" s="727"/>
      <c r="X2918" s="727">
        <v>0.12972</v>
      </c>
      <c r="Y2918" s="246"/>
    </row>
    <row r="2919" spans="1:25" s="3" customFormat="1" ht="55.5" customHeight="1" x14ac:dyDescent="0.2">
      <c r="A2919" s="199">
        <v>360</v>
      </c>
      <c r="B2919" s="722" t="s">
        <v>5212</v>
      </c>
      <c r="C2919" s="720" t="s">
        <v>5213</v>
      </c>
      <c r="D2919" s="720" t="s">
        <v>291</v>
      </c>
      <c r="E2919" s="721">
        <v>0.02</v>
      </c>
      <c r="F2919" s="720">
        <v>0.4</v>
      </c>
      <c r="G2919" s="722" t="s">
        <v>5214</v>
      </c>
      <c r="H2919" s="722" t="s">
        <v>5214</v>
      </c>
      <c r="I2919" s="720" t="s">
        <v>178</v>
      </c>
      <c r="J2919" s="720">
        <v>1500046198</v>
      </c>
      <c r="K2919" s="723">
        <v>45810</v>
      </c>
      <c r="L2919" s="720" t="s">
        <v>287</v>
      </c>
      <c r="M2919" s="720" t="s">
        <v>267</v>
      </c>
      <c r="N2919" s="723">
        <v>46175</v>
      </c>
      <c r="O2919" s="724" t="s">
        <v>21</v>
      </c>
      <c r="P2919" s="720" t="s">
        <v>5151</v>
      </c>
      <c r="Q2919" s="725"/>
      <c r="R2919" s="1081"/>
      <c r="S2919" s="723"/>
      <c r="T2919" s="727"/>
      <c r="U2919" s="720"/>
      <c r="V2919" s="724" t="s">
        <v>276</v>
      </c>
      <c r="W2919" s="727"/>
      <c r="X2919" s="727">
        <v>0.02</v>
      </c>
      <c r="Y2919" s="246"/>
    </row>
    <row r="2920" spans="1:25" s="3" customFormat="1" ht="55.5" customHeight="1" x14ac:dyDescent="0.2">
      <c r="A2920" s="199">
        <v>361</v>
      </c>
      <c r="B2920" s="722" t="s">
        <v>5215</v>
      </c>
      <c r="C2920" s="720" t="s">
        <v>5216</v>
      </c>
      <c r="D2920" s="720" t="s">
        <v>32</v>
      </c>
      <c r="E2920" s="721">
        <v>1.4999999999999999E-2</v>
      </c>
      <c r="F2920" s="720">
        <v>0.4</v>
      </c>
      <c r="G2920" s="722" t="s">
        <v>5217</v>
      </c>
      <c r="H2920" s="722" t="s">
        <v>5217</v>
      </c>
      <c r="I2920" s="720" t="s">
        <v>178</v>
      </c>
      <c r="J2920" s="720">
        <v>1500047380</v>
      </c>
      <c r="K2920" s="723">
        <v>45828</v>
      </c>
      <c r="L2920" s="720" t="s">
        <v>287</v>
      </c>
      <c r="M2920" s="720" t="s">
        <v>267</v>
      </c>
      <c r="N2920" s="723">
        <v>46193</v>
      </c>
      <c r="O2920" s="724" t="s">
        <v>21</v>
      </c>
      <c r="P2920" s="720" t="s">
        <v>5218</v>
      </c>
      <c r="Q2920" s="725"/>
      <c r="R2920" s="1081"/>
      <c r="S2920" s="723"/>
      <c r="T2920" s="727"/>
      <c r="U2920" s="720"/>
      <c r="V2920" s="724" t="s">
        <v>276</v>
      </c>
      <c r="W2920" s="727"/>
      <c r="X2920" s="727">
        <v>1.4999999999999999E-2</v>
      </c>
      <c r="Y2920" s="246"/>
    </row>
    <row r="2921" spans="1:25" s="3" customFormat="1" ht="55.5" customHeight="1" x14ac:dyDescent="0.2">
      <c r="A2921" s="199">
        <v>362</v>
      </c>
      <c r="B2921" s="722" t="s">
        <v>5219</v>
      </c>
      <c r="C2921" s="720" t="s">
        <v>5220</v>
      </c>
      <c r="D2921" s="720" t="s">
        <v>187</v>
      </c>
      <c r="E2921" s="721">
        <v>0.34</v>
      </c>
      <c r="F2921" s="720">
        <v>20</v>
      </c>
      <c r="G2921" s="722" t="s">
        <v>5221</v>
      </c>
      <c r="H2921" s="722" t="s">
        <v>5221</v>
      </c>
      <c r="I2921" s="720" t="s">
        <v>178</v>
      </c>
      <c r="J2921" s="720">
        <v>1500046942</v>
      </c>
      <c r="K2921" s="723">
        <v>45824</v>
      </c>
      <c r="L2921" s="720" t="s">
        <v>287</v>
      </c>
      <c r="M2921" s="720" t="s">
        <v>267</v>
      </c>
      <c r="N2921" s="723">
        <v>46189</v>
      </c>
      <c r="O2921" s="724" t="s">
        <v>21</v>
      </c>
      <c r="P2921" s="720" t="s">
        <v>5222</v>
      </c>
      <c r="Q2921" s="725"/>
      <c r="R2921" s="1081"/>
      <c r="S2921" s="723"/>
      <c r="T2921" s="727"/>
      <c r="U2921" s="720"/>
      <c r="V2921" s="724" t="s">
        <v>276</v>
      </c>
      <c r="W2921" s="727"/>
      <c r="X2921" s="727">
        <v>0.34</v>
      </c>
      <c r="Y2921" s="246"/>
    </row>
    <row r="2922" spans="1:25" s="3" customFormat="1" ht="55.5" customHeight="1" x14ac:dyDescent="0.2">
      <c r="A2922" s="199">
        <v>363</v>
      </c>
      <c r="B2922" s="722" t="s">
        <v>5223</v>
      </c>
      <c r="C2922" s="720" t="s">
        <v>5224</v>
      </c>
      <c r="D2922" s="720" t="s">
        <v>27</v>
      </c>
      <c r="E2922" s="721">
        <v>0.13585</v>
      </c>
      <c r="F2922" s="720">
        <v>20</v>
      </c>
      <c r="G2922" s="722" t="s">
        <v>5225</v>
      </c>
      <c r="H2922" s="722" t="s">
        <v>5225</v>
      </c>
      <c r="I2922" s="720" t="s">
        <v>178</v>
      </c>
      <c r="J2922" s="720">
        <v>1500046867</v>
      </c>
      <c r="K2922" s="723">
        <v>45821</v>
      </c>
      <c r="L2922" s="720" t="s">
        <v>287</v>
      </c>
      <c r="M2922" s="720" t="s">
        <v>267</v>
      </c>
      <c r="N2922" s="723">
        <v>46186</v>
      </c>
      <c r="O2922" s="724" t="s">
        <v>21</v>
      </c>
      <c r="P2922" s="720" t="s">
        <v>5173</v>
      </c>
      <c r="Q2922" s="725"/>
      <c r="R2922" s="1081"/>
      <c r="S2922" s="723"/>
      <c r="T2922" s="727"/>
      <c r="U2922" s="720"/>
      <c r="V2922" s="724" t="s">
        <v>276</v>
      </c>
      <c r="W2922" s="727"/>
      <c r="X2922" s="727">
        <v>0.13585</v>
      </c>
      <c r="Y2922" s="246"/>
    </row>
    <row r="2923" spans="1:25" s="3" customFormat="1" ht="55.5" customHeight="1" x14ac:dyDescent="0.2">
      <c r="A2923" s="199">
        <v>364</v>
      </c>
      <c r="B2923" s="722" t="s">
        <v>5226</v>
      </c>
      <c r="C2923" s="720" t="s">
        <v>5227</v>
      </c>
      <c r="D2923" s="720" t="s">
        <v>291</v>
      </c>
      <c r="E2923" s="721">
        <v>0</v>
      </c>
      <c r="F2923" s="720">
        <v>0.4</v>
      </c>
      <c r="G2923" s="722" t="s">
        <v>5228</v>
      </c>
      <c r="H2923" s="722" t="s">
        <v>5228</v>
      </c>
      <c r="I2923" s="720" t="s">
        <v>178</v>
      </c>
      <c r="J2923" s="720">
        <v>1500046674</v>
      </c>
      <c r="K2923" s="723">
        <v>45819</v>
      </c>
      <c r="L2923" s="720" t="s">
        <v>287</v>
      </c>
      <c r="M2923" s="720" t="s">
        <v>267</v>
      </c>
      <c r="N2923" s="723">
        <v>46184</v>
      </c>
      <c r="O2923" s="724" t="s">
        <v>21</v>
      </c>
      <c r="P2923" s="720" t="s">
        <v>5229</v>
      </c>
      <c r="Q2923" s="725" t="s">
        <v>5230</v>
      </c>
      <c r="R2923" s="1081"/>
      <c r="S2923" s="723"/>
      <c r="T2923" s="727"/>
      <c r="U2923" s="720"/>
      <c r="V2923" s="724" t="s">
        <v>276</v>
      </c>
      <c r="W2923" s="727"/>
      <c r="X2923" s="727">
        <v>0</v>
      </c>
      <c r="Y2923" s="246"/>
    </row>
    <row r="2924" spans="1:25" s="3" customFormat="1" ht="55.5" customHeight="1" x14ac:dyDescent="0.2">
      <c r="A2924" s="199">
        <v>365</v>
      </c>
      <c r="B2924" s="722" t="s">
        <v>5231</v>
      </c>
      <c r="C2924" s="720" t="s">
        <v>5232</v>
      </c>
      <c r="D2924" s="720" t="s">
        <v>291</v>
      </c>
      <c r="E2924" s="721">
        <v>7.8099999999999989E-2</v>
      </c>
      <c r="F2924" s="720">
        <v>0.4</v>
      </c>
      <c r="G2924" s="722" t="s">
        <v>5233</v>
      </c>
      <c r="H2924" s="722" t="s">
        <v>5233</v>
      </c>
      <c r="I2924" s="720" t="s">
        <v>178</v>
      </c>
      <c r="J2924" s="720">
        <v>1500046618</v>
      </c>
      <c r="K2924" s="723">
        <v>45818</v>
      </c>
      <c r="L2924" s="720" t="s">
        <v>287</v>
      </c>
      <c r="M2924" s="720" t="s">
        <v>267</v>
      </c>
      <c r="N2924" s="723">
        <v>46183</v>
      </c>
      <c r="O2924" s="724" t="s">
        <v>21</v>
      </c>
      <c r="P2924" s="720" t="s">
        <v>5229</v>
      </c>
      <c r="Q2924" s="725" t="s">
        <v>5234</v>
      </c>
      <c r="R2924" s="1081"/>
      <c r="S2924" s="723"/>
      <c r="T2924" s="727"/>
      <c r="U2924" s="720"/>
      <c r="V2924" s="724" t="s">
        <v>276</v>
      </c>
      <c r="W2924" s="727"/>
      <c r="X2924" s="727">
        <v>7.8099999999999989E-2</v>
      </c>
      <c r="Y2924" s="246"/>
    </row>
    <row r="2925" spans="1:25" s="3" customFormat="1" ht="55.5" customHeight="1" x14ac:dyDescent="0.2">
      <c r="A2925" s="199">
        <v>366</v>
      </c>
      <c r="B2925" s="722" t="s">
        <v>5235</v>
      </c>
      <c r="C2925" s="720" t="s">
        <v>5236</v>
      </c>
      <c r="D2925" s="720" t="s">
        <v>187</v>
      </c>
      <c r="E2925" s="721">
        <v>0.34</v>
      </c>
      <c r="F2925" s="720">
        <v>20</v>
      </c>
      <c r="G2925" s="722" t="s">
        <v>5237</v>
      </c>
      <c r="H2925" s="722" t="s">
        <v>5237</v>
      </c>
      <c r="I2925" s="720" t="s">
        <v>178</v>
      </c>
      <c r="J2925" s="720">
        <v>1500046962</v>
      </c>
      <c r="K2925" s="723">
        <v>45824</v>
      </c>
      <c r="L2925" s="720" t="s">
        <v>287</v>
      </c>
      <c r="M2925" s="720" t="s">
        <v>267</v>
      </c>
      <c r="N2925" s="723">
        <v>46189</v>
      </c>
      <c r="O2925" s="724" t="s">
        <v>21</v>
      </c>
      <c r="P2925" s="720" t="s">
        <v>5222</v>
      </c>
      <c r="Q2925" s="725"/>
      <c r="R2925" s="1081"/>
      <c r="S2925" s="723"/>
      <c r="T2925" s="727"/>
      <c r="U2925" s="720"/>
      <c r="V2925" s="724" t="s">
        <v>276</v>
      </c>
      <c r="W2925" s="727"/>
      <c r="X2925" s="727">
        <v>0.34</v>
      </c>
      <c r="Y2925" s="246"/>
    </row>
    <row r="2926" spans="1:25" s="3" customFormat="1" ht="55.5" customHeight="1" x14ac:dyDescent="0.2">
      <c r="A2926" s="199">
        <v>367</v>
      </c>
      <c r="B2926" s="722" t="s">
        <v>5238</v>
      </c>
      <c r="C2926" s="720" t="s">
        <v>5239</v>
      </c>
      <c r="D2926" s="720" t="s">
        <v>187</v>
      </c>
      <c r="E2926" s="721">
        <v>0.34</v>
      </c>
      <c r="F2926" s="720">
        <v>20</v>
      </c>
      <c r="G2926" s="722" t="s">
        <v>5240</v>
      </c>
      <c r="H2926" s="722" t="s">
        <v>5240</v>
      </c>
      <c r="I2926" s="720" t="s">
        <v>178</v>
      </c>
      <c r="J2926" s="720">
        <v>1500046957</v>
      </c>
      <c r="K2926" s="723">
        <v>45824</v>
      </c>
      <c r="L2926" s="720" t="s">
        <v>287</v>
      </c>
      <c r="M2926" s="720" t="s">
        <v>267</v>
      </c>
      <c r="N2926" s="723">
        <v>46189</v>
      </c>
      <c r="O2926" s="724" t="s">
        <v>21</v>
      </c>
      <c r="P2926" s="720" t="s">
        <v>5222</v>
      </c>
      <c r="Q2926" s="725"/>
      <c r="R2926" s="1081"/>
      <c r="S2926" s="723"/>
      <c r="T2926" s="727"/>
      <c r="U2926" s="720"/>
      <c r="V2926" s="724" t="s">
        <v>276</v>
      </c>
      <c r="W2926" s="727"/>
      <c r="X2926" s="727">
        <v>0.34</v>
      </c>
      <c r="Y2926" s="246"/>
    </row>
    <row r="2927" spans="1:25" s="3" customFormat="1" ht="55.5" customHeight="1" x14ac:dyDescent="0.2">
      <c r="A2927" s="199">
        <v>368</v>
      </c>
      <c r="B2927" s="722" t="s">
        <v>5241</v>
      </c>
      <c r="C2927" s="720" t="s">
        <v>5242</v>
      </c>
      <c r="D2927" s="720" t="s">
        <v>797</v>
      </c>
      <c r="E2927" s="721">
        <v>0.12</v>
      </c>
      <c r="F2927" s="720">
        <v>20</v>
      </c>
      <c r="G2927" s="722" t="s">
        <v>5243</v>
      </c>
      <c r="H2927" s="722" t="s">
        <v>5243</v>
      </c>
      <c r="I2927" s="720" t="s">
        <v>178</v>
      </c>
      <c r="J2927" s="720">
        <v>1500046945</v>
      </c>
      <c r="K2927" s="723">
        <v>45824</v>
      </c>
      <c r="L2927" s="720" t="s">
        <v>287</v>
      </c>
      <c r="M2927" s="720" t="s">
        <v>267</v>
      </c>
      <c r="N2927" s="723">
        <v>46189</v>
      </c>
      <c r="O2927" s="724" t="s">
        <v>21</v>
      </c>
      <c r="P2927" s="720" t="s">
        <v>5222</v>
      </c>
      <c r="Q2927" s="725"/>
      <c r="R2927" s="1081"/>
      <c r="S2927" s="723"/>
      <c r="T2927" s="727"/>
      <c r="U2927" s="720"/>
      <c r="V2927" s="724" t="s">
        <v>276</v>
      </c>
      <c r="W2927" s="727"/>
      <c r="X2927" s="727">
        <v>0.12</v>
      </c>
      <c r="Y2927" s="246"/>
    </row>
    <row r="2928" spans="1:25" s="3" customFormat="1" ht="55.5" customHeight="1" x14ac:dyDescent="0.2">
      <c r="A2928" s="199">
        <v>369</v>
      </c>
      <c r="B2928" s="722" t="s">
        <v>5244</v>
      </c>
      <c r="C2928" s="720" t="s">
        <v>5245</v>
      </c>
      <c r="D2928" s="720" t="s">
        <v>291</v>
      </c>
      <c r="E2928" s="721">
        <v>0.36</v>
      </c>
      <c r="F2928" s="720">
        <v>20</v>
      </c>
      <c r="G2928" s="722" t="s">
        <v>5246</v>
      </c>
      <c r="H2928" s="722" t="s">
        <v>5246</v>
      </c>
      <c r="I2928" s="720" t="s">
        <v>178</v>
      </c>
      <c r="J2928" s="720">
        <v>1500046685</v>
      </c>
      <c r="K2928" s="723">
        <v>45819</v>
      </c>
      <c r="L2928" s="720" t="s">
        <v>287</v>
      </c>
      <c r="M2928" s="720" t="s">
        <v>267</v>
      </c>
      <c r="N2928" s="723">
        <v>46184</v>
      </c>
      <c r="O2928" s="724" t="s">
        <v>21</v>
      </c>
      <c r="P2928" s="720" t="s">
        <v>5165</v>
      </c>
      <c r="Q2928" s="725"/>
      <c r="R2928" s="1081"/>
      <c r="S2928" s="723"/>
      <c r="T2928" s="727"/>
      <c r="U2928" s="720"/>
      <c r="V2928" s="724" t="s">
        <v>276</v>
      </c>
      <c r="W2928" s="727"/>
      <c r="X2928" s="727">
        <v>0.36</v>
      </c>
      <c r="Y2928" s="246"/>
    </row>
    <row r="2929" spans="1:25" s="3" customFormat="1" ht="55.5" customHeight="1" x14ac:dyDescent="0.2">
      <c r="A2929" s="199">
        <v>370</v>
      </c>
      <c r="B2929" s="722" t="s">
        <v>5250</v>
      </c>
      <c r="C2929" s="720" t="s">
        <v>5251</v>
      </c>
      <c r="D2929" s="720" t="s">
        <v>187</v>
      </c>
      <c r="E2929" s="721">
        <v>4.7729999999999995E-2</v>
      </c>
      <c r="F2929" s="720">
        <v>0.4</v>
      </c>
      <c r="G2929" s="722" t="s">
        <v>5252</v>
      </c>
      <c r="H2929" s="722" t="s">
        <v>5252</v>
      </c>
      <c r="I2929" s="720" t="s">
        <v>178</v>
      </c>
      <c r="J2929" s="720">
        <v>1500046831</v>
      </c>
      <c r="K2929" s="723">
        <v>45821</v>
      </c>
      <c r="L2929" s="720" t="s">
        <v>287</v>
      </c>
      <c r="M2929" s="720" t="s">
        <v>267</v>
      </c>
      <c r="N2929" s="723">
        <v>46186</v>
      </c>
      <c r="O2929" s="724" t="s">
        <v>21</v>
      </c>
      <c r="P2929" s="720" t="s">
        <v>5173</v>
      </c>
      <c r="Q2929" s="725"/>
      <c r="R2929" s="1081"/>
      <c r="S2929" s="723"/>
      <c r="T2929" s="727"/>
      <c r="U2929" s="720"/>
      <c r="V2929" s="724" t="s">
        <v>276</v>
      </c>
      <c r="W2929" s="727"/>
      <c r="X2929" s="727">
        <v>4.7729999999999995E-2</v>
      </c>
      <c r="Y2929" s="246"/>
    </row>
    <row r="2930" spans="1:25" s="3" customFormat="1" ht="55.5" customHeight="1" x14ac:dyDescent="0.2">
      <c r="A2930" s="199">
        <v>371</v>
      </c>
      <c r="B2930" s="722" t="s">
        <v>5253</v>
      </c>
      <c r="C2930" s="720" t="s">
        <v>5254</v>
      </c>
      <c r="D2930" s="720" t="s">
        <v>27</v>
      </c>
      <c r="E2930" s="721">
        <v>0.14000000000000001</v>
      </c>
      <c r="F2930" s="720">
        <v>20</v>
      </c>
      <c r="G2930" s="722" t="s">
        <v>5255</v>
      </c>
      <c r="H2930" s="722" t="s">
        <v>5255</v>
      </c>
      <c r="I2930" s="720" t="s">
        <v>178</v>
      </c>
      <c r="J2930" s="720">
        <v>1500046798</v>
      </c>
      <c r="K2930" s="723">
        <v>45825</v>
      </c>
      <c r="L2930" s="720" t="s">
        <v>287</v>
      </c>
      <c r="M2930" s="720" t="s">
        <v>267</v>
      </c>
      <c r="N2930" s="723">
        <v>46190</v>
      </c>
      <c r="O2930" s="724" t="s">
        <v>21</v>
      </c>
      <c r="P2930" s="720" t="s">
        <v>5153</v>
      </c>
      <c r="Q2930" s="725"/>
      <c r="R2930" s="1081"/>
      <c r="S2930" s="723"/>
      <c r="T2930" s="727"/>
      <c r="U2930" s="720"/>
      <c r="V2930" s="724" t="s">
        <v>276</v>
      </c>
      <c r="W2930" s="727"/>
      <c r="X2930" s="727">
        <v>0.14000000000000001</v>
      </c>
      <c r="Y2930" s="246"/>
    </row>
    <row r="2931" spans="1:25" s="3" customFormat="1" ht="55.5" customHeight="1" x14ac:dyDescent="0.2">
      <c r="A2931" s="199">
        <v>372</v>
      </c>
      <c r="B2931" s="722" t="s">
        <v>5256</v>
      </c>
      <c r="C2931" s="720" t="s">
        <v>5257</v>
      </c>
      <c r="D2931" s="720" t="s">
        <v>234</v>
      </c>
      <c r="E2931" s="721">
        <v>6.0000000000000001E-3</v>
      </c>
      <c r="F2931" s="720">
        <v>0.4</v>
      </c>
      <c r="G2931" s="722" t="s">
        <v>5258</v>
      </c>
      <c r="H2931" s="722" t="s">
        <v>5258</v>
      </c>
      <c r="I2931" s="720" t="s">
        <v>178</v>
      </c>
      <c r="J2931" s="720">
        <v>1500047042</v>
      </c>
      <c r="K2931" s="723">
        <v>45825</v>
      </c>
      <c r="L2931" s="720" t="s">
        <v>287</v>
      </c>
      <c r="M2931" s="720" t="s">
        <v>267</v>
      </c>
      <c r="N2931" s="723">
        <v>46190</v>
      </c>
      <c r="O2931" s="724" t="s">
        <v>21</v>
      </c>
      <c r="P2931" s="720" t="s">
        <v>5153</v>
      </c>
      <c r="Q2931" s="725"/>
      <c r="R2931" s="1081"/>
      <c r="S2931" s="723"/>
      <c r="T2931" s="727"/>
      <c r="U2931" s="720"/>
      <c r="V2931" s="724" t="s">
        <v>276</v>
      </c>
      <c r="W2931" s="727"/>
      <c r="X2931" s="727">
        <v>6.0000000000000001E-3</v>
      </c>
      <c r="Y2931" s="246"/>
    </row>
    <row r="2932" spans="1:25" s="3" customFormat="1" ht="55.5" customHeight="1" x14ac:dyDescent="0.2">
      <c r="A2932" s="199">
        <v>373</v>
      </c>
      <c r="B2932" s="722" t="s">
        <v>5259</v>
      </c>
      <c r="C2932" s="720" t="s">
        <v>5260</v>
      </c>
      <c r="D2932" s="720" t="s">
        <v>187</v>
      </c>
      <c r="E2932" s="721">
        <v>9.5999999999999992E-3</v>
      </c>
      <c r="F2932" s="720">
        <v>20</v>
      </c>
      <c r="G2932" s="722" t="s">
        <v>5261</v>
      </c>
      <c r="H2932" s="722" t="s">
        <v>5261</v>
      </c>
      <c r="I2932" s="720" t="s">
        <v>178</v>
      </c>
      <c r="J2932" s="720">
        <v>1500046861</v>
      </c>
      <c r="K2932" s="723">
        <v>45821</v>
      </c>
      <c r="L2932" s="720" t="s">
        <v>287</v>
      </c>
      <c r="M2932" s="720" t="s">
        <v>267</v>
      </c>
      <c r="N2932" s="723">
        <v>46186</v>
      </c>
      <c r="O2932" s="724" t="s">
        <v>21</v>
      </c>
      <c r="P2932" s="720" t="s">
        <v>5173</v>
      </c>
      <c r="Q2932" s="725"/>
      <c r="R2932" s="1081"/>
      <c r="S2932" s="723"/>
      <c r="T2932" s="727"/>
      <c r="U2932" s="720"/>
      <c r="V2932" s="724" t="s">
        <v>276</v>
      </c>
      <c r="W2932" s="727"/>
      <c r="X2932" s="727">
        <v>9.5999999999999992E-3</v>
      </c>
      <c r="Y2932" s="246"/>
    </row>
    <row r="2933" spans="1:25" s="3" customFormat="1" ht="55.5" customHeight="1" x14ac:dyDescent="0.2">
      <c r="A2933" s="199">
        <v>374</v>
      </c>
      <c r="B2933" s="722" t="s">
        <v>5262</v>
      </c>
      <c r="C2933" s="720" t="s">
        <v>5263</v>
      </c>
      <c r="D2933" s="720" t="s">
        <v>27</v>
      </c>
      <c r="E2933" s="721">
        <v>0.02</v>
      </c>
      <c r="F2933" s="720">
        <v>20</v>
      </c>
      <c r="G2933" s="722" t="s">
        <v>5264</v>
      </c>
      <c r="H2933" s="722" t="s">
        <v>5264</v>
      </c>
      <c r="I2933" s="720" t="s">
        <v>178</v>
      </c>
      <c r="J2933" s="720">
        <v>1500047740</v>
      </c>
      <c r="K2933" s="723">
        <v>45833</v>
      </c>
      <c r="L2933" s="720" t="s">
        <v>287</v>
      </c>
      <c r="M2933" s="720" t="s">
        <v>267</v>
      </c>
      <c r="N2933" s="723">
        <v>46198</v>
      </c>
      <c r="O2933" s="724" t="s">
        <v>21</v>
      </c>
      <c r="P2933" s="720" t="s">
        <v>5171</v>
      </c>
      <c r="Q2933" s="725"/>
      <c r="R2933" s="1081"/>
      <c r="S2933" s="723"/>
      <c r="T2933" s="727"/>
      <c r="U2933" s="720"/>
      <c r="V2933" s="724" t="s">
        <v>276</v>
      </c>
      <c r="W2933" s="727"/>
      <c r="X2933" s="727">
        <v>0.02</v>
      </c>
      <c r="Y2933" s="246"/>
    </row>
    <row r="2934" spans="1:25" s="3" customFormat="1" ht="55.5" customHeight="1" x14ac:dyDescent="0.2">
      <c r="A2934" s="199">
        <v>375</v>
      </c>
      <c r="B2934" s="722" t="s">
        <v>5265</v>
      </c>
      <c r="C2934" s="720" t="s">
        <v>5266</v>
      </c>
      <c r="D2934" s="720" t="s">
        <v>187</v>
      </c>
      <c r="E2934" s="721">
        <v>0.19478999999999999</v>
      </c>
      <c r="F2934" s="720">
        <v>20</v>
      </c>
      <c r="G2934" s="722" t="s">
        <v>5267</v>
      </c>
      <c r="H2934" s="722" t="s">
        <v>5267</v>
      </c>
      <c r="I2934" s="720" t="s">
        <v>178</v>
      </c>
      <c r="J2934" s="720">
        <v>1500047510</v>
      </c>
      <c r="K2934" s="723">
        <v>45831</v>
      </c>
      <c r="L2934" s="720" t="s">
        <v>287</v>
      </c>
      <c r="M2934" s="720" t="s">
        <v>267</v>
      </c>
      <c r="N2934" s="723">
        <v>46196</v>
      </c>
      <c r="O2934" s="724" t="s">
        <v>21</v>
      </c>
      <c r="P2934" s="720" t="s">
        <v>5161</v>
      </c>
      <c r="Q2934" s="725"/>
      <c r="R2934" s="1081"/>
      <c r="S2934" s="723"/>
      <c r="T2934" s="727"/>
      <c r="U2934" s="720"/>
      <c r="V2934" s="724" t="s">
        <v>276</v>
      </c>
      <c r="W2934" s="727"/>
      <c r="X2934" s="727">
        <v>0.19478999999999999</v>
      </c>
      <c r="Y2934" s="246"/>
    </row>
    <row r="2935" spans="1:25" s="3" customFormat="1" ht="55.5" customHeight="1" x14ac:dyDescent="0.2">
      <c r="A2935" s="199">
        <v>376</v>
      </c>
      <c r="B2935" s="722" t="s">
        <v>5268</v>
      </c>
      <c r="C2935" s="720" t="s">
        <v>5269</v>
      </c>
      <c r="D2935" s="720" t="s">
        <v>234</v>
      </c>
      <c r="E2935" s="721">
        <v>2.7949999999999999E-2</v>
      </c>
      <c r="F2935" s="720">
        <v>0.4</v>
      </c>
      <c r="G2935" s="722" t="s">
        <v>5270</v>
      </c>
      <c r="H2935" s="722" t="s">
        <v>5270</v>
      </c>
      <c r="I2935" s="720" t="s">
        <v>178</v>
      </c>
      <c r="J2935" s="720">
        <v>1500047319</v>
      </c>
      <c r="K2935" s="723">
        <v>45828</v>
      </c>
      <c r="L2935" s="720" t="s">
        <v>287</v>
      </c>
      <c r="M2935" s="720" t="s">
        <v>267</v>
      </c>
      <c r="N2935" s="723">
        <v>46193</v>
      </c>
      <c r="O2935" s="724" t="s">
        <v>21</v>
      </c>
      <c r="P2935" s="720" t="s">
        <v>5218</v>
      </c>
      <c r="Q2935" s="725"/>
      <c r="R2935" s="1081"/>
      <c r="S2935" s="723"/>
      <c r="T2935" s="727"/>
      <c r="U2935" s="720"/>
      <c r="V2935" s="724" t="s">
        <v>276</v>
      </c>
      <c r="W2935" s="727"/>
      <c r="X2935" s="727">
        <v>2.7949999999999999E-2</v>
      </c>
      <c r="Y2935" s="246"/>
    </row>
    <row r="2936" spans="1:25" s="3" customFormat="1" ht="55.5" customHeight="1" x14ac:dyDescent="0.2">
      <c r="A2936" s="199">
        <v>377</v>
      </c>
      <c r="B2936" s="722" t="s">
        <v>5271</v>
      </c>
      <c r="C2936" s="720" t="s">
        <v>5272</v>
      </c>
      <c r="D2936" s="720" t="s">
        <v>187</v>
      </c>
      <c r="E2936" s="721">
        <v>0.18</v>
      </c>
      <c r="F2936" s="720">
        <v>20</v>
      </c>
      <c r="G2936" s="722" t="s">
        <v>5273</v>
      </c>
      <c r="H2936" s="722" t="s">
        <v>5273</v>
      </c>
      <c r="I2936" s="720" t="s">
        <v>178</v>
      </c>
      <c r="J2936" s="720">
        <v>1500047459</v>
      </c>
      <c r="K2936" s="723">
        <v>45831</v>
      </c>
      <c r="L2936" s="720" t="s">
        <v>287</v>
      </c>
      <c r="M2936" s="720" t="s">
        <v>267</v>
      </c>
      <c r="N2936" s="723">
        <v>46196</v>
      </c>
      <c r="O2936" s="724" t="s">
        <v>21</v>
      </c>
      <c r="P2936" s="720" t="s">
        <v>5161</v>
      </c>
      <c r="Q2936" s="725"/>
      <c r="R2936" s="1081"/>
      <c r="S2936" s="723"/>
      <c r="T2936" s="727"/>
      <c r="U2936" s="720"/>
      <c r="V2936" s="724" t="s">
        <v>276</v>
      </c>
      <c r="W2936" s="727"/>
      <c r="X2936" s="727">
        <v>0.18</v>
      </c>
      <c r="Y2936" s="246"/>
    </row>
    <row r="2937" spans="1:25" s="3" customFormat="1" ht="55.5" customHeight="1" x14ac:dyDescent="0.2">
      <c r="A2937" s="199">
        <v>378</v>
      </c>
      <c r="B2937" s="722" t="s">
        <v>5274</v>
      </c>
      <c r="C2937" s="720" t="s">
        <v>5275</v>
      </c>
      <c r="D2937" s="720" t="s">
        <v>18</v>
      </c>
      <c r="E2937" s="721">
        <v>3.4000000000000002E-2</v>
      </c>
      <c r="F2937" s="720">
        <v>0.4</v>
      </c>
      <c r="G2937" s="722" t="s">
        <v>5276</v>
      </c>
      <c r="H2937" s="722" t="s">
        <v>5276</v>
      </c>
      <c r="I2937" s="720" t="s">
        <v>178</v>
      </c>
      <c r="J2937" s="720">
        <v>1500047347</v>
      </c>
      <c r="K2937" s="723">
        <v>45828</v>
      </c>
      <c r="L2937" s="720" t="s">
        <v>287</v>
      </c>
      <c r="M2937" s="720" t="s">
        <v>267</v>
      </c>
      <c r="N2937" s="723">
        <v>46193</v>
      </c>
      <c r="O2937" s="724" t="s">
        <v>21</v>
      </c>
      <c r="P2937" s="720" t="s">
        <v>5218</v>
      </c>
      <c r="Q2937" s="725"/>
      <c r="R2937" s="1081"/>
      <c r="S2937" s="723"/>
      <c r="T2937" s="727"/>
      <c r="U2937" s="720"/>
      <c r="V2937" s="724" t="s">
        <v>276</v>
      </c>
      <c r="W2937" s="727"/>
      <c r="X2937" s="727">
        <v>3.4000000000000002E-2</v>
      </c>
      <c r="Y2937" s="246"/>
    </row>
    <row r="2938" spans="1:25" s="3" customFormat="1" ht="55.5" customHeight="1" x14ac:dyDescent="0.2">
      <c r="A2938" s="199">
        <v>379</v>
      </c>
      <c r="B2938" s="722" t="s">
        <v>5274</v>
      </c>
      <c r="C2938" s="720" t="s">
        <v>5275</v>
      </c>
      <c r="D2938" s="720" t="s">
        <v>18</v>
      </c>
      <c r="E2938" s="721">
        <v>6.9919999999999996E-2</v>
      </c>
      <c r="F2938" s="720">
        <v>0.4</v>
      </c>
      <c r="G2938" s="722" t="s">
        <v>5277</v>
      </c>
      <c r="H2938" s="722" t="s">
        <v>5277</v>
      </c>
      <c r="I2938" s="720" t="s">
        <v>178</v>
      </c>
      <c r="J2938" s="720">
        <v>1500047364</v>
      </c>
      <c r="K2938" s="723">
        <v>45828</v>
      </c>
      <c r="L2938" s="720" t="s">
        <v>287</v>
      </c>
      <c r="M2938" s="720" t="s">
        <v>267</v>
      </c>
      <c r="N2938" s="723">
        <v>46193</v>
      </c>
      <c r="O2938" s="724" t="s">
        <v>21</v>
      </c>
      <c r="P2938" s="720" t="s">
        <v>5218</v>
      </c>
      <c r="Q2938" s="725" t="s">
        <v>5278</v>
      </c>
      <c r="R2938" s="1081"/>
      <c r="S2938" s="723"/>
      <c r="T2938" s="727"/>
      <c r="U2938" s="720"/>
      <c r="V2938" s="724" t="s">
        <v>276</v>
      </c>
      <c r="W2938" s="727"/>
      <c r="X2938" s="727">
        <v>6.9919999999999996E-2</v>
      </c>
      <c r="Y2938" s="246"/>
    </row>
    <row r="2939" spans="1:25" s="3" customFormat="1" ht="55.5" customHeight="1" x14ac:dyDescent="0.2">
      <c r="A2939" s="199">
        <v>380</v>
      </c>
      <c r="B2939" s="722" t="s">
        <v>5274</v>
      </c>
      <c r="C2939" s="720" t="s">
        <v>5275</v>
      </c>
      <c r="D2939" s="720" t="s">
        <v>18</v>
      </c>
      <c r="E2939" s="721">
        <v>1.7479999999999999E-2</v>
      </c>
      <c r="F2939" s="720">
        <v>0.4</v>
      </c>
      <c r="G2939" s="722" t="s">
        <v>5279</v>
      </c>
      <c r="H2939" s="722" t="s">
        <v>5279</v>
      </c>
      <c r="I2939" s="720" t="s">
        <v>178</v>
      </c>
      <c r="J2939" s="720">
        <v>1500047357</v>
      </c>
      <c r="K2939" s="723">
        <v>45828</v>
      </c>
      <c r="L2939" s="720" t="s">
        <v>287</v>
      </c>
      <c r="M2939" s="720" t="s">
        <v>267</v>
      </c>
      <c r="N2939" s="723">
        <v>46193</v>
      </c>
      <c r="O2939" s="724" t="s">
        <v>21</v>
      </c>
      <c r="P2939" s="720" t="s">
        <v>5218</v>
      </c>
      <c r="Q2939" s="725"/>
      <c r="R2939" s="1081"/>
      <c r="S2939" s="723"/>
      <c r="T2939" s="727"/>
      <c r="U2939" s="720"/>
      <c r="V2939" s="724" t="s">
        <v>276</v>
      </c>
      <c r="W2939" s="727"/>
      <c r="X2939" s="727">
        <v>1.7479999999999999E-2</v>
      </c>
      <c r="Y2939" s="246"/>
    </row>
    <row r="2940" spans="1:25" s="3" customFormat="1" ht="55.5" customHeight="1" x14ac:dyDescent="0.2">
      <c r="A2940" s="199">
        <v>381</v>
      </c>
      <c r="B2940" s="722" t="s">
        <v>5280</v>
      </c>
      <c r="C2940" s="720" t="s">
        <v>5281</v>
      </c>
      <c r="D2940" s="720" t="s">
        <v>291</v>
      </c>
      <c r="E2940" s="721">
        <v>8.0000000000000002E-3</v>
      </c>
      <c r="F2940" s="720">
        <v>0.4</v>
      </c>
      <c r="G2940" s="722" t="s">
        <v>5282</v>
      </c>
      <c r="H2940" s="722" t="s">
        <v>5282</v>
      </c>
      <c r="I2940" s="720" t="s">
        <v>178</v>
      </c>
      <c r="J2940" s="720">
        <v>1500047355</v>
      </c>
      <c r="K2940" s="723">
        <v>45828</v>
      </c>
      <c r="L2940" s="720" t="s">
        <v>287</v>
      </c>
      <c r="M2940" s="720" t="s">
        <v>267</v>
      </c>
      <c r="N2940" s="723">
        <v>46193</v>
      </c>
      <c r="O2940" s="724" t="s">
        <v>21</v>
      </c>
      <c r="P2940" s="720" t="s">
        <v>5218</v>
      </c>
      <c r="Q2940" s="725"/>
      <c r="R2940" s="1081"/>
      <c r="S2940" s="723"/>
      <c r="T2940" s="727"/>
      <c r="U2940" s="720"/>
      <c r="V2940" s="724" t="s">
        <v>276</v>
      </c>
      <c r="W2940" s="727"/>
      <c r="X2940" s="727">
        <v>8.0000000000000002E-3</v>
      </c>
      <c r="Y2940" s="246"/>
    </row>
    <row r="2941" spans="1:25" s="3" customFormat="1" ht="55.5" customHeight="1" x14ac:dyDescent="0.2">
      <c r="A2941" s="199">
        <v>382</v>
      </c>
      <c r="B2941" s="722" t="s">
        <v>5283</v>
      </c>
      <c r="C2941" s="720" t="s">
        <v>5284</v>
      </c>
      <c r="D2941" s="720" t="s">
        <v>187</v>
      </c>
      <c r="E2941" s="721">
        <v>0.25</v>
      </c>
      <c r="F2941" s="720">
        <v>0.4</v>
      </c>
      <c r="G2941" s="722" t="s">
        <v>5285</v>
      </c>
      <c r="H2941" s="722" t="s">
        <v>5285</v>
      </c>
      <c r="I2941" s="720" t="s">
        <v>178</v>
      </c>
      <c r="J2941" s="720">
        <v>1500047453</v>
      </c>
      <c r="K2941" s="723">
        <v>45831</v>
      </c>
      <c r="L2941" s="720" t="s">
        <v>287</v>
      </c>
      <c r="M2941" s="720" t="s">
        <v>267</v>
      </c>
      <c r="N2941" s="723">
        <v>46196</v>
      </c>
      <c r="O2941" s="724" t="s">
        <v>21</v>
      </c>
      <c r="P2941" s="720" t="s">
        <v>5161</v>
      </c>
      <c r="Q2941" s="725"/>
      <c r="R2941" s="1081"/>
      <c r="S2941" s="723"/>
      <c r="T2941" s="727"/>
      <c r="U2941" s="720"/>
      <c r="V2941" s="724" t="s">
        <v>276</v>
      </c>
      <c r="W2941" s="727"/>
      <c r="X2941" s="727">
        <v>0.25</v>
      </c>
      <c r="Y2941" s="246"/>
    </row>
    <row r="2942" spans="1:25" s="3" customFormat="1" ht="55.5" customHeight="1" x14ac:dyDescent="0.2">
      <c r="A2942" s="199">
        <v>383</v>
      </c>
      <c r="B2942" s="722" t="s">
        <v>4361</v>
      </c>
      <c r="C2942" s="720" t="s">
        <v>4362</v>
      </c>
      <c r="D2942" s="720" t="s">
        <v>234</v>
      </c>
      <c r="E2942" s="721">
        <v>0.22</v>
      </c>
      <c r="F2942" s="720">
        <v>20</v>
      </c>
      <c r="G2942" s="722" t="s">
        <v>4363</v>
      </c>
      <c r="H2942" s="722" t="s">
        <v>4363</v>
      </c>
      <c r="I2942" s="720" t="s">
        <v>178</v>
      </c>
      <c r="J2942" s="720">
        <v>1500047733</v>
      </c>
      <c r="K2942" s="723">
        <v>45833</v>
      </c>
      <c r="L2942" s="720" t="s">
        <v>287</v>
      </c>
      <c r="M2942" s="720" t="s">
        <v>267</v>
      </c>
      <c r="N2942" s="723">
        <v>46198</v>
      </c>
      <c r="O2942" s="724" t="s">
        <v>21</v>
      </c>
      <c r="P2942" s="720" t="s">
        <v>5171</v>
      </c>
      <c r="Q2942" s="725"/>
      <c r="R2942" s="1081"/>
      <c r="S2942" s="723"/>
      <c r="T2942" s="727"/>
      <c r="U2942" s="720"/>
      <c r="V2942" s="724" t="s">
        <v>276</v>
      </c>
      <c r="W2942" s="727"/>
      <c r="X2942" s="727">
        <v>0.22</v>
      </c>
      <c r="Y2942" s="246"/>
    </row>
    <row r="2943" spans="1:25" s="3" customFormat="1" ht="55.5" customHeight="1" x14ac:dyDescent="0.2">
      <c r="A2943" s="199">
        <v>384</v>
      </c>
      <c r="B2943" s="722" t="s">
        <v>5271</v>
      </c>
      <c r="C2943" s="720" t="s">
        <v>5272</v>
      </c>
      <c r="D2943" s="720" t="s">
        <v>187</v>
      </c>
      <c r="E2943" s="721">
        <v>0.28000000000000003</v>
      </c>
      <c r="F2943" s="720">
        <v>20</v>
      </c>
      <c r="G2943" s="722" t="s">
        <v>5286</v>
      </c>
      <c r="H2943" s="722" t="s">
        <v>5286</v>
      </c>
      <c r="I2943" s="720" t="s">
        <v>178</v>
      </c>
      <c r="J2943" s="720">
        <v>1500047458</v>
      </c>
      <c r="K2943" s="723">
        <v>45831</v>
      </c>
      <c r="L2943" s="720" t="s">
        <v>287</v>
      </c>
      <c r="M2943" s="720" t="s">
        <v>267</v>
      </c>
      <c r="N2943" s="723">
        <v>46196</v>
      </c>
      <c r="O2943" s="724" t="s">
        <v>21</v>
      </c>
      <c r="P2943" s="720" t="s">
        <v>5161</v>
      </c>
      <c r="Q2943" s="725"/>
      <c r="R2943" s="1081"/>
      <c r="S2943" s="723"/>
      <c r="T2943" s="727"/>
      <c r="U2943" s="720"/>
      <c r="V2943" s="724" t="s">
        <v>276</v>
      </c>
      <c r="W2943" s="727"/>
      <c r="X2943" s="727">
        <v>0.28000000000000003</v>
      </c>
      <c r="Y2943" s="246"/>
    </row>
    <row r="2944" spans="1:25" s="3" customFormat="1" ht="55.5" customHeight="1" x14ac:dyDescent="0.2">
      <c r="A2944" s="199">
        <v>385</v>
      </c>
      <c r="B2944" s="722" t="s">
        <v>5287</v>
      </c>
      <c r="C2944" s="720" t="s">
        <v>5288</v>
      </c>
      <c r="D2944" s="720" t="s">
        <v>797</v>
      </c>
      <c r="E2944" s="721">
        <v>0.4</v>
      </c>
      <c r="F2944" s="720">
        <v>20</v>
      </c>
      <c r="G2944" s="722" t="s">
        <v>5289</v>
      </c>
      <c r="H2944" s="722" t="s">
        <v>5289</v>
      </c>
      <c r="I2944" s="720" t="s">
        <v>178</v>
      </c>
      <c r="J2944" s="720">
        <v>1500047084</v>
      </c>
      <c r="K2944" s="723">
        <v>45826</v>
      </c>
      <c r="L2944" s="720" t="s">
        <v>287</v>
      </c>
      <c r="M2944" s="720" t="s">
        <v>267</v>
      </c>
      <c r="N2944" s="723">
        <v>46191</v>
      </c>
      <c r="O2944" s="724" t="s">
        <v>21</v>
      </c>
      <c r="P2944" s="720" t="s">
        <v>5137</v>
      </c>
      <c r="Q2944" s="725"/>
      <c r="R2944" s="1081"/>
      <c r="S2944" s="723"/>
      <c r="T2944" s="727"/>
      <c r="U2944" s="720"/>
      <c r="V2944" s="724" t="s">
        <v>276</v>
      </c>
      <c r="W2944" s="727"/>
      <c r="X2944" s="727">
        <v>0.4</v>
      </c>
      <c r="Y2944" s="246"/>
    </row>
    <row r="2945" spans="1:25" s="3" customFormat="1" ht="55.5" customHeight="1" x14ac:dyDescent="0.2">
      <c r="A2945" s="199">
        <v>386</v>
      </c>
      <c r="B2945" s="722" t="s">
        <v>5271</v>
      </c>
      <c r="C2945" s="720" t="s">
        <v>5272</v>
      </c>
      <c r="D2945" s="720" t="s">
        <v>187</v>
      </c>
      <c r="E2945" s="721">
        <v>0.19</v>
      </c>
      <c r="F2945" s="720">
        <v>0.4</v>
      </c>
      <c r="G2945" s="722" t="s">
        <v>5290</v>
      </c>
      <c r="H2945" s="722" t="s">
        <v>5290</v>
      </c>
      <c r="I2945" s="720" t="s">
        <v>178</v>
      </c>
      <c r="J2945" s="720">
        <v>1500047864</v>
      </c>
      <c r="K2945" s="723">
        <v>45834</v>
      </c>
      <c r="L2945" s="720" t="s">
        <v>287</v>
      </c>
      <c r="M2945" s="720" t="s">
        <v>267</v>
      </c>
      <c r="N2945" s="723">
        <v>46199</v>
      </c>
      <c r="O2945" s="724" t="s">
        <v>21</v>
      </c>
      <c r="P2945" s="720" t="s">
        <v>5150</v>
      </c>
      <c r="Q2945" s="725"/>
      <c r="R2945" s="1081"/>
      <c r="S2945" s="723"/>
      <c r="T2945" s="727"/>
      <c r="U2945" s="720"/>
      <c r="V2945" s="724" t="s">
        <v>276</v>
      </c>
      <c r="W2945" s="727"/>
      <c r="X2945" s="727">
        <v>0.19</v>
      </c>
      <c r="Y2945" s="246"/>
    </row>
    <row r="2946" spans="1:25" s="3" customFormat="1" ht="55.5" customHeight="1" x14ac:dyDescent="0.2">
      <c r="A2946" s="199">
        <v>387</v>
      </c>
      <c r="B2946" s="722" t="s">
        <v>3457</v>
      </c>
      <c r="C2946" s="720" t="s">
        <v>3458</v>
      </c>
      <c r="D2946" s="720" t="s">
        <v>187</v>
      </c>
      <c r="E2946" s="721">
        <v>0.1409</v>
      </c>
      <c r="F2946" s="720">
        <v>20</v>
      </c>
      <c r="G2946" s="722" t="s">
        <v>3459</v>
      </c>
      <c r="H2946" s="722" t="s">
        <v>3459</v>
      </c>
      <c r="I2946" s="720" t="s">
        <v>178</v>
      </c>
      <c r="J2946" s="720">
        <v>1500047473</v>
      </c>
      <c r="K2946" s="723">
        <v>45831</v>
      </c>
      <c r="L2946" s="720" t="s">
        <v>287</v>
      </c>
      <c r="M2946" s="720" t="s">
        <v>267</v>
      </c>
      <c r="N2946" s="723">
        <v>46196</v>
      </c>
      <c r="O2946" s="724" t="s">
        <v>21</v>
      </c>
      <c r="P2946" s="720" t="s">
        <v>5161</v>
      </c>
      <c r="Q2946" s="725"/>
      <c r="R2946" s="1081"/>
      <c r="S2946" s="723"/>
      <c r="T2946" s="727"/>
      <c r="U2946" s="720"/>
      <c r="V2946" s="724" t="s">
        <v>276</v>
      </c>
      <c r="W2946" s="727"/>
      <c r="X2946" s="727">
        <v>0.1409</v>
      </c>
      <c r="Y2946" s="246"/>
    </row>
    <row r="2947" spans="1:25" s="3" customFormat="1" ht="55.5" customHeight="1" x14ac:dyDescent="0.2">
      <c r="A2947" s="199">
        <v>388</v>
      </c>
      <c r="B2947" s="722" t="s">
        <v>5291</v>
      </c>
      <c r="C2947" s="720" t="s">
        <v>5292</v>
      </c>
      <c r="D2947" s="720" t="s">
        <v>187</v>
      </c>
      <c r="E2947" s="721">
        <v>0.39360000000000001</v>
      </c>
      <c r="F2947" s="720">
        <v>20</v>
      </c>
      <c r="G2947" s="722" t="s">
        <v>5293</v>
      </c>
      <c r="H2947" s="722" t="s">
        <v>5293</v>
      </c>
      <c r="I2947" s="720" t="s">
        <v>178</v>
      </c>
      <c r="J2947" s="720">
        <v>1500047594</v>
      </c>
      <c r="K2947" s="723">
        <v>45832</v>
      </c>
      <c r="L2947" s="720" t="s">
        <v>287</v>
      </c>
      <c r="M2947" s="720" t="s">
        <v>267</v>
      </c>
      <c r="N2947" s="723">
        <v>46197</v>
      </c>
      <c r="O2947" s="724" t="s">
        <v>21</v>
      </c>
      <c r="P2947" s="720" t="s">
        <v>5141</v>
      </c>
      <c r="Q2947" s="725"/>
      <c r="R2947" s="1081"/>
      <c r="S2947" s="723"/>
      <c r="T2947" s="727"/>
      <c r="U2947" s="720"/>
      <c r="V2947" s="724" t="s">
        <v>276</v>
      </c>
      <c r="W2947" s="727"/>
      <c r="X2947" s="727">
        <v>0.39360000000000001</v>
      </c>
      <c r="Y2947" s="246"/>
    </row>
    <row r="2948" spans="1:25" s="3" customFormat="1" ht="55.5" customHeight="1" x14ac:dyDescent="0.2">
      <c r="A2948" s="199">
        <v>389</v>
      </c>
      <c r="B2948" s="722" t="s">
        <v>5294</v>
      </c>
      <c r="C2948" s="720" t="s">
        <v>5295</v>
      </c>
      <c r="D2948" s="720" t="s">
        <v>187</v>
      </c>
      <c r="E2948" s="721">
        <v>0.1</v>
      </c>
      <c r="F2948" s="720">
        <v>0.4</v>
      </c>
      <c r="G2948" s="722" t="s">
        <v>5296</v>
      </c>
      <c r="H2948" s="722" t="s">
        <v>5296</v>
      </c>
      <c r="I2948" s="720" t="s">
        <v>178</v>
      </c>
      <c r="J2948" s="720">
        <v>1500047890</v>
      </c>
      <c r="K2948" s="723">
        <v>45834</v>
      </c>
      <c r="L2948" s="720" t="s">
        <v>287</v>
      </c>
      <c r="M2948" s="720" t="s">
        <v>267</v>
      </c>
      <c r="N2948" s="723">
        <v>46199</v>
      </c>
      <c r="O2948" s="724" t="s">
        <v>21</v>
      </c>
      <c r="P2948" s="720" t="s">
        <v>5150</v>
      </c>
      <c r="Q2948" s="725" t="s">
        <v>40</v>
      </c>
      <c r="R2948" s="1081"/>
      <c r="S2948" s="723"/>
      <c r="T2948" s="727"/>
      <c r="U2948" s="720"/>
      <c r="V2948" s="724" t="s">
        <v>276</v>
      </c>
      <c r="W2948" s="727"/>
      <c r="X2948" s="727">
        <v>0.1</v>
      </c>
      <c r="Y2948" s="246"/>
    </row>
    <row r="2949" spans="1:25" s="3" customFormat="1" ht="55.5" customHeight="1" x14ac:dyDescent="0.2">
      <c r="A2949" s="199">
        <v>390</v>
      </c>
      <c r="B2949" s="722" t="s">
        <v>5297</v>
      </c>
      <c r="C2949" s="720" t="s">
        <v>5298</v>
      </c>
      <c r="D2949" s="720" t="s">
        <v>187</v>
      </c>
      <c r="E2949" s="721">
        <v>0.25</v>
      </c>
      <c r="F2949" s="720">
        <v>0.4</v>
      </c>
      <c r="G2949" s="722" t="s">
        <v>5299</v>
      </c>
      <c r="H2949" s="722" t="s">
        <v>5299</v>
      </c>
      <c r="I2949" s="720" t="s">
        <v>178</v>
      </c>
      <c r="J2949" s="720">
        <v>1500047879</v>
      </c>
      <c r="K2949" s="723">
        <v>45834</v>
      </c>
      <c r="L2949" s="720" t="s">
        <v>287</v>
      </c>
      <c r="M2949" s="720" t="s">
        <v>267</v>
      </c>
      <c r="N2949" s="723">
        <v>46199</v>
      </c>
      <c r="O2949" s="724" t="s">
        <v>21</v>
      </c>
      <c r="P2949" s="720" t="s">
        <v>5150</v>
      </c>
      <c r="Q2949" s="725" t="s">
        <v>40</v>
      </c>
      <c r="R2949" s="1081"/>
      <c r="S2949" s="723"/>
      <c r="T2949" s="727"/>
      <c r="U2949" s="720"/>
      <c r="V2949" s="724" t="s">
        <v>276</v>
      </c>
      <c r="W2949" s="727"/>
      <c r="X2949" s="727">
        <v>0.25</v>
      </c>
      <c r="Y2949" s="246"/>
    </row>
    <row r="2950" spans="1:25" s="3" customFormat="1" ht="55.5" customHeight="1" x14ac:dyDescent="0.2">
      <c r="A2950" s="199">
        <v>391</v>
      </c>
      <c r="B2950" s="722" t="s">
        <v>5297</v>
      </c>
      <c r="C2950" s="720" t="s">
        <v>5298</v>
      </c>
      <c r="D2950" s="720" t="s">
        <v>187</v>
      </c>
      <c r="E2950" s="721">
        <v>0.35</v>
      </c>
      <c r="F2950" s="720">
        <v>20</v>
      </c>
      <c r="G2950" s="722" t="s">
        <v>5300</v>
      </c>
      <c r="H2950" s="722" t="s">
        <v>5300</v>
      </c>
      <c r="I2950" s="720" t="s">
        <v>178</v>
      </c>
      <c r="J2950" s="720">
        <v>1500047883</v>
      </c>
      <c r="K2950" s="723">
        <v>45834</v>
      </c>
      <c r="L2950" s="720" t="s">
        <v>287</v>
      </c>
      <c r="M2950" s="720" t="s">
        <v>267</v>
      </c>
      <c r="N2950" s="723">
        <v>46199</v>
      </c>
      <c r="O2950" s="724" t="s">
        <v>21</v>
      </c>
      <c r="P2950" s="720" t="s">
        <v>5150</v>
      </c>
      <c r="Q2950" s="725" t="s">
        <v>40</v>
      </c>
      <c r="R2950" s="1081"/>
      <c r="S2950" s="723"/>
      <c r="T2950" s="727"/>
      <c r="U2950" s="720"/>
      <c r="V2950" s="724" t="s">
        <v>276</v>
      </c>
      <c r="W2950" s="727"/>
      <c r="X2950" s="727">
        <v>0.35</v>
      </c>
      <c r="Y2950" s="246"/>
    </row>
    <row r="2951" spans="1:25" s="3" customFormat="1" ht="55.5" customHeight="1" x14ac:dyDescent="0.2">
      <c r="A2951" s="199">
        <v>392</v>
      </c>
      <c r="B2951" s="722" t="s">
        <v>9193</v>
      </c>
      <c r="C2951" s="720" t="s">
        <v>9194</v>
      </c>
      <c r="D2951" s="720" t="s">
        <v>187</v>
      </c>
      <c r="E2951" s="721">
        <v>6.7050000000000001</v>
      </c>
      <c r="F2951" s="720">
        <v>20</v>
      </c>
      <c r="G2951" s="722" t="s">
        <v>9195</v>
      </c>
      <c r="H2951" s="722" t="s">
        <v>9195</v>
      </c>
      <c r="I2951" s="720" t="s">
        <v>178</v>
      </c>
      <c r="J2951" s="716">
        <v>1500049540</v>
      </c>
      <c r="K2951" s="717">
        <v>45860</v>
      </c>
      <c r="L2951" s="720" t="s">
        <v>287</v>
      </c>
      <c r="M2951" s="720" t="s">
        <v>267</v>
      </c>
      <c r="N2951" s="723">
        <v>46225</v>
      </c>
      <c r="O2951" s="720" t="s">
        <v>21</v>
      </c>
      <c r="P2951" s="716" t="s">
        <v>5117</v>
      </c>
      <c r="Q2951" s="725" t="s">
        <v>9196</v>
      </c>
      <c r="R2951" s="720"/>
      <c r="S2951" s="723"/>
      <c r="T2951" s="727"/>
      <c r="U2951" s="720"/>
      <c r="V2951" s="716" t="s">
        <v>276</v>
      </c>
      <c r="W2951" s="716"/>
      <c r="X2951" s="721">
        <v>6.7050000000000001</v>
      </c>
      <c r="Y2951" s="246"/>
    </row>
    <row r="2952" spans="1:25" s="3" customFormat="1" ht="55.5" customHeight="1" x14ac:dyDescent="0.2">
      <c r="A2952" s="199">
        <v>393</v>
      </c>
      <c r="B2952" s="722" t="s">
        <v>9197</v>
      </c>
      <c r="C2952" s="720" t="s">
        <v>9198</v>
      </c>
      <c r="D2952" s="720" t="s">
        <v>234</v>
      </c>
      <c r="E2952" s="721">
        <v>4.99</v>
      </c>
      <c r="F2952" s="720">
        <v>20</v>
      </c>
      <c r="G2952" s="722" t="s">
        <v>9199</v>
      </c>
      <c r="H2952" s="722" t="s">
        <v>9199</v>
      </c>
      <c r="I2952" s="720" t="s">
        <v>178</v>
      </c>
      <c r="J2952" s="720">
        <v>1500048619</v>
      </c>
      <c r="K2952" s="723">
        <v>45846</v>
      </c>
      <c r="L2952" s="720" t="s">
        <v>287</v>
      </c>
      <c r="M2952" s="720" t="s">
        <v>267</v>
      </c>
      <c r="N2952" s="723">
        <v>46211</v>
      </c>
      <c r="O2952" s="720" t="s">
        <v>21</v>
      </c>
      <c r="P2952" s="720" t="s">
        <v>9200</v>
      </c>
      <c r="Q2952" s="725" t="s">
        <v>9201</v>
      </c>
      <c r="R2952" s="720"/>
      <c r="S2952" s="723"/>
      <c r="T2952" s="727"/>
      <c r="U2952" s="720"/>
      <c r="V2952" s="720" t="s">
        <v>276</v>
      </c>
      <c r="W2952" s="720"/>
      <c r="X2952" s="721">
        <v>4.99</v>
      </c>
      <c r="Y2952" s="246"/>
    </row>
    <row r="2953" spans="1:25" s="3" customFormat="1" ht="55.5" customHeight="1" x14ac:dyDescent="0.2">
      <c r="A2953" s="199">
        <v>394</v>
      </c>
      <c r="B2953" s="722" t="s">
        <v>9202</v>
      </c>
      <c r="C2953" s="720" t="s">
        <v>9203</v>
      </c>
      <c r="D2953" s="720" t="s">
        <v>234</v>
      </c>
      <c r="E2953" s="721">
        <v>2.6798000000000002</v>
      </c>
      <c r="F2953" s="720">
        <v>20</v>
      </c>
      <c r="G2953" s="722" t="s">
        <v>9204</v>
      </c>
      <c r="H2953" s="722" t="s">
        <v>9204</v>
      </c>
      <c r="I2953" s="720" t="s">
        <v>178</v>
      </c>
      <c r="J2953" s="720">
        <v>1500049813</v>
      </c>
      <c r="K2953" s="723">
        <v>45862</v>
      </c>
      <c r="L2953" s="720" t="s">
        <v>287</v>
      </c>
      <c r="M2953" s="720" t="s">
        <v>267</v>
      </c>
      <c r="N2953" s="723">
        <v>46227</v>
      </c>
      <c r="O2953" s="720" t="s">
        <v>21</v>
      </c>
      <c r="P2953" s="720" t="s">
        <v>2309</v>
      </c>
      <c r="Q2953" s="725" t="s">
        <v>9205</v>
      </c>
      <c r="R2953" s="720"/>
      <c r="S2953" s="723"/>
      <c r="T2953" s="727"/>
      <c r="U2953" s="720"/>
      <c r="V2953" s="720" t="s">
        <v>276</v>
      </c>
      <c r="W2953" s="720"/>
      <c r="X2953" s="721">
        <v>2.6798000000000002</v>
      </c>
      <c r="Y2953" s="246"/>
    </row>
    <row r="2954" spans="1:25" s="3" customFormat="1" ht="55.5" customHeight="1" x14ac:dyDescent="0.2">
      <c r="A2954" s="199">
        <v>395</v>
      </c>
      <c r="B2954" s="722" t="s">
        <v>9206</v>
      </c>
      <c r="C2954" s="720" t="s">
        <v>9207</v>
      </c>
      <c r="D2954" s="720" t="s">
        <v>27</v>
      </c>
      <c r="E2954" s="721">
        <v>2.86564</v>
      </c>
      <c r="F2954" s="720">
        <v>20</v>
      </c>
      <c r="G2954" s="722" t="s">
        <v>9208</v>
      </c>
      <c r="H2954" s="722" t="s">
        <v>9208</v>
      </c>
      <c r="I2954" s="720" t="s">
        <v>178</v>
      </c>
      <c r="J2954" s="720">
        <v>1500049159</v>
      </c>
      <c r="K2954" s="723">
        <v>45854</v>
      </c>
      <c r="L2954" s="720" t="s">
        <v>287</v>
      </c>
      <c r="M2954" s="720" t="s">
        <v>267</v>
      </c>
      <c r="N2954" s="723">
        <v>46219</v>
      </c>
      <c r="O2954" s="720" t="s">
        <v>21</v>
      </c>
      <c r="P2954" s="720" t="s">
        <v>9209</v>
      </c>
      <c r="Q2954" s="725" t="s">
        <v>9210</v>
      </c>
      <c r="R2954" s="720"/>
      <c r="S2954" s="723"/>
      <c r="T2954" s="727"/>
      <c r="U2954" s="720"/>
      <c r="V2954" s="720" t="s">
        <v>276</v>
      </c>
      <c r="W2954" s="720"/>
      <c r="X2954" s="721">
        <v>2.86564</v>
      </c>
      <c r="Y2954" s="246"/>
    </row>
    <row r="2955" spans="1:25" s="3" customFormat="1" ht="55.5" customHeight="1" x14ac:dyDescent="0.2">
      <c r="A2955" s="199">
        <v>396</v>
      </c>
      <c r="B2955" s="722" t="s">
        <v>9206</v>
      </c>
      <c r="C2955" s="720" t="s">
        <v>9207</v>
      </c>
      <c r="D2955" s="720" t="s">
        <v>27</v>
      </c>
      <c r="E2955" s="721">
        <v>2.9</v>
      </c>
      <c r="F2955" s="720">
        <v>20</v>
      </c>
      <c r="G2955" s="722" t="s">
        <v>9211</v>
      </c>
      <c r="H2955" s="722" t="s">
        <v>9211</v>
      </c>
      <c r="I2955" s="720" t="s">
        <v>178</v>
      </c>
      <c r="J2955" s="720">
        <v>1500049142</v>
      </c>
      <c r="K2955" s="723">
        <v>45853</v>
      </c>
      <c r="L2955" s="720" t="s">
        <v>287</v>
      </c>
      <c r="M2955" s="720" t="s">
        <v>267</v>
      </c>
      <c r="N2955" s="723">
        <v>46218</v>
      </c>
      <c r="O2955" s="720" t="s">
        <v>21</v>
      </c>
      <c r="P2955" s="720" t="s">
        <v>9212</v>
      </c>
      <c r="Q2955" s="725" t="s">
        <v>9213</v>
      </c>
      <c r="R2955" s="720"/>
      <c r="S2955" s="723"/>
      <c r="T2955" s="727"/>
      <c r="U2955" s="720"/>
      <c r="V2955" s="720" t="s">
        <v>276</v>
      </c>
      <c r="W2955" s="720"/>
      <c r="X2955" s="721">
        <v>2.9</v>
      </c>
      <c r="Y2955" s="246"/>
    </row>
    <row r="2956" spans="1:25" s="3" customFormat="1" ht="55.5" customHeight="1" x14ac:dyDescent="0.2">
      <c r="A2956" s="199">
        <v>397</v>
      </c>
      <c r="B2956" s="722" t="s">
        <v>9214</v>
      </c>
      <c r="C2956" s="720" t="s">
        <v>9215</v>
      </c>
      <c r="D2956" s="720" t="s">
        <v>187</v>
      </c>
      <c r="E2956" s="721">
        <v>0.4</v>
      </c>
      <c r="F2956" s="720">
        <v>20</v>
      </c>
      <c r="G2956" s="722" t="s">
        <v>9216</v>
      </c>
      <c r="H2956" s="722" t="s">
        <v>9216</v>
      </c>
      <c r="I2956" s="720" t="s">
        <v>178</v>
      </c>
      <c r="J2956" s="720">
        <v>1500049728</v>
      </c>
      <c r="K2956" s="723">
        <v>45861</v>
      </c>
      <c r="L2956" s="720" t="s">
        <v>287</v>
      </c>
      <c r="M2956" s="720" t="s">
        <v>267</v>
      </c>
      <c r="N2956" s="723">
        <v>46226</v>
      </c>
      <c r="O2956" s="720" t="s">
        <v>21</v>
      </c>
      <c r="P2956" s="720" t="s">
        <v>9217</v>
      </c>
      <c r="Q2956" s="725"/>
      <c r="R2956" s="720"/>
      <c r="S2956" s="723"/>
      <c r="T2956" s="727"/>
      <c r="U2956" s="720"/>
      <c r="V2956" s="720" t="s">
        <v>276</v>
      </c>
      <c r="W2956" s="720"/>
      <c r="X2956" s="721">
        <v>0.4</v>
      </c>
      <c r="Y2956" s="246"/>
    </row>
    <row r="2957" spans="1:25" s="3" customFormat="1" ht="55.5" customHeight="1" x14ac:dyDescent="0.2">
      <c r="A2957" s="199">
        <v>398</v>
      </c>
      <c r="B2957" s="722" t="s">
        <v>9218</v>
      </c>
      <c r="C2957" s="720" t="s">
        <v>9219</v>
      </c>
      <c r="D2957" s="720" t="s">
        <v>797</v>
      </c>
      <c r="E2957" s="721">
        <v>1.95</v>
      </c>
      <c r="F2957" s="720">
        <v>20</v>
      </c>
      <c r="G2957" s="722" t="s">
        <v>9220</v>
      </c>
      <c r="H2957" s="722" t="s">
        <v>9220</v>
      </c>
      <c r="I2957" s="720" t="s">
        <v>178</v>
      </c>
      <c r="J2957" s="720">
        <v>1500049296</v>
      </c>
      <c r="K2957" s="723">
        <v>45855</v>
      </c>
      <c r="L2957" s="720" t="s">
        <v>287</v>
      </c>
      <c r="M2957" s="720" t="s">
        <v>267</v>
      </c>
      <c r="N2957" s="723">
        <v>46220</v>
      </c>
      <c r="O2957" s="720" t="s">
        <v>21</v>
      </c>
      <c r="P2957" s="720" t="s">
        <v>9221</v>
      </c>
      <c r="Q2957" s="725" t="s">
        <v>9222</v>
      </c>
      <c r="R2957" s="720"/>
      <c r="S2957" s="723"/>
      <c r="T2957" s="727"/>
      <c r="U2957" s="720"/>
      <c r="V2957" s="720" t="s">
        <v>276</v>
      </c>
      <c r="W2957" s="720"/>
      <c r="X2957" s="721">
        <v>1.95</v>
      </c>
      <c r="Y2957" s="246"/>
    </row>
    <row r="2958" spans="1:25" s="3" customFormat="1" ht="55.5" customHeight="1" x14ac:dyDescent="0.2">
      <c r="A2958" s="199">
        <v>399</v>
      </c>
      <c r="B2958" s="722" t="s">
        <v>9223</v>
      </c>
      <c r="C2958" s="720" t="s">
        <v>9224</v>
      </c>
      <c r="D2958" s="720" t="s">
        <v>291</v>
      </c>
      <c r="E2958" s="721">
        <v>0.35</v>
      </c>
      <c r="F2958" s="720">
        <v>0.4</v>
      </c>
      <c r="G2958" s="722" t="s">
        <v>9225</v>
      </c>
      <c r="H2958" s="722" t="s">
        <v>9225</v>
      </c>
      <c r="I2958" s="720" t="s">
        <v>178</v>
      </c>
      <c r="J2958" s="720">
        <v>1500049621</v>
      </c>
      <c r="K2958" s="723">
        <v>45860</v>
      </c>
      <c r="L2958" s="720" t="s">
        <v>287</v>
      </c>
      <c r="M2958" s="720" t="s">
        <v>267</v>
      </c>
      <c r="N2958" s="723">
        <v>46225</v>
      </c>
      <c r="O2958" s="720" t="s">
        <v>21</v>
      </c>
      <c r="P2958" s="720" t="s">
        <v>9226</v>
      </c>
      <c r="Q2958" s="725"/>
      <c r="R2958" s="720"/>
      <c r="S2958" s="723"/>
      <c r="T2958" s="727"/>
      <c r="U2958" s="720"/>
      <c r="V2958" s="720" t="s">
        <v>276</v>
      </c>
      <c r="W2958" s="720"/>
      <c r="X2958" s="721">
        <v>0.35</v>
      </c>
      <c r="Y2958" s="246"/>
    </row>
    <row r="2959" spans="1:25" s="3" customFormat="1" ht="55.5" customHeight="1" x14ac:dyDescent="0.2">
      <c r="A2959" s="199">
        <v>400</v>
      </c>
      <c r="B2959" s="722" t="s">
        <v>9227</v>
      </c>
      <c r="C2959" s="720" t="s">
        <v>9228</v>
      </c>
      <c r="D2959" s="720" t="s">
        <v>797</v>
      </c>
      <c r="E2959" s="721">
        <v>2.9580000000000002</v>
      </c>
      <c r="F2959" s="720">
        <v>20</v>
      </c>
      <c r="G2959" s="722" t="s">
        <v>9229</v>
      </c>
      <c r="H2959" s="722" t="s">
        <v>9229</v>
      </c>
      <c r="I2959" s="720" t="s">
        <v>178</v>
      </c>
      <c r="J2959" s="720">
        <v>1500049978</v>
      </c>
      <c r="K2959" s="723">
        <v>45866</v>
      </c>
      <c r="L2959" s="720" t="s">
        <v>287</v>
      </c>
      <c r="M2959" s="720" t="s">
        <v>267</v>
      </c>
      <c r="N2959" s="723">
        <v>46231</v>
      </c>
      <c r="O2959" s="720" t="s">
        <v>21</v>
      </c>
      <c r="P2959" s="720" t="s">
        <v>9230</v>
      </c>
      <c r="Q2959" s="725"/>
      <c r="R2959" s="720"/>
      <c r="S2959" s="723"/>
      <c r="T2959" s="727"/>
      <c r="U2959" s="720"/>
      <c r="V2959" s="720" t="s">
        <v>276</v>
      </c>
      <c r="W2959" s="720"/>
      <c r="X2959" s="721">
        <v>2.9580000000000002</v>
      </c>
      <c r="Y2959" s="246"/>
    </row>
    <row r="2960" spans="1:25" s="3" customFormat="1" ht="55.5" customHeight="1" x14ac:dyDescent="0.2">
      <c r="A2960" s="199">
        <v>401</v>
      </c>
      <c r="B2960" s="722" t="s">
        <v>9231</v>
      </c>
      <c r="C2960" s="720" t="s">
        <v>9232</v>
      </c>
      <c r="D2960" s="720" t="s">
        <v>187</v>
      </c>
      <c r="E2960" s="721">
        <v>9.9900000000000003E-2</v>
      </c>
      <c r="F2960" s="720">
        <v>20</v>
      </c>
      <c r="G2960" s="722" t="s">
        <v>9233</v>
      </c>
      <c r="H2960" s="722" t="s">
        <v>9233</v>
      </c>
      <c r="I2960" s="720" t="s">
        <v>178</v>
      </c>
      <c r="J2960" s="720">
        <v>1500049817</v>
      </c>
      <c r="K2960" s="723">
        <v>45862</v>
      </c>
      <c r="L2960" s="720" t="s">
        <v>287</v>
      </c>
      <c r="M2960" s="720" t="s">
        <v>267</v>
      </c>
      <c r="N2960" s="723">
        <v>46227</v>
      </c>
      <c r="O2960" s="720" t="s">
        <v>21</v>
      </c>
      <c r="P2960" s="720" t="s">
        <v>9234</v>
      </c>
      <c r="Q2960" s="725"/>
      <c r="R2960" s="720"/>
      <c r="S2960" s="723"/>
      <c r="T2960" s="727"/>
      <c r="U2960" s="720"/>
      <c r="V2960" s="720" t="s">
        <v>276</v>
      </c>
      <c r="W2960" s="720"/>
      <c r="X2960" s="721">
        <v>9.9900000000000003E-2</v>
      </c>
      <c r="Y2960" s="246"/>
    </row>
    <row r="2961" spans="1:25" s="3" customFormat="1" ht="55.5" customHeight="1" x14ac:dyDescent="0.2">
      <c r="A2961" s="199">
        <v>402</v>
      </c>
      <c r="B2961" s="722" t="s">
        <v>9235</v>
      </c>
      <c r="C2961" s="720" t="s">
        <v>9236</v>
      </c>
      <c r="D2961" s="720" t="s">
        <v>27</v>
      </c>
      <c r="E2961" s="721">
        <v>0.1</v>
      </c>
      <c r="F2961" s="720">
        <v>20</v>
      </c>
      <c r="G2961" s="722" t="s">
        <v>9237</v>
      </c>
      <c r="H2961" s="722" t="s">
        <v>9237</v>
      </c>
      <c r="I2961" s="720" t="s">
        <v>178</v>
      </c>
      <c r="J2961" s="720">
        <v>1500048454</v>
      </c>
      <c r="K2961" s="723">
        <v>45842</v>
      </c>
      <c r="L2961" s="720" t="s">
        <v>287</v>
      </c>
      <c r="M2961" s="720" t="s">
        <v>267</v>
      </c>
      <c r="N2961" s="723">
        <v>46207</v>
      </c>
      <c r="O2961" s="720" t="s">
        <v>21</v>
      </c>
      <c r="P2961" s="720" t="s">
        <v>9238</v>
      </c>
      <c r="Q2961" s="725"/>
      <c r="R2961" s="720"/>
      <c r="S2961" s="723"/>
      <c r="T2961" s="727"/>
      <c r="U2961" s="720"/>
      <c r="V2961" s="720" t="s">
        <v>276</v>
      </c>
      <c r="W2961" s="720"/>
      <c r="X2961" s="721">
        <v>0.1</v>
      </c>
      <c r="Y2961" s="246"/>
    </row>
    <row r="2962" spans="1:25" s="3" customFormat="1" ht="55.5" customHeight="1" x14ac:dyDescent="0.2">
      <c r="A2962" s="199">
        <v>403</v>
      </c>
      <c r="B2962" s="722" t="s">
        <v>9239</v>
      </c>
      <c r="C2962" s="720" t="s">
        <v>9240</v>
      </c>
      <c r="D2962" s="720" t="s">
        <v>187</v>
      </c>
      <c r="E2962" s="721">
        <v>4.7299999999999995E-2</v>
      </c>
      <c r="F2962" s="720">
        <v>0.4</v>
      </c>
      <c r="G2962" s="722" t="s">
        <v>9241</v>
      </c>
      <c r="H2962" s="722" t="s">
        <v>9241</v>
      </c>
      <c r="I2962" s="720" t="s">
        <v>178</v>
      </c>
      <c r="J2962" s="720">
        <v>1500049342</v>
      </c>
      <c r="K2962" s="723">
        <v>45855</v>
      </c>
      <c r="L2962" s="720" t="s">
        <v>287</v>
      </c>
      <c r="M2962" s="720" t="s">
        <v>267</v>
      </c>
      <c r="N2962" s="723">
        <v>46220</v>
      </c>
      <c r="O2962" s="720" t="s">
        <v>21</v>
      </c>
      <c r="P2962" s="720" t="s">
        <v>9242</v>
      </c>
      <c r="Q2962" s="725" t="s">
        <v>40</v>
      </c>
      <c r="R2962" s="720"/>
      <c r="S2962" s="723"/>
      <c r="T2962" s="727"/>
      <c r="U2962" s="720"/>
      <c r="V2962" s="720" t="s">
        <v>276</v>
      </c>
      <c r="W2962" s="720"/>
      <c r="X2962" s="721">
        <v>4.7299999999999995E-2</v>
      </c>
      <c r="Y2962" s="246"/>
    </row>
    <row r="2963" spans="1:25" s="3" customFormat="1" ht="55.5" customHeight="1" x14ac:dyDescent="0.2">
      <c r="A2963" s="199">
        <v>404</v>
      </c>
      <c r="B2963" s="722" t="s">
        <v>9243</v>
      </c>
      <c r="C2963" s="720" t="s">
        <v>9244</v>
      </c>
      <c r="D2963" s="720" t="s">
        <v>32</v>
      </c>
      <c r="E2963" s="721">
        <v>1.0999999999999999E-2</v>
      </c>
      <c r="F2963" s="720">
        <v>0.23</v>
      </c>
      <c r="G2963" s="722" t="s">
        <v>9245</v>
      </c>
      <c r="H2963" s="722" t="s">
        <v>9245</v>
      </c>
      <c r="I2963" s="720" t="s">
        <v>178</v>
      </c>
      <c r="J2963" s="720">
        <v>1500048546</v>
      </c>
      <c r="K2963" s="723">
        <v>45845</v>
      </c>
      <c r="L2963" s="720" t="s">
        <v>287</v>
      </c>
      <c r="M2963" s="720" t="s">
        <v>267</v>
      </c>
      <c r="N2963" s="723">
        <v>46210</v>
      </c>
      <c r="O2963" s="720" t="s">
        <v>21</v>
      </c>
      <c r="P2963" s="720" t="s">
        <v>9246</v>
      </c>
      <c r="Q2963" s="725"/>
      <c r="R2963" s="720"/>
      <c r="S2963" s="723"/>
      <c r="T2963" s="727"/>
      <c r="U2963" s="720"/>
      <c r="V2963" s="720" t="s">
        <v>276</v>
      </c>
      <c r="W2963" s="720"/>
      <c r="X2963" s="721">
        <v>1.0999999999999999E-2</v>
      </c>
      <c r="Y2963" s="246"/>
    </row>
    <row r="2964" spans="1:25" s="3" customFormat="1" ht="55.5" customHeight="1" x14ac:dyDescent="0.2">
      <c r="A2964" s="199">
        <v>405</v>
      </c>
      <c r="B2964" s="722" t="s">
        <v>9247</v>
      </c>
      <c r="C2964" s="720" t="s">
        <v>9248</v>
      </c>
      <c r="D2964" s="720" t="s">
        <v>18</v>
      </c>
      <c r="E2964" s="721">
        <v>0.14224000000000001</v>
      </c>
      <c r="F2964" s="720">
        <v>20</v>
      </c>
      <c r="G2964" s="722" t="s">
        <v>9249</v>
      </c>
      <c r="H2964" s="722" t="s">
        <v>9249</v>
      </c>
      <c r="I2964" s="720" t="s">
        <v>178</v>
      </c>
      <c r="J2964" s="720">
        <v>1500048214</v>
      </c>
      <c r="K2964" s="723">
        <v>45840</v>
      </c>
      <c r="L2964" s="720" t="s">
        <v>287</v>
      </c>
      <c r="M2964" s="720" t="s">
        <v>267</v>
      </c>
      <c r="N2964" s="723">
        <v>46205</v>
      </c>
      <c r="O2964" s="720" t="s">
        <v>21</v>
      </c>
      <c r="P2964" s="720" t="s">
        <v>9250</v>
      </c>
      <c r="Q2964" s="725"/>
      <c r="R2964" s="720"/>
      <c r="S2964" s="723"/>
      <c r="T2964" s="727"/>
      <c r="U2964" s="720"/>
      <c r="V2964" s="720" t="s">
        <v>276</v>
      </c>
      <c r="W2964" s="720"/>
      <c r="X2964" s="721">
        <v>0.14224000000000001</v>
      </c>
      <c r="Y2964" s="246"/>
    </row>
    <row r="2965" spans="1:25" s="3" customFormat="1" ht="55.5" customHeight="1" x14ac:dyDescent="0.2">
      <c r="A2965" s="199">
        <v>406</v>
      </c>
      <c r="B2965" s="722" t="s">
        <v>9251</v>
      </c>
      <c r="C2965" s="720" t="s">
        <v>9252</v>
      </c>
      <c r="D2965" s="720" t="s">
        <v>27</v>
      </c>
      <c r="E2965" s="721">
        <v>0.32</v>
      </c>
      <c r="F2965" s="720">
        <v>20</v>
      </c>
      <c r="G2965" s="722" t="s">
        <v>9253</v>
      </c>
      <c r="H2965" s="722" t="s">
        <v>9253</v>
      </c>
      <c r="I2965" s="720" t="s">
        <v>178</v>
      </c>
      <c r="J2965" s="720">
        <v>1500048436</v>
      </c>
      <c r="K2965" s="723">
        <v>45842</v>
      </c>
      <c r="L2965" s="720" t="s">
        <v>287</v>
      </c>
      <c r="M2965" s="720" t="s">
        <v>267</v>
      </c>
      <c r="N2965" s="723">
        <v>46207</v>
      </c>
      <c r="O2965" s="720" t="s">
        <v>21</v>
      </c>
      <c r="P2965" s="720" t="s">
        <v>9238</v>
      </c>
      <c r="Q2965" s="725"/>
      <c r="R2965" s="720"/>
      <c r="S2965" s="723"/>
      <c r="T2965" s="727"/>
      <c r="U2965" s="720"/>
      <c r="V2965" s="720" t="s">
        <v>276</v>
      </c>
      <c r="W2965" s="720"/>
      <c r="X2965" s="721">
        <v>0.32</v>
      </c>
      <c r="Y2965" s="246"/>
    </row>
    <row r="2966" spans="1:25" s="3" customFormat="1" ht="55.5" customHeight="1" x14ac:dyDescent="0.2">
      <c r="A2966" s="199">
        <v>407</v>
      </c>
      <c r="B2966" s="722" t="s">
        <v>9254</v>
      </c>
      <c r="C2966" s="720" t="s">
        <v>9255</v>
      </c>
      <c r="D2966" s="720" t="s">
        <v>234</v>
      </c>
      <c r="E2966" s="721">
        <v>9.9000000000000005E-2</v>
      </c>
      <c r="F2966" s="720">
        <v>0.4</v>
      </c>
      <c r="G2966" s="722" t="s">
        <v>9256</v>
      </c>
      <c r="H2966" s="722" t="s">
        <v>9256</v>
      </c>
      <c r="I2966" s="720" t="s">
        <v>178</v>
      </c>
      <c r="J2966" s="720">
        <v>1500048369</v>
      </c>
      <c r="K2966" s="723">
        <v>45841</v>
      </c>
      <c r="L2966" s="720" t="s">
        <v>287</v>
      </c>
      <c r="M2966" s="720" t="s">
        <v>267</v>
      </c>
      <c r="N2966" s="723">
        <v>46206</v>
      </c>
      <c r="O2966" s="720" t="s">
        <v>21</v>
      </c>
      <c r="P2966" s="720" t="s">
        <v>9257</v>
      </c>
      <c r="Q2966" s="725"/>
      <c r="R2966" s="720"/>
      <c r="S2966" s="723"/>
      <c r="T2966" s="727"/>
      <c r="U2966" s="720"/>
      <c r="V2966" s="720" t="s">
        <v>276</v>
      </c>
      <c r="W2966" s="720"/>
      <c r="X2966" s="721">
        <v>9.9000000000000005E-2</v>
      </c>
      <c r="Y2966" s="246"/>
    </row>
    <row r="2967" spans="1:25" s="3" customFormat="1" ht="55.5" customHeight="1" x14ac:dyDescent="0.2">
      <c r="A2967" s="199">
        <v>408</v>
      </c>
      <c r="B2967" s="722" t="s">
        <v>9258</v>
      </c>
      <c r="C2967" s="720" t="s">
        <v>9259</v>
      </c>
      <c r="D2967" s="720" t="s">
        <v>32</v>
      </c>
      <c r="E2967" s="721">
        <v>6.0000000000000001E-3</v>
      </c>
      <c r="F2967" s="720">
        <v>0.4</v>
      </c>
      <c r="G2967" s="722" t="s">
        <v>9260</v>
      </c>
      <c r="H2967" s="722" t="s">
        <v>9260</v>
      </c>
      <c r="I2967" s="720" t="s">
        <v>178</v>
      </c>
      <c r="J2967" s="720">
        <v>1500047604</v>
      </c>
      <c r="K2967" s="723">
        <v>45841</v>
      </c>
      <c r="L2967" s="720" t="s">
        <v>287</v>
      </c>
      <c r="M2967" s="720" t="s">
        <v>267</v>
      </c>
      <c r="N2967" s="723">
        <v>46206</v>
      </c>
      <c r="O2967" s="720" t="s">
        <v>21</v>
      </c>
      <c r="P2967" s="720" t="s">
        <v>9257</v>
      </c>
      <c r="Q2967" s="725"/>
      <c r="R2967" s="720"/>
      <c r="S2967" s="723"/>
      <c r="T2967" s="727"/>
      <c r="U2967" s="720"/>
      <c r="V2967" s="720" t="s">
        <v>276</v>
      </c>
      <c r="W2967" s="720"/>
      <c r="X2967" s="721">
        <v>6.0000000000000001E-3</v>
      </c>
      <c r="Y2967" s="246"/>
    </row>
    <row r="2968" spans="1:25" s="3" customFormat="1" ht="55.5" customHeight="1" x14ac:dyDescent="0.2">
      <c r="A2968" s="199">
        <v>409</v>
      </c>
      <c r="B2968" s="722" t="s">
        <v>4274</v>
      </c>
      <c r="C2968" s="720" t="s">
        <v>4275</v>
      </c>
      <c r="D2968" s="720" t="s">
        <v>32</v>
      </c>
      <c r="E2968" s="721">
        <v>0</v>
      </c>
      <c r="F2968" s="720">
        <v>20.399999999999999</v>
      </c>
      <c r="G2968" s="722" t="s">
        <v>9261</v>
      </c>
      <c r="H2968" s="722" t="s">
        <v>9261</v>
      </c>
      <c r="I2968" s="720" t="s">
        <v>178</v>
      </c>
      <c r="J2968" s="720">
        <v>1500048935</v>
      </c>
      <c r="K2968" s="723">
        <v>45851</v>
      </c>
      <c r="L2968" s="720" t="s">
        <v>287</v>
      </c>
      <c r="M2968" s="720" t="s">
        <v>267</v>
      </c>
      <c r="N2968" s="723">
        <v>46216</v>
      </c>
      <c r="O2968" s="720" t="s">
        <v>21</v>
      </c>
      <c r="P2968" s="720" t="s">
        <v>9262</v>
      </c>
      <c r="Q2968" s="725"/>
      <c r="R2968" s="720"/>
      <c r="S2968" s="723"/>
      <c r="T2968" s="727"/>
      <c r="U2968" s="720"/>
      <c r="V2968" s="720" t="s">
        <v>276</v>
      </c>
      <c r="W2968" s="720"/>
      <c r="X2968" s="721">
        <v>0</v>
      </c>
      <c r="Y2968" s="246"/>
    </row>
    <row r="2969" spans="1:25" s="3" customFormat="1" ht="55.5" customHeight="1" x14ac:dyDescent="0.2">
      <c r="A2969" s="199">
        <v>410</v>
      </c>
      <c r="B2969" s="722" t="s">
        <v>9263</v>
      </c>
      <c r="C2969" s="720" t="s">
        <v>9264</v>
      </c>
      <c r="D2969" s="720" t="s">
        <v>187</v>
      </c>
      <c r="E2969" s="721">
        <v>0.24424000000000001</v>
      </c>
      <c r="F2969" s="720">
        <v>20</v>
      </c>
      <c r="G2969" s="722" t="s">
        <v>9265</v>
      </c>
      <c r="H2969" s="722" t="s">
        <v>9265</v>
      </c>
      <c r="I2969" s="720" t="s">
        <v>178</v>
      </c>
      <c r="J2969" s="720">
        <v>1500048216</v>
      </c>
      <c r="K2969" s="723">
        <v>45840</v>
      </c>
      <c r="L2969" s="720" t="s">
        <v>287</v>
      </c>
      <c r="M2969" s="720" t="s">
        <v>267</v>
      </c>
      <c r="N2969" s="723">
        <v>46205</v>
      </c>
      <c r="O2969" s="720" t="s">
        <v>21</v>
      </c>
      <c r="P2969" s="720" t="s">
        <v>9250</v>
      </c>
      <c r="Q2969" s="725"/>
      <c r="R2969" s="720"/>
      <c r="S2969" s="723"/>
      <c r="T2969" s="727"/>
      <c r="U2969" s="720"/>
      <c r="V2969" s="720" t="s">
        <v>276</v>
      </c>
      <c r="W2969" s="720"/>
      <c r="X2969" s="721">
        <v>0.24424000000000001</v>
      </c>
      <c r="Y2969" s="246"/>
    </row>
    <row r="2970" spans="1:25" s="3" customFormat="1" ht="55.5" customHeight="1" x14ac:dyDescent="0.2">
      <c r="A2970" s="199">
        <v>411</v>
      </c>
      <c r="B2970" s="722" t="s">
        <v>5393</v>
      </c>
      <c r="C2970" s="720" t="s">
        <v>9266</v>
      </c>
      <c r="D2970" s="720" t="s">
        <v>291</v>
      </c>
      <c r="E2970" s="721">
        <v>9.9760000000000001E-2</v>
      </c>
      <c r="F2970" s="720">
        <v>0.4</v>
      </c>
      <c r="G2970" s="722" t="s">
        <v>9267</v>
      </c>
      <c r="H2970" s="722" t="s">
        <v>9267</v>
      </c>
      <c r="I2970" s="720" t="s">
        <v>178</v>
      </c>
      <c r="J2970" s="720">
        <v>1500048519</v>
      </c>
      <c r="K2970" s="723">
        <v>45845</v>
      </c>
      <c r="L2970" s="720" t="s">
        <v>287</v>
      </c>
      <c r="M2970" s="720" t="s">
        <v>267</v>
      </c>
      <c r="N2970" s="723">
        <v>46210</v>
      </c>
      <c r="O2970" s="720" t="s">
        <v>21</v>
      </c>
      <c r="P2970" s="720" t="s">
        <v>9246</v>
      </c>
      <c r="Q2970" s="725"/>
      <c r="R2970" s="720"/>
      <c r="S2970" s="723"/>
      <c r="T2970" s="727"/>
      <c r="U2970" s="720"/>
      <c r="V2970" s="720" t="s">
        <v>276</v>
      </c>
      <c r="W2970" s="720"/>
      <c r="X2970" s="721">
        <v>9.9760000000000001E-2</v>
      </c>
      <c r="Y2970" s="246"/>
    </row>
    <row r="2971" spans="1:25" s="3" customFormat="1" ht="55.5" customHeight="1" x14ac:dyDescent="0.2">
      <c r="A2971" s="199">
        <v>412</v>
      </c>
      <c r="B2971" s="722" t="s">
        <v>9269</v>
      </c>
      <c r="C2971" s="720" t="s">
        <v>9270</v>
      </c>
      <c r="D2971" s="720" t="s">
        <v>291</v>
      </c>
      <c r="E2971" s="721">
        <v>8.0000000000000002E-3</v>
      </c>
      <c r="F2971" s="720">
        <v>0.4</v>
      </c>
      <c r="G2971" s="722" t="s">
        <v>9271</v>
      </c>
      <c r="H2971" s="722" t="s">
        <v>9271</v>
      </c>
      <c r="I2971" s="720" t="s">
        <v>178</v>
      </c>
      <c r="J2971" s="720">
        <v>1500048233</v>
      </c>
      <c r="K2971" s="723">
        <v>45840</v>
      </c>
      <c r="L2971" s="720" t="s">
        <v>287</v>
      </c>
      <c r="M2971" s="720" t="s">
        <v>267</v>
      </c>
      <c r="N2971" s="723">
        <v>46205</v>
      </c>
      <c r="O2971" s="720" t="s">
        <v>21</v>
      </c>
      <c r="P2971" s="720" t="s">
        <v>9250</v>
      </c>
      <c r="Q2971" s="725"/>
      <c r="R2971" s="720"/>
      <c r="S2971" s="723"/>
      <c r="T2971" s="727"/>
      <c r="U2971" s="720"/>
      <c r="V2971" s="720" t="s">
        <v>276</v>
      </c>
      <c r="W2971" s="720"/>
      <c r="X2971" s="721">
        <v>8.0000000000000002E-3</v>
      </c>
      <c r="Y2971" s="246"/>
    </row>
    <row r="2972" spans="1:25" s="3" customFormat="1" ht="55.5" customHeight="1" x14ac:dyDescent="0.2">
      <c r="A2972" s="199">
        <v>413</v>
      </c>
      <c r="B2972" s="722" t="s">
        <v>9272</v>
      </c>
      <c r="C2972" s="720" t="s">
        <v>9273</v>
      </c>
      <c r="D2972" s="720" t="s">
        <v>32</v>
      </c>
      <c r="E2972" s="721">
        <v>0.15580000000000002</v>
      </c>
      <c r="F2972" s="720">
        <v>20</v>
      </c>
      <c r="G2972" s="722" t="s">
        <v>9274</v>
      </c>
      <c r="H2972" s="722" t="s">
        <v>9274</v>
      </c>
      <c r="I2972" s="720" t="s">
        <v>178</v>
      </c>
      <c r="J2972" s="720">
        <v>1500047636</v>
      </c>
      <c r="K2972" s="723">
        <v>45848</v>
      </c>
      <c r="L2972" s="720" t="s">
        <v>287</v>
      </c>
      <c r="M2972" s="720" t="s">
        <v>267</v>
      </c>
      <c r="N2972" s="723">
        <v>46213</v>
      </c>
      <c r="O2972" s="720" t="s">
        <v>21</v>
      </c>
      <c r="P2972" s="720" t="s">
        <v>9275</v>
      </c>
      <c r="Q2972" s="725"/>
      <c r="R2972" s="720"/>
      <c r="S2972" s="723"/>
      <c r="T2972" s="727"/>
      <c r="U2972" s="720"/>
      <c r="V2972" s="720" t="s">
        <v>276</v>
      </c>
      <c r="W2972" s="720"/>
      <c r="X2972" s="721">
        <v>0.15580000000000002</v>
      </c>
      <c r="Y2972" s="246"/>
    </row>
    <row r="2973" spans="1:25" s="3" customFormat="1" ht="55.5" customHeight="1" x14ac:dyDescent="0.2">
      <c r="A2973" s="199">
        <v>414</v>
      </c>
      <c r="B2973" s="722" t="s">
        <v>4274</v>
      </c>
      <c r="C2973" s="720" t="s">
        <v>4275</v>
      </c>
      <c r="D2973" s="720" t="s">
        <v>27</v>
      </c>
      <c r="E2973" s="721">
        <v>0</v>
      </c>
      <c r="F2973" s="720">
        <v>20</v>
      </c>
      <c r="G2973" s="722" t="s">
        <v>9276</v>
      </c>
      <c r="H2973" s="722" t="s">
        <v>9276</v>
      </c>
      <c r="I2973" s="720" t="s">
        <v>178</v>
      </c>
      <c r="J2973" s="720">
        <v>1500048625</v>
      </c>
      <c r="K2973" s="723">
        <v>45846</v>
      </c>
      <c r="L2973" s="720" t="s">
        <v>287</v>
      </c>
      <c r="M2973" s="720" t="s">
        <v>267</v>
      </c>
      <c r="N2973" s="723">
        <v>46211</v>
      </c>
      <c r="O2973" s="720" t="s">
        <v>21</v>
      </c>
      <c r="P2973" s="720" t="s">
        <v>9277</v>
      </c>
      <c r="Q2973" s="725"/>
      <c r="R2973" s="720"/>
      <c r="S2973" s="723"/>
      <c r="T2973" s="727"/>
      <c r="U2973" s="720"/>
      <c r="V2973" s="720" t="s">
        <v>276</v>
      </c>
      <c r="W2973" s="720"/>
      <c r="X2973" s="721">
        <v>0</v>
      </c>
      <c r="Y2973" s="246"/>
    </row>
    <row r="2974" spans="1:25" s="3" customFormat="1" ht="55.5" customHeight="1" x14ac:dyDescent="0.2">
      <c r="A2974" s="199">
        <v>415</v>
      </c>
      <c r="B2974" s="722" t="s">
        <v>9278</v>
      </c>
      <c r="C2974" s="720" t="s">
        <v>9279</v>
      </c>
      <c r="D2974" s="720" t="s">
        <v>18</v>
      </c>
      <c r="E2974" s="721">
        <v>0.05</v>
      </c>
      <c r="F2974" s="720">
        <v>0.4</v>
      </c>
      <c r="G2974" s="722" t="s">
        <v>9280</v>
      </c>
      <c r="H2974" s="722" t="s">
        <v>9280</v>
      </c>
      <c r="I2974" s="720" t="s">
        <v>178</v>
      </c>
      <c r="J2974" s="720">
        <v>1500048753</v>
      </c>
      <c r="K2974" s="723">
        <v>45847</v>
      </c>
      <c r="L2974" s="720" t="s">
        <v>287</v>
      </c>
      <c r="M2974" s="720" t="s">
        <v>267</v>
      </c>
      <c r="N2974" s="723">
        <v>46212</v>
      </c>
      <c r="O2974" s="720" t="s">
        <v>21</v>
      </c>
      <c r="P2974" s="720" t="s">
        <v>9268</v>
      </c>
      <c r="Q2974" s="725"/>
      <c r="R2974" s="720"/>
      <c r="S2974" s="723"/>
      <c r="T2974" s="727"/>
      <c r="U2974" s="720"/>
      <c r="V2974" s="720" t="s">
        <v>276</v>
      </c>
      <c r="W2974" s="720"/>
      <c r="X2974" s="721">
        <v>0.05</v>
      </c>
      <c r="Y2974" s="246"/>
    </row>
    <row r="2975" spans="1:25" s="3" customFormat="1" ht="55.5" customHeight="1" x14ac:dyDescent="0.2">
      <c r="A2975" s="199">
        <v>416</v>
      </c>
      <c r="B2975" s="722" t="s">
        <v>9281</v>
      </c>
      <c r="C2975" s="720" t="s">
        <v>9282</v>
      </c>
      <c r="D2975" s="720" t="s">
        <v>32</v>
      </c>
      <c r="E2975" s="721">
        <v>0.05</v>
      </c>
      <c r="F2975" s="720">
        <v>0.4</v>
      </c>
      <c r="G2975" s="722" t="s">
        <v>9283</v>
      </c>
      <c r="H2975" s="722" t="s">
        <v>9283</v>
      </c>
      <c r="I2975" s="720" t="s">
        <v>178</v>
      </c>
      <c r="J2975" s="720">
        <v>1500049148</v>
      </c>
      <c r="K2975" s="723">
        <v>45853</v>
      </c>
      <c r="L2975" s="720" t="s">
        <v>287</v>
      </c>
      <c r="M2975" s="720" t="s">
        <v>267</v>
      </c>
      <c r="N2975" s="723">
        <v>46218</v>
      </c>
      <c r="O2975" s="720" t="s">
        <v>21</v>
      </c>
      <c r="P2975" s="720" t="s">
        <v>9212</v>
      </c>
      <c r="Q2975" s="725"/>
      <c r="R2975" s="720"/>
      <c r="S2975" s="723"/>
      <c r="T2975" s="727"/>
      <c r="U2975" s="720"/>
      <c r="V2975" s="720" t="s">
        <v>276</v>
      </c>
      <c r="W2975" s="720"/>
      <c r="X2975" s="721">
        <v>0.05</v>
      </c>
      <c r="Y2975" s="246"/>
    </row>
    <row r="2976" spans="1:25" s="3" customFormat="1" ht="55.5" customHeight="1" x14ac:dyDescent="0.2">
      <c r="A2976" s="199">
        <v>417</v>
      </c>
      <c r="B2976" s="722" t="s">
        <v>9284</v>
      </c>
      <c r="C2976" s="720" t="s">
        <v>9285</v>
      </c>
      <c r="D2976" s="720" t="s">
        <v>18</v>
      </c>
      <c r="E2976" s="721">
        <v>0.20899999999999999</v>
      </c>
      <c r="F2976" s="720">
        <v>20</v>
      </c>
      <c r="G2976" s="722" t="s">
        <v>9286</v>
      </c>
      <c r="H2976" s="722" t="s">
        <v>9286</v>
      </c>
      <c r="I2976" s="720" t="s">
        <v>178</v>
      </c>
      <c r="J2976" s="720">
        <v>1500048449</v>
      </c>
      <c r="K2976" s="723">
        <v>45842</v>
      </c>
      <c r="L2976" s="720" t="s">
        <v>287</v>
      </c>
      <c r="M2976" s="720" t="s">
        <v>267</v>
      </c>
      <c r="N2976" s="723">
        <v>46207</v>
      </c>
      <c r="O2976" s="720" t="s">
        <v>21</v>
      </c>
      <c r="P2976" s="720" t="s">
        <v>9238</v>
      </c>
      <c r="Q2976" s="725"/>
      <c r="R2976" s="720"/>
      <c r="S2976" s="723"/>
      <c r="T2976" s="727"/>
      <c r="U2976" s="720"/>
      <c r="V2976" s="720" t="s">
        <v>276</v>
      </c>
      <c r="W2976" s="720"/>
      <c r="X2976" s="721">
        <v>0.20899999999999999</v>
      </c>
      <c r="Y2976" s="246"/>
    </row>
    <row r="2977" spans="1:25" s="3" customFormat="1" ht="55.5" customHeight="1" x14ac:dyDescent="0.2">
      <c r="A2977" s="199">
        <v>418</v>
      </c>
      <c r="B2977" s="722" t="s">
        <v>9287</v>
      </c>
      <c r="C2977" s="720" t="s">
        <v>9288</v>
      </c>
      <c r="D2977" s="720" t="s">
        <v>32</v>
      </c>
      <c r="E2977" s="721">
        <v>2.9579999999999999E-2</v>
      </c>
      <c r="F2977" s="720">
        <v>0.4</v>
      </c>
      <c r="G2977" s="722" t="s">
        <v>9289</v>
      </c>
      <c r="H2977" s="722" t="s">
        <v>9289</v>
      </c>
      <c r="I2977" s="720" t="s">
        <v>178</v>
      </c>
      <c r="J2977" s="720">
        <v>1500049422</v>
      </c>
      <c r="K2977" s="723">
        <v>45856</v>
      </c>
      <c r="L2977" s="720" t="s">
        <v>287</v>
      </c>
      <c r="M2977" s="720" t="s">
        <v>267</v>
      </c>
      <c r="N2977" s="723">
        <v>46221</v>
      </c>
      <c r="O2977" s="720" t="s">
        <v>21</v>
      </c>
      <c r="P2977" s="720" t="s">
        <v>9290</v>
      </c>
      <c r="Q2977" s="725"/>
      <c r="R2977" s="720"/>
      <c r="S2977" s="723"/>
      <c r="T2977" s="727"/>
      <c r="U2977" s="720"/>
      <c r="V2977" s="720" t="s">
        <v>276</v>
      </c>
      <c r="W2977" s="720"/>
      <c r="X2977" s="721">
        <v>2.9579999999999999E-2</v>
      </c>
      <c r="Y2977" s="246"/>
    </row>
    <row r="2978" spans="1:25" s="3" customFormat="1" ht="55.5" customHeight="1" x14ac:dyDescent="0.2">
      <c r="A2978" s="199">
        <v>419</v>
      </c>
      <c r="B2978" s="722" t="s">
        <v>511</v>
      </c>
      <c r="C2978" s="720" t="s">
        <v>512</v>
      </c>
      <c r="D2978" s="720" t="s">
        <v>27</v>
      </c>
      <c r="E2978" s="721">
        <v>0.15580000000000002</v>
      </c>
      <c r="F2978" s="720">
        <v>20</v>
      </c>
      <c r="G2978" s="722" t="s">
        <v>9291</v>
      </c>
      <c r="H2978" s="722" t="s">
        <v>9291</v>
      </c>
      <c r="I2978" s="720" t="s">
        <v>178</v>
      </c>
      <c r="J2978" s="720">
        <v>1500048081</v>
      </c>
      <c r="K2978" s="723">
        <v>45839</v>
      </c>
      <c r="L2978" s="720" t="s">
        <v>287</v>
      </c>
      <c r="M2978" s="720" t="s">
        <v>267</v>
      </c>
      <c r="N2978" s="723">
        <v>46204</v>
      </c>
      <c r="O2978" s="720" t="s">
        <v>21</v>
      </c>
      <c r="P2978" s="720" t="s">
        <v>9292</v>
      </c>
      <c r="Q2978" s="725"/>
      <c r="R2978" s="720"/>
      <c r="S2978" s="723"/>
      <c r="T2978" s="727"/>
      <c r="U2978" s="720"/>
      <c r="V2978" s="720" t="s">
        <v>276</v>
      </c>
      <c r="W2978" s="720"/>
      <c r="X2978" s="721">
        <v>0.15580000000000002</v>
      </c>
      <c r="Y2978" s="246"/>
    </row>
    <row r="2979" spans="1:25" s="3" customFormat="1" ht="55.5" customHeight="1" x14ac:dyDescent="0.2">
      <c r="A2979" s="199">
        <v>420</v>
      </c>
      <c r="B2979" s="722" t="s">
        <v>9293</v>
      </c>
      <c r="C2979" s="720" t="s">
        <v>9294</v>
      </c>
      <c r="D2979" s="720" t="s">
        <v>234</v>
      </c>
      <c r="E2979" s="721">
        <v>0.16047999999999998</v>
      </c>
      <c r="F2979" s="720">
        <v>20</v>
      </c>
      <c r="G2979" s="722" t="s">
        <v>9295</v>
      </c>
      <c r="H2979" s="722" t="s">
        <v>9295</v>
      </c>
      <c r="I2979" s="720" t="s">
        <v>178</v>
      </c>
      <c r="J2979" s="720">
        <v>1500049681</v>
      </c>
      <c r="K2979" s="723">
        <v>45861</v>
      </c>
      <c r="L2979" s="720" t="s">
        <v>287</v>
      </c>
      <c r="M2979" s="720" t="s">
        <v>267</v>
      </c>
      <c r="N2979" s="723">
        <v>46226</v>
      </c>
      <c r="O2979" s="720" t="s">
        <v>21</v>
      </c>
      <c r="P2979" s="720" t="s">
        <v>9217</v>
      </c>
      <c r="Q2979" s="725"/>
      <c r="R2979" s="720"/>
      <c r="S2979" s="723"/>
      <c r="T2979" s="727"/>
      <c r="U2979" s="720"/>
      <c r="V2979" s="720" t="s">
        <v>276</v>
      </c>
      <c r="W2979" s="720"/>
      <c r="X2979" s="721">
        <v>0.16047999999999998</v>
      </c>
      <c r="Y2979" s="246"/>
    </row>
    <row r="2980" spans="1:25" s="3" customFormat="1" ht="55.5" customHeight="1" x14ac:dyDescent="0.2">
      <c r="A2980" s="199">
        <v>421</v>
      </c>
      <c r="B2980" s="722" t="s">
        <v>9296</v>
      </c>
      <c r="C2980" s="720" t="s">
        <v>9297</v>
      </c>
      <c r="D2980" s="720" t="s">
        <v>27</v>
      </c>
      <c r="E2980" s="721">
        <v>0.22</v>
      </c>
      <c r="F2980" s="720">
        <v>20</v>
      </c>
      <c r="G2980" s="722" t="s">
        <v>9298</v>
      </c>
      <c r="H2980" s="722" t="s">
        <v>9298</v>
      </c>
      <c r="I2980" s="720" t="s">
        <v>178</v>
      </c>
      <c r="J2980" s="720">
        <v>1500049381</v>
      </c>
      <c r="K2980" s="723">
        <v>45856</v>
      </c>
      <c r="L2980" s="720" t="s">
        <v>287</v>
      </c>
      <c r="M2980" s="720" t="s">
        <v>267</v>
      </c>
      <c r="N2980" s="723">
        <v>46221</v>
      </c>
      <c r="O2980" s="720" t="s">
        <v>21</v>
      </c>
      <c r="P2980" s="720" t="s">
        <v>9290</v>
      </c>
      <c r="Q2980" s="725" t="s">
        <v>40</v>
      </c>
      <c r="R2980" s="720"/>
      <c r="S2980" s="723"/>
      <c r="T2980" s="727"/>
      <c r="U2980" s="720"/>
      <c r="V2980" s="720" t="s">
        <v>276</v>
      </c>
      <c r="W2980" s="720"/>
      <c r="X2980" s="721">
        <v>0.22</v>
      </c>
      <c r="Y2980" s="246"/>
    </row>
    <row r="2981" spans="1:25" s="3" customFormat="1" ht="55.5" customHeight="1" x14ac:dyDescent="0.2">
      <c r="A2981" s="199">
        <v>422</v>
      </c>
      <c r="B2981" s="722" t="s">
        <v>9299</v>
      </c>
      <c r="C2981" s="720" t="s">
        <v>9300</v>
      </c>
      <c r="D2981" s="720" t="s">
        <v>234</v>
      </c>
      <c r="E2981" s="721">
        <v>0.33</v>
      </c>
      <c r="F2981" s="720">
        <v>20</v>
      </c>
      <c r="G2981" s="722" t="s">
        <v>9301</v>
      </c>
      <c r="H2981" s="722" t="s">
        <v>9301</v>
      </c>
      <c r="I2981" s="720" t="s">
        <v>178</v>
      </c>
      <c r="J2981" s="720">
        <v>1500049177</v>
      </c>
      <c r="K2981" s="723">
        <v>45854</v>
      </c>
      <c r="L2981" s="720" t="s">
        <v>287</v>
      </c>
      <c r="M2981" s="720" t="s">
        <v>267</v>
      </c>
      <c r="N2981" s="723">
        <v>46219</v>
      </c>
      <c r="O2981" s="720" t="s">
        <v>21</v>
      </c>
      <c r="P2981" s="720" t="s">
        <v>9209</v>
      </c>
      <c r="Q2981" s="725"/>
      <c r="R2981" s="720"/>
      <c r="S2981" s="723"/>
      <c r="T2981" s="727"/>
      <c r="U2981" s="720"/>
      <c r="V2981" s="720" t="s">
        <v>276</v>
      </c>
      <c r="W2981" s="720"/>
      <c r="X2981" s="721">
        <v>0.33</v>
      </c>
      <c r="Y2981" s="246"/>
    </row>
    <row r="2982" spans="1:25" s="3" customFormat="1" ht="55.5" customHeight="1" x14ac:dyDescent="0.2">
      <c r="A2982" s="199">
        <v>423</v>
      </c>
      <c r="B2982" s="722" t="s">
        <v>9302</v>
      </c>
      <c r="C2982" s="720" t="s">
        <v>9303</v>
      </c>
      <c r="D2982" s="720" t="s">
        <v>18</v>
      </c>
      <c r="E2982" s="721">
        <v>0</v>
      </c>
      <c r="F2982" s="720">
        <v>0.4</v>
      </c>
      <c r="G2982" s="722" t="s">
        <v>9304</v>
      </c>
      <c r="H2982" s="722" t="s">
        <v>9304</v>
      </c>
      <c r="I2982" s="720" t="s">
        <v>178</v>
      </c>
      <c r="J2982" s="720">
        <v>1500049163</v>
      </c>
      <c r="K2982" s="723">
        <v>45855</v>
      </c>
      <c r="L2982" s="720" t="s">
        <v>287</v>
      </c>
      <c r="M2982" s="720" t="s">
        <v>267</v>
      </c>
      <c r="N2982" s="723">
        <v>46220</v>
      </c>
      <c r="O2982" s="720" t="s">
        <v>21</v>
      </c>
      <c r="P2982" s="720" t="s">
        <v>9242</v>
      </c>
      <c r="Q2982" s="725" t="s">
        <v>40</v>
      </c>
      <c r="R2982" s="720"/>
      <c r="S2982" s="723"/>
      <c r="T2982" s="727"/>
      <c r="U2982" s="720"/>
      <c r="V2982" s="720" t="s">
        <v>276</v>
      </c>
      <c r="W2982" s="720"/>
      <c r="X2982" s="721">
        <v>0</v>
      </c>
      <c r="Y2982" s="246"/>
    </row>
    <row r="2983" spans="1:25" s="3" customFormat="1" ht="55.5" customHeight="1" x14ac:dyDescent="0.2">
      <c r="A2983" s="199">
        <v>424</v>
      </c>
      <c r="B2983" s="722" t="s">
        <v>5247</v>
      </c>
      <c r="C2983" s="720" t="s">
        <v>5248</v>
      </c>
      <c r="D2983" s="720" t="s">
        <v>18</v>
      </c>
      <c r="E2983" s="721">
        <v>2.5000000000000001E-2</v>
      </c>
      <c r="F2983" s="720">
        <v>20</v>
      </c>
      <c r="G2983" s="722" t="s">
        <v>5249</v>
      </c>
      <c r="H2983" s="722" t="s">
        <v>5249</v>
      </c>
      <c r="I2983" s="720" t="s">
        <v>178</v>
      </c>
      <c r="J2983" s="720">
        <v>1500048603</v>
      </c>
      <c r="K2983" s="723">
        <v>45846</v>
      </c>
      <c r="L2983" s="720" t="s">
        <v>287</v>
      </c>
      <c r="M2983" s="720" t="s">
        <v>267</v>
      </c>
      <c r="N2983" s="723">
        <v>46211</v>
      </c>
      <c r="O2983" s="720" t="s">
        <v>21</v>
      </c>
      <c r="P2983" s="720" t="s">
        <v>9277</v>
      </c>
      <c r="Q2983" s="725"/>
      <c r="R2983" s="720"/>
      <c r="S2983" s="723"/>
      <c r="T2983" s="727"/>
      <c r="U2983" s="720"/>
      <c r="V2983" s="720" t="s">
        <v>276</v>
      </c>
      <c r="W2983" s="720"/>
      <c r="X2983" s="721">
        <v>2.5000000000000001E-2</v>
      </c>
      <c r="Y2983" s="246"/>
    </row>
    <row r="2984" spans="1:25" s="3" customFormat="1" ht="55.5" customHeight="1" x14ac:dyDescent="0.2">
      <c r="A2984" s="199">
        <v>425</v>
      </c>
      <c r="B2984" s="722" t="s">
        <v>9305</v>
      </c>
      <c r="C2984" s="720" t="s">
        <v>9306</v>
      </c>
      <c r="D2984" s="720" t="s">
        <v>27</v>
      </c>
      <c r="E2984" s="721">
        <v>8.0000000000000002E-3</v>
      </c>
      <c r="F2984" s="720">
        <v>0.4</v>
      </c>
      <c r="G2984" s="722" t="s">
        <v>9307</v>
      </c>
      <c r="H2984" s="722" t="s">
        <v>9307</v>
      </c>
      <c r="I2984" s="720" t="s">
        <v>178</v>
      </c>
      <c r="J2984" s="720">
        <v>1500048766</v>
      </c>
      <c r="K2984" s="723">
        <v>45848</v>
      </c>
      <c r="L2984" s="720" t="s">
        <v>287</v>
      </c>
      <c r="M2984" s="720" t="s">
        <v>267</v>
      </c>
      <c r="N2984" s="723">
        <v>46213</v>
      </c>
      <c r="O2984" s="720" t="s">
        <v>21</v>
      </c>
      <c r="P2984" s="720" t="s">
        <v>9275</v>
      </c>
      <c r="Q2984" s="725"/>
      <c r="R2984" s="720"/>
      <c r="S2984" s="723"/>
      <c r="T2984" s="727"/>
      <c r="U2984" s="720"/>
      <c r="V2984" s="720" t="s">
        <v>276</v>
      </c>
      <c r="W2984" s="720"/>
      <c r="X2984" s="721">
        <v>8.0000000000000002E-3</v>
      </c>
      <c r="Y2984" s="246"/>
    </row>
    <row r="2985" spans="1:25" s="3" customFormat="1" ht="55.5" customHeight="1" x14ac:dyDescent="0.2">
      <c r="A2985" s="199">
        <v>426</v>
      </c>
      <c r="B2985" s="722" t="s">
        <v>9308</v>
      </c>
      <c r="C2985" s="720" t="s">
        <v>9309</v>
      </c>
      <c r="D2985" s="720" t="s">
        <v>32</v>
      </c>
      <c r="E2985" s="721">
        <v>0.15580000000000002</v>
      </c>
      <c r="F2985" s="720">
        <v>0.4</v>
      </c>
      <c r="G2985" s="722" t="s">
        <v>9310</v>
      </c>
      <c r="H2985" s="722" t="s">
        <v>9310</v>
      </c>
      <c r="I2985" s="720" t="s">
        <v>178</v>
      </c>
      <c r="J2985" s="720">
        <v>1500049714</v>
      </c>
      <c r="K2985" s="723">
        <v>45861</v>
      </c>
      <c r="L2985" s="720" t="s">
        <v>287</v>
      </c>
      <c r="M2985" s="720" t="s">
        <v>267</v>
      </c>
      <c r="N2985" s="723">
        <v>46226</v>
      </c>
      <c r="O2985" s="720" t="s">
        <v>21</v>
      </c>
      <c r="P2985" s="720" t="s">
        <v>9311</v>
      </c>
      <c r="Q2985" s="725" t="s">
        <v>9312</v>
      </c>
      <c r="R2985" s="720"/>
      <c r="S2985" s="723"/>
      <c r="T2985" s="727"/>
      <c r="U2985" s="720"/>
      <c r="V2985" s="720" t="s">
        <v>276</v>
      </c>
      <c r="W2985" s="720"/>
      <c r="X2985" s="721">
        <v>0.15580000000000002</v>
      </c>
      <c r="Y2985" s="246"/>
    </row>
    <row r="2986" spans="1:25" s="3" customFormat="1" ht="55.5" customHeight="1" x14ac:dyDescent="0.2">
      <c r="A2986" s="199">
        <v>427</v>
      </c>
      <c r="B2986" s="722" t="s">
        <v>4274</v>
      </c>
      <c r="C2986" s="720" t="s">
        <v>4275</v>
      </c>
      <c r="D2986" s="720" t="s">
        <v>32</v>
      </c>
      <c r="E2986" s="721">
        <v>0</v>
      </c>
      <c r="F2986" s="720">
        <v>20</v>
      </c>
      <c r="G2986" s="722" t="s">
        <v>9313</v>
      </c>
      <c r="H2986" s="722" t="s">
        <v>9313</v>
      </c>
      <c r="I2986" s="720" t="s">
        <v>178</v>
      </c>
      <c r="J2986" s="720">
        <v>1500049607</v>
      </c>
      <c r="K2986" s="723">
        <v>45860</v>
      </c>
      <c r="L2986" s="720" t="s">
        <v>287</v>
      </c>
      <c r="M2986" s="720" t="s">
        <v>267</v>
      </c>
      <c r="N2986" s="723">
        <v>46225</v>
      </c>
      <c r="O2986" s="720" t="s">
        <v>21</v>
      </c>
      <c r="P2986" s="720" t="s">
        <v>9226</v>
      </c>
      <c r="Q2986" s="725"/>
      <c r="R2986" s="720"/>
      <c r="S2986" s="723"/>
      <c r="T2986" s="727"/>
      <c r="U2986" s="720"/>
      <c r="V2986" s="720" t="s">
        <v>276</v>
      </c>
      <c r="W2986" s="720"/>
      <c r="X2986" s="721">
        <v>0</v>
      </c>
      <c r="Y2986" s="246"/>
    </row>
    <row r="2987" spans="1:25" s="3" customFormat="1" ht="55.5" customHeight="1" x14ac:dyDescent="0.2">
      <c r="A2987" s="199">
        <v>428</v>
      </c>
      <c r="B2987" s="722" t="s">
        <v>9314</v>
      </c>
      <c r="C2987" s="720" t="s">
        <v>9315</v>
      </c>
      <c r="D2987" s="720" t="s">
        <v>291</v>
      </c>
      <c r="E2987" s="721">
        <v>0.1638</v>
      </c>
      <c r="F2987" s="720">
        <v>20</v>
      </c>
      <c r="G2987" s="722" t="s">
        <v>9316</v>
      </c>
      <c r="H2987" s="722" t="s">
        <v>9316</v>
      </c>
      <c r="I2987" s="720" t="s">
        <v>178</v>
      </c>
      <c r="J2987" s="720">
        <v>1500049168</v>
      </c>
      <c r="K2987" s="723">
        <v>45854</v>
      </c>
      <c r="L2987" s="720" t="s">
        <v>287</v>
      </c>
      <c r="M2987" s="720" t="s">
        <v>267</v>
      </c>
      <c r="N2987" s="723">
        <v>46219</v>
      </c>
      <c r="O2987" s="720" t="s">
        <v>21</v>
      </c>
      <c r="P2987" s="720" t="s">
        <v>9209</v>
      </c>
      <c r="Q2987" s="725"/>
      <c r="R2987" s="720"/>
      <c r="S2987" s="723"/>
      <c r="T2987" s="727"/>
      <c r="U2987" s="720"/>
      <c r="V2987" s="720" t="s">
        <v>276</v>
      </c>
      <c r="W2987" s="720"/>
      <c r="X2987" s="721">
        <v>0.1638</v>
      </c>
      <c r="Y2987" s="246"/>
    </row>
    <row r="2988" spans="1:25" s="3" customFormat="1" ht="55.5" customHeight="1" x14ac:dyDescent="0.2">
      <c r="A2988" s="199">
        <v>429</v>
      </c>
      <c r="B2988" s="722" t="s">
        <v>9317</v>
      </c>
      <c r="C2988" s="720" t="s">
        <v>9318</v>
      </c>
      <c r="D2988" s="720" t="s">
        <v>187</v>
      </c>
      <c r="E2988" s="721">
        <v>0.1</v>
      </c>
      <c r="F2988" s="720">
        <v>0.4</v>
      </c>
      <c r="G2988" s="722" t="s">
        <v>9319</v>
      </c>
      <c r="H2988" s="722" t="s">
        <v>9319</v>
      </c>
      <c r="I2988" s="720" t="s">
        <v>178</v>
      </c>
      <c r="J2988" s="720">
        <v>1500049873</v>
      </c>
      <c r="K2988" s="723">
        <v>45863</v>
      </c>
      <c r="L2988" s="720" t="s">
        <v>287</v>
      </c>
      <c r="M2988" s="720" t="s">
        <v>267</v>
      </c>
      <c r="N2988" s="723">
        <v>46228</v>
      </c>
      <c r="O2988" s="720" t="s">
        <v>21</v>
      </c>
      <c r="P2988" s="720" t="s">
        <v>9320</v>
      </c>
      <c r="Q2988" s="725" t="s">
        <v>40</v>
      </c>
      <c r="R2988" s="720"/>
      <c r="S2988" s="723"/>
      <c r="T2988" s="727"/>
      <c r="U2988" s="720"/>
      <c r="V2988" s="720" t="s">
        <v>276</v>
      </c>
      <c r="W2988" s="720"/>
      <c r="X2988" s="721">
        <v>0.1</v>
      </c>
      <c r="Y2988" s="246"/>
    </row>
    <row r="2989" spans="1:25" s="3" customFormat="1" ht="55.5" customHeight="1" x14ac:dyDescent="0.2">
      <c r="A2989" s="199">
        <v>430</v>
      </c>
      <c r="B2989" s="722" t="s">
        <v>9321</v>
      </c>
      <c r="C2989" s="720" t="s">
        <v>9322</v>
      </c>
      <c r="D2989" s="720" t="s">
        <v>234</v>
      </c>
      <c r="E2989" s="721">
        <v>6.0000000000000001E-3</v>
      </c>
      <c r="F2989" s="720">
        <v>0.4</v>
      </c>
      <c r="G2989" s="722" t="s">
        <v>9323</v>
      </c>
      <c r="H2989" s="722" t="s">
        <v>9323</v>
      </c>
      <c r="I2989" s="720" t="s">
        <v>178</v>
      </c>
      <c r="J2989" s="720">
        <v>1500049282</v>
      </c>
      <c r="K2989" s="723">
        <v>45855</v>
      </c>
      <c r="L2989" s="720" t="s">
        <v>287</v>
      </c>
      <c r="M2989" s="720" t="s">
        <v>267</v>
      </c>
      <c r="N2989" s="723">
        <v>46220</v>
      </c>
      <c r="O2989" s="720" t="s">
        <v>21</v>
      </c>
      <c r="P2989" s="720" t="s">
        <v>9242</v>
      </c>
      <c r="Q2989" s="725"/>
      <c r="R2989" s="720"/>
      <c r="S2989" s="723"/>
      <c r="T2989" s="727"/>
      <c r="U2989" s="720"/>
      <c r="V2989" s="720" t="s">
        <v>276</v>
      </c>
      <c r="W2989" s="720"/>
      <c r="X2989" s="721">
        <v>6.0000000000000001E-3</v>
      </c>
      <c r="Y2989" s="246"/>
    </row>
    <row r="2990" spans="1:25" s="3" customFormat="1" ht="55.5" customHeight="1" x14ac:dyDescent="0.2">
      <c r="A2990" s="199">
        <v>431</v>
      </c>
      <c r="B2990" s="722" t="s">
        <v>9324</v>
      </c>
      <c r="C2990" s="720" t="s">
        <v>9325</v>
      </c>
      <c r="D2990" s="720" t="s">
        <v>291</v>
      </c>
      <c r="E2990" s="721">
        <v>3.5099999999999999E-2</v>
      </c>
      <c r="F2990" s="720">
        <v>20</v>
      </c>
      <c r="G2990" s="722" t="s">
        <v>9326</v>
      </c>
      <c r="H2990" s="722" t="s">
        <v>9326</v>
      </c>
      <c r="I2990" s="720" t="s">
        <v>178</v>
      </c>
      <c r="J2990" s="720">
        <v>1500049380</v>
      </c>
      <c r="K2990" s="723">
        <v>45860</v>
      </c>
      <c r="L2990" s="720" t="s">
        <v>287</v>
      </c>
      <c r="M2990" s="720" t="s">
        <v>267</v>
      </c>
      <c r="N2990" s="723">
        <v>46225</v>
      </c>
      <c r="O2990" s="720" t="s">
        <v>21</v>
      </c>
      <c r="P2990" s="720" t="s">
        <v>9226</v>
      </c>
      <c r="Q2990" s="725"/>
      <c r="R2990" s="720"/>
      <c r="S2990" s="723"/>
      <c r="T2990" s="727"/>
      <c r="U2990" s="720"/>
      <c r="V2990" s="720" t="s">
        <v>276</v>
      </c>
      <c r="W2990" s="720"/>
      <c r="X2990" s="721">
        <v>3.5099999999999999E-2</v>
      </c>
      <c r="Y2990" s="246"/>
    </row>
    <row r="2991" spans="1:25" s="3" customFormat="1" ht="55.5" customHeight="1" x14ac:dyDescent="0.2">
      <c r="A2991" s="199">
        <v>432</v>
      </c>
      <c r="B2991" s="722" t="s">
        <v>9327</v>
      </c>
      <c r="C2991" s="720" t="s">
        <v>9328</v>
      </c>
      <c r="D2991" s="720" t="s">
        <v>27</v>
      </c>
      <c r="E2991" s="721">
        <v>0.2</v>
      </c>
      <c r="F2991" s="720">
        <v>20</v>
      </c>
      <c r="G2991" s="722" t="s">
        <v>9298</v>
      </c>
      <c r="H2991" s="722" t="s">
        <v>9298</v>
      </c>
      <c r="I2991" s="720" t="s">
        <v>178</v>
      </c>
      <c r="J2991" s="720">
        <v>1500049372</v>
      </c>
      <c r="K2991" s="723">
        <v>45856</v>
      </c>
      <c r="L2991" s="720" t="s">
        <v>287</v>
      </c>
      <c r="M2991" s="720" t="s">
        <v>267</v>
      </c>
      <c r="N2991" s="723">
        <v>46221</v>
      </c>
      <c r="O2991" s="720" t="s">
        <v>21</v>
      </c>
      <c r="P2991" s="720" t="s">
        <v>9290</v>
      </c>
      <c r="Q2991" s="725" t="s">
        <v>40</v>
      </c>
      <c r="R2991" s="720"/>
      <c r="S2991" s="723"/>
      <c r="T2991" s="727"/>
      <c r="U2991" s="720"/>
      <c r="V2991" s="720" t="s">
        <v>276</v>
      </c>
      <c r="W2991" s="720"/>
      <c r="X2991" s="721">
        <v>0.2</v>
      </c>
      <c r="Y2991" s="246"/>
    </row>
    <row r="2992" spans="1:25" s="3" customFormat="1" ht="55.5" customHeight="1" x14ac:dyDescent="0.2">
      <c r="A2992" s="199">
        <v>433</v>
      </c>
      <c r="B2992" s="722" t="s">
        <v>9329</v>
      </c>
      <c r="C2992" s="720" t="s">
        <v>9330</v>
      </c>
      <c r="D2992" s="720" t="s">
        <v>18</v>
      </c>
      <c r="E2992" s="721">
        <v>0.30207999999999996</v>
      </c>
      <c r="F2992" s="720">
        <v>0.4</v>
      </c>
      <c r="G2992" s="722" t="s">
        <v>9331</v>
      </c>
      <c r="H2992" s="722" t="s">
        <v>9331</v>
      </c>
      <c r="I2992" s="720" t="s">
        <v>178</v>
      </c>
      <c r="J2992" s="720">
        <v>1500049281</v>
      </c>
      <c r="K2992" s="723">
        <v>45855</v>
      </c>
      <c r="L2992" s="720" t="s">
        <v>287</v>
      </c>
      <c r="M2992" s="720" t="s">
        <v>267</v>
      </c>
      <c r="N2992" s="723">
        <v>46220</v>
      </c>
      <c r="O2992" s="720" t="s">
        <v>21</v>
      </c>
      <c r="P2992" s="720" t="s">
        <v>9242</v>
      </c>
      <c r="Q2992" s="725"/>
      <c r="R2992" s="720"/>
      <c r="S2992" s="723"/>
      <c r="T2992" s="727"/>
      <c r="U2992" s="720"/>
      <c r="V2992" s="720" t="s">
        <v>276</v>
      </c>
      <c r="W2992" s="720"/>
      <c r="X2992" s="721">
        <v>0.30207999999999996</v>
      </c>
      <c r="Y2992" s="246"/>
    </row>
    <row r="2993" spans="1:25" s="3" customFormat="1" ht="55.5" customHeight="1" x14ac:dyDescent="0.2">
      <c r="A2993" s="199">
        <v>434</v>
      </c>
      <c r="B2993" s="722" t="s">
        <v>3044</v>
      </c>
      <c r="C2993" s="720" t="s">
        <v>3045</v>
      </c>
      <c r="D2993" s="720" t="s">
        <v>187</v>
      </c>
      <c r="E2993" s="721">
        <v>2.666E-2</v>
      </c>
      <c r="F2993" s="720">
        <v>20</v>
      </c>
      <c r="G2993" s="722" t="s">
        <v>9334</v>
      </c>
      <c r="H2993" s="722" t="s">
        <v>9334</v>
      </c>
      <c r="I2993" s="720" t="s">
        <v>178</v>
      </c>
      <c r="J2993" s="720">
        <v>1500049886</v>
      </c>
      <c r="K2993" s="723">
        <v>45863</v>
      </c>
      <c r="L2993" s="720" t="s">
        <v>287</v>
      </c>
      <c r="M2993" s="720" t="s">
        <v>267</v>
      </c>
      <c r="N2993" s="723">
        <v>46228</v>
      </c>
      <c r="O2993" s="720" t="s">
        <v>21</v>
      </c>
      <c r="P2993" s="720" t="s">
        <v>9320</v>
      </c>
      <c r="Q2993" s="725"/>
      <c r="R2993" s="720"/>
      <c r="S2993" s="723"/>
      <c r="T2993" s="727"/>
      <c r="U2993" s="720"/>
      <c r="V2993" s="720" t="s">
        <v>276</v>
      </c>
      <c r="W2993" s="720"/>
      <c r="X2993" s="721">
        <v>2.666E-2</v>
      </c>
      <c r="Y2993" s="246"/>
    </row>
    <row r="2994" spans="1:25" s="3" customFormat="1" ht="55.5" customHeight="1" x14ac:dyDescent="0.2">
      <c r="A2994" s="199">
        <v>435</v>
      </c>
      <c r="B2994" s="722" t="s">
        <v>9335</v>
      </c>
      <c r="C2994" s="720" t="s">
        <v>9336</v>
      </c>
      <c r="D2994" s="720" t="s">
        <v>187</v>
      </c>
      <c r="E2994" s="721">
        <v>2.7089999999999999E-2</v>
      </c>
      <c r="F2994" s="720">
        <v>0.4</v>
      </c>
      <c r="G2994" s="722" t="s">
        <v>9337</v>
      </c>
      <c r="H2994" s="722" t="s">
        <v>9337</v>
      </c>
      <c r="I2994" s="720" t="s">
        <v>178</v>
      </c>
      <c r="J2994" s="720">
        <v>1500049900</v>
      </c>
      <c r="K2994" s="723">
        <v>45863</v>
      </c>
      <c r="L2994" s="720" t="s">
        <v>287</v>
      </c>
      <c r="M2994" s="720" t="s">
        <v>267</v>
      </c>
      <c r="N2994" s="723">
        <v>46228</v>
      </c>
      <c r="O2994" s="720" t="s">
        <v>21</v>
      </c>
      <c r="P2994" s="720" t="s">
        <v>9320</v>
      </c>
      <c r="Q2994" s="725"/>
      <c r="R2994" s="720"/>
      <c r="S2994" s="723"/>
      <c r="T2994" s="727"/>
      <c r="U2994" s="720"/>
      <c r="V2994" s="720" t="s">
        <v>276</v>
      </c>
      <c r="W2994" s="720"/>
      <c r="X2994" s="721">
        <v>2.7089999999999999E-2</v>
      </c>
      <c r="Y2994" s="246"/>
    </row>
    <row r="2995" spans="1:25" s="3" customFormat="1" ht="55.5" customHeight="1" x14ac:dyDescent="0.2">
      <c r="A2995" s="199">
        <v>436</v>
      </c>
      <c r="B2995" s="722" t="s">
        <v>9335</v>
      </c>
      <c r="C2995" s="720" t="s">
        <v>9336</v>
      </c>
      <c r="D2995" s="720" t="s">
        <v>187</v>
      </c>
      <c r="E2995" s="721">
        <v>1.9780000000000002E-2</v>
      </c>
      <c r="F2995" s="720">
        <v>0.4</v>
      </c>
      <c r="G2995" s="722" t="s">
        <v>9338</v>
      </c>
      <c r="H2995" s="722" t="s">
        <v>9338</v>
      </c>
      <c r="I2995" s="720" t="s">
        <v>178</v>
      </c>
      <c r="J2995" s="720">
        <v>1500049897</v>
      </c>
      <c r="K2995" s="723">
        <v>45863</v>
      </c>
      <c r="L2995" s="720" t="s">
        <v>287</v>
      </c>
      <c r="M2995" s="720" t="s">
        <v>267</v>
      </c>
      <c r="N2995" s="723">
        <v>46228</v>
      </c>
      <c r="O2995" s="720" t="s">
        <v>21</v>
      </c>
      <c r="P2995" s="720" t="s">
        <v>9320</v>
      </c>
      <c r="Q2995" s="725"/>
      <c r="R2995" s="720"/>
      <c r="S2995" s="723"/>
      <c r="T2995" s="727"/>
      <c r="U2995" s="720"/>
      <c r="V2995" s="720" t="s">
        <v>276</v>
      </c>
      <c r="W2995" s="720"/>
      <c r="X2995" s="721">
        <v>1.9780000000000002E-2</v>
      </c>
      <c r="Y2995" s="246"/>
    </row>
    <row r="2996" spans="1:25" s="3" customFormat="1" ht="55.5" customHeight="1" x14ac:dyDescent="0.2">
      <c r="A2996" s="199">
        <v>437</v>
      </c>
      <c r="B2996" s="722" t="s">
        <v>9335</v>
      </c>
      <c r="C2996" s="720" t="s">
        <v>9336</v>
      </c>
      <c r="D2996" s="720" t="s">
        <v>187</v>
      </c>
      <c r="E2996" s="721">
        <v>2.3219999999999998E-2</v>
      </c>
      <c r="F2996" s="720">
        <v>0.4</v>
      </c>
      <c r="G2996" s="722" t="s">
        <v>9339</v>
      </c>
      <c r="H2996" s="722" t="s">
        <v>9339</v>
      </c>
      <c r="I2996" s="720" t="s">
        <v>178</v>
      </c>
      <c r="J2996" s="720">
        <v>1500049902</v>
      </c>
      <c r="K2996" s="723">
        <v>45863</v>
      </c>
      <c r="L2996" s="720" t="s">
        <v>287</v>
      </c>
      <c r="M2996" s="720" t="s">
        <v>267</v>
      </c>
      <c r="N2996" s="723">
        <v>46228</v>
      </c>
      <c r="O2996" s="720" t="s">
        <v>21</v>
      </c>
      <c r="P2996" s="720" t="s">
        <v>9320</v>
      </c>
      <c r="Q2996" s="725"/>
      <c r="R2996" s="720"/>
      <c r="S2996" s="723"/>
      <c r="T2996" s="727"/>
      <c r="U2996" s="720"/>
      <c r="V2996" s="720" t="s">
        <v>276</v>
      </c>
      <c r="W2996" s="720"/>
      <c r="X2996" s="721">
        <v>2.3219999999999998E-2</v>
      </c>
      <c r="Y2996" s="246"/>
    </row>
    <row r="2997" spans="1:25" s="3" customFormat="1" ht="55.5" customHeight="1" x14ac:dyDescent="0.2">
      <c r="A2997" s="199">
        <v>438</v>
      </c>
      <c r="B2997" s="722" t="s">
        <v>3044</v>
      </c>
      <c r="C2997" s="720" t="s">
        <v>3045</v>
      </c>
      <c r="D2997" s="720" t="s">
        <v>187</v>
      </c>
      <c r="E2997" s="721">
        <v>9.8470000000000002E-2</v>
      </c>
      <c r="F2997" s="720">
        <v>0.4</v>
      </c>
      <c r="G2997" s="722" t="s">
        <v>3046</v>
      </c>
      <c r="H2997" s="722" t="s">
        <v>3046</v>
      </c>
      <c r="I2997" s="720" t="s">
        <v>178</v>
      </c>
      <c r="J2997" s="720">
        <v>1500049882</v>
      </c>
      <c r="K2997" s="723">
        <v>45863</v>
      </c>
      <c r="L2997" s="720" t="s">
        <v>287</v>
      </c>
      <c r="M2997" s="720" t="s">
        <v>267</v>
      </c>
      <c r="N2997" s="723">
        <v>46228</v>
      </c>
      <c r="O2997" s="720" t="s">
        <v>21</v>
      </c>
      <c r="P2997" s="720" t="s">
        <v>9320</v>
      </c>
      <c r="Q2997" s="725"/>
      <c r="R2997" s="720"/>
      <c r="S2997" s="723"/>
      <c r="T2997" s="727"/>
      <c r="U2997" s="720"/>
      <c r="V2997" s="720" t="s">
        <v>276</v>
      </c>
      <c r="W2997" s="720"/>
      <c r="X2997" s="721">
        <v>9.8470000000000002E-2</v>
      </c>
      <c r="Y2997" s="246"/>
    </row>
    <row r="2998" spans="1:25" s="3" customFormat="1" ht="55.5" customHeight="1" x14ac:dyDescent="0.2">
      <c r="A2998" s="199">
        <v>439</v>
      </c>
      <c r="B2998" s="722" t="s">
        <v>9340</v>
      </c>
      <c r="C2998" s="720" t="s">
        <v>9341</v>
      </c>
      <c r="D2998" s="720" t="s">
        <v>27</v>
      </c>
      <c r="E2998" s="721">
        <v>0.12</v>
      </c>
      <c r="F2998" s="720">
        <v>20</v>
      </c>
      <c r="G2998" s="722" t="s">
        <v>9342</v>
      </c>
      <c r="H2998" s="722" t="s">
        <v>9342</v>
      </c>
      <c r="I2998" s="720" t="s">
        <v>178</v>
      </c>
      <c r="J2998" s="720">
        <v>1500049216</v>
      </c>
      <c r="K2998" s="723">
        <v>45854</v>
      </c>
      <c r="L2998" s="720" t="s">
        <v>287</v>
      </c>
      <c r="M2998" s="720" t="s">
        <v>267</v>
      </c>
      <c r="N2998" s="723">
        <v>46219</v>
      </c>
      <c r="O2998" s="720" t="s">
        <v>21</v>
      </c>
      <c r="P2998" s="720" t="s">
        <v>9209</v>
      </c>
      <c r="Q2998" s="725"/>
      <c r="R2998" s="720"/>
      <c r="S2998" s="723"/>
      <c r="T2998" s="727"/>
      <c r="U2998" s="720"/>
      <c r="V2998" s="720" t="s">
        <v>276</v>
      </c>
      <c r="W2998" s="720"/>
      <c r="X2998" s="721">
        <v>0.12</v>
      </c>
      <c r="Y2998" s="246"/>
    </row>
    <row r="2999" spans="1:25" s="3" customFormat="1" ht="55.5" customHeight="1" x14ac:dyDescent="0.2">
      <c r="A2999" s="199">
        <v>440</v>
      </c>
      <c r="B2999" s="722" t="s">
        <v>9343</v>
      </c>
      <c r="C2999" s="720" t="s">
        <v>9344</v>
      </c>
      <c r="D2999" s="720" t="s">
        <v>18</v>
      </c>
      <c r="E2999" s="721">
        <v>0.39932999999999996</v>
      </c>
      <c r="F2999" s="720">
        <v>20</v>
      </c>
      <c r="G2999" s="722" t="s">
        <v>9345</v>
      </c>
      <c r="H2999" s="722" t="s">
        <v>9345</v>
      </c>
      <c r="I2999" s="720" t="s">
        <v>178</v>
      </c>
      <c r="J2999" s="720">
        <v>1500049772</v>
      </c>
      <c r="K2999" s="723">
        <v>45862</v>
      </c>
      <c r="L2999" s="720" t="s">
        <v>287</v>
      </c>
      <c r="M2999" s="720" t="s">
        <v>267</v>
      </c>
      <c r="N2999" s="723">
        <v>46227</v>
      </c>
      <c r="O2999" s="720" t="s">
        <v>21</v>
      </c>
      <c r="P2999" s="720" t="s">
        <v>9234</v>
      </c>
      <c r="Q2999" s="725"/>
      <c r="R2999" s="720"/>
      <c r="S2999" s="723"/>
      <c r="T2999" s="727"/>
      <c r="U2999" s="720"/>
      <c r="V2999" s="720" t="s">
        <v>276</v>
      </c>
      <c r="W2999" s="720"/>
      <c r="X2999" s="721">
        <v>0.39932999999999996</v>
      </c>
      <c r="Y2999" s="246"/>
    </row>
    <row r="3000" spans="1:25" s="3" customFormat="1" ht="55.5" customHeight="1" x14ac:dyDescent="0.2">
      <c r="A3000" s="199">
        <v>441</v>
      </c>
      <c r="B3000" s="725" t="s">
        <v>9384</v>
      </c>
      <c r="C3000" s="725" t="s">
        <v>9385</v>
      </c>
      <c r="D3000" s="720" t="s">
        <v>797</v>
      </c>
      <c r="E3000" s="721">
        <v>4.9749999999999996</v>
      </c>
      <c r="F3000" s="720">
        <v>20</v>
      </c>
      <c r="G3000" s="725" t="s">
        <v>9386</v>
      </c>
      <c r="H3000" s="725" t="s">
        <v>9386</v>
      </c>
      <c r="I3000" s="720" t="s">
        <v>178</v>
      </c>
      <c r="J3000" s="720">
        <v>1500044414</v>
      </c>
      <c r="K3000" s="736">
        <v>45772</v>
      </c>
      <c r="L3000" s="720" t="s">
        <v>287</v>
      </c>
      <c r="M3000" s="720" t="s">
        <v>267</v>
      </c>
      <c r="N3000" s="736">
        <v>46137</v>
      </c>
      <c r="O3000" s="720" t="s">
        <v>21</v>
      </c>
      <c r="P3000" s="725" t="s">
        <v>9387</v>
      </c>
      <c r="Q3000" s="725"/>
      <c r="R3000" s="720"/>
      <c r="S3000" s="723"/>
      <c r="T3000" s="727"/>
      <c r="U3000" s="720"/>
      <c r="V3000" s="720" t="s">
        <v>276</v>
      </c>
      <c r="W3000" s="727"/>
      <c r="X3000" s="735">
        <v>4.9749999999999996</v>
      </c>
      <c r="Y3000" s="246"/>
    </row>
    <row r="3001" spans="1:25" s="3" customFormat="1" ht="55.5" customHeight="1" x14ac:dyDescent="0.2">
      <c r="A3001" s="199">
        <v>442</v>
      </c>
      <c r="B3001" s="725" t="s">
        <v>9384</v>
      </c>
      <c r="C3001" s="725" t="s">
        <v>9388</v>
      </c>
      <c r="D3001" s="720" t="s">
        <v>797</v>
      </c>
      <c r="E3001" s="721">
        <v>4.9749999999999996</v>
      </c>
      <c r="F3001" s="720">
        <v>20</v>
      </c>
      <c r="G3001" s="725" t="s">
        <v>9386</v>
      </c>
      <c r="H3001" s="725" t="s">
        <v>9386</v>
      </c>
      <c r="I3001" s="720" t="s">
        <v>178</v>
      </c>
      <c r="J3001" s="724">
        <v>1500044824</v>
      </c>
      <c r="K3001" s="736">
        <v>45772</v>
      </c>
      <c r="L3001" s="720" t="s">
        <v>287</v>
      </c>
      <c r="M3001" s="720" t="s">
        <v>267</v>
      </c>
      <c r="N3001" s="736">
        <v>46137</v>
      </c>
      <c r="O3001" s="720" t="s">
        <v>21</v>
      </c>
      <c r="P3001" s="725" t="s">
        <v>9387</v>
      </c>
      <c r="Q3001" s="725"/>
      <c r="R3001" s="720"/>
      <c r="S3001" s="723"/>
      <c r="T3001" s="727"/>
      <c r="U3001" s="720"/>
      <c r="V3001" s="720" t="s">
        <v>276</v>
      </c>
      <c r="W3001" s="727"/>
      <c r="X3001" s="735">
        <v>4.9749999999999996</v>
      </c>
      <c r="Y3001" s="246"/>
    </row>
    <row r="3002" spans="1:25" s="3" customFormat="1" ht="55.5" customHeight="1" x14ac:dyDescent="0.2">
      <c r="A3002" s="199">
        <v>443</v>
      </c>
      <c r="B3002" s="740" t="s">
        <v>9389</v>
      </c>
      <c r="C3002" s="740" t="s">
        <v>9390</v>
      </c>
      <c r="D3002" s="740" t="s">
        <v>187</v>
      </c>
      <c r="E3002" s="757">
        <v>1.623</v>
      </c>
      <c r="F3002" s="758">
        <v>20</v>
      </c>
      <c r="G3002" s="740" t="s">
        <v>9391</v>
      </c>
      <c r="H3002" s="740" t="s">
        <v>9391</v>
      </c>
      <c r="I3002" s="724" t="s">
        <v>178</v>
      </c>
      <c r="J3002" s="724">
        <v>1500051356</v>
      </c>
      <c r="K3002" s="736">
        <v>45882</v>
      </c>
      <c r="L3002" s="724" t="s">
        <v>287</v>
      </c>
      <c r="M3002" s="724" t="s">
        <v>267</v>
      </c>
      <c r="N3002" s="736">
        <v>46247</v>
      </c>
      <c r="O3002" s="724" t="s">
        <v>21</v>
      </c>
      <c r="P3002" s="729" t="s">
        <v>2309</v>
      </c>
      <c r="Q3002" s="728" t="s">
        <v>9392</v>
      </c>
      <c r="R3002" s="724"/>
      <c r="S3002" s="736"/>
      <c r="T3002" s="739"/>
      <c r="U3002" s="724"/>
      <c r="V3002" s="724" t="s">
        <v>276</v>
      </c>
      <c r="W3002" s="739"/>
      <c r="X3002" s="757">
        <v>1.623</v>
      </c>
      <c r="Y3002" s="246"/>
    </row>
    <row r="3003" spans="1:25" s="3" customFormat="1" ht="55.5" customHeight="1" x14ac:dyDescent="0.2">
      <c r="A3003" s="199">
        <v>444</v>
      </c>
      <c r="B3003" s="740" t="s">
        <v>9393</v>
      </c>
      <c r="C3003" s="740" t="s">
        <v>9394</v>
      </c>
      <c r="D3003" s="740" t="s">
        <v>234</v>
      </c>
      <c r="E3003" s="757">
        <v>47.962558000000001</v>
      </c>
      <c r="F3003" s="758">
        <v>110</v>
      </c>
      <c r="G3003" s="740" t="s">
        <v>9395</v>
      </c>
      <c r="H3003" s="740" t="s">
        <v>9395</v>
      </c>
      <c r="I3003" s="724" t="s">
        <v>178</v>
      </c>
      <c r="J3003" s="724">
        <v>1500051530</v>
      </c>
      <c r="K3003" s="736">
        <v>45887</v>
      </c>
      <c r="L3003" s="724" t="s">
        <v>287</v>
      </c>
      <c r="M3003" s="724" t="s">
        <v>267</v>
      </c>
      <c r="N3003" s="736">
        <v>46252</v>
      </c>
      <c r="O3003" s="724" t="s">
        <v>21</v>
      </c>
      <c r="P3003" s="724" t="s">
        <v>5130</v>
      </c>
      <c r="Q3003" s="728" t="s">
        <v>9396</v>
      </c>
      <c r="R3003" s="724"/>
      <c r="S3003" s="736"/>
      <c r="T3003" s="739"/>
      <c r="U3003" s="724"/>
      <c r="V3003" s="724" t="s">
        <v>276</v>
      </c>
      <c r="W3003" s="739"/>
      <c r="X3003" s="757">
        <v>47.962558000000001</v>
      </c>
      <c r="Y3003" s="246"/>
    </row>
    <row r="3004" spans="1:25" s="3" customFormat="1" ht="55.5" customHeight="1" x14ac:dyDescent="0.2">
      <c r="A3004" s="199">
        <v>445</v>
      </c>
      <c r="B3004" s="740" t="s">
        <v>9397</v>
      </c>
      <c r="C3004" s="740" t="s">
        <v>9398</v>
      </c>
      <c r="D3004" s="740" t="s">
        <v>234</v>
      </c>
      <c r="E3004" s="757">
        <v>4.25</v>
      </c>
      <c r="F3004" s="758">
        <v>20</v>
      </c>
      <c r="G3004" s="740" t="s">
        <v>9399</v>
      </c>
      <c r="H3004" s="740" t="s">
        <v>9399</v>
      </c>
      <c r="I3004" s="724" t="s">
        <v>178</v>
      </c>
      <c r="J3004" s="724">
        <v>1500052015</v>
      </c>
      <c r="K3004" s="736">
        <v>45894</v>
      </c>
      <c r="L3004" s="724" t="s">
        <v>287</v>
      </c>
      <c r="M3004" s="724" t="s">
        <v>267</v>
      </c>
      <c r="N3004" s="736">
        <v>46259</v>
      </c>
      <c r="O3004" s="724" t="s">
        <v>21</v>
      </c>
      <c r="P3004" s="724" t="s">
        <v>9400</v>
      </c>
      <c r="Q3004" s="728" t="s">
        <v>40</v>
      </c>
      <c r="R3004" s="724"/>
      <c r="S3004" s="736"/>
      <c r="T3004" s="739"/>
      <c r="U3004" s="724"/>
      <c r="V3004" s="724" t="s">
        <v>276</v>
      </c>
      <c r="W3004" s="739"/>
      <c r="X3004" s="757">
        <v>4.25</v>
      </c>
      <c r="Y3004" s="246"/>
    </row>
    <row r="3005" spans="1:25" s="3" customFormat="1" ht="55.5" customHeight="1" x14ac:dyDescent="0.2">
      <c r="A3005" s="199">
        <v>446</v>
      </c>
      <c r="B3005" s="740" t="s">
        <v>497</v>
      </c>
      <c r="C3005" s="740" t="s">
        <v>9401</v>
      </c>
      <c r="D3005" s="740" t="s">
        <v>797</v>
      </c>
      <c r="E3005" s="757">
        <v>2.6460000000000001E-2</v>
      </c>
      <c r="F3005" s="758">
        <v>20</v>
      </c>
      <c r="G3005" s="740" t="s">
        <v>9402</v>
      </c>
      <c r="H3005" s="740" t="s">
        <v>9402</v>
      </c>
      <c r="I3005" s="724" t="s">
        <v>178</v>
      </c>
      <c r="J3005" s="724">
        <v>1500051932</v>
      </c>
      <c r="K3005" s="736">
        <v>45891</v>
      </c>
      <c r="L3005" s="724" t="s">
        <v>287</v>
      </c>
      <c r="M3005" s="724" t="s">
        <v>267</v>
      </c>
      <c r="N3005" s="736">
        <v>46256</v>
      </c>
      <c r="O3005" s="724" t="s">
        <v>21</v>
      </c>
      <c r="P3005" s="724" t="s">
        <v>9403</v>
      </c>
      <c r="Q3005" s="728"/>
      <c r="R3005" s="724"/>
      <c r="S3005" s="736"/>
      <c r="T3005" s="739"/>
      <c r="U3005" s="724"/>
      <c r="V3005" s="724" t="s">
        <v>276</v>
      </c>
      <c r="W3005" s="739"/>
      <c r="X3005" s="757">
        <v>2.6460000000000001E-2</v>
      </c>
      <c r="Y3005" s="246"/>
    </row>
    <row r="3006" spans="1:25" s="3" customFormat="1" ht="55.5" customHeight="1" x14ac:dyDescent="0.2">
      <c r="A3006" s="199">
        <v>447</v>
      </c>
      <c r="B3006" s="740" t="s">
        <v>9404</v>
      </c>
      <c r="C3006" s="740" t="s">
        <v>9405</v>
      </c>
      <c r="D3006" s="740" t="s">
        <v>234</v>
      </c>
      <c r="E3006" s="757">
        <v>6.8</v>
      </c>
      <c r="F3006" s="758">
        <v>20</v>
      </c>
      <c r="G3006" s="740" t="s">
        <v>9406</v>
      </c>
      <c r="H3006" s="740" t="s">
        <v>9406</v>
      </c>
      <c r="I3006" s="724" t="s">
        <v>178</v>
      </c>
      <c r="J3006" s="724">
        <v>1500052492</v>
      </c>
      <c r="K3006" s="736">
        <v>45898</v>
      </c>
      <c r="L3006" s="724" t="s">
        <v>287</v>
      </c>
      <c r="M3006" s="724" t="s">
        <v>267</v>
      </c>
      <c r="N3006" s="736">
        <v>46263</v>
      </c>
      <c r="O3006" s="724" t="s">
        <v>21</v>
      </c>
      <c r="P3006" s="724" t="s">
        <v>9407</v>
      </c>
      <c r="Q3006" s="728"/>
      <c r="R3006" s="724"/>
      <c r="S3006" s="736"/>
      <c r="T3006" s="739"/>
      <c r="U3006" s="724"/>
      <c r="V3006" s="724" t="s">
        <v>276</v>
      </c>
      <c r="W3006" s="739"/>
      <c r="X3006" s="757">
        <v>6.8</v>
      </c>
      <c r="Y3006" s="246"/>
    </row>
    <row r="3007" spans="1:25" s="3" customFormat="1" ht="55.5" customHeight="1" x14ac:dyDescent="0.2">
      <c r="A3007" s="199">
        <v>448</v>
      </c>
      <c r="B3007" s="740" t="s">
        <v>9408</v>
      </c>
      <c r="C3007" s="740" t="s">
        <v>9409</v>
      </c>
      <c r="D3007" s="740" t="s">
        <v>18</v>
      </c>
      <c r="E3007" s="757">
        <v>2.9951999999999996</v>
      </c>
      <c r="F3007" s="758">
        <v>20</v>
      </c>
      <c r="G3007" s="740" t="s">
        <v>9410</v>
      </c>
      <c r="H3007" s="740" t="s">
        <v>9410</v>
      </c>
      <c r="I3007" s="724" t="s">
        <v>178</v>
      </c>
      <c r="J3007" s="724">
        <v>1500051726</v>
      </c>
      <c r="K3007" s="736">
        <v>45889</v>
      </c>
      <c r="L3007" s="724" t="s">
        <v>287</v>
      </c>
      <c r="M3007" s="724" t="s">
        <v>267</v>
      </c>
      <c r="N3007" s="736">
        <v>46254</v>
      </c>
      <c r="O3007" s="724" t="s">
        <v>21</v>
      </c>
      <c r="P3007" s="724" t="s">
        <v>9411</v>
      </c>
      <c r="Q3007" s="728"/>
      <c r="R3007" s="724"/>
      <c r="S3007" s="736"/>
      <c r="T3007" s="739"/>
      <c r="U3007" s="724"/>
      <c r="V3007" s="724" t="s">
        <v>276</v>
      </c>
      <c r="W3007" s="739"/>
      <c r="X3007" s="757">
        <v>2.9951999999999996</v>
      </c>
      <c r="Y3007" s="246"/>
    </row>
    <row r="3008" spans="1:25" s="3" customFormat="1" ht="55.5" customHeight="1" x14ac:dyDescent="0.2">
      <c r="A3008" s="199">
        <v>449</v>
      </c>
      <c r="B3008" s="740" t="s">
        <v>2310</v>
      </c>
      <c r="C3008" s="740" t="s">
        <v>2311</v>
      </c>
      <c r="D3008" s="740" t="s">
        <v>18</v>
      </c>
      <c r="E3008" s="757">
        <v>9.84</v>
      </c>
      <c r="F3008" s="758">
        <v>20</v>
      </c>
      <c r="G3008" s="740" t="s">
        <v>9412</v>
      </c>
      <c r="H3008" s="740" t="s">
        <v>9412</v>
      </c>
      <c r="I3008" s="724" t="s">
        <v>178</v>
      </c>
      <c r="J3008" s="724">
        <v>1500052278</v>
      </c>
      <c r="K3008" s="736">
        <v>45896</v>
      </c>
      <c r="L3008" s="724" t="s">
        <v>287</v>
      </c>
      <c r="M3008" s="724" t="s">
        <v>267</v>
      </c>
      <c r="N3008" s="736">
        <v>46261</v>
      </c>
      <c r="O3008" s="724" t="s">
        <v>21</v>
      </c>
      <c r="P3008" s="724" t="s">
        <v>9413</v>
      </c>
      <c r="Q3008" s="728"/>
      <c r="R3008" s="724"/>
      <c r="S3008" s="736"/>
      <c r="T3008" s="739"/>
      <c r="U3008" s="724"/>
      <c r="V3008" s="724" t="s">
        <v>276</v>
      </c>
      <c r="W3008" s="739"/>
      <c r="X3008" s="757">
        <v>9.84</v>
      </c>
      <c r="Y3008" s="246"/>
    </row>
    <row r="3009" spans="1:25" s="3" customFormat="1" ht="55.5" customHeight="1" x14ac:dyDescent="0.2">
      <c r="A3009" s="199">
        <v>450</v>
      </c>
      <c r="B3009" s="740" t="s">
        <v>9404</v>
      </c>
      <c r="C3009" s="740" t="s">
        <v>9405</v>
      </c>
      <c r="D3009" s="740" t="s">
        <v>18</v>
      </c>
      <c r="E3009" s="757">
        <v>4.3038999999999996</v>
      </c>
      <c r="F3009" s="758">
        <v>20</v>
      </c>
      <c r="G3009" s="740" t="s">
        <v>9414</v>
      </c>
      <c r="H3009" s="740" t="s">
        <v>9414</v>
      </c>
      <c r="I3009" s="724" t="s">
        <v>178</v>
      </c>
      <c r="J3009" s="724">
        <v>1500052424</v>
      </c>
      <c r="K3009" s="736">
        <v>45897</v>
      </c>
      <c r="L3009" s="724" t="s">
        <v>287</v>
      </c>
      <c r="M3009" s="724" t="s">
        <v>267</v>
      </c>
      <c r="N3009" s="736">
        <v>46262</v>
      </c>
      <c r="O3009" s="724" t="s">
        <v>21</v>
      </c>
      <c r="P3009" s="724" t="s">
        <v>9415</v>
      </c>
      <c r="Q3009" s="728"/>
      <c r="R3009" s="724"/>
      <c r="S3009" s="736"/>
      <c r="T3009" s="739"/>
      <c r="U3009" s="724"/>
      <c r="V3009" s="724" t="s">
        <v>276</v>
      </c>
      <c r="W3009" s="739"/>
      <c r="X3009" s="757">
        <v>4.3038999999999996</v>
      </c>
      <c r="Y3009" s="246"/>
    </row>
    <row r="3010" spans="1:25" s="3" customFormat="1" ht="55.5" customHeight="1" x14ac:dyDescent="0.2">
      <c r="A3010" s="199">
        <v>451</v>
      </c>
      <c r="B3010" s="740" t="s">
        <v>9416</v>
      </c>
      <c r="C3010" s="740" t="s">
        <v>9417</v>
      </c>
      <c r="D3010" s="740" t="s">
        <v>291</v>
      </c>
      <c r="E3010" s="757">
        <v>3.22</v>
      </c>
      <c r="F3010" s="758">
        <v>20</v>
      </c>
      <c r="G3010" s="740" t="s">
        <v>9418</v>
      </c>
      <c r="H3010" s="740" t="s">
        <v>9418</v>
      </c>
      <c r="I3010" s="724" t="s">
        <v>178</v>
      </c>
      <c r="J3010" s="724">
        <v>1500051760</v>
      </c>
      <c r="K3010" s="736">
        <v>45889</v>
      </c>
      <c r="L3010" s="724" t="s">
        <v>287</v>
      </c>
      <c r="M3010" s="724" t="s">
        <v>267</v>
      </c>
      <c r="N3010" s="736">
        <v>46254</v>
      </c>
      <c r="O3010" s="724" t="s">
        <v>21</v>
      </c>
      <c r="P3010" s="724" t="s">
        <v>9411</v>
      </c>
      <c r="Q3010" s="728"/>
      <c r="R3010" s="724"/>
      <c r="S3010" s="736"/>
      <c r="T3010" s="739"/>
      <c r="U3010" s="724"/>
      <c r="V3010" s="724" t="s">
        <v>276</v>
      </c>
      <c r="W3010" s="739"/>
      <c r="X3010" s="757">
        <v>3.22</v>
      </c>
      <c r="Y3010" s="246"/>
    </row>
    <row r="3011" spans="1:25" s="3" customFormat="1" ht="55.5" customHeight="1" x14ac:dyDescent="0.2">
      <c r="A3011" s="199">
        <v>452</v>
      </c>
      <c r="B3011" s="740" t="s">
        <v>9419</v>
      </c>
      <c r="C3011" s="740" t="s">
        <v>9420</v>
      </c>
      <c r="D3011" s="740" t="s">
        <v>291</v>
      </c>
      <c r="E3011" s="757">
        <v>4.8</v>
      </c>
      <c r="F3011" s="758">
        <v>20</v>
      </c>
      <c r="G3011" s="740" t="s">
        <v>9421</v>
      </c>
      <c r="H3011" s="740" t="s">
        <v>9421</v>
      </c>
      <c r="I3011" s="724" t="s">
        <v>178</v>
      </c>
      <c r="J3011" s="724">
        <v>1500051771</v>
      </c>
      <c r="K3011" s="736">
        <v>45889</v>
      </c>
      <c r="L3011" s="724" t="s">
        <v>287</v>
      </c>
      <c r="M3011" s="724" t="s">
        <v>267</v>
      </c>
      <c r="N3011" s="736">
        <v>46254</v>
      </c>
      <c r="O3011" s="724" t="s">
        <v>21</v>
      </c>
      <c r="P3011" s="724" t="s">
        <v>9411</v>
      </c>
      <c r="Q3011" s="728"/>
      <c r="R3011" s="724"/>
      <c r="S3011" s="736"/>
      <c r="T3011" s="739"/>
      <c r="U3011" s="724"/>
      <c r="V3011" s="724" t="s">
        <v>276</v>
      </c>
      <c r="W3011" s="739"/>
      <c r="X3011" s="757">
        <v>4.8</v>
      </c>
      <c r="Y3011" s="246"/>
    </row>
    <row r="3012" spans="1:25" s="3" customFormat="1" ht="55.5" customHeight="1" x14ac:dyDescent="0.2">
      <c r="A3012" s="199">
        <v>453</v>
      </c>
      <c r="B3012" s="740" t="s">
        <v>9422</v>
      </c>
      <c r="C3012" s="740" t="s">
        <v>9423</v>
      </c>
      <c r="D3012" s="740" t="s">
        <v>291</v>
      </c>
      <c r="E3012" s="757">
        <v>0</v>
      </c>
      <c r="F3012" s="759">
        <v>0.4</v>
      </c>
      <c r="G3012" s="740" t="s">
        <v>9424</v>
      </c>
      <c r="H3012" s="740" t="s">
        <v>9424</v>
      </c>
      <c r="I3012" s="724" t="s">
        <v>178</v>
      </c>
      <c r="J3012" s="724">
        <v>1500051046</v>
      </c>
      <c r="K3012" s="736">
        <v>45881</v>
      </c>
      <c r="L3012" s="724" t="s">
        <v>287</v>
      </c>
      <c r="M3012" s="724" t="s">
        <v>267</v>
      </c>
      <c r="N3012" s="736">
        <v>46246</v>
      </c>
      <c r="O3012" s="724" t="s">
        <v>21</v>
      </c>
      <c r="P3012" s="724" t="s">
        <v>9425</v>
      </c>
      <c r="Q3012" s="728"/>
      <c r="R3012" s="724"/>
      <c r="S3012" s="736"/>
      <c r="T3012" s="739"/>
      <c r="U3012" s="724"/>
      <c r="V3012" s="724" t="s">
        <v>276</v>
      </c>
      <c r="W3012" s="739"/>
      <c r="X3012" s="757">
        <v>0</v>
      </c>
      <c r="Y3012" s="246"/>
    </row>
    <row r="3013" spans="1:25" s="3" customFormat="1" ht="55.5" customHeight="1" x14ac:dyDescent="0.2">
      <c r="A3013" s="199">
        <v>454</v>
      </c>
      <c r="B3013" s="740" t="s">
        <v>9426</v>
      </c>
      <c r="C3013" s="740" t="s">
        <v>9427</v>
      </c>
      <c r="D3013" s="740" t="s">
        <v>291</v>
      </c>
      <c r="E3013" s="757">
        <v>0.35</v>
      </c>
      <c r="F3013" s="759">
        <v>0.4</v>
      </c>
      <c r="G3013" s="740" t="s">
        <v>9428</v>
      </c>
      <c r="H3013" s="740" t="s">
        <v>9428</v>
      </c>
      <c r="I3013" s="724" t="s">
        <v>178</v>
      </c>
      <c r="J3013" s="724">
        <v>1500051036</v>
      </c>
      <c r="K3013" s="736">
        <v>45880</v>
      </c>
      <c r="L3013" s="724" t="s">
        <v>287</v>
      </c>
      <c r="M3013" s="724" t="s">
        <v>267</v>
      </c>
      <c r="N3013" s="736">
        <v>46245</v>
      </c>
      <c r="O3013" s="724" t="s">
        <v>21</v>
      </c>
      <c r="P3013" s="724" t="s">
        <v>9429</v>
      </c>
      <c r="Q3013" s="728"/>
      <c r="R3013" s="724"/>
      <c r="S3013" s="736"/>
      <c r="T3013" s="739"/>
      <c r="U3013" s="724"/>
      <c r="V3013" s="724" t="s">
        <v>276</v>
      </c>
      <c r="W3013" s="739"/>
      <c r="X3013" s="757">
        <v>0.35</v>
      </c>
      <c r="Y3013" s="246"/>
    </row>
    <row r="3014" spans="1:25" s="3" customFormat="1" ht="55.5" customHeight="1" x14ac:dyDescent="0.2">
      <c r="A3014" s="199">
        <v>455</v>
      </c>
      <c r="B3014" s="740" t="s">
        <v>9430</v>
      </c>
      <c r="C3014" s="740" t="s">
        <v>9431</v>
      </c>
      <c r="D3014" s="740" t="s">
        <v>291</v>
      </c>
      <c r="E3014" s="757">
        <v>0.35</v>
      </c>
      <c r="F3014" s="759">
        <v>0.4</v>
      </c>
      <c r="G3014" s="740" t="s">
        <v>9432</v>
      </c>
      <c r="H3014" s="740" t="s">
        <v>9432</v>
      </c>
      <c r="I3014" s="724" t="s">
        <v>178</v>
      </c>
      <c r="J3014" s="724">
        <v>1500051839</v>
      </c>
      <c r="K3014" s="736">
        <v>45890</v>
      </c>
      <c r="L3014" s="724" t="s">
        <v>287</v>
      </c>
      <c r="M3014" s="724" t="s">
        <v>267</v>
      </c>
      <c r="N3014" s="736">
        <v>46255</v>
      </c>
      <c r="O3014" s="724" t="s">
        <v>21</v>
      </c>
      <c r="P3014" s="724" t="s">
        <v>9433</v>
      </c>
      <c r="Q3014" s="728"/>
      <c r="R3014" s="724"/>
      <c r="S3014" s="736"/>
      <c r="T3014" s="739"/>
      <c r="U3014" s="724"/>
      <c r="V3014" s="724" t="s">
        <v>276</v>
      </c>
      <c r="W3014" s="739"/>
      <c r="X3014" s="757">
        <v>0.35</v>
      </c>
      <c r="Y3014" s="246"/>
    </row>
    <row r="3015" spans="1:25" s="3" customFormat="1" ht="55.5" customHeight="1" x14ac:dyDescent="0.2">
      <c r="A3015" s="199">
        <v>456</v>
      </c>
      <c r="B3015" s="740" t="s">
        <v>9435</v>
      </c>
      <c r="C3015" s="740" t="s">
        <v>9436</v>
      </c>
      <c r="D3015" s="740" t="s">
        <v>27</v>
      </c>
      <c r="E3015" s="757">
        <v>0.20499999999999999</v>
      </c>
      <c r="F3015" s="758">
        <v>20</v>
      </c>
      <c r="G3015" s="740" t="s">
        <v>9437</v>
      </c>
      <c r="H3015" s="740" t="s">
        <v>9437</v>
      </c>
      <c r="I3015" s="724" t="s">
        <v>178</v>
      </c>
      <c r="J3015" s="724">
        <v>1500050588</v>
      </c>
      <c r="K3015" s="736">
        <v>45870</v>
      </c>
      <c r="L3015" s="724" t="s">
        <v>287</v>
      </c>
      <c r="M3015" s="724" t="s">
        <v>267</v>
      </c>
      <c r="N3015" s="736">
        <v>46235</v>
      </c>
      <c r="O3015" s="724" t="s">
        <v>21</v>
      </c>
      <c r="P3015" s="724" t="s">
        <v>9434</v>
      </c>
      <c r="Q3015" s="728"/>
      <c r="R3015" s="724"/>
      <c r="S3015" s="736"/>
      <c r="T3015" s="739"/>
      <c r="U3015" s="724"/>
      <c r="V3015" s="724" t="s">
        <v>276</v>
      </c>
      <c r="W3015" s="739"/>
      <c r="X3015" s="757">
        <v>0.20499999999999999</v>
      </c>
      <c r="Y3015" s="246"/>
    </row>
    <row r="3016" spans="1:25" s="3" customFormat="1" ht="55.5" customHeight="1" x14ac:dyDescent="0.2">
      <c r="A3016" s="199">
        <v>457</v>
      </c>
      <c r="B3016" s="740" t="s">
        <v>9438</v>
      </c>
      <c r="C3016" s="740" t="s">
        <v>9439</v>
      </c>
      <c r="D3016" s="740" t="s">
        <v>27</v>
      </c>
      <c r="E3016" s="757">
        <v>0.1</v>
      </c>
      <c r="F3016" s="759">
        <v>0.4</v>
      </c>
      <c r="G3016" s="740" t="s">
        <v>9440</v>
      </c>
      <c r="H3016" s="740" t="s">
        <v>9440</v>
      </c>
      <c r="I3016" s="724" t="s">
        <v>178</v>
      </c>
      <c r="J3016" s="724">
        <v>1500050246</v>
      </c>
      <c r="K3016" s="736">
        <v>45870</v>
      </c>
      <c r="L3016" s="724" t="s">
        <v>287</v>
      </c>
      <c r="M3016" s="724" t="s">
        <v>267</v>
      </c>
      <c r="N3016" s="736">
        <v>46235</v>
      </c>
      <c r="O3016" s="724" t="s">
        <v>21</v>
      </c>
      <c r="P3016" s="724" t="s">
        <v>9434</v>
      </c>
      <c r="Q3016" s="728"/>
      <c r="R3016" s="724"/>
      <c r="S3016" s="736"/>
      <c r="T3016" s="739"/>
      <c r="U3016" s="724"/>
      <c r="V3016" s="724" t="s">
        <v>276</v>
      </c>
      <c r="W3016" s="739"/>
      <c r="X3016" s="757">
        <v>0.1</v>
      </c>
      <c r="Y3016" s="246"/>
    </row>
    <row r="3017" spans="1:25" s="3" customFormat="1" ht="55.5" customHeight="1" x14ac:dyDescent="0.2">
      <c r="A3017" s="199">
        <v>458</v>
      </c>
      <c r="B3017" s="740" t="s">
        <v>9441</v>
      </c>
      <c r="C3017" s="740" t="s">
        <v>9442</v>
      </c>
      <c r="D3017" s="740" t="s">
        <v>234</v>
      </c>
      <c r="E3017" s="757">
        <v>3.175E-2</v>
      </c>
      <c r="F3017" s="759">
        <v>0.4</v>
      </c>
      <c r="G3017" s="740" t="s">
        <v>9443</v>
      </c>
      <c r="H3017" s="740" t="s">
        <v>9443</v>
      </c>
      <c r="I3017" s="724" t="s">
        <v>178</v>
      </c>
      <c r="J3017" s="724">
        <v>1500050944</v>
      </c>
      <c r="K3017" s="736">
        <v>45875</v>
      </c>
      <c r="L3017" s="724" t="s">
        <v>287</v>
      </c>
      <c r="M3017" s="724" t="s">
        <v>267</v>
      </c>
      <c r="N3017" s="736">
        <v>46240</v>
      </c>
      <c r="O3017" s="724" t="s">
        <v>21</v>
      </c>
      <c r="P3017" s="724" t="s">
        <v>9444</v>
      </c>
      <c r="Q3017" s="728" t="s">
        <v>9445</v>
      </c>
      <c r="R3017" s="724"/>
      <c r="S3017" s="736"/>
      <c r="T3017" s="739"/>
      <c r="U3017" s="724"/>
      <c r="V3017" s="724" t="s">
        <v>276</v>
      </c>
      <c r="W3017" s="739"/>
      <c r="X3017" s="757">
        <v>3.175E-2</v>
      </c>
      <c r="Y3017" s="246"/>
    </row>
    <row r="3018" spans="1:25" s="3" customFormat="1" ht="55.5" customHeight="1" x14ac:dyDescent="0.2">
      <c r="A3018" s="199">
        <v>459</v>
      </c>
      <c r="B3018" s="740" t="s">
        <v>9450</v>
      </c>
      <c r="C3018" s="740" t="s">
        <v>9451</v>
      </c>
      <c r="D3018" s="740" t="s">
        <v>32</v>
      </c>
      <c r="E3018" s="757">
        <v>0.19090000000000001</v>
      </c>
      <c r="F3018" s="758">
        <v>20</v>
      </c>
      <c r="G3018" s="740" t="s">
        <v>9452</v>
      </c>
      <c r="H3018" s="740" t="s">
        <v>9452</v>
      </c>
      <c r="I3018" s="724" t="s">
        <v>178</v>
      </c>
      <c r="J3018" s="724">
        <v>1500050943</v>
      </c>
      <c r="K3018" s="736">
        <v>45876</v>
      </c>
      <c r="L3018" s="724" t="s">
        <v>287</v>
      </c>
      <c r="M3018" s="724" t="s">
        <v>267</v>
      </c>
      <c r="N3018" s="736">
        <v>46241</v>
      </c>
      <c r="O3018" s="724" t="s">
        <v>21</v>
      </c>
      <c r="P3018" s="724" t="s">
        <v>9453</v>
      </c>
      <c r="Q3018" s="728"/>
      <c r="R3018" s="724"/>
      <c r="S3018" s="736"/>
      <c r="T3018" s="739"/>
      <c r="U3018" s="724"/>
      <c r="V3018" s="724" t="s">
        <v>276</v>
      </c>
      <c r="W3018" s="739"/>
      <c r="X3018" s="757">
        <v>0.19090000000000001</v>
      </c>
      <c r="Y3018" s="246"/>
    </row>
    <row r="3019" spans="1:25" s="3" customFormat="1" ht="55.5" customHeight="1" x14ac:dyDescent="0.2">
      <c r="A3019" s="199">
        <v>460</v>
      </c>
      <c r="B3019" s="740" t="s">
        <v>9454</v>
      </c>
      <c r="C3019" s="740" t="s">
        <v>9455</v>
      </c>
      <c r="D3019" s="740" t="s">
        <v>32</v>
      </c>
      <c r="E3019" s="757">
        <v>0.02</v>
      </c>
      <c r="F3019" s="759">
        <v>0.4</v>
      </c>
      <c r="G3019" s="740" t="s">
        <v>9456</v>
      </c>
      <c r="H3019" s="740" t="s">
        <v>9456</v>
      </c>
      <c r="I3019" s="724" t="s">
        <v>178</v>
      </c>
      <c r="J3019" s="724">
        <v>1500050658</v>
      </c>
      <c r="K3019" s="736">
        <v>45870</v>
      </c>
      <c r="L3019" s="724" t="s">
        <v>287</v>
      </c>
      <c r="M3019" s="724" t="s">
        <v>267</v>
      </c>
      <c r="N3019" s="736">
        <v>46235</v>
      </c>
      <c r="O3019" s="724" t="s">
        <v>21</v>
      </c>
      <c r="P3019" s="724" t="s">
        <v>9434</v>
      </c>
      <c r="Q3019" s="728"/>
      <c r="R3019" s="724"/>
      <c r="S3019" s="736"/>
      <c r="T3019" s="739"/>
      <c r="U3019" s="724"/>
      <c r="V3019" s="724" t="s">
        <v>276</v>
      </c>
      <c r="W3019" s="739"/>
      <c r="X3019" s="757">
        <v>0.02</v>
      </c>
      <c r="Y3019" s="246"/>
    </row>
    <row r="3020" spans="1:25" s="3" customFormat="1" ht="55.5" customHeight="1" x14ac:dyDescent="0.2">
      <c r="A3020" s="199">
        <v>461</v>
      </c>
      <c r="B3020" s="740" t="s">
        <v>9457</v>
      </c>
      <c r="C3020" s="740" t="s">
        <v>9458</v>
      </c>
      <c r="D3020" s="740" t="s">
        <v>32</v>
      </c>
      <c r="E3020" s="757">
        <v>4.4400000000000004E-3</v>
      </c>
      <c r="F3020" s="759">
        <v>0.4</v>
      </c>
      <c r="G3020" s="740" t="s">
        <v>9459</v>
      </c>
      <c r="H3020" s="740" t="s">
        <v>9459</v>
      </c>
      <c r="I3020" s="724" t="s">
        <v>178</v>
      </c>
      <c r="J3020" s="724">
        <v>1500051109</v>
      </c>
      <c r="K3020" s="736">
        <v>45873</v>
      </c>
      <c r="L3020" s="724" t="s">
        <v>287</v>
      </c>
      <c r="M3020" s="724" t="s">
        <v>267</v>
      </c>
      <c r="N3020" s="736">
        <v>46238</v>
      </c>
      <c r="O3020" s="724" t="s">
        <v>21</v>
      </c>
      <c r="P3020" s="724" t="s">
        <v>9460</v>
      </c>
      <c r="Q3020" s="728"/>
      <c r="R3020" s="724"/>
      <c r="S3020" s="736"/>
      <c r="T3020" s="739"/>
      <c r="U3020" s="724"/>
      <c r="V3020" s="724" t="s">
        <v>276</v>
      </c>
      <c r="W3020" s="739"/>
      <c r="X3020" s="757">
        <v>4.4400000000000004E-3</v>
      </c>
      <c r="Y3020" s="246"/>
    </row>
    <row r="3021" spans="1:25" s="3" customFormat="1" ht="55.5" customHeight="1" x14ac:dyDescent="0.2">
      <c r="A3021" s="199">
        <v>462</v>
      </c>
      <c r="B3021" s="740" t="s">
        <v>9461</v>
      </c>
      <c r="C3021" s="740" t="s">
        <v>9462</v>
      </c>
      <c r="D3021" s="740" t="s">
        <v>27</v>
      </c>
      <c r="E3021" s="757">
        <v>0.2</v>
      </c>
      <c r="F3021" s="758">
        <v>20</v>
      </c>
      <c r="G3021" s="740" t="s">
        <v>9463</v>
      </c>
      <c r="H3021" s="740" t="s">
        <v>9463</v>
      </c>
      <c r="I3021" s="724" t="s">
        <v>178</v>
      </c>
      <c r="J3021" s="724">
        <v>1500050593</v>
      </c>
      <c r="K3021" s="736">
        <v>45870</v>
      </c>
      <c r="L3021" s="724" t="s">
        <v>287</v>
      </c>
      <c r="M3021" s="724" t="s">
        <v>267</v>
      </c>
      <c r="N3021" s="736">
        <v>46235</v>
      </c>
      <c r="O3021" s="724" t="s">
        <v>21</v>
      </c>
      <c r="P3021" s="724" t="s">
        <v>9434</v>
      </c>
      <c r="Q3021" s="728"/>
      <c r="R3021" s="724"/>
      <c r="S3021" s="736"/>
      <c r="T3021" s="739"/>
      <c r="U3021" s="724"/>
      <c r="V3021" s="724" t="s">
        <v>276</v>
      </c>
      <c r="W3021" s="739"/>
      <c r="X3021" s="757">
        <v>0.2</v>
      </c>
      <c r="Y3021" s="246"/>
    </row>
    <row r="3022" spans="1:25" s="3" customFormat="1" ht="55.5" customHeight="1" x14ac:dyDescent="0.2">
      <c r="A3022" s="199">
        <v>463</v>
      </c>
      <c r="B3022" s="740" t="s">
        <v>9464</v>
      </c>
      <c r="C3022" s="740" t="s">
        <v>9465</v>
      </c>
      <c r="D3022" s="740" t="s">
        <v>187</v>
      </c>
      <c r="E3022" s="757">
        <v>2.1999999999999999E-2</v>
      </c>
      <c r="F3022" s="759">
        <v>0.4</v>
      </c>
      <c r="G3022" s="740" t="s">
        <v>9466</v>
      </c>
      <c r="H3022" s="740" t="s">
        <v>9466</v>
      </c>
      <c r="I3022" s="724" t="s">
        <v>178</v>
      </c>
      <c r="J3022" s="724">
        <v>1500051527</v>
      </c>
      <c r="K3022" s="736">
        <v>45887</v>
      </c>
      <c r="L3022" s="724" t="s">
        <v>287</v>
      </c>
      <c r="M3022" s="724" t="s">
        <v>267</v>
      </c>
      <c r="N3022" s="736">
        <v>46252</v>
      </c>
      <c r="O3022" s="724" t="s">
        <v>21</v>
      </c>
      <c r="P3022" s="724" t="s">
        <v>9467</v>
      </c>
      <c r="Q3022" s="728"/>
      <c r="R3022" s="724"/>
      <c r="S3022" s="736"/>
      <c r="T3022" s="739"/>
      <c r="U3022" s="724"/>
      <c r="V3022" s="724" t="s">
        <v>276</v>
      </c>
      <c r="W3022" s="739"/>
      <c r="X3022" s="757">
        <v>2.1999999999999999E-2</v>
      </c>
      <c r="Y3022" s="246"/>
    </row>
    <row r="3023" spans="1:25" s="3" customFormat="1" ht="55.5" customHeight="1" x14ac:dyDescent="0.2">
      <c r="A3023" s="199">
        <v>464</v>
      </c>
      <c r="B3023" s="740" t="s">
        <v>9468</v>
      </c>
      <c r="C3023" s="740" t="s">
        <v>9469</v>
      </c>
      <c r="D3023" s="740" t="s">
        <v>234</v>
      </c>
      <c r="E3023" s="757">
        <v>0</v>
      </c>
      <c r="F3023" s="758">
        <v>20</v>
      </c>
      <c r="G3023" s="740" t="s">
        <v>9470</v>
      </c>
      <c r="H3023" s="740" t="s">
        <v>9470</v>
      </c>
      <c r="I3023" s="724" t="s">
        <v>178</v>
      </c>
      <c r="J3023" s="724">
        <v>1500050777</v>
      </c>
      <c r="K3023" s="736">
        <v>45874</v>
      </c>
      <c r="L3023" s="724" t="s">
        <v>287</v>
      </c>
      <c r="M3023" s="724" t="s">
        <v>267</v>
      </c>
      <c r="N3023" s="736">
        <v>46239</v>
      </c>
      <c r="O3023" s="724" t="s">
        <v>21</v>
      </c>
      <c r="P3023" s="724" t="s">
        <v>9471</v>
      </c>
      <c r="Q3023" s="728"/>
      <c r="R3023" s="724"/>
      <c r="S3023" s="736"/>
      <c r="T3023" s="739"/>
      <c r="U3023" s="724"/>
      <c r="V3023" s="724" t="s">
        <v>276</v>
      </c>
      <c r="W3023" s="739"/>
      <c r="X3023" s="757">
        <v>0</v>
      </c>
      <c r="Y3023" s="246"/>
    </row>
    <row r="3024" spans="1:25" s="3" customFormat="1" ht="55.5" customHeight="1" x14ac:dyDescent="0.2">
      <c r="A3024" s="199">
        <v>465</v>
      </c>
      <c r="B3024" s="740" t="s">
        <v>4269</v>
      </c>
      <c r="C3024" s="740" t="s">
        <v>4270</v>
      </c>
      <c r="D3024" s="740" t="s">
        <v>187</v>
      </c>
      <c r="E3024" s="757">
        <v>0.39900000000000002</v>
      </c>
      <c r="F3024" s="758">
        <v>20</v>
      </c>
      <c r="G3024" s="740" t="s">
        <v>4271</v>
      </c>
      <c r="H3024" s="740" t="s">
        <v>4271</v>
      </c>
      <c r="I3024" s="724" t="s">
        <v>178</v>
      </c>
      <c r="J3024" s="724">
        <v>1500051439</v>
      </c>
      <c r="K3024" s="736">
        <v>45883</v>
      </c>
      <c r="L3024" s="724" t="s">
        <v>287</v>
      </c>
      <c r="M3024" s="724" t="s">
        <v>267</v>
      </c>
      <c r="N3024" s="736">
        <v>46248</v>
      </c>
      <c r="O3024" s="724" t="s">
        <v>21</v>
      </c>
      <c r="P3024" s="724" t="s">
        <v>9449</v>
      </c>
      <c r="Q3024" s="728"/>
      <c r="R3024" s="724"/>
      <c r="S3024" s="736"/>
      <c r="T3024" s="739"/>
      <c r="U3024" s="724"/>
      <c r="V3024" s="724" t="s">
        <v>276</v>
      </c>
      <c r="W3024" s="739"/>
      <c r="X3024" s="757">
        <v>0.39900000000000002</v>
      </c>
      <c r="Y3024" s="246"/>
    </row>
    <row r="3025" spans="1:25" s="3" customFormat="1" ht="55.5" customHeight="1" x14ac:dyDescent="0.2">
      <c r="A3025" s="199">
        <v>466</v>
      </c>
      <c r="B3025" s="740" t="s">
        <v>9472</v>
      </c>
      <c r="C3025" s="740" t="s">
        <v>9473</v>
      </c>
      <c r="D3025" s="740" t="s">
        <v>187</v>
      </c>
      <c r="E3025" s="757">
        <v>0.19980000000000001</v>
      </c>
      <c r="F3025" s="759">
        <v>0.4</v>
      </c>
      <c r="G3025" s="740" t="s">
        <v>9474</v>
      </c>
      <c r="H3025" s="740" t="s">
        <v>9474</v>
      </c>
      <c r="I3025" s="724" t="s">
        <v>178</v>
      </c>
      <c r="J3025" s="724">
        <v>1500051679</v>
      </c>
      <c r="K3025" s="736">
        <v>45888</v>
      </c>
      <c r="L3025" s="724" t="s">
        <v>287</v>
      </c>
      <c r="M3025" s="724" t="s">
        <v>267</v>
      </c>
      <c r="N3025" s="736">
        <v>46253</v>
      </c>
      <c r="O3025" s="724" t="s">
        <v>21</v>
      </c>
      <c r="P3025" s="724" t="s">
        <v>9475</v>
      </c>
      <c r="Q3025" s="728"/>
      <c r="R3025" s="724"/>
      <c r="S3025" s="736"/>
      <c r="T3025" s="739"/>
      <c r="U3025" s="724"/>
      <c r="V3025" s="724" t="s">
        <v>276</v>
      </c>
      <c r="W3025" s="739"/>
      <c r="X3025" s="757">
        <v>0.19980000000000001</v>
      </c>
      <c r="Y3025" s="246"/>
    </row>
    <row r="3026" spans="1:25" s="3" customFormat="1" ht="55.5" customHeight="1" x14ac:dyDescent="0.2">
      <c r="A3026" s="199">
        <v>467</v>
      </c>
      <c r="B3026" s="740" t="s">
        <v>9476</v>
      </c>
      <c r="C3026" s="740" t="s">
        <v>9477</v>
      </c>
      <c r="D3026" s="740" t="s">
        <v>32</v>
      </c>
      <c r="E3026" s="757">
        <v>0</v>
      </c>
      <c r="F3026" s="758">
        <v>20</v>
      </c>
      <c r="G3026" s="740" t="s">
        <v>9478</v>
      </c>
      <c r="H3026" s="740" t="s">
        <v>9478</v>
      </c>
      <c r="I3026" s="724" t="s">
        <v>178</v>
      </c>
      <c r="J3026" s="724">
        <v>1500051495</v>
      </c>
      <c r="K3026" s="736">
        <v>45883</v>
      </c>
      <c r="L3026" s="724" t="s">
        <v>287</v>
      </c>
      <c r="M3026" s="724" t="s">
        <v>267</v>
      </c>
      <c r="N3026" s="736">
        <v>46248</v>
      </c>
      <c r="O3026" s="724" t="s">
        <v>21</v>
      </c>
      <c r="P3026" s="724" t="s">
        <v>9449</v>
      </c>
      <c r="Q3026" s="728"/>
      <c r="R3026" s="724"/>
      <c r="S3026" s="736"/>
      <c r="T3026" s="739"/>
      <c r="U3026" s="724"/>
      <c r="V3026" s="724" t="s">
        <v>276</v>
      </c>
      <c r="W3026" s="739"/>
      <c r="X3026" s="757">
        <v>0</v>
      </c>
      <c r="Y3026" s="246"/>
    </row>
    <row r="3027" spans="1:25" s="3" customFormat="1" ht="55.5" customHeight="1" x14ac:dyDescent="0.2">
      <c r="A3027" s="199">
        <v>468</v>
      </c>
      <c r="B3027" s="740" t="s">
        <v>2975</v>
      </c>
      <c r="C3027" s="740" t="s">
        <v>2976</v>
      </c>
      <c r="D3027" s="740" t="s">
        <v>187</v>
      </c>
      <c r="E3027" s="757">
        <v>2.0640000000000002E-2</v>
      </c>
      <c r="F3027" s="759">
        <v>0.4</v>
      </c>
      <c r="G3027" s="740" t="s">
        <v>9479</v>
      </c>
      <c r="H3027" s="740" t="s">
        <v>9479</v>
      </c>
      <c r="I3027" s="724" t="s">
        <v>178</v>
      </c>
      <c r="J3027" s="724">
        <v>1500051445</v>
      </c>
      <c r="K3027" s="736">
        <v>45883</v>
      </c>
      <c r="L3027" s="724" t="s">
        <v>287</v>
      </c>
      <c r="M3027" s="724" t="s">
        <v>267</v>
      </c>
      <c r="N3027" s="736">
        <v>46248</v>
      </c>
      <c r="O3027" s="724" t="s">
        <v>21</v>
      </c>
      <c r="P3027" s="724" t="s">
        <v>9449</v>
      </c>
      <c r="Q3027" s="728" t="s">
        <v>40</v>
      </c>
      <c r="R3027" s="724"/>
      <c r="S3027" s="736"/>
      <c r="T3027" s="739"/>
      <c r="U3027" s="724"/>
      <c r="V3027" s="724" t="s">
        <v>276</v>
      </c>
      <c r="W3027" s="739"/>
      <c r="X3027" s="757">
        <v>2.0640000000000002E-2</v>
      </c>
      <c r="Y3027" s="246"/>
    </row>
    <row r="3028" spans="1:25" s="3" customFormat="1" ht="55.5" customHeight="1" x14ac:dyDescent="0.2">
      <c r="A3028" s="199">
        <v>469</v>
      </c>
      <c r="B3028" s="740" t="s">
        <v>2975</v>
      </c>
      <c r="C3028" s="740" t="s">
        <v>2976</v>
      </c>
      <c r="D3028" s="740" t="s">
        <v>187</v>
      </c>
      <c r="E3028" s="757">
        <v>2.2359999999999998E-2</v>
      </c>
      <c r="F3028" s="759">
        <v>0.4</v>
      </c>
      <c r="G3028" s="740" t="s">
        <v>9480</v>
      </c>
      <c r="H3028" s="740" t="s">
        <v>9480</v>
      </c>
      <c r="I3028" s="724" t="s">
        <v>178</v>
      </c>
      <c r="J3028" s="724">
        <v>1500051444</v>
      </c>
      <c r="K3028" s="736">
        <v>45883</v>
      </c>
      <c r="L3028" s="724" t="s">
        <v>287</v>
      </c>
      <c r="M3028" s="724" t="s">
        <v>267</v>
      </c>
      <c r="N3028" s="736">
        <v>46248</v>
      </c>
      <c r="O3028" s="724" t="s">
        <v>21</v>
      </c>
      <c r="P3028" s="724" t="s">
        <v>9449</v>
      </c>
      <c r="Q3028" s="728"/>
      <c r="R3028" s="724"/>
      <c r="S3028" s="736"/>
      <c r="T3028" s="739"/>
      <c r="U3028" s="724"/>
      <c r="V3028" s="724" t="s">
        <v>276</v>
      </c>
      <c r="W3028" s="739"/>
      <c r="X3028" s="757">
        <v>2.2359999999999998E-2</v>
      </c>
      <c r="Y3028" s="246"/>
    </row>
    <row r="3029" spans="1:25" s="3" customFormat="1" ht="55.5" customHeight="1" x14ac:dyDescent="0.2">
      <c r="A3029" s="199">
        <v>470</v>
      </c>
      <c r="B3029" s="740" t="s">
        <v>2975</v>
      </c>
      <c r="C3029" s="740" t="s">
        <v>2976</v>
      </c>
      <c r="D3029" s="740" t="s">
        <v>187</v>
      </c>
      <c r="E3029" s="757">
        <v>2.666E-2</v>
      </c>
      <c r="F3029" s="759">
        <v>0.4</v>
      </c>
      <c r="G3029" s="740" t="s">
        <v>9481</v>
      </c>
      <c r="H3029" s="740" t="s">
        <v>9481</v>
      </c>
      <c r="I3029" s="724" t="s">
        <v>178</v>
      </c>
      <c r="J3029" s="724">
        <v>1500051029</v>
      </c>
      <c r="K3029" s="736">
        <v>45883</v>
      </c>
      <c r="L3029" s="724" t="s">
        <v>287</v>
      </c>
      <c r="M3029" s="724" t="s">
        <v>267</v>
      </c>
      <c r="N3029" s="736">
        <v>46248</v>
      </c>
      <c r="O3029" s="724" t="s">
        <v>21</v>
      </c>
      <c r="P3029" s="724" t="s">
        <v>9449</v>
      </c>
      <c r="Q3029" s="728"/>
      <c r="R3029" s="724"/>
      <c r="S3029" s="736"/>
      <c r="T3029" s="739"/>
      <c r="U3029" s="724"/>
      <c r="V3029" s="724" t="s">
        <v>276</v>
      </c>
      <c r="W3029" s="739"/>
      <c r="X3029" s="757">
        <v>2.666E-2</v>
      </c>
      <c r="Y3029" s="246"/>
    </row>
    <row r="3030" spans="1:25" s="3" customFormat="1" ht="55.5" customHeight="1" x14ac:dyDescent="0.2">
      <c r="A3030" s="199">
        <v>471</v>
      </c>
      <c r="B3030" s="740" t="s">
        <v>2975</v>
      </c>
      <c r="C3030" s="740" t="s">
        <v>2976</v>
      </c>
      <c r="D3030" s="740" t="s">
        <v>187</v>
      </c>
      <c r="E3030" s="757">
        <v>2.0640000000000002E-2</v>
      </c>
      <c r="F3030" s="759">
        <v>0.4</v>
      </c>
      <c r="G3030" s="740" t="s">
        <v>9482</v>
      </c>
      <c r="H3030" s="740" t="s">
        <v>9482</v>
      </c>
      <c r="I3030" s="724" t="s">
        <v>178</v>
      </c>
      <c r="J3030" s="724">
        <v>1500051026</v>
      </c>
      <c r="K3030" s="736">
        <v>45883</v>
      </c>
      <c r="L3030" s="724" t="s">
        <v>287</v>
      </c>
      <c r="M3030" s="724" t="s">
        <v>267</v>
      </c>
      <c r="N3030" s="736">
        <v>46248</v>
      </c>
      <c r="O3030" s="724" t="s">
        <v>21</v>
      </c>
      <c r="P3030" s="724" t="s">
        <v>9449</v>
      </c>
      <c r="Q3030" s="728"/>
      <c r="R3030" s="724"/>
      <c r="S3030" s="736"/>
      <c r="T3030" s="739"/>
      <c r="U3030" s="724"/>
      <c r="V3030" s="724" t="s">
        <v>276</v>
      </c>
      <c r="W3030" s="739"/>
      <c r="X3030" s="757">
        <v>2.0640000000000002E-2</v>
      </c>
      <c r="Y3030" s="246"/>
    </row>
    <row r="3031" spans="1:25" s="3" customFormat="1" ht="55.5" customHeight="1" x14ac:dyDescent="0.2">
      <c r="A3031" s="199">
        <v>472</v>
      </c>
      <c r="B3031" s="740" t="s">
        <v>9483</v>
      </c>
      <c r="C3031" s="740" t="s">
        <v>9484</v>
      </c>
      <c r="D3031" s="740" t="s">
        <v>32</v>
      </c>
      <c r="E3031" s="757">
        <v>0.35</v>
      </c>
      <c r="F3031" s="758">
        <v>20</v>
      </c>
      <c r="G3031" s="740" t="s">
        <v>9485</v>
      </c>
      <c r="H3031" s="740" t="s">
        <v>9485</v>
      </c>
      <c r="I3031" s="724" t="s">
        <v>178</v>
      </c>
      <c r="J3031" s="724">
        <v>1500051494</v>
      </c>
      <c r="K3031" s="736">
        <v>45883</v>
      </c>
      <c r="L3031" s="724" t="s">
        <v>287</v>
      </c>
      <c r="M3031" s="724" t="s">
        <v>267</v>
      </c>
      <c r="N3031" s="736">
        <v>46248</v>
      </c>
      <c r="O3031" s="724" t="s">
        <v>21</v>
      </c>
      <c r="P3031" s="724" t="s">
        <v>9449</v>
      </c>
      <c r="Q3031" s="728"/>
      <c r="R3031" s="724"/>
      <c r="S3031" s="736"/>
      <c r="T3031" s="739"/>
      <c r="U3031" s="724"/>
      <c r="V3031" s="724" t="s">
        <v>276</v>
      </c>
      <c r="W3031" s="739"/>
      <c r="X3031" s="757">
        <v>0.35</v>
      </c>
      <c r="Y3031" s="246"/>
    </row>
    <row r="3032" spans="1:25" s="3" customFormat="1" ht="55.5" customHeight="1" x14ac:dyDescent="0.2">
      <c r="A3032" s="199">
        <v>473</v>
      </c>
      <c r="B3032" s="740" t="s">
        <v>9486</v>
      </c>
      <c r="C3032" s="740" t="s">
        <v>9487</v>
      </c>
      <c r="D3032" s="740" t="s">
        <v>234</v>
      </c>
      <c r="E3032" s="757">
        <v>0.15953000000000001</v>
      </c>
      <c r="F3032" s="758">
        <v>20</v>
      </c>
      <c r="G3032" s="740" t="s">
        <v>9488</v>
      </c>
      <c r="H3032" s="740" t="s">
        <v>9488</v>
      </c>
      <c r="I3032" s="724" t="s">
        <v>178</v>
      </c>
      <c r="J3032" s="724">
        <v>1500050841</v>
      </c>
      <c r="K3032" s="736">
        <v>45874</v>
      </c>
      <c r="L3032" s="724" t="s">
        <v>287</v>
      </c>
      <c r="M3032" s="724" t="s">
        <v>267</v>
      </c>
      <c r="N3032" s="736">
        <v>46239</v>
      </c>
      <c r="O3032" s="724" t="s">
        <v>21</v>
      </c>
      <c r="P3032" s="724" t="s">
        <v>9471</v>
      </c>
      <c r="Q3032" s="728"/>
      <c r="R3032" s="724"/>
      <c r="S3032" s="736"/>
      <c r="T3032" s="739"/>
      <c r="U3032" s="724"/>
      <c r="V3032" s="724" t="s">
        <v>276</v>
      </c>
      <c r="W3032" s="739"/>
      <c r="X3032" s="757">
        <v>0.15953000000000001</v>
      </c>
      <c r="Y3032" s="246"/>
    </row>
    <row r="3033" spans="1:25" s="3" customFormat="1" ht="55.5" customHeight="1" x14ac:dyDescent="0.2">
      <c r="A3033" s="199">
        <v>474</v>
      </c>
      <c r="B3033" s="740" t="s">
        <v>9489</v>
      </c>
      <c r="C3033" s="740" t="s">
        <v>9490</v>
      </c>
      <c r="D3033" s="740" t="s">
        <v>32</v>
      </c>
      <c r="E3033" s="757">
        <v>0.20499999999999999</v>
      </c>
      <c r="F3033" s="758">
        <v>20</v>
      </c>
      <c r="G3033" s="740" t="s">
        <v>9491</v>
      </c>
      <c r="H3033" s="740" t="s">
        <v>9491</v>
      </c>
      <c r="I3033" s="724" t="s">
        <v>178</v>
      </c>
      <c r="J3033" s="724">
        <v>1500051605</v>
      </c>
      <c r="K3033" s="736">
        <v>45887</v>
      </c>
      <c r="L3033" s="724" t="s">
        <v>287</v>
      </c>
      <c r="M3033" s="724" t="s">
        <v>267</v>
      </c>
      <c r="N3033" s="736">
        <v>46252</v>
      </c>
      <c r="O3033" s="724" t="s">
        <v>21</v>
      </c>
      <c r="P3033" s="724" t="s">
        <v>9467</v>
      </c>
      <c r="Q3033" s="728"/>
      <c r="R3033" s="724"/>
      <c r="S3033" s="736"/>
      <c r="T3033" s="739"/>
      <c r="U3033" s="724"/>
      <c r="V3033" s="724" t="s">
        <v>276</v>
      </c>
      <c r="W3033" s="739"/>
      <c r="X3033" s="757">
        <v>0.20499999999999999</v>
      </c>
      <c r="Y3033" s="246"/>
    </row>
    <row r="3034" spans="1:25" s="3" customFormat="1" ht="55.5" customHeight="1" x14ac:dyDescent="0.2">
      <c r="A3034" s="199">
        <v>475</v>
      </c>
      <c r="B3034" s="740" t="s">
        <v>5207</v>
      </c>
      <c r="C3034" s="740" t="s">
        <v>5208</v>
      </c>
      <c r="D3034" s="740" t="s">
        <v>234</v>
      </c>
      <c r="E3034" s="757">
        <v>9.9900000000000003E-2</v>
      </c>
      <c r="F3034" s="758">
        <v>20</v>
      </c>
      <c r="G3034" s="740" t="s">
        <v>9492</v>
      </c>
      <c r="H3034" s="740" t="s">
        <v>9492</v>
      </c>
      <c r="I3034" s="724" t="s">
        <v>178</v>
      </c>
      <c r="J3034" s="724">
        <v>1500050595</v>
      </c>
      <c r="K3034" s="736">
        <v>45870</v>
      </c>
      <c r="L3034" s="724" t="s">
        <v>287</v>
      </c>
      <c r="M3034" s="724" t="s">
        <v>267</v>
      </c>
      <c r="N3034" s="736">
        <v>46235</v>
      </c>
      <c r="O3034" s="724" t="s">
        <v>21</v>
      </c>
      <c r="P3034" s="724" t="s">
        <v>9434</v>
      </c>
      <c r="Q3034" s="728"/>
      <c r="R3034" s="724"/>
      <c r="S3034" s="736"/>
      <c r="T3034" s="739"/>
      <c r="U3034" s="724"/>
      <c r="V3034" s="724" t="s">
        <v>276</v>
      </c>
      <c r="W3034" s="739"/>
      <c r="X3034" s="757">
        <v>9.9900000000000003E-2</v>
      </c>
      <c r="Y3034" s="246"/>
    </row>
    <row r="3035" spans="1:25" s="3" customFormat="1" ht="55.5" customHeight="1" x14ac:dyDescent="0.2">
      <c r="A3035" s="199">
        <v>476</v>
      </c>
      <c r="B3035" s="740" t="s">
        <v>4304</v>
      </c>
      <c r="C3035" s="740" t="s">
        <v>4305</v>
      </c>
      <c r="D3035" s="740" t="s">
        <v>187</v>
      </c>
      <c r="E3035" s="757">
        <v>2.58E-2</v>
      </c>
      <c r="F3035" s="759">
        <v>0.4</v>
      </c>
      <c r="G3035" s="740" t="s">
        <v>4306</v>
      </c>
      <c r="H3035" s="740" t="s">
        <v>4306</v>
      </c>
      <c r="I3035" s="724" t="s">
        <v>178</v>
      </c>
      <c r="J3035" s="724">
        <v>1500051715</v>
      </c>
      <c r="K3035" s="736">
        <v>45889</v>
      </c>
      <c r="L3035" s="724" t="s">
        <v>287</v>
      </c>
      <c r="M3035" s="724" t="s">
        <v>267</v>
      </c>
      <c r="N3035" s="736">
        <v>46254</v>
      </c>
      <c r="O3035" s="724" t="s">
        <v>21</v>
      </c>
      <c r="P3035" s="724" t="s">
        <v>9411</v>
      </c>
      <c r="Q3035" s="728"/>
      <c r="R3035" s="724"/>
      <c r="S3035" s="736"/>
      <c r="T3035" s="739"/>
      <c r="U3035" s="724"/>
      <c r="V3035" s="724" t="s">
        <v>276</v>
      </c>
      <c r="W3035" s="739"/>
      <c r="X3035" s="757">
        <v>2.58E-2</v>
      </c>
      <c r="Y3035" s="246"/>
    </row>
    <row r="3036" spans="1:25" s="3" customFormat="1" ht="55.5" customHeight="1" x14ac:dyDescent="0.2">
      <c r="A3036" s="199">
        <v>477</v>
      </c>
      <c r="B3036" s="740" t="s">
        <v>4304</v>
      </c>
      <c r="C3036" s="740" t="s">
        <v>4305</v>
      </c>
      <c r="D3036" s="740" t="s">
        <v>187</v>
      </c>
      <c r="E3036" s="757">
        <v>1.634E-2</v>
      </c>
      <c r="F3036" s="759">
        <v>0.4</v>
      </c>
      <c r="G3036" s="740" t="s">
        <v>9493</v>
      </c>
      <c r="H3036" s="740" t="s">
        <v>9493</v>
      </c>
      <c r="I3036" s="724" t="s">
        <v>178</v>
      </c>
      <c r="J3036" s="724">
        <v>1500051723</v>
      </c>
      <c r="K3036" s="736">
        <v>45889</v>
      </c>
      <c r="L3036" s="724" t="s">
        <v>287</v>
      </c>
      <c r="M3036" s="724" t="s">
        <v>267</v>
      </c>
      <c r="N3036" s="736">
        <v>46254</v>
      </c>
      <c r="O3036" s="724" t="s">
        <v>21</v>
      </c>
      <c r="P3036" s="724" t="s">
        <v>9411</v>
      </c>
      <c r="Q3036" s="728"/>
      <c r="R3036" s="724"/>
      <c r="S3036" s="736"/>
      <c r="T3036" s="739"/>
      <c r="U3036" s="724"/>
      <c r="V3036" s="724" t="s">
        <v>276</v>
      </c>
      <c r="W3036" s="739"/>
      <c r="X3036" s="757">
        <v>1.634E-2</v>
      </c>
      <c r="Y3036" s="246"/>
    </row>
    <row r="3037" spans="1:25" s="3" customFormat="1" ht="55.5" customHeight="1" x14ac:dyDescent="0.2">
      <c r="A3037" s="199">
        <v>478</v>
      </c>
      <c r="B3037" s="740" t="s">
        <v>9494</v>
      </c>
      <c r="C3037" s="740" t="s">
        <v>9495</v>
      </c>
      <c r="D3037" s="740" t="s">
        <v>234</v>
      </c>
      <c r="E3037" s="757">
        <v>0.05</v>
      </c>
      <c r="F3037" s="758">
        <v>20</v>
      </c>
      <c r="G3037" s="740" t="s">
        <v>9496</v>
      </c>
      <c r="H3037" s="740" t="s">
        <v>9496</v>
      </c>
      <c r="I3037" s="724" t="s">
        <v>178</v>
      </c>
      <c r="J3037" s="724">
        <v>1500052397</v>
      </c>
      <c r="K3037" s="736">
        <v>45897</v>
      </c>
      <c r="L3037" s="724" t="s">
        <v>287</v>
      </c>
      <c r="M3037" s="724" t="s">
        <v>267</v>
      </c>
      <c r="N3037" s="736">
        <v>46262</v>
      </c>
      <c r="O3037" s="724" t="s">
        <v>21</v>
      </c>
      <c r="P3037" s="724" t="s">
        <v>9415</v>
      </c>
      <c r="Q3037" s="728"/>
      <c r="R3037" s="724"/>
      <c r="S3037" s="736"/>
      <c r="T3037" s="739"/>
      <c r="U3037" s="724"/>
      <c r="V3037" s="724" t="s">
        <v>276</v>
      </c>
      <c r="W3037" s="739"/>
      <c r="X3037" s="757">
        <v>0.05</v>
      </c>
      <c r="Y3037" s="246"/>
    </row>
    <row r="3038" spans="1:25" s="3" customFormat="1" ht="55.5" customHeight="1" x14ac:dyDescent="0.2">
      <c r="A3038" s="199">
        <v>479</v>
      </c>
      <c r="B3038" s="740" t="s">
        <v>4310</v>
      </c>
      <c r="C3038" s="740" t="s">
        <v>4311</v>
      </c>
      <c r="D3038" s="740" t="s">
        <v>187</v>
      </c>
      <c r="E3038" s="757">
        <v>2.666E-2</v>
      </c>
      <c r="F3038" s="759">
        <v>0.4</v>
      </c>
      <c r="G3038" s="740" t="s">
        <v>4312</v>
      </c>
      <c r="H3038" s="740" t="s">
        <v>4312</v>
      </c>
      <c r="I3038" s="724" t="s">
        <v>178</v>
      </c>
      <c r="J3038" s="724">
        <v>1500051727</v>
      </c>
      <c r="K3038" s="736">
        <v>45889</v>
      </c>
      <c r="L3038" s="724" t="s">
        <v>287</v>
      </c>
      <c r="M3038" s="724" t="s">
        <v>267</v>
      </c>
      <c r="N3038" s="736">
        <v>46254</v>
      </c>
      <c r="O3038" s="724" t="s">
        <v>21</v>
      </c>
      <c r="P3038" s="724" t="s">
        <v>9411</v>
      </c>
      <c r="Q3038" s="728"/>
      <c r="R3038" s="724"/>
      <c r="S3038" s="736"/>
      <c r="T3038" s="739"/>
      <c r="U3038" s="724"/>
      <c r="V3038" s="724" t="s">
        <v>276</v>
      </c>
      <c r="W3038" s="739"/>
      <c r="X3038" s="757">
        <v>2.666E-2</v>
      </c>
      <c r="Y3038" s="246"/>
    </row>
    <row r="3039" spans="1:25" s="3" customFormat="1" ht="55.5" customHeight="1" x14ac:dyDescent="0.2">
      <c r="A3039" s="199">
        <v>480</v>
      </c>
      <c r="B3039" s="740" t="s">
        <v>9497</v>
      </c>
      <c r="C3039" s="740" t="s">
        <v>9498</v>
      </c>
      <c r="D3039" s="740" t="s">
        <v>27</v>
      </c>
      <c r="E3039" s="757">
        <v>0</v>
      </c>
      <c r="F3039" s="758">
        <v>20</v>
      </c>
      <c r="G3039" s="740" t="s">
        <v>9499</v>
      </c>
      <c r="H3039" s="740" t="s">
        <v>9499</v>
      </c>
      <c r="I3039" s="724" t="s">
        <v>178</v>
      </c>
      <c r="J3039" s="724">
        <v>1500051464</v>
      </c>
      <c r="K3039" s="736">
        <v>45891</v>
      </c>
      <c r="L3039" s="724" t="s">
        <v>287</v>
      </c>
      <c r="M3039" s="724" t="s">
        <v>267</v>
      </c>
      <c r="N3039" s="736">
        <v>46256</v>
      </c>
      <c r="O3039" s="724" t="s">
        <v>21</v>
      </c>
      <c r="P3039" s="724" t="s">
        <v>9403</v>
      </c>
      <c r="Q3039" s="728"/>
      <c r="R3039" s="724"/>
      <c r="S3039" s="736"/>
      <c r="T3039" s="739"/>
      <c r="U3039" s="724"/>
      <c r="V3039" s="724" t="s">
        <v>276</v>
      </c>
      <c r="W3039" s="739"/>
      <c r="X3039" s="757">
        <v>0</v>
      </c>
      <c r="Y3039" s="246"/>
    </row>
    <row r="3040" spans="1:25" s="3" customFormat="1" ht="55.5" customHeight="1" x14ac:dyDescent="0.2">
      <c r="A3040" s="199">
        <v>481</v>
      </c>
      <c r="B3040" s="740" t="s">
        <v>9500</v>
      </c>
      <c r="C3040" s="740" t="s">
        <v>9501</v>
      </c>
      <c r="D3040" s="740" t="s">
        <v>291</v>
      </c>
      <c r="E3040" s="757">
        <v>0.2</v>
      </c>
      <c r="F3040" s="758">
        <v>20</v>
      </c>
      <c r="G3040" s="740" t="s">
        <v>9502</v>
      </c>
      <c r="H3040" s="740" t="s">
        <v>9502</v>
      </c>
      <c r="I3040" s="724" t="s">
        <v>178</v>
      </c>
      <c r="J3040" s="724">
        <v>1500051194</v>
      </c>
      <c r="K3040" s="736">
        <v>45887</v>
      </c>
      <c r="L3040" s="724" t="s">
        <v>287</v>
      </c>
      <c r="M3040" s="724" t="s">
        <v>267</v>
      </c>
      <c r="N3040" s="736">
        <v>46252</v>
      </c>
      <c r="O3040" s="724" t="s">
        <v>21</v>
      </c>
      <c r="P3040" s="724" t="s">
        <v>9467</v>
      </c>
      <c r="Q3040" s="728"/>
      <c r="R3040" s="724"/>
      <c r="S3040" s="736"/>
      <c r="T3040" s="739"/>
      <c r="U3040" s="724"/>
      <c r="V3040" s="724" t="s">
        <v>276</v>
      </c>
      <c r="W3040" s="739"/>
      <c r="X3040" s="757">
        <v>0.2</v>
      </c>
      <c r="Y3040" s="246"/>
    </row>
    <row r="3041" spans="1:25" s="3" customFormat="1" ht="55.5" customHeight="1" x14ac:dyDescent="0.2">
      <c r="A3041" s="199">
        <v>482</v>
      </c>
      <c r="B3041" s="740" t="s">
        <v>9503</v>
      </c>
      <c r="C3041" s="740" t="s">
        <v>9504</v>
      </c>
      <c r="D3041" s="740" t="s">
        <v>27</v>
      </c>
      <c r="E3041" s="757">
        <v>0.01</v>
      </c>
      <c r="F3041" s="759">
        <v>0.4</v>
      </c>
      <c r="G3041" s="740" t="s">
        <v>9505</v>
      </c>
      <c r="H3041" s="740" t="s">
        <v>9505</v>
      </c>
      <c r="I3041" s="724" t="s">
        <v>178</v>
      </c>
      <c r="J3041" s="724">
        <v>1500051071</v>
      </c>
      <c r="K3041" s="736">
        <v>45877</v>
      </c>
      <c r="L3041" s="724" t="s">
        <v>287</v>
      </c>
      <c r="M3041" s="724" t="s">
        <v>267</v>
      </c>
      <c r="N3041" s="736">
        <v>46242</v>
      </c>
      <c r="O3041" s="724" t="s">
        <v>21</v>
      </c>
      <c r="P3041" s="724" t="s">
        <v>509</v>
      </c>
      <c r="Q3041" s="728" t="s">
        <v>9506</v>
      </c>
      <c r="R3041" s="737">
        <v>8700047044</v>
      </c>
      <c r="S3041" s="738">
        <v>45883</v>
      </c>
      <c r="T3041" s="757">
        <v>0.01</v>
      </c>
      <c r="U3041" s="724"/>
      <c r="V3041" s="724" t="s">
        <v>276</v>
      </c>
      <c r="W3041" s="757">
        <v>0.01</v>
      </c>
      <c r="X3041" s="757"/>
      <c r="Y3041" s="246"/>
    </row>
    <row r="3042" spans="1:25" s="3" customFormat="1" ht="55.5" customHeight="1" x14ac:dyDescent="0.2">
      <c r="A3042" s="199">
        <v>483</v>
      </c>
      <c r="B3042" s="740" t="s">
        <v>9507</v>
      </c>
      <c r="C3042" s="740" t="s">
        <v>9508</v>
      </c>
      <c r="D3042" s="740" t="s">
        <v>234</v>
      </c>
      <c r="E3042" s="757">
        <v>4.0000000000000001E-3</v>
      </c>
      <c r="F3042" s="759">
        <v>0.4</v>
      </c>
      <c r="G3042" s="740" t="s">
        <v>9509</v>
      </c>
      <c r="H3042" s="740" t="s">
        <v>9509</v>
      </c>
      <c r="I3042" s="724" t="s">
        <v>178</v>
      </c>
      <c r="J3042" s="724">
        <v>1500052165</v>
      </c>
      <c r="K3042" s="736">
        <v>45895</v>
      </c>
      <c r="L3042" s="724" t="s">
        <v>287</v>
      </c>
      <c r="M3042" s="724" t="s">
        <v>267</v>
      </c>
      <c r="N3042" s="736">
        <v>46260</v>
      </c>
      <c r="O3042" s="724" t="s">
        <v>21</v>
      </c>
      <c r="P3042" s="724" t="s">
        <v>9510</v>
      </c>
      <c r="Q3042" s="728"/>
      <c r="R3042" s="724"/>
      <c r="S3042" s="736"/>
      <c r="T3042" s="739"/>
      <c r="U3042" s="724"/>
      <c r="V3042" s="724" t="s">
        <v>276</v>
      </c>
      <c r="W3042" s="739"/>
      <c r="X3042" s="757">
        <v>4.0000000000000001E-3</v>
      </c>
      <c r="Y3042" s="246"/>
    </row>
    <row r="3043" spans="1:25" s="3" customFormat="1" ht="55.5" customHeight="1" x14ac:dyDescent="0.2">
      <c r="A3043" s="199">
        <v>484</v>
      </c>
      <c r="B3043" s="740" t="s">
        <v>9332</v>
      </c>
      <c r="C3043" s="740" t="s">
        <v>9333</v>
      </c>
      <c r="D3043" s="740" t="s">
        <v>32</v>
      </c>
      <c r="E3043" s="757">
        <v>9.7750000000000007E-3</v>
      </c>
      <c r="F3043" s="759">
        <v>0.4</v>
      </c>
      <c r="G3043" s="740" t="s">
        <v>9511</v>
      </c>
      <c r="H3043" s="740" t="s">
        <v>9511</v>
      </c>
      <c r="I3043" s="724" t="s">
        <v>178</v>
      </c>
      <c r="J3043" s="724">
        <v>1500052065</v>
      </c>
      <c r="K3043" s="736">
        <v>45894</v>
      </c>
      <c r="L3043" s="724" t="s">
        <v>287</v>
      </c>
      <c r="M3043" s="724" t="s">
        <v>267</v>
      </c>
      <c r="N3043" s="736">
        <v>46259</v>
      </c>
      <c r="O3043" s="724" t="s">
        <v>21</v>
      </c>
      <c r="P3043" s="724" t="s">
        <v>9400</v>
      </c>
      <c r="Q3043" s="728"/>
      <c r="R3043" s="724"/>
      <c r="S3043" s="736"/>
      <c r="T3043" s="739"/>
      <c r="U3043" s="724"/>
      <c r="V3043" s="724" t="s">
        <v>276</v>
      </c>
      <c r="W3043" s="739"/>
      <c r="X3043" s="757">
        <v>9.7750000000000007E-3</v>
      </c>
      <c r="Y3043" s="246"/>
    </row>
    <row r="3044" spans="1:25" s="3" customFormat="1" ht="55.5" customHeight="1" x14ac:dyDescent="0.2">
      <c r="A3044" s="199">
        <v>485</v>
      </c>
      <c r="B3044" s="740" t="s">
        <v>4762</v>
      </c>
      <c r="C3044" s="740" t="s">
        <v>4763</v>
      </c>
      <c r="D3044" s="740" t="s">
        <v>187</v>
      </c>
      <c r="E3044" s="757">
        <v>2.623E-2</v>
      </c>
      <c r="F3044" s="759">
        <v>0.4</v>
      </c>
      <c r="G3044" s="740" t="s">
        <v>9512</v>
      </c>
      <c r="H3044" s="740" t="s">
        <v>9512</v>
      </c>
      <c r="I3044" s="724" t="s">
        <v>178</v>
      </c>
      <c r="J3044" s="724">
        <v>1500051655</v>
      </c>
      <c r="K3044" s="736">
        <v>45888</v>
      </c>
      <c r="L3044" s="724" t="s">
        <v>287</v>
      </c>
      <c r="M3044" s="724" t="s">
        <v>267</v>
      </c>
      <c r="N3044" s="736">
        <v>46253</v>
      </c>
      <c r="O3044" s="724" t="s">
        <v>21</v>
      </c>
      <c r="P3044" s="724" t="s">
        <v>9475</v>
      </c>
      <c r="Q3044" s="728"/>
      <c r="R3044" s="724"/>
      <c r="S3044" s="736"/>
      <c r="T3044" s="739"/>
      <c r="U3044" s="724"/>
      <c r="V3044" s="724" t="s">
        <v>276</v>
      </c>
      <c r="W3044" s="739"/>
      <c r="X3044" s="757">
        <v>2.623E-2</v>
      </c>
      <c r="Y3044" s="246"/>
    </row>
    <row r="3045" spans="1:25" s="3" customFormat="1" ht="55.5" customHeight="1" x14ac:dyDescent="0.2">
      <c r="A3045" s="199">
        <v>486</v>
      </c>
      <c r="B3045" s="740" t="s">
        <v>9513</v>
      </c>
      <c r="C3045" s="740" t="s">
        <v>9514</v>
      </c>
      <c r="D3045" s="740" t="s">
        <v>291</v>
      </c>
      <c r="E3045" s="757">
        <v>3.0000000000000001E-3</v>
      </c>
      <c r="F3045" s="759">
        <v>0.4</v>
      </c>
      <c r="G3045" s="740" t="s">
        <v>9515</v>
      </c>
      <c r="H3045" s="740" t="s">
        <v>9515</v>
      </c>
      <c r="I3045" s="724" t="s">
        <v>178</v>
      </c>
      <c r="J3045" s="724">
        <v>1500051182</v>
      </c>
      <c r="K3045" s="736">
        <v>45881</v>
      </c>
      <c r="L3045" s="724" t="s">
        <v>287</v>
      </c>
      <c r="M3045" s="724" t="s">
        <v>267</v>
      </c>
      <c r="N3045" s="736">
        <v>46246</v>
      </c>
      <c r="O3045" s="724" t="s">
        <v>21</v>
      </c>
      <c r="P3045" s="724" t="s">
        <v>9425</v>
      </c>
      <c r="Q3045" s="728"/>
      <c r="R3045" s="724"/>
      <c r="S3045" s="736"/>
      <c r="T3045" s="739"/>
      <c r="U3045" s="724"/>
      <c r="V3045" s="724" t="s">
        <v>276</v>
      </c>
      <c r="W3045" s="739"/>
      <c r="X3045" s="757">
        <v>3.0000000000000001E-3</v>
      </c>
      <c r="Y3045" s="246"/>
    </row>
    <row r="3046" spans="1:25" s="3" customFormat="1" ht="55.5" customHeight="1" x14ac:dyDescent="0.2">
      <c r="A3046" s="199">
        <v>487</v>
      </c>
      <c r="B3046" s="740" t="s">
        <v>9516</v>
      </c>
      <c r="C3046" s="740" t="s">
        <v>9517</v>
      </c>
      <c r="D3046" s="740" t="s">
        <v>32</v>
      </c>
      <c r="E3046" s="757">
        <v>5.0000000000000001E-3</v>
      </c>
      <c r="F3046" s="760">
        <v>0.23</v>
      </c>
      <c r="G3046" s="740" t="s">
        <v>9518</v>
      </c>
      <c r="H3046" s="740" t="s">
        <v>9518</v>
      </c>
      <c r="I3046" s="724" t="s">
        <v>178</v>
      </c>
      <c r="J3046" s="724">
        <v>1500052297</v>
      </c>
      <c r="K3046" s="736">
        <v>45896</v>
      </c>
      <c r="L3046" s="724" t="s">
        <v>287</v>
      </c>
      <c r="M3046" s="724" t="s">
        <v>267</v>
      </c>
      <c r="N3046" s="736">
        <v>46261</v>
      </c>
      <c r="O3046" s="724" t="s">
        <v>21</v>
      </c>
      <c r="P3046" s="724" t="s">
        <v>9413</v>
      </c>
      <c r="Q3046" s="728"/>
      <c r="R3046" s="724"/>
      <c r="S3046" s="736"/>
      <c r="T3046" s="739"/>
      <c r="U3046" s="724"/>
      <c r="V3046" s="724" t="s">
        <v>276</v>
      </c>
      <c r="W3046" s="739"/>
      <c r="X3046" s="757">
        <v>5.0000000000000001E-3</v>
      </c>
      <c r="Y3046" s="246"/>
    </row>
    <row r="3047" spans="1:25" s="3" customFormat="1" ht="55.5" customHeight="1" x14ac:dyDescent="0.2">
      <c r="A3047" s="199">
        <v>488</v>
      </c>
      <c r="B3047" s="740" t="s">
        <v>3453</v>
      </c>
      <c r="C3047" s="740" t="s">
        <v>3454</v>
      </c>
      <c r="D3047" s="740" t="s">
        <v>187</v>
      </c>
      <c r="E3047" s="757">
        <v>1.8920000000000003E-2</v>
      </c>
      <c r="F3047" s="759">
        <v>0.4</v>
      </c>
      <c r="G3047" s="740" t="s">
        <v>9519</v>
      </c>
      <c r="H3047" s="740" t="s">
        <v>9519</v>
      </c>
      <c r="I3047" s="724" t="s">
        <v>178</v>
      </c>
      <c r="J3047" s="724">
        <v>1500051660</v>
      </c>
      <c r="K3047" s="736">
        <v>45888</v>
      </c>
      <c r="L3047" s="724" t="s">
        <v>287</v>
      </c>
      <c r="M3047" s="724" t="s">
        <v>267</v>
      </c>
      <c r="N3047" s="736">
        <v>46253</v>
      </c>
      <c r="O3047" s="724" t="s">
        <v>21</v>
      </c>
      <c r="P3047" s="724" t="s">
        <v>9475</v>
      </c>
      <c r="Q3047" s="728"/>
      <c r="R3047" s="724"/>
      <c r="S3047" s="736"/>
      <c r="T3047" s="739"/>
      <c r="U3047" s="724"/>
      <c r="V3047" s="724" t="s">
        <v>276</v>
      </c>
      <c r="W3047" s="739"/>
      <c r="X3047" s="757">
        <v>1.8920000000000003E-2</v>
      </c>
      <c r="Y3047" s="246"/>
    </row>
    <row r="3048" spans="1:25" s="3" customFormat="1" ht="55.5" customHeight="1" x14ac:dyDescent="0.2">
      <c r="A3048" s="199">
        <v>489</v>
      </c>
      <c r="B3048" s="740" t="s">
        <v>3453</v>
      </c>
      <c r="C3048" s="740" t="s">
        <v>3454</v>
      </c>
      <c r="D3048" s="740" t="s">
        <v>187</v>
      </c>
      <c r="E3048" s="757">
        <v>2.623E-2</v>
      </c>
      <c r="F3048" s="759">
        <v>0.4</v>
      </c>
      <c r="G3048" s="740" t="s">
        <v>9520</v>
      </c>
      <c r="H3048" s="740" t="s">
        <v>9520</v>
      </c>
      <c r="I3048" s="724" t="s">
        <v>178</v>
      </c>
      <c r="J3048" s="724">
        <v>1500051666</v>
      </c>
      <c r="K3048" s="736">
        <v>45888</v>
      </c>
      <c r="L3048" s="724" t="s">
        <v>287</v>
      </c>
      <c r="M3048" s="724" t="s">
        <v>267</v>
      </c>
      <c r="N3048" s="736">
        <v>46253</v>
      </c>
      <c r="O3048" s="724" t="s">
        <v>21</v>
      </c>
      <c r="P3048" s="724" t="s">
        <v>9475</v>
      </c>
      <c r="Q3048" s="728"/>
      <c r="R3048" s="724"/>
      <c r="S3048" s="736"/>
      <c r="T3048" s="739"/>
      <c r="U3048" s="724"/>
      <c r="V3048" s="724" t="s">
        <v>276</v>
      </c>
      <c r="W3048" s="739"/>
      <c r="X3048" s="757">
        <v>2.623E-2</v>
      </c>
      <c r="Y3048" s="246"/>
    </row>
    <row r="3049" spans="1:25" s="3" customFormat="1" ht="55.5" customHeight="1" x14ac:dyDescent="0.2">
      <c r="A3049" s="199">
        <v>490</v>
      </c>
      <c r="B3049" s="740" t="s">
        <v>3453</v>
      </c>
      <c r="C3049" s="740" t="s">
        <v>3454</v>
      </c>
      <c r="D3049" s="740" t="s">
        <v>187</v>
      </c>
      <c r="E3049" s="757">
        <v>3.6119999999999999E-2</v>
      </c>
      <c r="F3049" s="759">
        <v>0.4</v>
      </c>
      <c r="G3049" s="740" t="s">
        <v>9521</v>
      </c>
      <c r="H3049" s="740" t="s">
        <v>9521</v>
      </c>
      <c r="I3049" s="724" t="s">
        <v>178</v>
      </c>
      <c r="J3049" s="724">
        <v>1500051668</v>
      </c>
      <c r="K3049" s="736">
        <v>45888</v>
      </c>
      <c r="L3049" s="724" t="s">
        <v>287</v>
      </c>
      <c r="M3049" s="724" t="s">
        <v>267</v>
      </c>
      <c r="N3049" s="736">
        <v>46253</v>
      </c>
      <c r="O3049" s="724" t="s">
        <v>21</v>
      </c>
      <c r="P3049" s="724" t="s">
        <v>9475</v>
      </c>
      <c r="Q3049" s="728"/>
      <c r="R3049" s="724"/>
      <c r="S3049" s="736"/>
      <c r="T3049" s="739"/>
      <c r="U3049" s="724"/>
      <c r="V3049" s="724" t="s">
        <v>276</v>
      </c>
      <c r="W3049" s="739"/>
      <c r="X3049" s="757">
        <v>3.6119999999999999E-2</v>
      </c>
      <c r="Y3049" s="246"/>
    </row>
    <row r="3050" spans="1:25" s="3" customFormat="1" ht="55.5" customHeight="1" x14ac:dyDescent="0.2">
      <c r="A3050" s="199">
        <v>491</v>
      </c>
      <c r="B3050" s="740" t="s">
        <v>9522</v>
      </c>
      <c r="C3050" s="740" t="s">
        <v>9523</v>
      </c>
      <c r="D3050" s="740" t="s">
        <v>291</v>
      </c>
      <c r="E3050" s="757">
        <v>0.39623000000000003</v>
      </c>
      <c r="F3050" s="758">
        <v>20</v>
      </c>
      <c r="G3050" s="740" t="s">
        <v>9524</v>
      </c>
      <c r="H3050" s="740" t="s">
        <v>9524</v>
      </c>
      <c r="I3050" s="724" t="s">
        <v>178</v>
      </c>
      <c r="J3050" s="724">
        <v>1500051699</v>
      </c>
      <c r="K3050" s="736">
        <v>45889</v>
      </c>
      <c r="L3050" s="724" t="s">
        <v>287</v>
      </c>
      <c r="M3050" s="724" t="s">
        <v>267</v>
      </c>
      <c r="N3050" s="736">
        <v>46254</v>
      </c>
      <c r="O3050" s="724" t="s">
        <v>21</v>
      </c>
      <c r="P3050" s="724" t="s">
        <v>9411</v>
      </c>
      <c r="Q3050" s="728"/>
      <c r="R3050" s="724"/>
      <c r="S3050" s="736"/>
      <c r="T3050" s="739"/>
      <c r="U3050" s="724"/>
      <c r="V3050" s="724" t="s">
        <v>276</v>
      </c>
      <c r="W3050" s="739"/>
      <c r="X3050" s="757">
        <v>0.39623000000000003</v>
      </c>
      <c r="Y3050" s="246"/>
    </row>
    <row r="3051" spans="1:25" s="3" customFormat="1" ht="55.5" customHeight="1" x14ac:dyDescent="0.2">
      <c r="A3051" s="199">
        <v>492</v>
      </c>
      <c r="B3051" s="740" t="s">
        <v>9525</v>
      </c>
      <c r="C3051" s="740" t="s">
        <v>9526</v>
      </c>
      <c r="D3051" s="740" t="s">
        <v>32</v>
      </c>
      <c r="E3051" s="757">
        <v>0.32868000000000003</v>
      </c>
      <c r="F3051" s="758">
        <v>20.399999999999999</v>
      </c>
      <c r="G3051" s="740" t="s">
        <v>9527</v>
      </c>
      <c r="H3051" s="740" t="s">
        <v>9527</v>
      </c>
      <c r="I3051" s="724" t="s">
        <v>178</v>
      </c>
      <c r="J3051" s="724">
        <v>1500052518</v>
      </c>
      <c r="K3051" s="736">
        <v>45899</v>
      </c>
      <c r="L3051" s="724" t="s">
        <v>287</v>
      </c>
      <c r="M3051" s="724" t="s">
        <v>267</v>
      </c>
      <c r="N3051" s="736">
        <v>46264</v>
      </c>
      <c r="O3051" s="724" t="s">
        <v>21</v>
      </c>
      <c r="P3051" s="724" t="s">
        <v>9528</v>
      </c>
      <c r="Q3051" s="728"/>
      <c r="R3051" s="724"/>
      <c r="S3051" s="736"/>
      <c r="T3051" s="739"/>
      <c r="U3051" s="724"/>
      <c r="V3051" s="724" t="s">
        <v>276</v>
      </c>
      <c r="W3051" s="739"/>
      <c r="X3051" s="757">
        <v>0.32868000000000003</v>
      </c>
      <c r="Y3051" s="246"/>
    </row>
    <row r="3052" spans="1:25" s="3" customFormat="1" ht="55.5" customHeight="1" x14ac:dyDescent="0.2">
      <c r="A3052" s="199">
        <v>493</v>
      </c>
      <c r="B3052" s="740" t="s">
        <v>9529</v>
      </c>
      <c r="C3052" s="740" t="s">
        <v>9530</v>
      </c>
      <c r="D3052" s="740" t="s">
        <v>797</v>
      </c>
      <c r="E3052" s="757">
        <v>0.03</v>
      </c>
      <c r="F3052" s="758">
        <v>20</v>
      </c>
      <c r="G3052" s="740" t="s">
        <v>9531</v>
      </c>
      <c r="H3052" s="740" t="s">
        <v>9531</v>
      </c>
      <c r="I3052" s="724" t="s">
        <v>178</v>
      </c>
      <c r="J3052" s="724">
        <v>1500052016</v>
      </c>
      <c r="K3052" s="736">
        <v>45894</v>
      </c>
      <c r="L3052" s="724" t="s">
        <v>287</v>
      </c>
      <c r="M3052" s="724" t="s">
        <v>267</v>
      </c>
      <c r="N3052" s="736">
        <v>46259</v>
      </c>
      <c r="O3052" s="724" t="s">
        <v>21</v>
      </c>
      <c r="P3052" s="724" t="s">
        <v>9400</v>
      </c>
      <c r="Q3052" s="728"/>
      <c r="R3052" s="724"/>
      <c r="S3052" s="736"/>
      <c r="T3052" s="739"/>
      <c r="U3052" s="724"/>
      <c r="V3052" s="724" t="s">
        <v>276</v>
      </c>
      <c r="W3052" s="739"/>
      <c r="X3052" s="757">
        <v>0.03</v>
      </c>
      <c r="Y3052" s="246"/>
    </row>
    <row r="3053" spans="1:25" s="3" customFormat="1" ht="55.5" customHeight="1" x14ac:dyDescent="0.2">
      <c r="A3053" s="199">
        <v>494</v>
      </c>
      <c r="B3053" s="740" t="s">
        <v>3346</v>
      </c>
      <c r="C3053" s="740" t="s">
        <v>3347</v>
      </c>
      <c r="D3053" s="740" t="s">
        <v>187</v>
      </c>
      <c r="E3053" s="757">
        <v>0</v>
      </c>
      <c r="F3053" s="758">
        <v>20</v>
      </c>
      <c r="G3053" s="740" t="s">
        <v>9532</v>
      </c>
      <c r="H3053" s="740" t="s">
        <v>9532</v>
      </c>
      <c r="I3053" s="724" t="s">
        <v>178</v>
      </c>
      <c r="J3053" s="724">
        <v>1500051558</v>
      </c>
      <c r="K3053" s="736">
        <v>45887</v>
      </c>
      <c r="L3053" s="724" t="s">
        <v>287</v>
      </c>
      <c r="M3053" s="724" t="s">
        <v>267</v>
      </c>
      <c r="N3053" s="736">
        <v>46252</v>
      </c>
      <c r="O3053" s="724" t="s">
        <v>21</v>
      </c>
      <c r="P3053" s="724" t="s">
        <v>9467</v>
      </c>
      <c r="Q3053" s="728"/>
      <c r="R3053" s="724"/>
      <c r="S3053" s="736"/>
      <c r="T3053" s="739"/>
      <c r="U3053" s="724"/>
      <c r="V3053" s="724" t="s">
        <v>276</v>
      </c>
      <c r="W3053" s="739"/>
      <c r="X3053" s="757">
        <v>0</v>
      </c>
      <c r="Y3053" s="246"/>
    </row>
    <row r="3054" spans="1:25" s="3" customFormat="1" ht="55.5" customHeight="1" x14ac:dyDescent="0.2">
      <c r="A3054" s="199">
        <v>495</v>
      </c>
      <c r="B3054" s="740" t="s">
        <v>9533</v>
      </c>
      <c r="C3054" s="740" t="s">
        <v>9534</v>
      </c>
      <c r="D3054" s="740" t="s">
        <v>234</v>
      </c>
      <c r="E3054" s="757">
        <v>0</v>
      </c>
      <c r="F3054" s="758">
        <v>20</v>
      </c>
      <c r="G3054" s="740" t="s">
        <v>9535</v>
      </c>
      <c r="H3054" s="740" t="s">
        <v>9535</v>
      </c>
      <c r="I3054" s="724" t="s">
        <v>178</v>
      </c>
      <c r="J3054" s="724">
        <v>1500051682</v>
      </c>
      <c r="K3054" s="736">
        <v>45888</v>
      </c>
      <c r="L3054" s="724" t="s">
        <v>287</v>
      </c>
      <c r="M3054" s="724" t="s">
        <v>267</v>
      </c>
      <c r="N3054" s="736">
        <v>46253</v>
      </c>
      <c r="O3054" s="724" t="s">
        <v>21</v>
      </c>
      <c r="P3054" s="724" t="s">
        <v>9475</v>
      </c>
      <c r="Q3054" s="728"/>
      <c r="R3054" s="724"/>
      <c r="S3054" s="736"/>
      <c r="T3054" s="739"/>
      <c r="U3054" s="724"/>
      <c r="V3054" s="724" t="s">
        <v>276</v>
      </c>
      <c r="W3054" s="739"/>
      <c r="X3054" s="757">
        <v>0</v>
      </c>
      <c r="Y3054" s="246"/>
    </row>
    <row r="3055" spans="1:25" s="3" customFormat="1" ht="55.5" customHeight="1" x14ac:dyDescent="0.2">
      <c r="A3055" s="199">
        <v>496</v>
      </c>
      <c r="B3055" s="740" t="s">
        <v>9536</v>
      </c>
      <c r="C3055" s="740" t="s">
        <v>9537</v>
      </c>
      <c r="D3055" s="740" t="s">
        <v>32</v>
      </c>
      <c r="E3055" s="757">
        <v>0.4</v>
      </c>
      <c r="F3055" s="759">
        <v>0.4</v>
      </c>
      <c r="G3055" s="740" t="s">
        <v>9538</v>
      </c>
      <c r="H3055" s="740" t="s">
        <v>9538</v>
      </c>
      <c r="I3055" s="724" t="s">
        <v>178</v>
      </c>
      <c r="J3055" s="724">
        <v>1500051886</v>
      </c>
      <c r="K3055" s="736">
        <v>45891</v>
      </c>
      <c r="L3055" s="724" t="s">
        <v>287</v>
      </c>
      <c r="M3055" s="724" t="s">
        <v>267</v>
      </c>
      <c r="N3055" s="736">
        <v>46256</v>
      </c>
      <c r="O3055" s="724" t="s">
        <v>21</v>
      </c>
      <c r="P3055" s="724" t="s">
        <v>9403</v>
      </c>
      <c r="Q3055" s="728"/>
      <c r="R3055" s="724"/>
      <c r="S3055" s="736"/>
      <c r="T3055" s="739"/>
      <c r="U3055" s="724"/>
      <c r="V3055" s="724" t="s">
        <v>276</v>
      </c>
      <c r="W3055" s="739"/>
      <c r="X3055" s="757">
        <v>0.4</v>
      </c>
      <c r="Y3055" s="246"/>
    </row>
    <row r="3056" spans="1:25" s="3" customFormat="1" ht="55.5" customHeight="1" x14ac:dyDescent="0.2">
      <c r="A3056" s="199">
        <v>497</v>
      </c>
      <c r="B3056" s="740" t="s">
        <v>9539</v>
      </c>
      <c r="C3056" s="740" t="s">
        <v>9540</v>
      </c>
      <c r="D3056" s="740" t="s">
        <v>797</v>
      </c>
      <c r="E3056" s="757">
        <v>8.0000000000000002E-3</v>
      </c>
      <c r="F3056" s="760">
        <v>0.23</v>
      </c>
      <c r="G3056" s="740" t="s">
        <v>9541</v>
      </c>
      <c r="H3056" s="740" t="s">
        <v>9541</v>
      </c>
      <c r="I3056" s="724" t="s">
        <v>178</v>
      </c>
      <c r="J3056" s="724">
        <v>1500051976</v>
      </c>
      <c r="K3056" s="736">
        <v>45894</v>
      </c>
      <c r="L3056" s="724" t="s">
        <v>287</v>
      </c>
      <c r="M3056" s="724" t="s">
        <v>267</v>
      </c>
      <c r="N3056" s="736">
        <v>46259</v>
      </c>
      <c r="O3056" s="724" t="s">
        <v>21</v>
      </c>
      <c r="P3056" s="724" t="s">
        <v>9400</v>
      </c>
      <c r="Q3056" s="728"/>
      <c r="R3056" s="724"/>
      <c r="S3056" s="736"/>
      <c r="T3056" s="739"/>
      <c r="U3056" s="724"/>
      <c r="V3056" s="724" t="s">
        <v>276</v>
      </c>
      <c r="W3056" s="739"/>
      <c r="X3056" s="757">
        <v>8.0000000000000002E-3</v>
      </c>
      <c r="Y3056" s="246"/>
    </row>
    <row r="3057" spans="1:25" s="3" customFormat="1" ht="55.5" customHeight="1" x14ac:dyDescent="0.2">
      <c r="A3057" s="199">
        <v>498</v>
      </c>
      <c r="B3057" s="740" t="s">
        <v>497</v>
      </c>
      <c r="C3057" s="740" t="s">
        <v>9401</v>
      </c>
      <c r="D3057" s="740" t="s">
        <v>291</v>
      </c>
      <c r="E3057" s="757">
        <v>0.03</v>
      </c>
      <c r="F3057" s="758">
        <v>20</v>
      </c>
      <c r="G3057" s="740" t="s">
        <v>3466</v>
      </c>
      <c r="H3057" s="740" t="s">
        <v>3466</v>
      </c>
      <c r="I3057" s="724" t="s">
        <v>178</v>
      </c>
      <c r="J3057" s="724">
        <v>1500051895</v>
      </c>
      <c r="K3057" s="736">
        <v>45891</v>
      </c>
      <c r="L3057" s="724" t="s">
        <v>287</v>
      </c>
      <c r="M3057" s="724" t="s">
        <v>267</v>
      </c>
      <c r="N3057" s="736">
        <v>46256</v>
      </c>
      <c r="O3057" s="724" t="s">
        <v>21</v>
      </c>
      <c r="P3057" s="724" t="s">
        <v>9403</v>
      </c>
      <c r="Q3057" s="728"/>
      <c r="R3057" s="724"/>
      <c r="S3057" s="736"/>
      <c r="T3057" s="739"/>
      <c r="U3057" s="724"/>
      <c r="V3057" s="724" t="s">
        <v>276</v>
      </c>
      <c r="W3057" s="739"/>
      <c r="X3057" s="757">
        <v>0.03</v>
      </c>
      <c r="Y3057" s="246"/>
    </row>
    <row r="3058" spans="1:25" s="3" customFormat="1" ht="55.5" customHeight="1" x14ac:dyDescent="0.2">
      <c r="A3058" s="199">
        <v>499</v>
      </c>
      <c r="B3058" s="740" t="s">
        <v>3453</v>
      </c>
      <c r="C3058" s="740" t="s">
        <v>3454</v>
      </c>
      <c r="D3058" s="740" t="s">
        <v>187</v>
      </c>
      <c r="E3058" s="757">
        <v>2.623E-2</v>
      </c>
      <c r="F3058" s="759">
        <v>0.4</v>
      </c>
      <c r="G3058" s="740" t="s">
        <v>9542</v>
      </c>
      <c r="H3058" s="740" t="s">
        <v>9542</v>
      </c>
      <c r="I3058" s="724" t="s">
        <v>178</v>
      </c>
      <c r="J3058" s="724">
        <v>1500051763</v>
      </c>
      <c r="K3058" s="736">
        <v>45889</v>
      </c>
      <c r="L3058" s="724" t="s">
        <v>287</v>
      </c>
      <c r="M3058" s="724" t="s">
        <v>267</v>
      </c>
      <c r="N3058" s="736">
        <v>46254</v>
      </c>
      <c r="O3058" s="724" t="s">
        <v>21</v>
      </c>
      <c r="P3058" s="724" t="s">
        <v>9411</v>
      </c>
      <c r="Q3058" s="728"/>
      <c r="R3058" s="724"/>
      <c r="S3058" s="736"/>
      <c r="T3058" s="739"/>
      <c r="U3058" s="724"/>
      <c r="V3058" s="724" t="s">
        <v>276</v>
      </c>
      <c r="W3058" s="739"/>
      <c r="X3058" s="757">
        <v>2.623E-2</v>
      </c>
      <c r="Y3058" s="246"/>
    </row>
    <row r="3059" spans="1:25" s="3" customFormat="1" ht="55.5" customHeight="1" x14ac:dyDescent="0.2">
      <c r="A3059" s="199">
        <v>500</v>
      </c>
      <c r="B3059" s="740" t="s">
        <v>9543</v>
      </c>
      <c r="C3059" s="740" t="s">
        <v>9544</v>
      </c>
      <c r="D3059" s="740" t="s">
        <v>27</v>
      </c>
      <c r="E3059" s="757">
        <v>1.2E-2</v>
      </c>
      <c r="F3059" s="759">
        <v>0.4</v>
      </c>
      <c r="G3059" s="740" t="s">
        <v>9545</v>
      </c>
      <c r="H3059" s="740" t="s">
        <v>9545</v>
      </c>
      <c r="I3059" s="724" t="s">
        <v>178</v>
      </c>
      <c r="J3059" s="724">
        <v>1500051612</v>
      </c>
      <c r="K3059" s="736">
        <v>45888</v>
      </c>
      <c r="L3059" s="724" t="s">
        <v>287</v>
      </c>
      <c r="M3059" s="724" t="s">
        <v>267</v>
      </c>
      <c r="N3059" s="736">
        <v>46253</v>
      </c>
      <c r="O3059" s="724" t="s">
        <v>21</v>
      </c>
      <c r="P3059" s="724" t="s">
        <v>9475</v>
      </c>
      <c r="Q3059" s="725"/>
      <c r="R3059" s="724"/>
      <c r="S3059" s="736"/>
      <c r="T3059" s="739"/>
      <c r="U3059" s="724"/>
      <c r="V3059" s="737" t="s">
        <v>276</v>
      </c>
      <c r="W3059" s="739"/>
      <c r="X3059" s="757">
        <v>1.2E-2</v>
      </c>
      <c r="Y3059" s="246"/>
    </row>
    <row r="3060" spans="1:25" s="3" customFormat="1" ht="55.5" customHeight="1" x14ac:dyDescent="0.2">
      <c r="A3060" s="199">
        <v>501</v>
      </c>
      <c r="B3060" s="740" t="s">
        <v>9546</v>
      </c>
      <c r="C3060" s="740" t="s">
        <v>9547</v>
      </c>
      <c r="D3060" s="740" t="s">
        <v>27</v>
      </c>
      <c r="E3060" s="757">
        <v>3.9960000000000002E-2</v>
      </c>
      <c r="F3060" s="759">
        <v>0.4</v>
      </c>
      <c r="G3060" s="740" t="s">
        <v>9548</v>
      </c>
      <c r="H3060" s="740" t="s">
        <v>9548</v>
      </c>
      <c r="I3060" s="724" t="s">
        <v>178</v>
      </c>
      <c r="J3060" s="724">
        <v>1500052111</v>
      </c>
      <c r="K3060" s="736">
        <v>45895</v>
      </c>
      <c r="L3060" s="724" t="s">
        <v>287</v>
      </c>
      <c r="M3060" s="724" t="s">
        <v>267</v>
      </c>
      <c r="N3060" s="736">
        <v>46260</v>
      </c>
      <c r="O3060" s="724" t="s">
        <v>21</v>
      </c>
      <c r="P3060" s="724" t="s">
        <v>9510</v>
      </c>
      <c r="Q3060" s="725"/>
      <c r="R3060" s="724"/>
      <c r="S3060" s="736"/>
      <c r="T3060" s="739"/>
      <c r="U3060" s="724"/>
      <c r="V3060" s="737" t="s">
        <v>276</v>
      </c>
      <c r="W3060" s="739"/>
      <c r="X3060" s="757">
        <v>3.9960000000000002E-2</v>
      </c>
      <c r="Y3060" s="246"/>
    </row>
    <row r="3061" spans="1:25" s="3" customFormat="1" ht="55.5" customHeight="1" x14ac:dyDescent="0.2">
      <c r="A3061" s="199">
        <v>502</v>
      </c>
      <c r="B3061" s="715" t="s">
        <v>9549</v>
      </c>
      <c r="C3061" s="715" t="s">
        <v>9550</v>
      </c>
      <c r="D3061" s="761" t="s">
        <v>18</v>
      </c>
      <c r="E3061" s="762">
        <v>3.93</v>
      </c>
      <c r="F3061" s="715">
        <v>20</v>
      </c>
      <c r="G3061" s="715" t="s">
        <v>9551</v>
      </c>
      <c r="H3061" s="715" t="s">
        <v>9551</v>
      </c>
      <c r="I3061" s="737" t="s">
        <v>178</v>
      </c>
      <c r="J3061" s="715">
        <v>1500052520</v>
      </c>
      <c r="K3061" s="718">
        <v>45900</v>
      </c>
      <c r="L3061" s="737" t="s">
        <v>287</v>
      </c>
      <c r="M3061" s="737" t="s">
        <v>267</v>
      </c>
      <c r="N3061" s="718">
        <v>46265</v>
      </c>
      <c r="O3061" s="737" t="s">
        <v>21</v>
      </c>
      <c r="P3061" s="718" t="s">
        <v>5130</v>
      </c>
      <c r="Q3061" s="715" t="s">
        <v>9552</v>
      </c>
      <c r="R3061" s="716"/>
      <c r="S3061" s="717"/>
      <c r="T3061" s="719"/>
      <c r="U3061" s="761"/>
      <c r="V3061" s="737" t="s">
        <v>276</v>
      </c>
      <c r="W3061" s="763"/>
      <c r="X3061" s="762">
        <v>3.93</v>
      </c>
      <c r="Y3061" s="246"/>
    </row>
    <row r="3062" spans="1:25" s="3" customFormat="1" ht="55.5" customHeight="1" x14ac:dyDescent="0.2">
      <c r="A3062" s="199">
        <v>503</v>
      </c>
      <c r="B3062" s="1083" t="s">
        <v>11660</v>
      </c>
      <c r="C3062" s="1083" t="s">
        <v>9553</v>
      </c>
      <c r="D3062" s="1086" t="s">
        <v>18</v>
      </c>
      <c r="E3062" s="1082">
        <v>9.84</v>
      </c>
      <c r="F3062" s="1083">
        <v>20</v>
      </c>
      <c r="G3062" s="1083" t="s">
        <v>9554</v>
      </c>
      <c r="H3062" s="1083" t="s">
        <v>9554</v>
      </c>
      <c r="I3062" s="1087" t="s">
        <v>178</v>
      </c>
      <c r="J3062" s="1083">
        <v>1500052290</v>
      </c>
      <c r="K3062" s="1084">
        <v>45892</v>
      </c>
      <c r="L3062" s="1087" t="s">
        <v>287</v>
      </c>
      <c r="M3062" s="1087" t="s">
        <v>267</v>
      </c>
      <c r="N3062" s="1084">
        <v>46257</v>
      </c>
      <c r="O3062" s="1087" t="s">
        <v>21</v>
      </c>
      <c r="P3062" s="1084" t="s">
        <v>1556</v>
      </c>
      <c r="Q3062" s="1088"/>
      <c r="R3062" s="1089"/>
      <c r="S3062" s="1090"/>
      <c r="T3062" s="1091"/>
      <c r="U3062" s="1086"/>
      <c r="V3062" s="1087" t="s">
        <v>276</v>
      </c>
      <c r="W3062" s="1092"/>
      <c r="X3062" s="1082">
        <v>9.84</v>
      </c>
      <c r="Y3062" s="246"/>
    </row>
    <row r="3063" spans="1:25" s="3" customFormat="1" ht="55.5" customHeight="1" x14ac:dyDescent="0.2">
      <c r="A3063" s="199">
        <v>504</v>
      </c>
      <c r="B3063" s="742" t="s">
        <v>11661</v>
      </c>
      <c r="C3063" s="742" t="s">
        <v>11662</v>
      </c>
      <c r="D3063" s="742" t="s">
        <v>797</v>
      </c>
      <c r="E3063" s="743">
        <v>4.8</v>
      </c>
      <c r="F3063" s="744">
        <v>20</v>
      </c>
      <c r="G3063" s="715" t="s">
        <v>11663</v>
      </c>
      <c r="H3063" s="715" t="s">
        <v>11663</v>
      </c>
      <c r="I3063" s="715" t="s">
        <v>178</v>
      </c>
      <c r="J3063" s="716">
        <v>1500053442</v>
      </c>
      <c r="K3063" s="717">
        <v>45927</v>
      </c>
      <c r="L3063" s="720" t="s">
        <v>287</v>
      </c>
      <c r="M3063" s="720" t="s">
        <v>267</v>
      </c>
      <c r="N3063" s="745">
        <v>46292</v>
      </c>
      <c r="O3063" s="720" t="s">
        <v>21</v>
      </c>
      <c r="P3063" s="716" t="s">
        <v>1336</v>
      </c>
      <c r="Q3063" s="742" t="s">
        <v>11664</v>
      </c>
      <c r="R3063" s="720"/>
      <c r="S3063" s="723"/>
      <c r="T3063" s="727"/>
      <c r="U3063" s="716"/>
      <c r="V3063" s="720" t="s">
        <v>276</v>
      </c>
      <c r="W3063" s="727"/>
      <c r="X3063" s="743">
        <v>4.8</v>
      </c>
      <c r="Y3063" s="246"/>
    </row>
    <row r="3064" spans="1:25" s="3" customFormat="1" ht="55.5" customHeight="1" x14ac:dyDescent="0.2">
      <c r="A3064" s="199">
        <v>505</v>
      </c>
      <c r="B3064" s="742" t="s">
        <v>11665</v>
      </c>
      <c r="C3064" s="742" t="s">
        <v>11666</v>
      </c>
      <c r="D3064" s="742" t="s">
        <v>32</v>
      </c>
      <c r="E3064" s="743">
        <v>45.905000000000001</v>
      </c>
      <c r="F3064" s="744">
        <v>110</v>
      </c>
      <c r="G3064" s="715" t="s">
        <v>11667</v>
      </c>
      <c r="H3064" s="715" t="s">
        <v>11667</v>
      </c>
      <c r="I3064" s="715" t="s">
        <v>178</v>
      </c>
      <c r="J3064" s="716">
        <v>1500054155</v>
      </c>
      <c r="K3064" s="717">
        <v>45928</v>
      </c>
      <c r="L3064" s="720" t="s">
        <v>287</v>
      </c>
      <c r="M3064" s="720" t="s">
        <v>267</v>
      </c>
      <c r="N3064" s="745">
        <v>46293</v>
      </c>
      <c r="O3064" s="720" t="s">
        <v>21</v>
      </c>
      <c r="P3064" s="716" t="s">
        <v>11668</v>
      </c>
      <c r="Q3064" s="742" t="s">
        <v>11669</v>
      </c>
      <c r="R3064" s="720"/>
      <c r="S3064" s="723"/>
      <c r="T3064" s="727"/>
      <c r="U3064" s="716"/>
      <c r="V3064" s="720" t="s">
        <v>276</v>
      </c>
      <c r="W3064" s="727"/>
      <c r="X3064" s="743">
        <v>45.905000000000001</v>
      </c>
      <c r="Y3064" s="246"/>
    </row>
    <row r="3065" spans="1:25" s="3" customFormat="1" ht="55.5" customHeight="1" x14ac:dyDescent="0.2">
      <c r="A3065" s="199">
        <v>506</v>
      </c>
      <c r="B3065" s="742" t="s">
        <v>11670</v>
      </c>
      <c r="C3065" s="742" t="s">
        <v>11671</v>
      </c>
      <c r="D3065" s="742" t="s">
        <v>291</v>
      </c>
      <c r="E3065" s="743">
        <v>3.94448</v>
      </c>
      <c r="F3065" s="744">
        <v>20</v>
      </c>
      <c r="G3065" s="715" t="s">
        <v>11672</v>
      </c>
      <c r="H3065" s="715" t="s">
        <v>11672</v>
      </c>
      <c r="I3065" s="715" t="s">
        <v>178</v>
      </c>
      <c r="J3065" s="716">
        <v>1500053767</v>
      </c>
      <c r="K3065" s="717">
        <v>45922</v>
      </c>
      <c r="L3065" s="720" t="s">
        <v>287</v>
      </c>
      <c r="M3065" s="720" t="s">
        <v>267</v>
      </c>
      <c r="N3065" s="745">
        <v>46287</v>
      </c>
      <c r="O3065" s="720" t="s">
        <v>21</v>
      </c>
      <c r="P3065" s="716" t="s">
        <v>11673</v>
      </c>
      <c r="Q3065" s="742" t="s">
        <v>11674</v>
      </c>
      <c r="R3065" s="720"/>
      <c r="S3065" s="723"/>
      <c r="T3065" s="727"/>
      <c r="U3065" s="716"/>
      <c r="V3065" s="720" t="s">
        <v>276</v>
      </c>
      <c r="W3065" s="727"/>
      <c r="X3065" s="743">
        <v>3.94448</v>
      </c>
      <c r="Y3065" s="246"/>
    </row>
    <row r="3066" spans="1:25" s="3" customFormat="1" ht="55.5" customHeight="1" x14ac:dyDescent="0.2">
      <c r="A3066" s="199">
        <v>507</v>
      </c>
      <c r="B3066" s="742" t="s">
        <v>11675</v>
      </c>
      <c r="C3066" s="742" t="s">
        <v>11676</v>
      </c>
      <c r="D3066" s="742" t="s">
        <v>32</v>
      </c>
      <c r="E3066" s="743">
        <v>1.9044400000000001</v>
      </c>
      <c r="F3066" s="744">
        <v>20</v>
      </c>
      <c r="G3066" s="715" t="s">
        <v>11677</v>
      </c>
      <c r="H3066" s="715" t="s">
        <v>11677</v>
      </c>
      <c r="I3066" s="715" t="s">
        <v>178</v>
      </c>
      <c r="J3066" s="716">
        <v>1500053360</v>
      </c>
      <c r="K3066" s="717">
        <v>45912</v>
      </c>
      <c r="L3066" s="720" t="s">
        <v>287</v>
      </c>
      <c r="M3066" s="720" t="s">
        <v>267</v>
      </c>
      <c r="N3066" s="745">
        <v>46277</v>
      </c>
      <c r="O3066" s="720" t="s">
        <v>21</v>
      </c>
      <c r="P3066" s="716" t="s">
        <v>509</v>
      </c>
      <c r="Q3066" s="742" t="s">
        <v>40</v>
      </c>
      <c r="R3066" s="720"/>
      <c r="S3066" s="723"/>
      <c r="T3066" s="727"/>
      <c r="U3066" s="716"/>
      <c r="V3066" s="720" t="s">
        <v>276</v>
      </c>
      <c r="W3066" s="727"/>
      <c r="X3066" s="743">
        <v>1.9044400000000001</v>
      </c>
      <c r="Y3066" s="246"/>
    </row>
    <row r="3067" spans="1:25" s="3" customFormat="1" ht="55.5" customHeight="1" x14ac:dyDescent="0.2">
      <c r="A3067" s="199">
        <v>508</v>
      </c>
      <c r="B3067" s="742" t="s">
        <v>11675</v>
      </c>
      <c r="C3067" s="742" t="s">
        <v>11676</v>
      </c>
      <c r="D3067" s="742" t="s">
        <v>32</v>
      </c>
      <c r="E3067" s="743">
        <v>2.3381799999999999</v>
      </c>
      <c r="F3067" s="744">
        <v>20</v>
      </c>
      <c r="G3067" s="715" t="s">
        <v>11678</v>
      </c>
      <c r="H3067" s="715" t="s">
        <v>11678</v>
      </c>
      <c r="I3067" s="715" t="s">
        <v>178</v>
      </c>
      <c r="J3067" s="716">
        <v>1500053359</v>
      </c>
      <c r="K3067" s="717">
        <v>45912</v>
      </c>
      <c r="L3067" s="720" t="s">
        <v>287</v>
      </c>
      <c r="M3067" s="720" t="s">
        <v>267</v>
      </c>
      <c r="N3067" s="745">
        <v>46277</v>
      </c>
      <c r="O3067" s="720" t="s">
        <v>21</v>
      </c>
      <c r="P3067" s="716" t="s">
        <v>509</v>
      </c>
      <c r="Q3067" s="742" t="s">
        <v>40</v>
      </c>
      <c r="R3067" s="720"/>
      <c r="S3067" s="723"/>
      <c r="T3067" s="727"/>
      <c r="U3067" s="716"/>
      <c r="V3067" s="720" t="s">
        <v>276</v>
      </c>
      <c r="W3067" s="727"/>
      <c r="X3067" s="743">
        <v>2.3381799999999999</v>
      </c>
      <c r="Y3067" s="246"/>
    </row>
    <row r="3068" spans="1:25" s="3" customFormat="1" ht="55.5" customHeight="1" x14ac:dyDescent="0.2">
      <c r="A3068" s="199">
        <v>509</v>
      </c>
      <c r="B3068" s="742" t="s">
        <v>11679</v>
      </c>
      <c r="C3068" s="742" t="s">
        <v>11680</v>
      </c>
      <c r="D3068" s="742" t="s">
        <v>234</v>
      </c>
      <c r="E3068" s="743">
        <v>6</v>
      </c>
      <c r="F3068" s="744">
        <v>20</v>
      </c>
      <c r="G3068" s="715" t="s">
        <v>11681</v>
      </c>
      <c r="H3068" s="715" t="s">
        <v>11681</v>
      </c>
      <c r="I3068" s="715" t="s">
        <v>178</v>
      </c>
      <c r="J3068" s="716">
        <v>1500053277</v>
      </c>
      <c r="K3068" s="717">
        <v>45911</v>
      </c>
      <c r="L3068" s="720" t="s">
        <v>287</v>
      </c>
      <c r="M3068" s="720" t="s">
        <v>267</v>
      </c>
      <c r="N3068" s="745">
        <v>46276</v>
      </c>
      <c r="O3068" s="720" t="s">
        <v>21</v>
      </c>
      <c r="P3068" s="716" t="s">
        <v>11682</v>
      </c>
      <c r="Q3068" s="742"/>
      <c r="R3068" s="720"/>
      <c r="S3068" s="723"/>
      <c r="T3068" s="727"/>
      <c r="U3068" s="716"/>
      <c r="V3068" s="720" t="s">
        <v>276</v>
      </c>
      <c r="W3068" s="727"/>
      <c r="X3068" s="743">
        <v>6</v>
      </c>
      <c r="Y3068" s="246"/>
    </row>
    <row r="3069" spans="1:25" s="3" customFormat="1" ht="55.5" customHeight="1" x14ac:dyDescent="0.2">
      <c r="A3069" s="199">
        <v>510</v>
      </c>
      <c r="B3069" s="742" t="s">
        <v>11683</v>
      </c>
      <c r="C3069" s="742" t="s">
        <v>11684</v>
      </c>
      <c r="D3069" s="742" t="s">
        <v>27</v>
      </c>
      <c r="E3069" s="743">
        <v>1.2E-2</v>
      </c>
      <c r="F3069" s="744">
        <v>20</v>
      </c>
      <c r="G3069" s="715" t="s">
        <v>11685</v>
      </c>
      <c r="H3069" s="715" t="s">
        <v>11685</v>
      </c>
      <c r="I3069" s="715" t="s">
        <v>178</v>
      </c>
      <c r="J3069" s="716">
        <v>1500052354</v>
      </c>
      <c r="K3069" s="717">
        <v>45904</v>
      </c>
      <c r="L3069" s="720" t="s">
        <v>287</v>
      </c>
      <c r="M3069" s="720" t="s">
        <v>267</v>
      </c>
      <c r="N3069" s="745">
        <v>46269</v>
      </c>
      <c r="O3069" s="720" t="s">
        <v>21</v>
      </c>
      <c r="P3069" s="716" t="s">
        <v>11686</v>
      </c>
      <c r="Q3069" s="742"/>
      <c r="R3069" s="720"/>
      <c r="S3069" s="723"/>
      <c r="T3069" s="727"/>
      <c r="U3069" s="716"/>
      <c r="V3069" s="720" t="s">
        <v>276</v>
      </c>
      <c r="W3069" s="727"/>
      <c r="X3069" s="743">
        <v>1.2E-2</v>
      </c>
      <c r="Y3069" s="246"/>
    </row>
    <row r="3070" spans="1:25" s="3" customFormat="1" ht="55.5" customHeight="1" x14ac:dyDescent="0.2">
      <c r="A3070" s="199">
        <v>511</v>
      </c>
      <c r="B3070" s="742" t="s">
        <v>9446</v>
      </c>
      <c r="C3070" s="742" t="s">
        <v>9447</v>
      </c>
      <c r="D3070" s="742" t="s">
        <v>27</v>
      </c>
      <c r="E3070" s="743">
        <v>2.7480000000000002</v>
      </c>
      <c r="F3070" s="744">
        <v>20</v>
      </c>
      <c r="G3070" s="715" t="s">
        <v>9448</v>
      </c>
      <c r="H3070" s="715" t="s">
        <v>9448</v>
      </c>
      <c r="I3070" s="715" t="s">
        <v>178</v>
      </c>
      <c r="J3070" s="716">
        <v>1500050874</v>
      </c>
      <c r="K3070" s="717">
        <v>45905</v>
      </c>
      <c r="L3070" s="720" t="s">
        <v>287</v>
      </c>
      <c r="M3070" s="720" t="s">
        <v>267</v>
      </c>
      <c r="N3070" s="745">
        <v>46270</v>
      </c>
      <c r="O3070" s="720" t="s">
        <v>21</v>
      </c>
      <c r="P3070" s="716" t="s">
        <v>11687</v>
      </c>
      <c r="Q3070" s="742" t="s">
        <v>11688</v>
      </c>
      <c r="R3070" s="720"/>
      <c r="S3070" s="723"/>
      <c r="T3070" s="727"/>
      <c r="U3070" s="716"/>
      <c r="V3070" s="720" t="s">
        <v>276</v>
      </c>
      <c r="W3070" s="727"/>
      <c r="X3070" s="743">
        <v>2.7480000000000002</v>
      </c>
      <c r="Y3070" s="246"/>
    </row>
    <row r="3071" spans="1:25" s="3" customFormat="1" ht="55.5" customHeight="1" x14ac:dyDescent="0.2">
      <c r="A3071" s="199">
        <v>512</v>
      </c>
      <c r="B3071" s="742" t="s">
        <v>11689</v>
      </c>
      <c r="C3071" s="742" t="s">
        <v>11690</v>
      </c>
      <c r="D3071" s="742" t="s">
        <v>32</v>
      </c>
      <c r="E3071" s="743">
        <v>1.9650000000000001</v>
      </c>
      <c r="F3071" s="744">
        <v>20</v>
      </c>
      <c r="G3071" s="715" t="s">
        <v>11691</v>
      </c>
      <c r="H3071" s="715" t="s">
        <v>11691</v>
      </c>
      <c r="I3071" s="715" t="s">
        <v>178</v>
      </c>
      <c r="J3071" s="716">
        <v>1500053475</v>
      </c>
      <c r="K3071" s="717">
        <v>45916</v>
      </c>
      <c r="L3071" s="720" t="s">
        <v>287</v>
      </c>
      <c r="M3071" s="720" t="s">
        <v>267</v>
      </c>
      <c r="N3071" s="745">
        <v>46281</v>
      </c>
      <c r="O3071" s="720" t="s">
        <v>21</v>
      </c>
      <c r="P3071" s="716" t="s">
        <v>1556</v>
      </c>
      <c r="Q3071" s="742" t="s">
        <v>11692</v>
      </c>
      <c r="R3071" s="720"/>
      <c r="S3071" s="723"/>
      <c r="T3071" s="727"/>
      <c r="U3071" s="716"/>
      <c r="V3071" s="720" t="s">
        <v>276</v>
      </c>
      <c r="W3071" s="727"/>
      <c r="X3071" s="743">
        <v>1.9650000000000001</v>
      </c>
      <c r="Y3071" s="246"/>
    </row>
    <row r="3072" spans="1:25" s="3" customFormat="1" ht="55.5" customHeight="1" x14ac:dyDescent="0.2">
      <c r="A3072" s="199">
        <v>513</v>
      </c>
      <c r="B3072" s="742" t="s">
        <v>11693</v>
      </c>
      <c r="C3072" s="742" t="s">
        <v>11694</v>
      </c>
      <c r="D3072" s="742" t="s">
        <v>27</v>
      </c>
      <c r="E3072" s="743">
        <v>0</v>
      </c>
      <c r="F3072" s="1093">
        <v>0.23</v>
      </c>
      <c r="G3072" s="715" t="s">
        <v>11695</v>
      </c>
      <c r="H3072" s="715" t="s">
        <v>11695</v>
      </c>
      <c r="I3072" s="715" t="s">
        <v>178</v>
      </c>
      <c r="J3072" s="716">
        <v>1500054218</v>
      </c>
      <c r="K3072" s="717">
        <v>45929</v>
      </c>
      <c r="L3072" s="720" t="s">
        <v>287</v>
      </c>
      <c r="M3072" s="720" t="s">
        <v>267</v>
      </c>
      <c r="N3072" s="745">
        <v>46294</v>
      </c>
      <c r="O3072" s="720" t="s">
        <v>21</v>
      </c>
      <c r="P3072" s="716" t="s">
        <v>11696</v>
      </c>
      <c r="Q3072" s="742" t="s">
        <v>40</v>
      </c>
      <c r="R3072" s="720"/>
      <c r="S3072" s="723"/>
      <c r="T3072" s="727"/>
      <c r="U3072" s="716"/>
      <c r="V3072" s="720" t="s">
        <v>276</v>
      </c>
      <c r="W3072" s="727"/>
      <c r="X3072" s="743">
        <v>0</v>
      </c>
      <c r="Y3072" s="246"/>
    </row>
    <row r="3073" spans="1:25" s="3" customFormat="1" ht="55.5" customHeight="1" x14ac:dyDescent="0.2">
      <c r="A3073" s="199">
        <v>514</v>
      </c>
      <c r="B3073" s="742" t="s">
        <v>11697</v>
      </c>
      <c r="C3073" s="742" t="s">
        <v>11698</v>
      </c>
      <c r="D3073" s="742" t="s">
        <v>27</v>
      </c>
      <c r="E3073" s="743">
        <v>0.03</v>
      </c>
      <c r="F3073" s="1093">
        <v>0.23</v>
      </c>
      <c r="G3073" s="715" t="s">
        <v>11699</v>
      </c>
      <c r="H3073" s="715" t="s">
        <v>11699</v>
      </c>
      <c r="I3073" s="715" t="s">
        <v>178</v>
      </c>
      <c r="J3073" s="716">
        <v>1500053104</v>
      </c>
      <c r="K3073" s="717">
        <v>45910</v>
      </c>
      <c r="L3073" s="720" t="s">
        <v>287</v>
      </c>
      <c r="M3073" s="720" t="s">
        <v>267</v>
      </c>
      <c r="N3073" s="745">
        <v>46275</v>
      </c>
      <c r="O3073" s="720" t="s">
        <v>21</v>
      </c>
      <c r="P3073" s="716" t="s">
        <v>11700</v>
      </c>
      <c r="Q3073" s="742" t="s">
        <v>11701</v>
      </c>
      <c r="R3073" s="720"/>
      <c r="S3073" s="723"/>
      <c r="T3073" s="727"/>
      <c r="U3073" s="716"/>
      <c r="V3073" s="720" t="s">
        <v>276</v>
      </c>
      <c r="W3073" s="727"/>
      <c r="X3073" s="743">
        <v>0.03</v>
      </c>
      <c r="Y3073" s="246"/>
    </row>
    <row r="3074" spans="1:25" s="3" customFormat="1" ht="55.5" customHeight="1" x14ac:dyDescent="0.2">
      <c r="A3074" s="199">
        <v>515</v>
      </c>
      <c r="B3074" s="742" t="s">
        <v>11702</v>
      </c>
      <c r="C3074" s="742" t="s">
        <v>11703</v>
      </c>
      <c r="D3074" s="742" t="s">
        <v>18</v>
      </c>
      <c r="E3074" s="743">
        <v>0.35</v>
      </c>
      <c r="F3074" s="744">
        <v>20</v>
      </c>
      <c r="G3074" s="715" t="s">
        <v>11704</v>
      </c>
      <c r="H3074" s="715" t="s">
        <v>11704</v>
      </c>
      <c r="I3074" s="715" t="s">
        <v>178</v>
      </c>
      <c r="J3074" s="716">
        <v>1500052558</v>
      </c>
      <c r="K3074" s="717">
        <v>45901</v>
      </c>
      <c r="L3074" s="720" t="s">
        <v>287</v>
      </c>
      <c r="M3074" s="720" t="s">
        <v>267</v>
      </c>
      <c r="N3074" s="745">
        <v>46266</v>
      </c>
      <c r="O3074" s="720" t="s">
        <v>21</v>
      </c>
      <c r="P3074" s="716" t="s">
        <v>11705</v>
      </c>
      <c r="Q3074" s="742"/>
      <c r="R3074" s="720"/>
      <c r="S3074" s="723"/>
      <c r="T3074" s="727"/>
      <c r="U3074" s="716"/>
      <c r="V3074" s="720" t="s">
        <v>276</v>
      </c>
      <c r="W3074" s="727"/>
      <c r="X3074" s="743">
        <v>0.35</v>
      </c>
      <c r="Y3074" s="246"/>
    </row>
    <row r="3075" spans="1:25" s="3" customFormat="1" ht="55.5" customHeight="1" x14ac:dyDescent="0.2">
      <c r="A3075" s="199">
        <v>516</v>
      </c>
      <c r="B3075" s="742" t="s">
        <v>11706</v>
      </c>
      <c r="C3075" s="742" t="s">
        <v>11707</v>
      </c>
      <c r="D3075" s="742" t="s">
        <v>18</v>
      </c>
      <c r="E3075" s="743">
        <v>0.35</v>
      </c>
      <c r="F3075" s="744">
        <v>20</v>
      </c>
      <c r="G3075" s="715" t="s">
        <v>11708</v>
      </c>
      <c r="H3075" s="715" t="s">
        <v>11708</v>
      </c>
      <c r="I3075" s="715" t="s">
        <v>178</v>
      </c>
      <c r="J3075" s="716">
        <v>1500052708</v>
      </c>
      <c r="K3075" s="717">
        <v>45903</v>
      </c>
      <c r="L3075" s="720" t="s">
        <v>287</v>
      </c>
      <c r="M3075" s="720" t="s">
        <v>267</v>
      </c>
      <c r="N3075" s="745">
        <v>46268</v>
      </c>
      <c r="O3075" s="720" t="s">
        <v>21</v>
      </c>
      <c r="P3075" s="716" t="s">
        <v>11709</v>
      </c>
      <c r="Q3075" s="742"/>
      <c r="R3075" s="720"/>
      <c r="S3075" s="723"/>
      <c r="T3075" s="727"/>
      <c r="U3075" s="716"/>
      <c r="V3075" s="720" t="s">
        <v>276</v>
      </c>
      <c r="W3075" s="727"/>
      <c r="X3075" s="743">
        <v>0.35</v>
      </c>
      <c r="Y3075" s="246"/>
    </row>
    <row r="3076" spans="1:25" s="3" customFormat="1" ht="55.5" customHeight="1" x14ac:dyDescent="0.2">
      <c r="A3076" s="199">
        <v>517</v>
      </c>
      <c r="B3076" s="742" t="s">
        <v>11710</v>
      </c>
      <c r="C3076" s="742" t="s">
        <v>11711</v>
      </c>
      <c r="D3076" s="742" t="s">
        <v>187</v>
      </c>
      <c r="E3076" s="743">
        <v>8.0000000000000002E-3</v>
      </c>
      <c r="F3076" s="1093">
        <v>0.23</v>
      </c>
      <c r="G3076" s="715" t="s">
        <v>11712</v>
      </c>
      <c r="H3076" s="715" t="s">
        <v>11712</v>
      </c>
      <c r="I3076" s="715" t="s">
        <v>178</v>
      </c>
      <c r="J3076" s="716">
        <v>1500053026</v>
      </c>
      <c r="K3076" s="717">
        <v>45908</v>
      </c>
      <c r="L3076" s="720" t="s">
        <v>287</v>
      </c>
      <c r="M3076" s="720" t="s">
        <v>267</v>
      </c>
      <c r="N3076" s="745">
        <v>46273</v>
      </c>
      <c r="O3076" s="720" t="s">
        <v>21</v>
      </c>
      <c r="P3076" s="716" t="s">
        <v>11713</v>
      </c>
      <c r="Q3076" s="742"/>
      <c r="R3076" s="720"/>
      <c r="S3076" s="723"/>
      <c r="T3076" s="727"/>
      <c r="U3076" s="716"/>
      <c r="V3076" s="720" t="s">
        <v>276</v>
      </c>
      <c r="W3076" s="727"/>
      <c r="X3076" s="743">
        <v>8.0000000000000002E-3</v>
      </c>
      <c r="Y3076" s="246"/>
    </row>
    <row r="3077" spans="1:25" s="3" customFormat="1" ht="55.5" customHeight="1" x14ac:dyDescent="0.2">
      <c r="A3077" s="199">
        <v>518</v>
      </c>
      <c r="B3077" s="742" t="s">
        <v>11714</v>
      </c>
      <c r="C3077" s="742" t="s">
        <v>11715</v>
      </c>
      <c r="D3077" s="742" t="s">
        <v>32</v>
      </c>
      <c r="E3077" s="743">
        <v>2.6499999999999999E-2</v>
      </c>
      <c r="F3077" s="746">
        <v>0.4</v>
      </c>
      <c r="G3077" s="715" t="s">
        <v>11716</v>
      </c>
      <c r="H3077" s="715" t="s">
        <v>11716</v>
      </c>
      <c r="I3077" s="715" t="s">
        <v>178</v>
      </c>
      <c r="J3077" s="716">
        <v>1500052610</v>
      </c>
      <c r="K3077" s="717">
        <v>45901</v>
      </c>
      <c r="L3077" s="720" t="s">
        <v>287</v>
      </c>
      <c r="M3077" s="720" t="s">
        <v>267</v>
      </c>
      <c r="N3077" s="745">
        <v>46266</v>
      </c>
      <c r="O3077" s="720" t="s">
        <v>21</v>
      </c>
      <c r="P3077" s="716" t="s">
        <v>11705</v>
      </c>
      <c r="Q3077" s="742"/>
      <c r="R3077" s="720"/>
      <c r="S3077" s="723"/>
      <c r="T3077" s="727"/>
      <c r="U3077" s="716"/>
      <c r="V3077" s="720" t="s">
        <v>276</v>
      </c>
      <c r="W3077" s="727"/>
      <c r="X3077" s="743">
        <v>2.6499999999999999E-2</v>
      </c>
      <c r="Y3077" s="246"/>
    </row>
    <row r="3078" spans="1:25" s="3" customFormat="1" ht="55.5" customHeight="1" x14ac:dyDescent="0.2">
      <c r="A3078" s="199">
        <v>519</v>
      </c>
      <c r="B3078" s="742" t="s">
        <v>11717</v>
      </c>
      <c r="C3078" s="742" t="s">
        <v>11718</v>
      </c>
      <c r="D3078" s="742" t="s">
        <v>291</v>
      </c>
      <c r="E3078" s="743">
        <v>4.8729999999999996E-2</v>
      </c>
      <c r="F3078" s="746">
        <v>0.4</v>
      </c>
      <c r="G3078" s="715" t="s">
        <v>11719</v>
      </c>
      <c r="H3078" s="715" t="s">
        <v>11719</v>
      </c>
      <c r="I3078" s="715" t="s">
        <v>178</v>
      </c>
      <c r="J3078" s="716">
        <v>1500052616</v>
      </c>
      <c r="K3078" s="717">
        <v>45902</v>
      </c>
      <c r="L3078" s="720" t="s">
        <v>287</v>
      </c>
      <c r="M3078" s="720" t="s">
        <v>267</v>
      </c>
      <c r="N3078" s="745">
        <v>46267</v>
      </c>
      <c r="O3078" s="720" t="s">
        <v>21</v>
      </c>
      <c r="P3078" s="716" t="s">
        <v>11720</v>
      </c>
      <c r="Q3078" s="742" t="s">
        <v>11721</v>
      </c>
      <c r="R3078" s="720"/>
      <c r="S3078" s="723"/>
      <c r="T3078" s="727"/>
      <c r="U3078" s="716"/>
      <c r="V3078" s="720" t="s">
        <v>276</v>
      </c>
      <c r="W3078" s="727"/>
      <c r="X3078" s="743">
        <v>4.8729999999999996E-2</v>
      </c>
      <c r="Y3078" s="246"/>
    </row>
    <row r="3079" spans="1:25" s="3" customFormat="1" ht="55.5" customHeight="1" x14ac:dyDescent="0.2">
      <c r="A3079" s="199">
        <v>520</v>
      </c>
      <c r="B3079" s="742" t="s">
        <v>3404</v>
      </c>
      <c r="C3079" s="742" t="s">
        <v>3405</v>
      </c>
      <c r="D3079" s="742" t="s">
        <v>291</v>
      </c>
      <c r="E3079" s="743">
        <v>0.27400000000000002</v>
      </c>
      <c r="F3079" s="744">
        <v>20</v>
      </c>
      <c r="G3079" s="715" t="s">
        <v>11722</v>
      </c>
      <c r="H3079" s="715" t="s">
        <v>11722</v>
      </c>
      <c r="I3079" s="715" t="s">
        <v>178</v>
      </c>
      <c r="J3079" s="716">
        <v>1500051765</v>
      </c>
      <c r="K3079" s="717">
        <v>45902</v>
      </c>
      <c r="L3079" s="720" t="s">
        <v>287</v>
      </c>
      <c r="M3079" s="720" t="s">
        <v>267</v>
      </c>
      <c r="N3079" s="745">
        <v>46267</v>
      </c>
      <c r="O3079" s="720" t="s">
        <v>21</v>
      </c>
      <c r="P3079" s="716" t="s">
        <v>11723</v>
      </c>
      <c r="Q3079" s="742"/>
      <c r="R3079" s="720"/>
      <c r="S3079" s="723"/>
      <c r="T3079" s="727"/>
      <c r="U3079" s="716"/>
      <c r="V3079" s="720" t="s">
        <v>276</v>
      </c>
      <c r="W3079" s="727"/>
      <c r="X3079" s="743">
        <v>0.27400000000000002</v>
      </c>
      <c r="Y3079" s="246"/>
    </row>
    <row r="3080" spans="1:25" s="3" customFormat="1" ht="55.5" customHeight="1" x14ac:dyDescent="0.2">
      <c r="A3080" s="199">
        <v>521</v>
      </c>
      <c r="B3080" s="742" t="s">
        <v>11724</v>
      </c>
      <c r="C3080" s="742" t="s">
        <v>11725</v>
      </c>
      <c r="D3080" s="742" t="s">
        <v>27</v>
      </c>
      <c r="E3080" s="743">
        <v>0.03</v>
      </c>
      <c r="F3080" s="746">
        <v>0.4</v>
      </c>
      <c r="G3080" s="715" t="s">
        <v>11726</v>
      </c>
      <c r="H3080" s="715" t="s">
        <v>11726</v>
      </c>
      <c r="I3080" s="715" t="s">
        <v>178</v>
      </c>
      <c r="J3080" s="716">
        <v>1500052911</v>
      </c>
      <c r="K3080" s="717">
        <v>45905</v>
      </c>
      <c r="L3080" s="720" t="s">
        <v>287</v>
      </c>
      <c r="M3080" s="720" t="s">
        <v>267</v>
      </c>
      <c r="N3080" s="745">
        <v>46270</v>
      </c>
      <c r="O3080" s="720" t="s">
        <v>21</v>
      </c>
      <c r="P3080" s="716" t="s">
        <v>11727</v>
      </c>
      <c r="Q3080" s="742"/>
      <c r="R3080" s="720"/>
      <c r="S3080" s="723"/>
      <c r="T3080" s="727"/>
      <c r="U3080" s="716"/>
      <c r="V3080" s="720" t="s">
        <v>276</v>
      </c>
      <c r="W3080" s="727"/>
      <c r="X3080" s="743">
        <v>0.03</v>
      </c>
      <c r="Y3080" s="246"/>
    </row>
    <row r="3081" spans="1:25" s="3" customFormat="1" ht="55.5" customHeight="1" x14ac:dyDescent="0.2">
      <c r="A3081" s="199">
        <v>522</v>
      </c>
      <c r="B3081" s="742" t="s">
        <v>11728</v>
      </c>
      <c r="C3081" s="742" t="s">
        <v>11729</v>
      </c>
      <c r="D3081" s="742" t="s">
        <v>234</v>
      </c>
      <c r="E3081" s="743">
        <v>8.0000000000000002E-3</v>
      </c>
      <c r="F3081" s="746">
        <v>0.4</v>
      </c>
      <c r="G3081" s="715" t="s">
        <v>11730</v>
      </c>
      <c r="H3081" s="715" t="s">
        <v>11730</v>
      </c>
      <c r="I3081" s="715" t="s">
        <v>178</v>
      </c>
      <c r="J3081" s="716">
        <v>1500053324</v>
      </c>
      <c r="K3081" s="717">
        <v>45911</v>
      </c>
      <c r="L3081" s="720" t="s">
        <v>287</v>
      </c>
      <c r="M3081" s="720" t="s">
        <v>267</v>
      </c>
      <c r="N3081" s="745">
        <v>46276</v>
      </c>
      <c r="O3081" s="720" t="s">
        <v>21</v>
      </c>
      <c r="P3081" s="716" t="s">
        <v>11682</v>
      </c>
      <c r="Q3081" s="742"/>
      <c r="R3081" s="720"/>
      <c r="S3081" s="723"/>
      <c r="T3081" s="727"/>
      <c r="U3081" s="716"/>
      <c r="V3081" s="720" t="s">
        <v>276</v>
      </c>
      <c r="W3081" s="727"/>
      <c r="X3081" s="743">
        <v>8.0000000000000002E-3</v>
      </c>
      <c r="Y3081" s="246"/>
    </row>
    <row r="3082" spans="1:25" s="3" customFormat="1" ht="55.5" customHeight="1" x14ac:dyDescent="0.2">
      <c r="A3082" s="199">
        <v>523</v>
      </c>
      <c r="B3082" s="742" t="s">
        <v>11731</v>
      </c>
      <c r="C3082" s="742" t="s">
        <v>11732</v>
      </c>
      <c r="D3082" s="742" t="s">
        <v>27</v>
      </c>
      <c r="E3082" s="743">
        <v>2.9925E-2</v>
      </c>
      <c r="F3082" s="746">
        <v>0.4</v>
      </c>
      <c r="G3082" s="715" t="s">
        <v>11733</v>
      </c>
      <c r="H3082" s="715" t="s">
        <v>11733</v>
      </c>
      <c r="I3082" s="715" t="s">
        <v>178</v>
      </c>
      <c r="J3082" s="716">
        <v>1500053578</v>
      </c>
      <c r="K3082" s="717">
        <v>45918</v>
      </c>
      <c r="L3082" s="720" t="s">
        <v>287</v>
      </c>
      <c r="M3082" s="720" t="s">
        <v>267</v>
      </c>
      <c r="N3082" s="745">
        <v>46283</v>
      </c>
      <c r="O3082" s="720" t="s">
        <v>21</v>
      </c>
      <c r="P3082" s="716" t="s">
        <v>1546</v>
      </c>
      <c r="Q3082" s="742"/>
      <c r="R3082" s="720"/>
      <c r="S3082" s="723"/>
      <c r="T3082" s="727"/>
      <c r="U3082" s="716"/>
      <c r="V3082" s="720" t="s">
        <v>276</v>
      </c>
      <c r="W3082" s="727"/>
      <c r="X3082" s="743">
        <v>2.9925E-2</v>
      </c>
      <c r="Y3082" s="246"/>
    </row>
    <row r="3083" spans="1:25" s="3" customFormat="1" ht="55.5" customHeight="1" x14ac:dyDescent="0.2">
      <c r="A3083" s="199">
        <v>524</v>
      </c>
      <c r="B3083" s="742" t="s">
        <v>11734</v>
      </c>
      <c r="C3083" s="742" t="s">
        <v>11735</v>
      </c>
      <c r="D3083" s="742" t="s">
        <v>32</v>
      </c>
      <c r="E3083" s="743">
        <v>4.8600000000000006E-3</v>
      </c>
      <c r="F3083" s="746">
        <v>0.4</v>
      </c>
      <c r="G3083" s="715" t="s">
        <v>11736</v>
      </c>
      <c r="H3083" s="715" t="s">
        <v>11736</v>
      </c>
      <c r="I3083" s="715" t="s">
        <v>178</v>
      </c>
      <c r="J3083" s="716">
        <v>1500052709</v>
      </c>
      <c r="K3083" s="717">
        <v>45902</v>
      </c>
      <c r="L3083" s="720" t="s">
        <v>287</v>
      </c>
      <c r="M3083" s="720" t="s">
        <v>267</v>
      </c>
      <c r="N3083" s="745">
        <v>46267</v>
      </c>
      <c r="O3083" s="720" t="s">
        <v>21</v>
      </c>
      <c r="P3083" s="716" t="s">
        <v>11723</v>
      </c>
      <c r="Q3083" s="742"/>
      <c r="R3083" s="720"/>
      <c r="S3083" s="723"/>
      <c r="T3083" s="727"/>
      <c r="U3083" s="716"/>
      <c r="V3083" s="720" t="s">
        <v>276</v>
      </c>
      <c r="W3083" s="727"/>
      <c r="X3083" s="743">
        <v>4.8600000000000006E-3</v>
      </c>
      <c r="Y3083" s="246"/>
    </row>
    <row r="3084" spans="1:25" s="3" customFormat="1" ht="55.5" customHeight="1" x14ac:dyDescent="0.2">
      <c r="A3084" s="199">
        <v>525</v>
      </c>
      <c r="B3084" s="742" t="s">
        <v>11737</v>
      </c>
      <c r="C3084" s="742" t="s">
        <v>11738</v>
      </c>
      <c r="D3084" s="742" t="s">
        <v>797</v>
      </c>
      <c r="E3084" s="743">
        <v>3.3000000000000002E-2</v>
      </c>
      <c r="F3084" s="746">
        <v>0.4</v>
      </c>
      <c r="G3084" s="715" t="s">
        <v>11739</v>
      </c>
      <c r="H3084" s="715" t="s">
        <v>11739</v>
      </c>
      <c r="I3084" s="715" t="s">
        <v>178</v>
      </c>
      <c r="J3084" s="716">
        <v>1500052811</v>
      </c>
      <c r="K3084" s="717">
        <v>45904</v>
      </c>
      <c r="L3084" s="720" t="s">
        <v>287</v>
      </c>
      <c r="M3084" s="720" t="s">
        <v>267</v>
      </c>
      <c r="N3084" s="745">
        <v>46269</v>
      </c>
      <c r="O3084" s="720" t="s">
        <v>21</v>
      </c>
      <c r="P3084" s="716" t="s">
        <v>11686</v>
      </c>
      <c r="Q3084" s="742"/>
      <c r="R3084" s="720"/>
      <c r="S3084" s="723"/>
      <c r="T3084" s="727"/>
      <c r="U3084" s="716"/>
      <c r="V3084" s="720" t="s">
        <v>276</v>
      </c>
      <c r="W3084" s="727"/>
      <c r="X3084" s="743">
        <v>3.3000000000000002E-2</v>
      </c>
      <c r="Y3084" s="246"/>
    </row>
    <row r="3085" spans="1:25" s="3" customFormat="1" ht="55.5" customHeight="1" x14ac:dyDescent="0.2">
      <c r="A3085" s="199">
        <v>526</v>
      </c>
      <c r="B3085" s="742" t="s">
        <v>11740</v>
      </c>
      <c r="C3085" s="742" t="s">
        <v>11741</v>
      </c>
      <c r="D3085" s="742" t="s">
        <v>27</v>
      </c>
      <c r="E3085" s="743">
        <v>4.0000000000000001E-3</v>
      </c>
      <c r="F3085" s="1093">
        <v>0.23</v>
      </c>
      <c r="G3085" s="715" t="s">
        <v>11742</v>
      </c>
      <c r="H3085" s="715" t="s">
        <v>11742</v>
      </c>
      <c r="I3085" s="715" t="s">
        <v>178</v>
      </c>
      <c r="J3085" s="716">
        <v>1500052801</v>
      </c>
      <c r="K3085" s="717">
        <v>45904</v>
      </c>
      <c r="L3085" s="720" t="s">
        <v>287</v>
      </c>
      <c r="M3085" s="720" t="s">
        <v>267</v>
      </c>
      <c r="N3085" s="745">
        <v>46269</v>
      </c>
      <c r="O3085" s="720" t="s">
        <v>21</v>
      </c>
      <c r="P3085" s="716" t="s">
        <v>11743</v>
      </c>
      <c r="Q3085" s="742" t="s">
        <v>11744</v>
      </c>
      <c r="R3085" s="720"/>
      <c r="S3085" s="723"/>
      <c r="T3085" s="727"/>
      <c r="U3085" s="716"/>
      <c r="V3085" s="720" t="s">
        <v>276</v>
      </c>
      <c r="W3085" s="727"/>
      <c r="X3085" s="743">
        <v>4.0000000000000001E-3</v>
      </c>
      <c r="Y3085" s="246"/>
    </row>
    <row r="3086" spans="1:25" s="3" customFormat="1" ht="55.5" customHeight="1" x14ac:dyDescent="0.2">
      <c r="A3086" s="199">
        <v>527</v>
      </c>
      <c r="B3086" s="742" t="s">
        <v>11745</v>
      </c>
      <c r="C3086" s="742" t="s">
        <v>11746</v>
      </c>
      <c r="D3086" s="742" t="s">
        <v>187</v>
      </c>
      <c r="E3086" s="743">
        <v>6.2780000000000002E-2</v>
      </c>
      <c r="F3086" s="744">
        <v>20</v>
      </c>
      <c r="G3086" s="715" t="s">
        <v>11747</v>
      </c>
      <c r="H3086" s="715" t="s">
        <v>11747</v>
      </c>
      <c r="I3086" s="715" t="s">
        <v>178</v>
      </c>
      <c r="J3086" s="716">
        <v>1500052748</v>
      </c>
      <c r="K3086" s="717">
        <v>45903</v>
      </c>
      <c r="L3086" s="720" t="s">
        <v>287</v>
      </c>
      <c r="M3086" s="720" t="s">
        <v>267</v>
      </c>
      <c r="N3086" s="745">
        <v>46268</v>
      </c>
      <c r="O3086" s="720" t="s">
        <v>21</v>
      </c>
      <c r="P3086" s="716" t="s">
        <v>11709</v>
      </c>
      <c r="Q3086" s="742"/>
      <c r="R3086" s="720"/>
      <c r="S3086" s="723"/>
      <c r="T3086" s="727"/>
      <c r="U3086" s="716"/>
      <c r="V3086" s="720" t="s">
        <v>276</v>
      </c>
      <c r="W3086" s="727"/>
      <c r="X3086" s="743">
        <v>6.2780000000000002E-2</v>
      </c>
      <c r="Y3086" s="246"/>
    </row>
    <row r="3087" spans="1:25" s="3" customFormat="1" ht="55.5" customHeight="1" x14ac:dyDescent="0.2">
      <c r="A3087" s="199">
        <v>528</v>
      </c>
      <c r="B3087" s="742" t="s">
        <v>11748</v>
      </c>
      <c r="C3087" s="742" t="s">
        <v>11749</v>
      </c>
      <c r="D3087" s="742" t="s">
        <v>27</v>
      </c>
      <c r="E3087" s="743">
        <v>0.01</v>
      </c>
      <c r="F3087" s="746">
        <v>0.4</v>
      </c>
      <c r="G3087" s="715" t="s">
        <v>11750</v>
      </c>
      <c r="H3087" s="715" t="s">
        <v>11750</v>
      </c>
      <c r="I3087" s="715" t="s">
        <v>178</v>
      </c>
      <c r="J3087" s="716">
        <v>1500052807</v>
      </c>
      <c r="K3087" s="717">
        <v>45904</v>
      </c>
      <c r="L3087" s="720" t="s">
        <v>287</v>
      </c>
      <c r="M3087" s="720" t="s">
        <v>267</v>
      </c>
      <c r="N3087" s="745">
        <v>46269</v>
      </c>
      <c r="O3087" s="720" t="s">
        <v>21</v>
      </c>
      <c r="P3087" s="716" t="s">
        <v>11743</v>
      </c>
      <c r="Q3087" s="742" t="s">
        <v>11751</v>
      </c>
      <c r="R3087" s="720"/>
      <c r="S3087" s="723"/>
      <c r="T3087" s="727"/>
      <c r="U3087" s="716"/>
      <c r="V3087" s="720" t="s">
        <v>276</v>
      </c>
      <c r="W3087" s="727"/>
      <c r="X3087" s="743">
        <v>0.01</v>
      </c>
      <c r="Y3087" s="246"/>
    </row>
    <row r="3088" spans="1:25" s="3" customFormat="1" ht="55.5" customHeight="1" x14ac:dyDescent="0.2">
      <c r="A3088" s="199">
        <v>529</v>
      </c>
      <c r="B3088" s="742" t="s">
        <v>11752</v>
      </c>
      <c r="C3088" s="742" t="s">
        <v>11753</v>
      </c>
      <c r="D3088" s="742" t="s">
        <v>291</v>
      </c>
      <c r="E3088" s="743">
        <v>0.26324999999999998</v>
      </c>
      <c r="F3088" s="744">
        <v>20</v>
      </c>
      <c r="G3088" s="715" t="s">
        <v>11754</v>
      </c>
      <c r="H3088" s="715" t="s">
        <v>11754</v>
      </c>
      <c r="I3088" s="715" t="s">
        <v>178</v>
      </c>
      <c r="J3088" s="716">
        <v>1500053296</v>
      </c>
      <c r="K3088" s="717">
        <v>45910</v>
      </c>
      <c r="L3088" s="720" t="s">
        <v>287</v>
      </c>
      <c r="M3088" s="720" t="s">
        <v>267</v>
      </c>
      <c r="N3088" s="745">
        <v>46275</v>
      </c>
      <c r="O3088" s="720" t="s">
        <v>21</v>
      </c>
      <c r="P3088" s="716" t="s">
        <v>11755</v>
      </c>
      <c r="Q3088" s="742"/>
      <c r="R3088" s="720"/>
      <c r="S3088" s="723"/>
      <c r="T3088" s="727"/>
      <c r="U3088" s="716"/>
      <c r="V3088" s="720" t="s">
        <v>276</v>
      </c>
      <c r="W3088" s="727"/>
      <c r="X3088" s="743">
        <v>0.26324999999999998</v>
      </c>
      <c r="Y3088" s="246"/>
    </row>
    <row r="3089" spans="1:25" s="3" customFormat="1" ht="55.5" customHeight="1" x14ac:dyDescent="0.2">
      <c r="A3089" s="199">
        <v>530</v>
      </c>
      <c r="B3089" s="742" t="s">
        <v>4897</v>
      </c>
      <c r="C3089" s="742" t="s">
        <v>5148</v>
      </c>
      <c r="D3089" s="742" t="s">
        <v>27</v>
      </c>
      <c r="E3089" s="743">
        <v>5.3679999999999999E-2</v>
      </c>
      <c r="F3089" s="746">
        <v>0.4</v>
      </c>
      <c r="G3089" s="715" t="s">
        <v>11756</v>
      </c>
      <c r="H3089" s="715" t="s">
        <v>11756</v>
      </c>
      <c r="I3089" s="715" t="s">
        <v>178</v>
      </c>
      <c r="J3089" s="716">
        <v>1500052534</v>
      </c>
      <c r="K3089" s="717">
        <v>45912</v>
      </c>
      <c r="L3089" s="720" t="s">
        <v>287</v>
      </c>
      <c r="M3089" s="720" t="s">
        <v>267</v>
      </c>
      <c r="N3089" s="745">
        <v>46277</v>
      </c>
      <c r="O3089" s="720" t="s">
        <v>21</v>
      </c>
      <c r="P3089" s="716" t="s">
        <v>11757</v>
      </c>
      <c r="Q3089" s="742"/>
      <c r="R3089" s="720"/>
      <c r="S3089" s="723"/>
      <c r="T3089" s="727"/>
      <c r="U3089" s="716"/>
      <c r="V3089" s="720" t="s">
        <v>276</v>
      </c>
      <c r="W3089" s="727"/>
      <c r="X3089" s="743">
        <v>5.3679999999999999E-2</v>
      </c>
      <c r="Y3089" s="246"/>
    </row>
    <row r="3090" spans="1:25" s="3" customFormat="1" ht="55.5" customHeight="1" x14ac:dyDescent="0.2">
      <c r="A3090" s="199">
        <v>531</v>
      </c>
      <c r="B3090" s="742" t="s">
        <v>11758</v>
      </c>
      <c r="C3090" s="742" t="s">
        <v>11759</v>
      </c>
      <c r="D3090" s="742" t="s">
        <v>27</v>
      </c>
      <c r="E3090" s="743">
        <v>4.0000000000000001E-3</v>
      </c>
      <c r="F3090" s="1093">
        <v>0.23</v>
      </c>
      <c r="G3090" s="715" t="s">
        <v>11760</v>
      </c>
      <c r="H3090" s="715" t="s">
        <v>11760</v>
      </c>
      <c r="I3090" s="715" t="s">
        <v>178</v>
      </c>
      <c r="J3090" s="716">
        <v>1500052527</v>
      </c>
      <c r="K3090" s="717">
        <v>45901</v>
      </c>
      <c r="L3090" s="720" t="s">
        <v>287</v>
      </c>
      <c r="M3090" s="720" t="s">
        <v>267</v>
      </c>
      <c r="N3090" s="745">
        <v>46266</v>
      </c>
      <c r="O3090" s="720" t="s">
        <v>21</v>
      </c>
      <c r="P3090" s="716" t="s">
        <v>11705</v>
      </c>
      <c r="Q3090" s="742"/>
      <c r="R3090" s="720"/>
      <c r="S3090" s="723"/>
      <c r="T3090" s="727"/>
      <c r="U3090" s="716"/>
      <c r="V3090" s="720" t="s">
        <v>276</v>
      </c>
      <c r="W3090" s="727"/>
      <c r="X3090" s="743">
        <v>4.0000000000000001E-3</v>
      </c>
      <c r="Y3090" s="246"/>
    </row>
    <row r="3091" spans="1:25" s="3" customFormat="1" ht="55.5" customHeight="1" x14ac:dyDescent="0.2">
      <c r="A3091" s="199">
        <v>532</v>
      </c>
      <c r="B3091" s="742" t="s">
        <v>11761</v>
      </c>
      <c r="C3091" s="742" t="s">
        <v>11762</v>
      </c>
      <c r="D3091" s="742" t="s">
        <v>291</v>
      </c>
      <c r="E3091" s="743">
        <v>0</v>
      </c>
      <c r="F3091" s="744">
        <v>20</v>
      </c>
      <c r="G3091" s="715" t="s">
        <v>11763</v>
      </c>
      <c r="H3091" s="715" t="s">
        <v>11763</v>
      </c>
      <c r="I3091" s="715" t="s">
        <v>178</v>
      </c>
      <c r="J3091" s="716">
        <v>1500052454</v>
      </c>
      <c r="K3091" s="717">
        <v>45904</v>
      </c>
      <c r="L3091" s="720" t="s">
        <v>287</v>
      </c>
      <c r="M3091" s="720" t="s">
        <v>267</v>
      </c>
      <c r="N3091" s="745">
        <v>46269</v>
      </c>
      <c r="O3091" s="720" t="s">
        <v>21</v>
      </c>
      <c r="P3091" s="716" t="s">
        <v>11686</v>
      </c>
      <c r="Q3091" s="742"/>
      <c r="R3091" s="720"/>
      <c r="S3091" s="723"/>
      <c r="T3091" s="727"/>
      <c r="U3091" s="716"/>
      <c r="V3091" s="720" t="s">
        <v>276</v>
      </c>
      <c r="W3091" s="727"/>
      <c r="X3091" s="743">
        <v>0</v>
      </c>
      <c r="Y3091" s="246"/>
    </row>
    <row r="3092" spans="1:25" s="3" customFormat="1" ht="55.5" customHeight="1" x14ac:dyDescent="0.2">
      <c r="A3092" s="199">
        <v>533</v>
      </c>
      <c r="B3092" s="742" t="s">
        <v>11764</v>
      </c>
      <c r="C3092" s="742" t="s">
        <v>11765</v>
      </c>
      <c r="D3092" s="742" t="s">
        <v>32</v>
      </c>
      <c r="E3092" s="743">
        <v>0.05</v>
      </c>
      <c r="F3092" s="744">
        <v>20</v>
      </c>
      <c r="G3092" s="715" t="s">
        <v>11766</v>
      </c>
      <c r="H3092" s="715" t="s">
        <v>11766</v>
      </c>
      <c r="I3092" s="715" t="s">
        <v>178</v>
      </c>
      <c r="J3092" s="716">
        <v>1500052967</v>
      </c>
      <c r="K3092" s="717">
        <v>45905</v>
      </c>
      <c r="L3092" s="720" t="s">
        <v>287</v>
      </c>
      <c r="M3092" s="720" t="s">
        <v>267</v>
      </c>
      <c r="N3092" s="745">
        <v>46270</v>
      </c>
      <c r="O3092" s="720" t="s">
        <v>21</v>
      </c>
      <c r="P3092" s="716" t="s">
        <v>11727</v>
      </c>
      <c r="Q3092" s="742"/>
      <c r="R3092" s="720"/>
      <c r="S3092" s="723"/>
      <c r="T3092" s="727"/>
      <c r="U3092" s="716"/>
      <c r="V3092" s="720" t="s">
        <v>276</v>
      </c>
      <c r="W3092" s="727"/>
      <c r="X3092" s="743">
        <v>0.05</v>
      </c>
      <c r="Y3092" s="246"/>
    </row>
    <row r="3093" spans="1:25" s="3" customFormat="1" ht="55.5" customHeight="1" x14ac:dyDescent="0.2">
      <c r="A3093" s="199">
        <v>534</v>
      </c>
      <c r="B3093" s="742" t="s">
        <v>11767</v>
      </c>
      <c r="C3093" s="742" t="s">
        <v>11768</v>
      </c>
      <c r="D3093" s="742" t="s">
        <v>32</v>
      </c>
      <c r="E3093" s="743">
        <v>0.14000000000000001</v>
      </c>
      <c r="F3093" s="744">
        <v>20</v>
      </c>
      <c r="G3093" s="715" t="s">
        <v>11769</v>
      </c>
      <c r="H3093" s="715" t="s">
        <v>11769</v>
      </c>
      <c r="I3093" s="715" t="s">
        <v>178</v>
      </c>
      <c r="J3093" s="716">
        <v>1500053408</v>
      </c>
      <c r="K3093" s="717">
        <v>45915</v>
      </c>
      <c r="L3093" s="720" t="s">
        <v>287</v>
      </c>
      <c r="M3093" s="720" t="s">
        <v>267</v>
      </c>
      <c r="N3093" s="745">
        <v>46280</v>
      </c>
      <c r="O3093" s="720" t="s">
        <v>21</v>
      </c>
      <c r="P3093" s="716" t="s">
        <v>11770</v>
      </c>
      <c r="Q3093" s="742"/>
      <c r="R3093" s="720"/>
      <c r="S3093" s="723"/>
      <c r="T3093" s="727"/>
      <c r="U3093" s="716"/>
      <c r="V3093" s="720" t="s">
        <v>276</v>
      </c>
      <c r="W3093" s="727"/>
      <c r="X3093" s="743">
        <v>0.14000000000000001</v>
      </c>
      <c r="Y3093" s="246"/>
    </row>
    <row r="3094" spans="1:25" s="3" customFormat="1" ht="55.5" customHeight="1" x14ac:dyDescent="0.2">
      <c r="A3094" s="199">
        <v>535</v>
      </c>
      <c r="B3094" s="742" t="s">
        <v>11771</v>
      </c>
      <c r="C3094" s="742" t="s">
        <v>11772</v>
      </c>
      <c r="D3094" s="742" t="s">
        <v>27</v>
      </c>
      <c r="E3094" s="743">
        <v>7.2120000000000004E-2</v>
      </c>
      <c r="F3094" s="744">
        <v>20</v>
      </c>
      <c r="G3094" s="715" t="s">
        <v>11773</v>
      </c>
      <c r="H3094" s="715" t="s">
        <v>11773</v>
      </c>
      <c r="I3094" s="715" t="s">
        <v>178</v>
      </c>
      <c r="J3094" s="716">
        <v>1500053334</v>
      </c>
      <c r="K3094" s="717">
        <v>45912</v>
      </c>
      <c r="L3094" s="720" t="s">
        <v>287</v>
      </c>
      <c r="M3094" s="720" t="s">
        <v>267</v>
      </c>
      <c r="N3094" s="745">
        <v>46277</v>
      </c>
      <c r="O3094" s="720" t="s">
        <v>21</v>
      </c>
      <c r="P3094" s="716" t="s">
        <v>11757</v>
      </c>
      <c r="Q3094" s="742"/>
      <c r="R3094" s="720"/>
      <c r="S3094" s="723"/>
      <c r="T3094" s="727"/>
      <c r="U3094" s="716"/>
      <c r="V3094" s="720" t="s">
        <v>276</v>
      </c>
      <c r="W3094" s="727"/>
      <c r="X3094" s="743">
        <v>7.2120000000000004E-2</v>
      </c>
      <c r="Y3094" s="246"/>
    </row>
    <row r="3095" spans="1:25" s="3" customFormat="1" ht="55.5" customHeight="1" x14ac:dyDescent="0.2">
      <c r="A3095" s="199">
        <v>536</v>
      </c>
      <c r="B3095" s="742" t="s">
        <v>11774</v>
      </c>
      <c r="C3095" s="742" t="s">
        <v>11775</v>
      </c>
      <c r="D3095" s="742" t="s">
        <v>27</v>
      </c>
      <c r="E3095" s="743">
        <v>0</v>
      </c>
      <c r="F3095" s="744">
        <v>20</v>
      </c>
      <c r="G3095" s="715" t="s">
        <v>11776</v>
      </c>
      <c r="H3095" s="715" t="s">
        <v>11776</v>
      </c>
      <c r="I3095" s="715" t="s">
        <v>178</v>
      </c>
      <c r="J3095" s="716">
        <v>1500053103</v>
      </c>
      <c r="K3095" s="717">
        <v>45910</v>
      </c>
      <c r="L3095" s="720" t="s">
        <v>287</v>
      </c>
      <c r="M3095" s="720" t="s">
        <v>267</v>
      </c>
      <c r="N3095" s="745">
        <v>46275</v>
      </c>
      <c r="O3095" s="720" t="s">
        <v>21</v>
      </c>
      <c r="P3095" s="716" t="s">
        <v>11755</v>
      </c>
      <c r="Q3095" s="742"/>
      <c r="R3095" s="720"/>
      <c r="S3095" s="723"/>
      <c r="T3095" s="727"/>
      <c r="U3095" s="716"/>
      <c r="V3095" s="720" t="s">
        <v>276</v>
      </c>
      <c r="W3095" s="727"/>
      <c r="X3095" s="743">
        <v>0</v>
      </c>
      <c r="Y3095" s="246"/>
    </row>
    <row r="3096" spans="1:25" s="3" customFormat="1" ht="55.5" customHeight="1" x14ac:dyDescent="0.2">
      <c r="A3096" s="199">
        <v>537</v>
      </c>
      <c r="B3096" s="742" t="s">
        <v>11777</v>
      </c>
      <c r="C3096" s="742" t="s">
        <v>11778</v>
      </c>
      <c r="D3096" s="742" t="s">
        <v>27</v>
      </c>
      <c r="E3096" s="743">
        <v>9.1000000000000004E-3</v>
      </c>
      <c r="F3096" s="746">
        <v>0.4</v>
      </c>
      <c r="G3096" s="715" t="s">
        <v>11779</v>
      </c>
      <c r="H3096" s="715" t="s">
        <v>11779</v>
      </c>
      <c r="I3096" s="715" t="s">
        <v>178</v>
      </c>
      <c r="J3096" s="716">
        <v>1500053618</v>
      </c>
      <c r="K3096" s="717">
        <v>45918</v>
      </c>
      <c r="L3096" s="720" t="s">
        <v>287</v>
      </c>
      <c r="M3096" s="720" t="s">
        <v>267</v>
      </c>
      <c r="N3096" s="745">
        <v>46283</v>
      </c>
      <c r="O3096" s="720" t="s">
        <v>21</v>
      </c>
      <c r="P3096" s="716" t="s">
        <v>1546</v>
      </c>
      <c r="Q3096" s="742"/>
      <c r="R3096" s="720"/>
      <c r="S3096" s="723"/>
      <c r="T3096" s="727"/>
      <c r="U3096" s="716"/>
      <c r="V3096" s="720" t="s">
        <v>276</v>
      </c>
      <c r="W3096" s="727"/>
      <c r="X3096" s="743">
        <v>9.1000000000000004E-3</v>
      </c>
      <c r="Y3096" s="246"/>
    </row>
    <row r="3097" spans="1:25" s="3" customFormat="1" ht="55.5" customHeight="1" x14ac:dyDescent="0.2">
      <c r="A3097" s="199">
        <v>538</v>
      </c>
      <c r="B3097" s="742" t="s">
        <v>11780</v>
      </c>
      <c r="C3097" s="742" t="s">
        <v>11781</v>
      </c>
      <c r="D3097" s="742" t="s">
        <v>291</v>
      </c>
      <c r="E3097" s="743">
        <v>0.2</v>
      </c>
      <c r="F3097" s="744">
        <v>20</v>
      </c>
      <c r="G3097" s="715" t="s">
        <v>11782</v>
      </c>
      <c r="H3097" s="715" t="s">
        <v>11782</v>
      </c>
      <c r="I3097" s="715" t="s">
        <v>178</v>
      </c>
      <c r="J3097" s="716">
        <v>1500053498</v>
      </c>
      <c r="K3097" s="717">
        <v>45917</v>
      </c>
      <c r="L3097" s="720" t="s">
        <v>287</v>
      </c>
      <c r="M3097" s="720" t="s">
        <v>267</v>
      </c>
      <c r="N3097" s="745">
        <v>46282</v>
      </c>
      <c r="O3097" s="720" t="s">
        <v>21</v>
      </c>
      <c r="P3097" s="716" t="s">
        <v>11783</v>
      </c>
      <c r="Q3097" s="742"/>
      <c r="R3097" s="720"/>
      <c r="S3097" s="723"/>
      <c r="T3097" s="727"/>
      <c r="U3097" s="716"/>
      <c r="V3097" s="720" t="s">
        <v>276</v>
      </c>
      <c r="W3097" s="727"/>
      <c r="X3097" s="743">
        <v>0.2</v>
      </c>
      <c r="Y3097" s="246"/>
    </row>
    <row r="3098" spans="1:25" s="3" customFormat="1" ht="55.5" customHeight="1" x14ac:dyDescent="0.2">
      <c r="A3098" s="199">
        <v>539</v>
      </c>
      <c r="B3098" s="742" t="s">
        <v>2968</v>
      </c>
      <c r="C3098" s="742" t="s">
        <v>2969</v>
      </c>
      <c r="D3098" s="742" t="s">
        <v>187</v>
      </c>
      <c r="E3098" s="743">
        <v>2.494E-2</v>
      </c>
      <c r="F3098" s="746">
        <v>0.4</v>
      </c>
      <c r="G3098" s="715" t="s">
        <v>11784</v>
      </c>
      <c r="H3098" s="715" t="s">
        <v>11784</v>
      </c>
      <c r="I3098" s="715" t="s">
        <v>178</v>
      </c>
      <c r="J3098" s="716">
        <v>1500053844</v>
      </c>
      <c r="K3098" s="717">
        <v>45923</v>
      </c>
      <c r="L3098" s="720" t="s">
        <v>287</v>
      </c>
      <c r="M3098" s="720" t="s">
        <v>267</v>
      </c>
      <c r="N3098" s="745">
        <v>46288</v>
      </c>
      <c r="O3098" s="720" t="s">
        <v>21</v>
      </c>
      <c r="P3098" s="716" t="s">
        <v>11785</v>
      </c>
      <c r="Q3098" s="742" t="s">
        <v>40</v>
      </c>
      <c r="R3098" s="720"/>
      <c r="S3098" s="723"/>
      <c r="T3098" s="727"/>
      <c r="U3098" s="716"/>
      <c r="V3098" s="720" t="s">
        <v>276</v>
      </c>
      <c r="W3098" s="727"/>
      <c r="X3098" s="743">
        <v>2.494E-2</v>
      </c>
      <c r="Y3098" s="246"/>
    </row>
    <row r="3099" spans="1:25" s="3" customFormat="1" ht="55.5" customHeight="1" x14ac:dyDescent="0.2">
      <c r="A3099" s="199">
        <v>540</v>
      </c>
      <c r="B3099" s="742" t="s">
        <v>11786</v>
      </c>
      <c r="C3099" s="742" t="s">
        <v>11787</v>
      </c>
      <c r="D3099" s="742" t="s">
        <v>27</v>
      </c>
      <c r="E3099" s="743">
        <v>7.4999999999999997E-3</v>
      </c>
      <c r="F3099" s="1093">
        <v>0.23</v>
      </c>
      <c r="G3099" s="715" t="s">
        <v>11788</v>
      </c>
      <c r="H3099" s="715" t="s">
        <v>11788</v>
      </c>
      <c r="I3099" s="715" t="s">
        <v>178</v>
      </c>
      <c r="J3099" s="716">
        <v>1500053218</v>
      </c>
      <c r="K3099" s="717">
        <v>45929</v>
      </c>
      <c r="L3099" s="720" t="s">
        <v>287</v>
      </c>
      <c r="M3099" s="720" t="s">
        <v>267</v>
      </c>
      <c r="N3099" s="745">
        <v>46294</v>
      </c>
      <c r="O3099" s="720" t="s">
        <v>21</v>
      </c>
      <c r="P3099" s="716" t="s">
        <v>11789</v>
      </c>
      <c r="Q3099" s="742" t="s">
        <v>11790</v>
      </c>
      <c r="R3099" s="720"/>
      <c r="S3099" s="723"/>
      <c r="T3099" s="727"/>
      <c r="U3099" s="716"/>
      <c r="V3099" s="720" t="s">
        <v>276</v>
      </c>
      <c r="W3099" s="727"/>
      <c r="X3099" s="743">
        <v>7.4999999999999997E-3</v>
      </c>
      <c r="Y3099" s="246"/>
    </row>
    <row r="3100" spans="1:25" s="3" customFormat="1" ht="55.5" customHeight="1" x14ac:dyDescent="0.2">
      <c r="A3100" s="199">
        <v>541</v>
      </c>
      <c r="B3100" s="742" t="s">
        <v>4246</v>
      </c>
      <c r="C3100" s="742" t="s">
        <v>4247</v>
      </c>
      <c r="D3100" s="742" t="s">
        <v>291</v>
      </c>
      <c r="E3100" s="743">
        <v>0.2</v>
      </c>
      <c r="F3100" s="744">
        <v>20</v>
      </c>
      <c r="G3100" s="715" t="s">
        <v>4248</v>
      </c>
      <c r="H3100" s="715" t="s">
        <v>4248</v>
      </c>
      <c r="I3100" s="715" t="s">
        <v>178</v>
      </c>
      <c r="J3100" s="716">
        <v>1500052611</v>
      </c>
      <c r="K3100" s="717">
        <v>45902</v>
      </c>
      <c r="L3100" s="720" t="s">
        <v>287</v>
      </c>
      <c r="M3100" s="720" t="s">
        <v>267</v>
      </c>
      <c r="N3100" s="745">
        <v>46267</v>
      </c>
      <c r="O3100" s="720" t="s">
        <v>21</v>
      </c>
      <c r="P3100" s="716" t="s">
        <v>11723</v>
      </c>
      <c r="Q3100" s="742"/>
      <c r="R3100" s="720"/>
      <c r="S3100" s="723"/>
      <c r="T3100" s="727"/>
      <c r="U3100" s="716"/>
      <c r="V3100" s="720" t="s">
        <v>276</v>
      </c>
      <c r="W3100" s="727"/>
      <c r="X3100" s="743">
        <v>0.2</v>
      </c>
      <c r="Y3100" s="246"/>
    </row>
    <row r="3101" spans="1:25" s="3" customFormat="1" ht="55.5" customHeight="1" x14ac:dyDescent="0.2">
      <c r="A3101" s="199">
        <v>542</v>
      </c>
      <c r="B3101" s="742" t="s">
        <v>4766</v>
      </c>
      <c r="C3101" s="742" t="s">
        <v>4767</v>
      </c>
      <c r="D3101" s="742" t="s">
        <v>187</v>
      </c>
      <c r="E3101" s="743">
        <v>4.9020000000000001E-2</v>
      </c>
      <c r="F3101" s="746">
        <v>0.4</v>
      </c>
      <c r="G3101" s="715" t="s">
        <v>11791</v>
      </c>
      <c r="H3101" s="715" t="s">
        <v>11791</v>
      </c>
      <c r="I3101" s="715" t="s">
        <v>178</v>
      </c>
      <c r="J3101" s="716">
        <v>1500052755</v>
      </c>
      <c r="K3101" s="717">
        <v>45903</v>
      </c>
      <c r="L3101" s="720" t="s">
        <v>287</v>
      </c>
      <c r="M3101" s="720" t="s">
        <v>267</v>
      </c>
      <c r="N3101" s="745">
        <v>46268</v>
      </c>
      <c r="O3101" s="720" t="s">
        <v>21</v>
      </c>
      <c r="P3101" s="716" t="s">
        <v>11709</v>
      </c>
      <c r="Q3101" s="742"/>
      <c r="R3101" s="720"/>
      <c r="S3101" s="723"/>
      <c r="T3101" s="727"/>
      <c r="U3101" s="716"/>
      <c r="V3101" s="720" t="s">
        <v>276</v>
      </c>
      <c r="W3101" s="727"/>
      <c r="X3101" s="743">
        <v>4.9020000000000001E-2</v>
      </c>
      <c r="Y3101" s="246"/>
    </row>
    <row r="3102" spans="1:25" s="3" customFormat="1" ht="55.5" customHeight="1" x14ac:dyDescent="0.2">
      <c r="A3102" s="199">
        <v>543</v>
      </c>
      <c r="B3102" s="742" t="s">
        <v>2968</v>
      </c>
      <c r="C3102" s="742" t="s">
        <v>2969</v>
      </c>
      <c r="D3102" s="742" t="s">
        <v>187</v>
      </c>
      <c r="E3102" s="743">
        <v>2.666E-2</v>
      </c>
      <c r="F3102" s="746">
        <v>0.4</v>
      </c>
      <c r="G3102" s="715" t="s">
        <v>2970</v>
      </c>
      <c r="H3102" s="715" t="s">
        <v>2970</v>
      </c>
      <c r="I3102" s="715" t="s">
        <v>178</v>
      </c>
      <c r="J3102" s="716">
        <v>1500053847</v>
      </c>
      <c r="K3102" s="717">
        <v>45923</v>
      </c>
      <c r="L3102" s="720" t="s">
        <v>287</v>
      </c>
      <c r="M3102" s="720" t="s">
        <v>267</v>
      </c>
      <c r="N3102" s="745">
        <v>46288</v>
      </c>
      <c r="O3102" s="720" t="s">
        <v>21</v>
      </c>
      <c r="P3102" s="716" t="s">
        <v>11785</v>
      </c>
      <c r="Q3102" s="742"/>
      <c r="R3102" s="720"/>
      <c r="S3102" s="723"/>
      <c r="T3102" s="727"/>
      <c r="U3102" s="716"/>
      <c r="V3102" s="720" t="s">
        <v>276</v>
      </c>
      <c r="W3102" s="727"/>
      <c r="X3102" s="743">
        <v>2.666E-2</v>
      </c>
      <c r="Y3102" s="246"/>
    </row>
    <row r="3103" spans="1:25" s="3" customFormat="1" ht="55.5" customHeight="1" x14ac:dyDescent="0.2">
      <c r="A3103" s="199">
        <v>544</v>
      </c>
      <c r="B3103" s="742" t="s">
        <v>2968</v>
      </c>
      <c r="C3103" s="742" t="s">
        <v>2969</v>
      </c>
      <c r="D3103" s="742" t="s">
        <v>187</v>
      </c>
      <c r="E3103" s="743">
        <v>1.247E-2</v>
      </c>
      <c r="F3103" s="746">
        <v>0.4</v>
      </c>
      <c r="G3103" s="715" t="s">
        <v>11792</v>
      </c>
      <c r="H3103" s="715" t="s">
        <v>11792</v>
      </c>
      <c r="I3103" s="715" t="s">
        <v>178</v>
      </c>
      <c r="J3103" s="716">
        <v>1500053851</v>
      </c>
      <c r="K3103" s="717">
        <v>45923</v>
      </c>
      <c r="L3103" s="720" t="s">
        <v>287</v>
      </c>
      <c r="M3103" s="720" t="s">
        <v>267</v>
      </c>
      <c r="N3103" s="745">
        <v>46288</v>
      </c>
      <c r="O3103" s="720" t="s">
        <v>21</v>
      </c>
      <c r="P3103" s="716" t="s">
        <v>11785</v>
      </c>
      <c r="Q3103" s="742"/>
      <c r="R3103" s="720"/>
      <c r="S3103" s="723"/>
      <c r="T3103" s="727"/>
      <c r="U3103" s="716"/>
      <c r="V3103" s="720" t="s">
        <v>276</v>
      </c>
      <c r="W3103" s="727"/>
      <c r="X3103" s="743">
        <v>1.247E-2</v>
      </c>
      <c r="Y3103" s="246"/>
    </row>
    <row r="3104" spans="1:25" s="3" customFormat="1" ht="55.5" customHeight="1" x14ac:dyDescent="0.2">
      <c r="A3104" s="199">
        <v>545</v>
      </c>
      <c r="B3104" s="742" t="s">
        <v>11793</v>
      </c>
      <c r="C3104" s="742" t="s">
        <v>11794</v>
      </c>
      <c r="D3104" s="742" t="s">
        <v>32</v>
      </c>
      <c r="E3104" s="743">
        <v>6.0000000000000001E-3</v>
      </c>
      <c r="F3104" s="746">
        <v>0.4</v>
      </c>
      <c r="G3104" s="715" t="s">
        <v>11795</v>
      </c>
      <c r="H3104" s="715" t="s">
        <v>11795</v>
      </c>
      <c r="I3104" s="715" t="s">
        <v>178</v>
      </c>
      <c r="J3104" s="716">
        <v>1500053853</v>
      </c>
      <c r="K3104" s="717">
        <v>45924</v>
      </c>
      <c r="L3104" s="720" t="s">
        <v>287</v>
      </c>
      <c r="M3104" s="720" t="s">
        <v>267</v>
      </c>
      <c r="N3104" s="745">
        <v>46289</v>
      </c>
      <c r="O3104" s="720" t="s">
        <v>21</v>
      </c>
      <c r="P3104" s="716" t="s">
        <v>11796</v>
      </c>
      <c r="Q3104" s="742"/>
      <c r="R3104" s="720"/>
      <c r="S3104" s="723"/>
      <c r="T3104" s="727"/>
      <c r="U3104" s="716"/>
      <c r="V3104" s="720" t="s">
        <v>276</v>
      </c>
      <c r="W3104" s="727"/>
      <c r="X3104" s="743">
        <v>6.0000000000000001E-3</v>
      </c>
      <c r="Y3104" s="246"/>
    </row>
    <row r="3105" spans="1:25" s="3" customFormat="1" ht="55.5" customHeight="1" x14ac:dyDescent="0.2">
      <c r="A3105" s="199">
        <v>546</v>
      </c>
      <c r="B3105" s="742" t="s">
        <v>11797</v>
      </c>
      <c r="C3105" s="742" t="s">
        <v>11798</v>
      </c>
      <c r="D3105" s="742" t="s">
        <v>27</v>
      </c>
      <c r="E3105" s="743">
        <v>0.02</v>
      </c>
      <c r="F3105" s="746">
        <v>0.4</v>
      </c>
      <c r="G3105" s="715" t="s">
        <v>11799</v>
      </c>
      <c r="H3105" s="715" t="s">
        <v>11799</v>
      </c>
      <c r="I3105" s="715" t="s">
        <v>178</v>
      </c>
      <c r="J3105" s="716">
        <v>1500053377</v>
      </c>
      <c r="K3105" s="717">
        <v>45915</v>
      </c>
      <c r="L3105" s="720" t="s">
        <v>287</v>
      </c>
      <c r="M3105" s="720" t="s">
        <v>267</v>
      </c>
      <c r="N3105" s="745">
        <v>46280</v>
      </c>
      <c r="O3105" s="720" t="s">
        <v>21</v>
      </c>
      <c r="P3105" s="716" t="s">
        <v>11770</v>
      </c>
      <c r="Q3105" s="742"/>
      <c r="R3105" s="720"/>
      <c r="S3105" s="723"/>
      <c r="T3105" s="727"/>
      <c r="U3105" s="716"/>
      <c r="V3105" s="720" t="s">
        <v>276</v>
      </c>
      <c r="W3105" s="727"/>
      <c r="X3105" s="743">
        <v>0.02</v>
      </c>
      <c r="Y3105" s="246"/>
    </row>
    <row r="3106" spans="1:25" s="3" customFormat="1" ht="55.5" customHeight="1" x14ac:dyDescent="0.2">
      <c r="A3106" s="199">
        <v>547</v>
      </c>
      <c r="B3106" s="742" t="s">
        <v>9197</v>
      </c>
      <c r="C3106" s="742" t="s">
        <v>9198</v>
      </c>
      <c r="D3106" s="742" t="s">
        <v>234</v>
      </c>
      <c r="E3106" s="743">
        <v>4.8890000000000002</v>
      </c>
      <c r="F3106" s="744">
        <v>20</v>
      </c>
      <c r="G3106" s="715" t="s">
        <v>9199</v>
      </c>
      <c r="H3106" s="715" t="s">
        <v>9199</v>
      </c>
      <c r="I3106" s="715" t="s">
        <v>178</v>
      </c>
      <c r="J3106" s="716">
        <v>1500054338</v>
      </c>
      <c r="K3106" s="717">
        <v>45930</v>
      </c>
      <c r="L3106" s="720" t="s">
        <v>287</v>
      </c>
      <c r="M3106" s="720" t="s">
        <v>267</v>
      </c>
      <c r="N3106" s="745">
        <v>46295</v>
      </c>
      <c r="O3106" s="720" t="s">
        <v>21</v>
      </c>
      <c r="P3106" s="716" t="s">
        <v>11800</v>
      </c>
      <c r="Q3106" s="742" t="s">
        <v>11801</v>
      </c>
      <c r="R3106" s="720"/>
      <c r="S3106" s="723"/>
      <c r="T3106" s="727"/>
      <c r="U3106" s="716"/>
      <c r="V3106" s="720" t="s">
        <v>276</v>
      </c>
      <c r="W3106" s="727"/>
      <c r="X3106" s="743">
        <v>4.8890000000000002</v>
      </c>
      <c r="Y3106" s="246"/>
    </row>
    <row r="3107" spans="1:25" s="3" customFormat="1" ht="55.5" customHeight="1" x14ac:dyDescent="0.2">
      <c r="A3107" s="199">
        <v>548</v>
      </c>
      <c r="B3107" s="742" t="s">
        <v>11802</v>
      </c>
      <c r="C3107" s="742" t="s">
        <v>11803</v>
      </c>
      <c r="D3107" s="742" t="s">
        <v>32</v>
      </c>
      <c r="E3107" s="743">
        <v>0.1265</v>
      </c>
      <c r="F3107" s="746">
        <v>0.4</v>
      </c>
      <c r="G3107" s="715" t="s">
        <v>11804</v>
      </c>
      <c r="H3107" s="715" t="s">
        <v>11804</v>
      </c>
      <c r="I3107" s="715" t="s">
        <v>178</v>
      </c>
      <c r="J3107" s="716">
        <v>1500053342</v>
      </c>
      <c r="K3107" s="717">
        <v>45912</v>
      </c>
      <c r="L3107" s="720" t="s">
        <v>287</v>
      </c>
      <c r="M3107" s="720" t="s">
        <v>267</v>
      </c>
      <c r="N3107" s="745">
        <v>46277</v>
      </c>
      <c r="O3107" s="720" t="s">
        <v>21</v>
      </c>
      <c r="P3107" s="716" t="s">
        <v>11757</v>
      </c>
      <c r="Q3107" s="742"/>
      <c r="R3107" s="720"/>
      <c r="S3107" s="723"/>
      <c r="T3107" s="727"/>
      <c r="U3107" s="716"/>
      <c r="V3107" s="720" t="s">
        <v>276</v>
      </c>
      <c r="W3107" s="727"/>
      <c r="X3107" s="743">
        <v>0.1265</v>
      </c>
      <c r="Y3107" s="246"/>
    </row>
    <row r="3108" spans="1:25" s="3" customFormat="1" ht="55.5" customHeight="1" x14ac:dyDescent="0.2">
      <c r="A3108" s="199">
        <v>549</v>
      </c>
      <c r="B3108" s="742" t="s">
        <v>11805</v>
      </c>
      <c r="C3108" s="742" t="s">
        <v>11806</v>
      </c>
      <c r="D3108" s="742" t="s">
        <v>18</v>
      </c>
      <c r="E3108" s="743">
        <v>0.20499999999999999</v>
      </c>
      <c r="F3108" s="744">
        <v>20</v>
      </c>
      <c r="G3108" s="715" t="s">
        <v>11807</v>
      </c>
      <c r="H3108" s="715" t="s">
        <v>11807</v>
      </c>
      <c r="I3108" s="715" t="s">
        <v>178</v>
      </c>
      <c r="J3108" s="716">
        <v>1500054078</v>
      </c>
      <c r="K3108" s="717">
        <v>45925</v>
      </c>
      <c r="L3108" s="720" t="s">
        <v>287</v>
      </c>
      <c r="M3108" s="720" t="s">
        <v>267</v>
      </c>
      <c r="N3108" s="745">
        <v>46290</v>
      </c>
      <c r="O3108" s="720" t="s">
        <v>21</v>
      </c>
      <c r="P3108" s="716" t="s">
        <v>11808</v>
      </c>
      <c r="Q3108" s="742"/>
      <c r="R3108" s="720"/>
      <c r="S3108" s="723"/>
      <c r="T3108" s="727"/>
      <c r="U3108" s="716"/>
      <c r="V3108" s="720" t="s">
        <v>276</v>
      </c>
      <c r="W3108" s="727"/>
      <c r="X3108" s="743">
        <v>0.20499999999999999</v>
      </c>
      <c r="Y3108" s="246"/>
    </row>
    <row r="3109" spans="1:25" s="3" customFormat="1" ht="55.5" customHeight="1" x14ac:dyDescent="0.2">
      <c r="A3109" s="199">
        <v>550</v>
      </c>
      <c r="B3109" s="742" t="s">
        <v>11809</v>
      </c>
      <c r="C3109" s="742" t="s">
        <v>11810</v>
      </c>
      <c r="D3109" s="742" t="s">
        <v>18</v>
      </c>
      <c r="E3109" s="743">
        <v>5.0000000000000001E-3</v>
      </c>
      <c r="F3109" s="746">
        <v>0.4</v>
      </c>
      <c r="G3109" s="715" t="s">
        <v>11811</v>
      </c>
      <c r="H3109" s="715" t="s">
        <v>11811</v>
      </c>
      <c r="I3109" s="715" t="s">
        <v>178</v>
      </c>
      <c r="J3109" s="716">
        <v>1500053100</v>
      </c>
      <c r="K3109" s="717">
        <v>45908</v>
      </c>
      <c r="L3109" s="720" t="s">
        <v>287</v>
      </c>
      <c r="M3109" s="720" t="s">
        <v>267</v>
      </c>
      <c r="N3109" s="745">
        <v>46273</v>
      </c>
      <c r="O3109" s="720" t="s">
        <v>21</v>
      </c>
      <c r="P3109" s="716" t="s">
        <v>11713</v>
      </c>
      <c r="Q3109" s="742"/>
      <c r="R3109" s="720"/>
      <c r="S3109" s="723"/>
      <c r="T3109" s="727"/>
      <c r="U3109" s="716"/>
      <c r="V3109" s="720" t="s">
        <v>276</v>
      </c>
      <c r="W3109" s="727"/>
      <c r="X3109" s="743">
        <v>5.0000000000000001E-3</v>
      </c>
      <c r="Y3109" s="246"/>
    </row>
    <row r="3110" spans="1:25" s="3" customFormat="1" ht="55.5" customHeight="1" x14ac:dyDescent="0.2">
      <c r="A3110" s="199">
        <v>551</v>
      </c>
      <c r="B3110" s="742" t="s">
        <v>2919</v>
      </c>
      <c r="C3110" s="742" t="s">
        <v>2920</v>
      </c>
      <c r="D3110" s="742" t="s">
        <v>187</v>
      </c>
      <c r="E3110" s="743">
        <v>2.2359999999999998E-2</v>
      </c>
      <c r="F3110" s="746">
        <v>0.4</v>
      </c>
      <c r="G3110" s="715" t="s">
        <v>11812</v>
      </c>
      <c r="H3110" s="715" t="s">
        <v>11812</v>
      </c>
      <c r="I3110" s="715" t="s">
        <v>178</v>
      </c>
      <c r="J3110" s="716">
        <v>1500053503</v>
      </c>
      <c r="K3110" s="717">
        <v>45917</v>
      </c>
      <c r="L3110" s="720" t="s">
        <v>287</v>
      </c>
      <c r="M3110" s="720" t="s">
        <v>267</v>
      </c>
      <c r="N3110" s="745">
        <v>46282</v>
      </c>
      <c r="O3110" s="720" t="s">
        <v>21</v>
      </c>
      <c r="P3110" s="716" t="s">
        <v>11783</v>
      </c>
      <c r="Q3110" s="742"/>
      <c r="R3110" s="720"/>
      <c r="S3110" s="723"/>
      <c r="T3110" s="727"/>
      <c r="U3110" s="716"/>
      <c r="V3110" s="720" t="s">
        <v>276</v>
      </c>
      <c r="W3110" s="727"/>
      <c r="X3110" s="743">
        <v>2.2359999999999998E-2</v>
      </c>
      <c r="Y3110" s="246"/>
    </row>
    <row r="3111" spans="1:25" s="3" customFormat="1" ht="55.5" customHeight="1" x14ac:dyDescent="0.2">
      <c r="A3111" s="199">
        <v>552</v>
      </c>
      <c r="B3111" s="742" t="s">
        <v>2919</v>
      </c>
      <c r="C3111" s="742" t="s">
        <v>2920</v>
      </c>
      <c r="D3111" s="742" t="s">
        <v>187</v>
      </c>
      <c r="E3111" s="743">
        <v>2.623E-2</v>
      </c>
      <c r="F3111" s="746">
        <v>0.4</v>
      </c>
      <c r="G3111" s="715" t="s">
        <v>11813</v>
      </c>
      <c r="H3111" s="715" t="s">
        <v>11813</v>
      </c>
      <c r="I3111" s="715" t="s">
        <v>178</v>
      </c>
      <c r="J3111" s="716">
        <v>1500053510</v>
      </c>
      <c r="K3111" s="717">
        <v>45917</v>
      </c>
      <c r="L3111" s="720" t="s">
        <v>287</v>
      </c>
      <c r="M3111" s="720" t="s">
        <v>267</v>
      </c>
      <c r="N3111" s="745">
        <v>46282</v>
      </c>
      <c r="O3111" s="720" t="s">
        <v>21</v>
      </c>
      <c r="P3111" s="716" t="s">
        <v>11783</v>
      </c>
      <c r="Q3111" s="742"/>
      <c r="R3111" s="720"/>
      <c r="S3111" s="723"/>
      <c r="T3111" s="727"/>
      <c r="U3111" s="716"/>
      <c r="V3111" s="720" t="s">
        <v>276</v>
      </c>
      <c r="W3111" s="727"/>
      <c r="X3111" s="743">
        <v>2.623E-2</v>
      </c>
      <c r="Y3111" s="246"/>
    </row>
    <row r="3112" spans="1:25" s="3" customFormat="1" ht="55.5" customHeight="1" x14ac:dyDescent="0.2">
      <c r="A3112" s="199">
        <v>553</v>
      </c>
      <c r="B3112" s="742" t="s">
        <v>2919</v>
      </c>
      <c r="C3112" s="742" t="s">
        <v>2920</v>
      </c>
      <c r="D3112" s="742" t="s">
        <v>187</v>
      </c>
      <c r="E3112" s="743">
        <v>2.58E-2</v>
      </c>
      <c r="F3112" s="746">
        <v>0.4</v>
      </c>
      <c r="G3112" s="715" t="s">
        <v>11814</v>
      </c>
      <c r="H3112" s="715" t="s">
        <v>11814</v>
      </c>
      <c r="I3112" s="715" t="s">
        <v>178</v>
      </c>
      <c r="J3112" s="716">
        <v>1500053533</v>
      </c>
      <c r="K3112" s="717">
        <v>45918</v>
      </c>
      <c r="L3112" s="720" t="s">
        <v>287</v>
      </c>
      <c r="M3112" s="720" t="s">
        <v>267</v>
      </c>
      <c r="N3112" s="745">
        <v>46283</v>
      </c>
      <c r="O3112" s="720" t="s">
        <v>21</v>
      </c>
      <c r="P3112" s="716" t="s">
        <v>1546</v>
      </c>
      <c r="Q3112" s="742"/>
      <c r="R3112" s="720"/>
      <c r="S3112" s="723"/>
      <c r="T3112" s="727"/>
      <c r="U3112" s="716"/>
      <c r="V3112" s="720" t="s">
        <v>276</v>
      </c>
      <c r="W3112" s="727"/>
      <c r="X3112" s="743">
        <v>2.58E-2</v>
      </c>
      <c r="Y3112" s="246"/>
    </row>
    <row r="3113" spans="1:25" s="3" customFormat="1" ht="55.5" customHeight="1" x14ac:dyDescent="0.2">
      <c r="A3113" s="199">
        <v>554</v>
      </c>
      <c r="B3113" s="742" t="s">
        <v>2919</v>
      </c>
      <c r="C3113" s="742" t="s">
        <v>2920</v>
      </c>
      <c r="D3113" s="742" t="s">
        <v>187</v>
      </c>
      <c r="E3113" s="743">
        <v>2.623E-2</v>
      </c>
      <c r="F3113" s="746">
        <v>0.4</v>
      </c>
      <c r="G3113" s="715" t="s">
        <v>11815</v>
      </c>
      <c r="H3113" s="715" t="s">
        <v>11815</v>
      </c>
      <c r="I3113" s="715" t="s">
        <v>178</v>
      </c>
      <c r="J3113" s="716">
        <v>1500053542</v>
      </c>
      <c r="K3113" s="717">
        <v>45918</v>
      </c>
      <c r="L3113" s="720" t="s">
        <v>287</v>
      </c>
      <c r="M3113" s="720" t="s">
        <v>267</v>
      </c>
      <c r="N3113" s="745">
        <v>46283</v>
      </c>
      <c r="O3113" s="720" t="s">
        <v>21</v>
      </c>
      <c r="P3113" s="716" t="s">
        <v>1546</v>
      </c>
      <c r="Q3113" s="742"/>
      <c r="R3113" s="720"/>
      <c r="S3113" s="723"/>
      <c r="T3113" s="727"/>
      <c r="U3113" s="716"/>
      <c r="V3113" s="720" t="s">
        <v>276</v>
      </c>
      <c r="W3113" s="727"/>
      <c r="X3113" s="743">
        <v>2.623E-2</v>
      </c>
      <c r="Y3113" s="246"/>
    </row>
    <row r="3114" spans="1:25" s="3" customFormat="1" ht="55.5" customHeight="1" x14ac:dyDescent="0.2">
      <c r="A3114" s="199">
        <v>555</v>
      </c>
      <c r="B3114" s="742" t="s">
        <v>2919</v>
      </c>
      <c r="C3114" s="742" t="s">
        <v>2920</v>
      </c>
      <c r="D3114" s="742" t="s">
        <v>187</v>
      </c>
      <c r="E3114" s="743">
        <v>6.2E-2</v>
      </c>
      <c r="F3114" s="744">
        <v>20</v>
      </c>
      <c r="G3114" s="715" t="s">
        <v>11816</v>
      </c>
      <c r="H3114" s="715" t="s">
        <v>11816</v>
      </c>
      <c r="I3114" s="715" t="s">
        <v>178</v>
      </c>
      <c r="J3114" s="716">
        <v>1500053493</v>
      </c>
      <c r="K3114" s="717">
        <v>45917</v>
      </c>
      <c r="L3114" s="720" t="s">
        <v>287</v>
      </c>
      <c r="M3114" s="720" t="s">
        <v>267</v>
      </c>
      <c r="N3114" s="745">
        <v>46282</v>
      </c>
      <c r="O3114" s="720" t="s">
        <v>21</v>
      </c>
      <c r="P3114" s="716" t="s">
        <v>11783</v>
      </c>
      <c r="Q3114" s="742"/>
      <c r="R3114" s="720"/>
      <c r="S3114" s="723"/>
      <c r="T3114" s="727"/>
      <c r="U3114" s="716"/>
      <c r="V3114" s="720" t="s">
        <v>276</v>
      </c>
      <c r="W3114" s="727"/>
      <c r="X3114" s="743">
        <v>6.2E-2</v>
      </c>
      <c r="Y3114" s="246"/>
    </row>
    <row r="3115" spans="1:25" s="3" customFormat="1" ht="55.5" customHeight="1" x14ac:dyDescent="0.2">
      <c r="A3115" s="199">
        <v>556</v>
      </c>
      <c r="B3115" s="742" t="s">
        <v>11817</v>
      </c>
      <c r="C3115" s="742" t="s">
        <v>11818</v>
      </c>
      <c r="D3115" s="742" t="s">
        <v>291</v>
      </c>
      <c r="E3115" s="743">
        <v>0.19928000000000001</v>
      </c>
      <c r="F3115" s="744">
        <v>20</v>
      </c>
      <c r="G3115" s="715" t="s">
        <v>11819</v>
      </c>
      <c r="H3115" s="715" t="s">
        <v>11819</v>
      </c>
      <c r="I3115" s="715" t="s">
        <v>178</v>
      </c>
      <c r="J3115" s="716">
        <v>1500052928</v>
      </c>
      <c r="K3115" s="717">
        <v>45915</v>
      </c>
      <c r="L3115" s="720" t="s">
        <v>287</v>
      </c>
      <c r="M3115" s="720" t="s">
        <v>267</v>
      </c>
      <c r="N3115" s="745">
        <v>46280</v>
      </c>
      <c r="O3115" s="720" t="s">
        <v>21</v>
      </c>
      <c r="P3115" s="716" t="s">
        <v>11770</v>
      </c>
      <c r="Q3115" s="742"/>
      <c r="R3115" s="720"/>
      <c r="S3115" s="723"/>
      <c r="T3115" s="727"/>
      <c r="U3115" s="716"/>
      <c r="V3115" s="720" t="s">
        <v>276</v>
      </c>
      <c r="W3115" s="727"/>
      <c r="X3115" s="743">
        <v>0.19928000000000001</v>
      </c>
      <c r="Y3115" s="246"/>
    </row>
    <row r="3116" spans="1:25" s="3" customFormat="1" ht="55.5" customHeight="1" x14ac:dyDescent="0.2">
      <c r="A3116" s="199">
        <v>557</v>
      </c>
      <c r="B3116" s="742" t="s">
        <v>11820</v>
      </c>
      <c r="C3116" s="742" t="s">
        <v>11821</v>
      </c>
      <c r="D3116" s="742" t="s">
        <v>234</v>
      </c>
      <c r="E3116" s="743">
        <v>0.35</v>
      </c>
      <c r="F3116" s="744">
        <v>20</v>
      </c>
      <c r="G3116" s="715" t="s">
        <v>11822</v>
      </c>
      <c r="H3116" s="715" t="s">
        <v>11822</v>
      </c>
      <c r="I3116" s="715" t="s">
        <v>178</v>
      </c>
      <c r="J3116" s="716">
        <v>1500053532</v>
      </c>
      <c r="K3116" s="717">
        <v>45917</v>
      </c>
      <c r="L3116" s="720" t="s">
        <v>287</v>
      </c>
      <c r="M3116" s="720" t="s">
        <v>267</v>
      </c>
      <c r="N3116" s="745">
        <v>46282</v>
      </c>
      <c r="O3116" s="720" t="s">
        <v>21</v>
      </c>
      <c r="P3116" s="716" t="s">
        <v>11783</v>
      </c>
      <c r="Q3116" s="742"/>
      <c r="R3116" s="720"/>
      <c r="S3116" s="723"/>
      <c r="T3116" s="727"/>
      <c r="U3116" s="716"/>
      <c r="V3116" s="720" t="s">
        <v>276</v>
      </c>
      <c r="W3116" s="727"/>
      <c r="X3116" s="743">
        <v>0.35</v>
      </c>
      <c r="Y3116" s="246"/>
    </row>
    <row r="3117" spans="1:25" s="3" customFormat="1" ht="55.5" customHeight="1" x14ac:dyDescent="0.2">
      <c r="A3117" s="199">
        <v>558</v>
      </c>
      <c r="B3117" s="742" t="s">
        <v>11823</v>
      </c>
      <c r="C3117" s="742" t="s">
        <v>11824</v>
      </c>
      <c r="D3117" s="742" t="s">
        <v>27</v>
      </c>
      <c r="E3117" s="743">
        <v>5.7400000000000003E-3</v>
      </c>
      <c r="F3117" s="746">
        <v>0.4</v>
      </c>
      <c r="G3117" s="715" t="s">
        <v>11825</v>
      </c>
      <c r="H3117" s="715" t="s">
        <v>11825</v>
      </c>
      <c r="I3117" s="715" t="s">
        <v>178</v>
      </c>
      <c r="J3117" s="716">
        <v>1500053523</v>
      </c>
      <c r="K3117" s="717">
        <v>45917</v>
      </c>
      <c r="L3117" s="720" t="s">
        <v>287</v>
      </c>
      <c r="M3117" s="720" t="s">
        <v>267</v>
      </c>
      <c r="N3117" s="745">
        <v>46282</v>
      </c>
      <c r="O3117" s="720" t="s">
        <v>21</v>
      </c>
      <c r="P3117" s="716" t="s">
        <v>11783</v>
      </c>
      <c r="Q3117" s="742"/>
      <c r="R3117" s="720"/>
      <c r="S3117" s="723"/>
      <c r="T3117" s="727"/>
      <c r="U3117" s="716"/>
      <c r="V3117" s="720" t="s">
        <v>276</v>
      </c>
      <c r="W3117" s="727"/>
      <c r="X3117" s="743">
        <v>5.7400000000000003E-3</v>
      </c>
      <c r="Y3117" s="246"/>
    </row>
    <row r="3118" spans="1:25" s="3" customFormat="1" ht="55.5" customHeight="1" x14ac:dyDescent="0.2">
      <c r="A3118" s="199">
        <v>559</v>
      </c>
      <c r="B3118" s="742" t="s">
        <v>11826</v>
      </c>
      <c r="C3118" s="742" t="s">
        <v>11827</v>
      </c>
      <c r="D3118" s="742" t="s">
        <v>291</v>
      </c>
      <c r="E3118" s="743">
        <v>4.0000000000000001E-3</v>
      </c>
      <c r="F3118" s="746">
        <v>0.4</v>
      </c>
      <c r="G3118" s="715" t="s">
        <v>11828</v>
      </c>
      <c r="H3118" s="715" t="s">
        <v>11828</v>
      </c>
      <c r="I3118" s="715" t="s">
        <v>178</v>
      </c>
      <c r="J3118" s="716">
        <v>1500054225</v>
      </c>
      <c r="K3118" s="717">
        <v>45930</v>
      </c>
      <c r="L3118" s="720" t="s">
        <v>287</v>
      </c>
      <c r="M3118" s="720" t="s">
        <v>267</v>
      </c>
      <c r="N3118" s="745">
        <v>46295</v>
      </c>
      <c r="O3118" s="720" t="s">
        <v>21</v>
      </c>
      <c r="P3118" s="716" t="s">
        <v>11829</v>
      </c>
      <c r="Q3118" s="742"/>
      <c r="R3118" s="720"/>
      <c r="S3118" s="723"/>
      <c r="T3118" s="727"/>
      <c r="U3118" s="716"/>
      <c r="V3118" s="720" t="s">
        <v>276</v>
      </c>
      <c r="W3118" s="727"/>
      <c r="X3118" s="743">
        <v>4.0000000000000001E-3</v>
      </c>
      <c r="Y3118" s="246"/>
    </row>
    <row r="3119" spans="1:25" s="3" customFormat="1" ht="55.5" customHeight="1" x14ac:dyDescent="0.2">
      <c r="A3119" s="199">
        <v>560</v>
      </c>
      <c r="B3119" s="742" t="s">
        <v>11830</v>
      </c>
      <c r="C3119" s="742" t="s">
        <v>11831</v>
      </c>
      <c r="D3119" s="742" t="s">
        <v>797</v>
      </c>
      <c r="E3119" s="743">
        <v>6.0000000000000001E-3</v>
      </c>
      <c r="F3119" s="746">
        <v>0.4</v>
      </c>
      <c r="G3119" s="715" t="s">
        <v>11832</v>
      </c>
      <c r="H3119" s="715" t="s">
        <v>11832</v>
      </c>
      <c r="I3119" s="715" t="s">
        <v>178</v>
      </c>
      <c r="J3119" s="716">
        <v>1500053340</v>
      </c>
      <c r="K3119" s="717">
        <v>45912</v>
      </c>
      <c r="L3119" s="720" t="s">
        <v>287</v>
      </c>
      <c r="M3119" s="720" t="s">
        <v>267</v>
      </c>
      <c r="N3119" s="745">
        <v>46277</v>
      </c>
      <c r="O3119" s="720" t="s">
        <v>21</v>
      </c>
      <c r="P3119" s="716" t="s">
        <v>11757</v>
      </c>
      <c r="Q3119" s="742"/>
      <c r="R3119" s="720"/>
      <c r="S3119" s="723"/>
      <c r="T3119" s="727"/>
      <c r="U3119" s="716"/>
      <c r="V3119" s="720" t="s">
        <v>276</v>
      </c>
      <c r="W3119" s="727"/>
      <c r="X3119" s="743">
        <v>6.0000000000000001E-3</v>
      </c>
      <c r="Y3119" s="246"/>
    </row>
    <row r="3120" spans="1:25" s="3" customFormat="1" ht="55.5" customHeight="1" x14ac:dyDescent="0.2">
      <c r="A3120" s="199">
        <v>561</v>
      </c>
      <c r="B3120" s="742" t="s">
        <v>2984</v>
      </c>
      <c r="C3120" s="742" t="s">
        <v>2985</v>
      </c>
      <c r="D3120" s="742" t="s">
        <v>187</v>
      </c>
      <c r="E3120" s="743">
        <v>2.623E-2</v>
      </c>
      <c r="F3120" s="746">
        <v>0.4</v>
      </c>
      <c r="G3120" s="715" t="s">
        <v>11833</v>
      </c>
      <c r="H3120" s="715" t="s">
        <v>11833</v>
      </c>
      <c r="I3120" s="715" t="s">
        <v>178</v>
      </c>
      <c r="J3120" s="716">
        <v>1500054116</v>
      </c>
      <c r="K3120" s="717">
        <v>45926</v>
      </c>
      <c r="L3120" s="720" t="s">
        <v>287</v>
      </c>
      <c r="M3120" s="720" t="s">
        <v>267</v>
      </c>
      <c r="N3120" s="745">
        <v>46291</v>
      </c>
      <c r="O3120" s="720" t="s">
        <v>21</v>
      </c>
      <c r="P3120" s="716" t="s">
        <v>11834</v>
      </c>
      <c r="Q3120" s="742" t="s">
        <v>40</v>
      </c>
      <c r="R3120" s="720"/>
      <c r="S3120" s="723"/>
      <c r="T3120" s="727"/>
      <c r="U3120" s="716"/>
      <c r="V3120" s="720" t="s">
        <v>276</v>
      </c>
      <c r="W3120" s="727"/>
      <c r="X3120" s="743">
        <v>2.623E-2</v>
      </c>
      <c r="Y3120" s="246"/>
    </row>
    <row r="3121" spans="1:25" s="3" customFormat="1" ht="55.5" customHeight="1" x14ac:dyDescent="0.2">
      <c r="A3121" s="199">
        <v>562</v>
      </c>
      <c r="B3121" s="742" t="s">
        <v>2984</v>
      </c>
      <c r="C3121" s="742" t="s">
        <v>2985</v>
      </c>
      <c r="D3121" s="742" t="s">
        <v>187</v>
      </c>
      <c r="E3121" s="743">
        <v>2.623E-2</v>
      </c>
      <c r="F3121" s="746">
        <v>0.4</v>
      </c>
      <c r="G3121" s="715" t="s">
        <v>11835</v>
      </c>
      <c r="H3121" s="715" t="s">
        <v>11835</v>
      </c>
      <c r="I3121" s="715" t="s">
        <v>178</v>
      </c>
      <c r="J3121" s="716">
        <v>1500054117</v>
      </c>
      <c r="K3121" s="717">
        <v>45926</v>
      </c>
      <c r="L3121" s="720" t="s">
        <v>287</v>
      </c>
      <c r="M3121" s="720" t="s">
        <v>267</v>
      </c>
      <c r="N3121" s="745">
        <v>46291</v>
      </c>
      <c r="O3121" s="720" t="s">
        <v>21</v>
      </c>
      <c r="P3121" s="716" t="s">
        <v>11834</v>
      </c>
      <c r="Q3121" s="742" t="s">
        <v>40</v>
      </c>
      <c r="R3121" s="720"/>
      <c r="S3121" s="723"/>
      <c r="T3121" s="727"/>
      <c r="U3121" s="716"/>
      <c r="V3121" s="720" t="s">
        <v>276</v>
      </c>
      <c r="W3121" s="727"/>
      <c r="X3121" s="743">
        <v>2.623E-2</v>
      </c>
      <c r="Y3121" s="246"/>
    </row>
    <row r="3122" spans="1:25" s="3" customFormat="1" ht="55.5" customHeight="1" x14ac:dyDescent="0.2">
      <c r="A3122" s="199">
        <v>563</v>
      </c>
      <c r="B3122" s="742" t="s">
        <v>2984</v>
      </c>
      <c r="C3122" s="742" t="s">
        <v>2985</v>
      </c>
      <c r="D3122" s="742" t="s">
        <v>187</v>
      </c>
      <c r="E3122" s="743">
        <v>2.623E-2</v>
      </c>
      <c r="F3122" s="746">
        <v>0.4</v>
      </c>
      <c r="G3122" s="715" t="s">
        <v>11836</v>
      </c>
      <c r="H3122" s="715" t="s">
        <v>11836</v>
      </c>
      <c r="I3122" s="715" t="s">
        <v>178</v>
      </c>
      <c r="J3122" s="716">
        <v>1500054118</v>
      </c>
      <c r="K3122" s="717">
        <v>45926</v>
      </c>
      <c r="L3122" s="720" t="s">
        <v>287</v>
      </c>
      <c r="M3122" s="720" t="s">
        <v>267</v>
      </c>
      <c r="N3122" s="745">
        <v>46291</v>
      </c>
      <c r="O3122" s="720" t="s">
        <v>21</v>
      </c>
      <c r="P3122" s="716" t="s">
        <v>11834</v>
      </c>
      <c r="Q3122" s="742" t="s">
        <v>40</v>
      </c>
      <c r="R3122" s="720"/>
      <c r="S3122" s="723"/>
      <c r="T3122" s="727"/>
      <c r="U3122" s="716"/>
      <c r="V3122" s="720" t="s">
        <v>276</v>
      </c>
      <c r="W3122" s="727"/>
      <c r="X3122" s="743">
        <v>2.623E-2</v>
      </c>
      <c r="Y3122" s="246"/>
    </row>
    <row r="3123" spans="1:25" s="3" customFormat="1" ht="55.5" customHeight="1" x14ac:dyDescent="0.2">
      <c r="A3123" s="199">
        <v>564</v>
      </c>
      <c r="B3123" s="742" t="s">
        <v>2984</v>
      </c>
      <c r="C3123" s="742" t="s">
        <v>2985</v>
      </c>
      <c r="D3123" s="742" t="s">
        <v>187</v>
      </c>
      <c r="E3123" s="743">
        <v>1.72E-2</v>
      </c>
      <c r="F3123" s="746">
        <v>0.4</v>
      </c>
      <c r="G3123" s="715" t="s">
        <v>11837</v>
      </c>
      <c r="H3123" s="715" t="s">
        <v>11837</v>
      </c>
      <c r="I3123" s="715" t="s">
        <v>178</v>
      </c>
      <c r="J3123" s="716">
        <v>1500054115</v>
      </c>
      <c r="K3123" s="717">
        <v>45926</v>
      </c>
      <c r="L3123" s="720" t="s">
        <v>287</v>
      </c>
      <c r="M3123" s="720" t="s">
        <v>267</v>
      </c>
      <c r="N3123" s="745">
        <v>46291</v>
      </c>
      <c r="O3123" s="720" t="s">
        <v>21</v>
      </c>
      <c r="P3123" s="716" t="s">
        <v>11834</v>
      </c>
      <c r="Q3123" s="742" t="s">
        <v>40</v>
      </c>
      <c r="R3123" s="720"/>
      <c r="S3123" s="723"/>
      <c r="T3123" s="727"/>
      <c r="U3123" s="716"/>
      <c r="V3123" s="720" t="s">
        <v>276</v>
      </c>
      <c r="W3123" s="727"/>
      <c r="X3123" s="743">
        <v>1.72E-2</v>
      </c>
      <c r="Y3123" s="246"/>
    </row>
    <row r="3124" spans="1:25" s="3" customFormat="1" ht="55.5" customHeight="1" x14ac:dyDescent="0.2">
      <c r="A3124" s="199">
        <v>565</v>
      </c>
      <c r="B3124" s="742" t="s">
        <v>2943</v>
      </c>
      <c r="C3124" s="742" t="s">
        <v>2944</v>
      </c>
      <c r="D3124" s="742" t="s">
        <v>187</v>
      </c>
      <c r="E3124" s="743">
        <v>1.806E-2</v>
      </c>
      <c r="F3124" s="746">
        <v>0.4</v>
      </c>
      <c r="G3124" s="715" t="s">
        <v>11838</v>
      </c>
      <c r="H3124" s="715" t="s">
        <v>11838</v>
      </c>
      <c r="I3124" s="715" t="s">
        <v>178</v>
      </c>
      <c r="J3124" s="716">
        <v>1500053888</v>
      </c>
      <c r="K3124" s="717">
        <v>45924</v>
      </c>
      <c r="L3124" s="720" t="s">
        <v>287</v>
      </c>
      <c r="M3124" s="720" t="s">
        <v>267</v>
      </c>
      <c r="N3124" s="745">
        <v>46289</v>
      </c>
      <c r="O3124" s="720" t="s">
        <v>21</v>
      </c>
      <c r="P3124" s="716" t="s">
        <v>11796</v>
      </c>
      <c r="Q3124" s="742" t="s">
        <v>40</v>
      </c>
      <c r="R3124" s="720"/>
      <c r="S3124" s="723"/>
      <c r="T3124" s="727"/>
      <c r="U3124" s="716"/>
      <c r="V3124" s="720" t="s">
        <v>276</v>
      </c>
      <c r="W3124" s="727"/>
      <c r="X3124" s="743">
        <v>1.806E-2</v>
      </c>
      <c r="Y3124" s="246"/>
    </row>
    <row r="3125" spans="1:25" s="3" customFormat="1" ht="55.5" customHeight="1" x14ac:dyDescent="0.2">
      <c r="A3125" s="199">
        <v>566</v>
      </c>
      <c r="B3125" s="742" t="s">
        <v>2943</v>
      </c>
      <c r="C3125" s="742" t="s">
        <v>2944</v>
      </c>
      <c r="D3125" s="742" t="s">
        <v>187</v>
      </c>
      <c r="E3125" s="743">
        <v>2.3219999999999998E-2</v>
      </c>
      <c r="F3125" s="746">
        <v>0.4</v>
      </c>
      <c r="G3125" s="715" t="s">
        <v>11835</v>
      </c>
      <c r="H3125" s="715" t="s">
        <v>11835</v>
      </c>
      <c r="I3125" s="715" t="s">
        <v>178</v>
      </c>
      <c r="J3125" s="716">
        <v>1500053892</v>
      </c>
      <c r="K3125" s="717">
        <v>45924</v>
      </c>
      <c r="L3125" s="720" t="s">
        <v>287</v>
      </c>
      <c r="M3125" s="720" t="s">
        <v>267</v>
      </c>
      <c r="N3125" s="745">
        <v>46289</v>
      </c>
      <c r="O3125" s="720" t="s">
        <v>21</v>
      </c>
      <c r="P3125" s="716" t="s">
        <v>11796</v>
      </c>
      <c r="Q3125" s="742" t="s">
        <v>40</v>
      </c>
      <c r="R3125" s="720"/>
      <c r="S3125" s="723"/>
      <c r="T3125" s="727"/>
      <c r="U3125" s="716"/>
      <c r="V3125" s="720" t="s">
        <v>276</v>
      </c>
      <c r="W3125" s="727"/>
      <c r="X3125" s="743">
        <v>2.3219999999999998E-2</v>
      </c>
      <c r="Y3125" s="246"/>
    </row>
    <row r="3126" spans="1:25" s="3" customFormat="1" ht="55.5" customHeight="1" x14ac:dyDescent="0.2">
      <c r="A3126" s="199">
        <v>567</v>
      </c>
      <c r="B3126" s="742" t="s">
        <v>2943</v>
      </c>
      <c r="C3126" s="742" t="s">
        <v>2944</v>
      </c>
      <c r="D3126" s="742" t="s">
        <v>187</v>
      </c>
      <c r="E3126" s="743">
        <v>2.623E-2</v>
      </c>
      <c r="F3126" s="746">
        <v>0.4</v>
      </c>
      <c r="G3126" s="715" t="s">
        <v>11839</v>
      </c>
      <c r="H3126" s="715" t="s">
        <v>11839</v>
      </c>
      <c r="I3126" s="715" t="s">
        <v>178</v>
      </c>
      <c r="J3126" s="716">
        <v>1500053897</v>
      </c>
      <c r="K3126" s="717">
        <v>45924</v>
      </c>
      <c r="L3126" s="720" t="s">
        <v>287</v>
      </c>
      <c r="M3126" s="720" t="s">
        <v>267</v>
      </c>
      <c r="N3126" s="745">
        <v>46289</v>
      </c>
      <c r="O3126" s="720" t="s">
        <v>21</v>
      </c>
      <c r="P3126" s="716" t="s">
        <v>11796</v>
      </c>
      <c r="Q3126" s="742" t="s">
        <v>40</v>
      </c>
      <c r="R3126" s="720"/>
      <c r="S3126" s="723"/>
      <c r="T3126" s="727"/>
      <c r="U3126" s="716"/>
      <c r="V3126" s="720" t="s">
        <v>276</v>
      </c>
      <c r="W3126" s="727"/>
      <c r="X3126" s="743">
        <v>2.623E-2</v>
      </c>
      <c r="Y3126" s="246"/>
    </row>
    <row r="3127" spans="1:25" s="3" customFormat="1" ht="55.5" customHeight="1" x14ac:dyDescent="0.2">
      <c r="A3127" s="199">
        <v>568</v>
      </c>
      <c r="B3127" s="742" t="s">
        <v>2943</v>
      </c>
      <c r="C3127" s="742" t="s">
        <v>2944</v>
      </c>
      <c r="D3127" s="742" t="s">
        <v>187</v>
      </c>
      <c r="E3127" s="743">
        <v>2.7089999999999999E-2</v>
      </c>
      <c r="F3127" s="746">
        <v>0.4</v>
      </c>
      <c r="G3127" s="715" t="s">
        <v>11840</v>
      </c>
      <c r="H3127" s="715" t="s">
        <v>11840</v>
      </c>
      <c r="I3127" s="715" t="s">
        <v>178</v>
      </c>
      <c r="J3127" s="716">
        <v>1500053934</v>
      </c>
      <c r="K3127" s="717">
        <v>45924</v>
      </c>
      <c r="L3127" s="720" t="s">
        <v>287</v>
      </c>
      <c r="M3127" s="720" t="s">
        <v>267</v>
      </c>
      <c r="N3127" s="745">
        <v>46289</v>
      </c>
      <c r="O3127" s="720" t="s">
        <v>21</v>
      </c>
      <c r="P3127" s="716" t="s">
        <v>11796</v>
      </c>
      <c r="Q3127" s="742"/>
      <c r="R3127" s="720"/>
      <c r="S3127" s="723"/>
      <c r="T3127" s="727"/>
      <c r="U3127" s="716"/>
      <c r="V3127" s="720" t="s">
        <v>276</v>
      </c>
      <c r="W3127" s="727"/>
      <c r="X3127" s="743">
        <v>2.7089999999999999E-2</v>
      </c>
      <c r="Y3127" s="246"/>
    </row>
    <row r="3128" spans="1:25" s="3" customFormat="1" ht="55.5" customHeight="1" x14ac:dyDescent="0.2">
      <c r="A3128" s="199">
        <v>569</v>
      </c>
      <c r="B3128" s="742" t="s">
        <v>2943</v>
      </c>
      <c r="C3128" s="742" t="s">
        <v>2944</v>
      </c>
      <c r="D3128" s="742" t="s">
        <v>187</v>
      </c>
      <c r="E3128" s="743">
        <v>2.4510000000000001E-2</v>
      </c>
      <c r="F3128" s="746">
        <v>0.4</v>
      </c>
      <c r="G3128" s="715" t="s">
        <v>11841</v>
      </c>
      <c r="H3128" s="715" t="s">
        <v>11841</v>
      </c>
      <c r="I3128" s="715" t="s">
        <v>178</v>
      </c>
      <c r="J3128" s="716">
        <v>1500053936</v>
      </c>
      <c r="K3128" s="717">
        <v>45924</v>
      </c>
      <c r="L3128" s="720" t="s">
        <v>287</v>
      </c>
      <c r="M3128" s="720" t="s">
        <v>267</v>
      </c>
      <c r="N3128" s="745">
        <v>46289</v>
      </c>
      <c r="O3128" s="720" t="s">
        <v>21</v>
      </c>
      <c r="P3128" s="716" t="s">
        <v>11796</v>
      </c>
      <c r="Q3128" s="742"/>
      <c r="R3128" s="720"/>
      <c r="S3128" s="723"/>
      <c r="T3128" s="727"/>
      <c r="U3128" s="716"/>
      <c r="V3128" s="720" t="s">
        <v>276</v>
      </c>
      <c r="W3128" s="727"/>
      <c r="X3128" s="743">
        <v>2.4510000000000001E-2</v>
      </c>
      <c r="Y3128" s="246"/>
    </row>
    <row r="3129" spans="1:25" s="3" customFormat="1" ht="55.5" customHeight="1" x14ac:dyDescent="0.2">
      <c r="A3129" s="199">
        <v>570</v>
      </c>
      <c r="B3129" s="742" t="s">
        <v>2943</v>
      </c>
      <c r="C3129" s="742" t="s">
        <v>2944</v>
      </c>
      <c r="D3129" s="742" t="s">
        <v>187</v>
      </c>
      <c r="E3129" s="743">
        <v>2.623E-2</v>
      </c>
      <c r="F3129" s="746">
        <v>0.4</v>
      </c>
      <c r="G3129" s="715" t="s">
        <v>11835</v>
      </c>
      <c r="H3129" s="715" t="s">
        <v>11835</v>
      </c>
      <c r="I3129" s="715" t="s">
        <v>178</v>
      </c>
      <c r="J3129" s="716">
        <v>1500053937</v>
      </c>
      <c r="K3129" s="717">
        <v>45924</v>
      </c>
      <c r="L3129" s="720" t="s">
        <v>287</v>
      </c>
      <c r="M3129" s="720" t="s">
        <v>267</v>
      </c>
      <c r="N3129" s="745">
        <v>46289</v>
      </c>
      <c r="O3129" s="720" t="s">
        <v>21</v>
      </c>
      <c r="P3129" s="716" t="s">
        <v>11796</v>
      </c>
      <c r="Q3129" s="742" t="s">
        <v>40</v>
      </c>
      <c r="R3129" s="720"/>
      <c r="S3129" s="723"/>
      <c r="T3129" s="727"/>
      <c r="U3129" s="716"/>
      <c r="V3129" s="720" t="s">
        <v>276</v>
      </c>
      <c r="W3129" s="727"/>
      <c r="X3129" s="743">
        <v>2.623E-2</v>
      </c>
      <c r="Y3129" s="246"/>
    </row>
    <row r="3130" spans="1:25" s="3" customFormat="1" ht="55.5" customHeight="1" x14ac:dyDescent="0.2">
      <c r="A3130" s="199">
        <v>571</v>
      </c>
      <c r="B3130" s="742" t="s">
        <v>2943</v>
      </c>
      <c r="C3130" s="742" t="s">
        <v>2944</v>
      </c>
      <c r="D3130" s="742" t="s">
        <v>187</v>
      </c>
      <c r="E3130" s="743">
        <v>2.0640000000000002E-2</v>
      </c>
      <c r="F3130" s="1093">
        <v>0.23</v>
      </c>
      <c r="G3130" s="715" t="s">
        <v>11842</v>
      </c>
      <c r="H3130" s="715" t="s">
        <v>11842</v>
      </c>
      <c r="I3130" s="715" t="s">
        <v>178</v>
      </c>
      <c r="J3130" s="716">
        <v>1500054113</v>
      </c>
      <c r="K3130" s="717">
        <v>45926</v>
      </c>
      <c r="L3130" s="720" t="s">
        <v>287</v>
      </c>
      <c r="M3130" s="720" t="s">
        <v>267</v>
      </c>
      <c r="N3130" s="745">
        <v>46291</v>
      </c>
      <c r="O3130" s="720" t="s">
        <v>21</v>
      </c>
      <c r="P3130" s="716" t="s">
        <v>11834</v>
      </c>
      <c r="Q3130" s="742" t="s">
        <v>40</v>
      </c>
      <c r="R3130" s="720"/>
      <c r="S3130" s="723"/>
      <c r="T3130" s="727"/>
      <c r="U3130" s="716"/>
      <c r="V3130" s="720" t="s">
        <v>276</v>
      </c>
      <c r="W3130" s="727"/>
      <c r="X3130" s="743">
        <v>2.0640000000000002E-2</v>
      </c>
      <c r="Y3130" s="246"/>
    </row>
    <row r="3131" spans="1:25" s="3" customFormat="1" ht="55.5" customHeight="1" x14ac:dyDescent="0.2">
      <c r="A3131" s="199">
        <v>572</v>
      </c>
      <c r="B3131" s="742" t="s">
        <v>11843</v>
      </c>
      <c r="C3131" s="742" t="s">
        <v>11844</v>
      </c>
      <c r="D3131" s="742" t="s">
        <v>797</v>
      </c>
      <c r="E3131" s="743">
        <v>0.2</v>
      </c>
      <c r="F3131" s="746">
        <v>0.4</v>
      </c>
      <c r="G3131" s="715" t="s">
        <v>11845</v>
      </c>
      <c r="H3131" s="715" t="s">
        <v>11845</v>
      </c>
      <c r="I3131" s="715" t="s">
        <v>178</v>
      </c>
      <c r="J3131" s="716">
        <v>1500053453</v>
      </c>
      <c r="K3131" s="717">
        <v>45916</v>
      </c>
      <c r="L3131" s="720" t="s">
        <v>287</v>
      </c>
      <c r="M3131" s="720" t="s">
        <v>267</v>
      </c>
      <c r="N3131" s="745">
        <v>46281</v>
      </c>
      <c r="O3131" s="720" t="s">
        <v>21</v>
      </c>
      <c r="P3131" s="716" t="s">
        <v>11846</v>
      </c>
      <c r="Q3131" s="742"/>
      <c r="R3131" s="720"/>
      <c r="S3131" s="723"/>
      <c r="T3131" s="727"/>
      <c r="U3131" s="716"/>
      <c r="V3131" s="720" t="s">
        <v>276</v>
      </c>
      <c r="W3131" s="727"/>
      <c r="X3131" s="743">
        <v>0.2</v>
      </c>
      <c r="Y3131" s="246"/>
    </row>
    <row r="3132" spans="1:25" s="3" customFormat="1" ht="55.5" customHeight="1" x14ac:dyDescent="0.2">
      <c r="A3132" s="199">
        <v>573</v>
      </c>
      <c r="B3132" s="742" t="s">
        <v>11847</v>
      </c>
      <c r="C3132" s="742" t="s">
        <v>11848</v>
      </c>
      <c r="D3132" s="742" t="s">
        <v>797</v>
      </c>
      <c r="E3132" s="743">
        <v>1.4999999999999999E-2</v>
      </c>
      <c r="F3132" s="746">
        <v>0.4</v>
      </c>
      <c r="G3132" s="715" t="s">
        <v>11849</v>
      </c>
      <c r="H3132" s="715" t="s">
        <v>11849</v>
      </c>
      <c r="I3132" s="715" t="s">
        <v>178</v>
      </c>
      <c r="J3132" s="716">
        <v>1500053356</v>
      </c>
      <c r="K3132" s="717">
        <v>45915</v>
      </c>
      <c r="L3132" s="720" t="s">
        <v>287</v>
      </c>
      <c r="M3132" s="720" t="s">
        <v>267</v>
      </c>
      <c r="N3132" s="745">
        <v>46280</v>
      </c>
      <c r="O3132" s="720" t="s">
        <v>21</v>
      </c>
      <c r="P3132" s="716" t="s">
        <v>11770</v>
      </c>
      <c r="Q3132" s="742"/>
      <c r="R3132" s="720"/>
      <c r="S3132" s="723"/>
      <c r="T3132" s="727"/>
      <c r="U3132" s="716"/>
      <c r="V3132" s="720" t="s">
        <v>276</v>
      </c>
      <c r="W3132" s="727"/>
      <c r="X3132" s="743">
        <v>1.4999999999999999E-2</v>
      </c>
      <c r="Y3132" s="246"/>
    </row>
    <row r="3133" spans="1:25" s="3" customFormat="1" ht="55.5" customHeight="1" x14ac:dyDescent="0.2">
      <c r="A3133" s="199">
        <v>574</v>
      </c>
      <c r="B3133" s="742" t="s">
        <v>2984</v>
      </c>
      <c r="C3133" s="742" t="s">
        <v>2985</v>
      </c>
      <c r="D3133" s="742" t="s">
        <v>187</v>
      </c>
      <c r="E3133" s="743">
        <v>2.666E-2</v>
      </c>
      <c r="F3133" s="746">
        <v>0.4</v>
      </c>
      <c r="G3133" s="715" t="s">
        <v>3010</v>
      </c>
      <c r="H3133" s="715" t="s">
        <v>3010</v>
      </c>
      <c r="I3133" s="715" t="s">
        <v>178</v>
      </c>
      <c r="J3133" s="716">
        <v>1500054349</v>
      </c>
      <c r="K3133" s="717">
        <v>45930</v>
      </c>
      <c r="L3133" s="720" t="s">
        <v>287</v>
      </c>
      <c r="M3133" s="720" t="s">
        <v>267</v>
      </c>
      <c r="N3133" s="745">
        <v>46295</v>
      </c>
      <c r="O3133" s="720" t="s">
        <v>21</v>
      </c>
      <c r="P3133" s="716" t="s">
        <v>11829</v>
      </c>
      <c r="Q3133" s="742"/>
      <c r="R3133" s="720"/>
      <c r="S3133" s="723"/>
      <c r="T3133" s="727"/>
      <c r="U3133" s="716"/>
      <c r="V3133" s="720" t="s">
        <v>276</v>
      </c>
      <c r="W3133" s="727"/>
      <c r="X3133" s="743">
        <v>2.666E-2</v>
      </c>
      <c r="Y3133" s="246"/>
    </row>
    <row r="3134" spans="1:25" s="3" customFormat="1" ht="55.5" customHeight="1" x14ac:dyDescent="0.2">
      <c r="A3134" s="199">
        <v>575</v>
      </c>
      <c r="B3134" s="742" t="s">
        <v>2984</v>
      </c>
      <c r="C3134" s="742" t="s">
        <v>2985</v>
      </c>
      <c r="D3134" s="742" t="s">
        <v>187</v>
      </c>
      <c r="E3134" s="743">
        <v>2.666E-2</v>
      </c>
      <c r="F3134" s="746">
        <v>0.4</v>
      </c>
      <c r="G3134" s="715" t="s">
        <v>2987</v>
      </c>
      <c r="H3134" s="715" t="s">
        <v>2987</v>
      </c>
      <c r="I3134" s="715" t="s">
        <v>178</v>
      </c>
      <c r="J3134" s="716">
        <v>1500054357</v>
      </c>
      <c r="K3134" s="717">
        <v>45930</v>
      </c>
      <c r="L3134" s="720" t="s">
        <v>287</v>
      </c>
      <c r="M3134" s="720" t="s">
        <v>267</v>
      </c>
      <c r="N3134" s="745">
        <v>46295</v>
      </c>
      <c r="O3134" s="720" t="s">
        <v>21</v>
      </c>
      <c r="P3134" s="716" t="s">
        <v>11829</v>
      </c>
      <c r="Q3134" s="742"/>
      <c r="R3134" s="720"/>
      <c r="S3134" s="723"/>
      <c r="T3134" s="727"/>
      <c r="U3134" s="716"/>
      <c r="V3134" s="720" t="s">
        <v>276</v>
      </c>
      <c r="W3134" s="727"/>
      <c r="X3134" s="743">
        <v>2.666E-2</v>
      </c>
      <c r="Y3134" s="246"/>
    </row>
    <row r="3135" spans="1:25" s="3" customFormat="1" ht="55.5" customHeight="1" x14ac:dyDescent="0.2">
      <c r="A3135" s="199">
        <v>576</v>
      </c>
      <c r="B3135" s="742" t="s">
        <v>5182</v>
      </c>
      <c r="C3135" s="742" t="s">
        <v>5183</v>
      </c>
      <c r="D3135" s="742" t="s">
        <v>18</v>
      </c>
      <c r="E3135" s="743">
        <v>0.35</v>
      </c>
      <c r="F3135" s="744">
        <v>20</v>
      </c>
      <c r="G3135" s="715" t="s">
        <v>11850</v>
      </c>
      <c r="H3135" s="715" t="s">
        <v>11850</v>
      </c>
      <c r="I3135" s="715" t="s">
        <v>178</v>
      </c>
      <c r="J3135" s="716">
        <v>1500053288</v>
      </c>
      <c r="K3135" s="717">
        <v>45911</v>
      </c>
      <c r="L3135" s="720" t="s">
        <v>287</v>
      </c>
      <c r="M3135" s="720" t="s">
        <v>267</v>
      </c>
      <c r="N3135" s="745">
        <v>46276</v>
      </c>
      <c r="O3135" s="720" t="s">
        <v>21</v>
      </c>
      <c r="P3135" s="716" t="s">
        <v>11682</v>
      </c>
      <c r="Q3135" s="742"/>
      <c r="R3135" s="720"/>
      <c r="S3135" s="723"/>
      <c r="T3135" s="727"/>
      <c r="U3135" s="716"/>
      <c r="V3135" s="720" t="s">
        <v>276</v>
      </c>
      <c r="W3135" s="727"/>
      <c r="X3135" s="743">
        <v>0.35</v>
      </c>
      <c r="Y3135" s="246"/>
    </row>
    <row r="3136" spans="1:25" s="3" customFormat="1" ht="55.5" customHeight="1" x14ac:dyDescent="0.2">
      <c r="A3136" s="199">
        <v>577</v>
      </c>
      <c r="B3136" s="742" t="s">
        <v>11851</v>
      </c>
      <c r="C3136" s="742" t="s">
        <v>11852</v>
      </c>
      <c r="D3136" s="742" t="s">
        <v>291</v>
      </c>
      <c r="E3136" s="743">
        <v>0.19991999999999999</v>
      </c>
      <c r="F3136" s="744">
        <v>20</v>
      </c>
      <c r="G3136" s="715" t="s">
        <v>11853</v>
      </c>
      <c r="H3136" s="715" t="s">
        <v>11853</v>
      </c>
      <c r="I3136" s="715" t="s">
        <v>178</v>
      </c>
      <c r="J3136" s="716">
        <v>1500053487</v>
      </c>
      <c r="K3136" s="717">
        <v>45917</v>
      </c>
      <c r="L3136" s="720" t="s">
        <v>287</v>
      </c>
      <c r="M3136" s="720" t="s">
        <v>267</v>
      </c>
      <c r="N3136" s="745">
        <v>46282</v>
      </c>
      <c r="O3136" s="720" t="s">
        <v>21</v>
      </c>
      <c r="P3136" s="716" t="s">
        <v>11783</v>
      </c>
      <c r="Q3136" s="742"/>
      <c r="R3136" s="720"/>
      <c r="S3136" s="723"/>
      <c r="T3136" s="727"/>
      <c r="U3136" s="716"/>
      <c r="V3136" s="720" t="s">
        <v>276</v>
      </c>
      <c r="W3136" s="727"/>
      <c r="X3136" s="743">
        <v>0.19991999999999999</v>
      </c>
      <c r="Y3136" s="246"/>
    </row>
    <row r="3137" spans="1:25" s="3" customFormat="1" ht="55.5" customHeight="1" x14ac:dyDescent="0.2">
      <c r="A3137" s="199">
        <v>578</v>
      </c>
      <c r="B3137" s="742" t="s">
        <v>11854</v>
      </c>
      <c r="C3137" s="742" t="s">
        <v>11855</v>
      </c>
      <c r="D3137" s="742" t="s">
        <v>18</v>
      </c>
      <c r="E3137" s="743">
        <v>3.0000000000000001E-3</v>
      </c>
      <c r="F3137" s="746">
        <v>0.4</v>
      </c>
      <c r="G3137" s="715" t="s">
        <v>11856</v>
      </c>
      <c r="H3137" s="715" t="s">
        <v>11856</v>
      </c>
      <c r="I3137" s="715" t="s">
        <v>178</v>
      </c>
      <c r="J3137" s="716">
        <v>1500054344</v>
      </c>
      <c r="K3137" s="717">
        <v>45930</v>
      </c>
      <c r="L3137" s="720" t="s">
        <v>287</v>
      </c>
      <c r="M3137" s="720" t="s">
        <v>267</v>
      </c>
      <c r="N3137" s="745">
        <v>46295</v>
      </c>
      <c r="O3137" s="720" t="s">
        <v>21</v>
      </c>
      <c r="P3137" s="716" t="s">
        <v>11829</v>
      </c>
      <c r="Q3137" s="742"/>
      <c r="R3137" s="720"/>
      <c r="S3137" s="723"/>
      <c r="T3137" s="727"/>
      <c r="U3137" s="716"/>
      <c r="V3137" s="720" t="s">
        <v>276</v>
      </c>
      <c r="W3137" s="727"/>
      <c r="X3137" s="743">
        <v>3.0000000000000001E-3</v>
      </c>
      <c r="Y3137" s="246"/>
    </row>
    <row r="3138" spans="1:25" s="3" customFormat="1" ht="55.5" customHeight="1" x14ac:dyDescent="0.2">
      <c r="A3138" s="199">
        <v>579</v>
      </c>
      <c r="B3138" s="742" t="s">
        <v>11857</v>
      </c>
      <c r="C3138" s="742" t="s">
        <v>11858</v>
      </c>
      <c r="D3138" s="742" t="s">
        <v>187</v>
      </c>
      <c r="E3138" s="743">
        <v>0.1</v>
      </c>
      <c r="F3138" s="746">
        <v>0.4</v>
      </c>
      <c r="G3138" s="715" t="s">
        <v>11859</v>
      </c>
      <c r="H3138" s="715" t="s">
        <v>11859</v>
      </c>
      <c r="I3138" s="715" t="s">
        <v>178</v>
      </c>
      <c r="J3138" s="716">
        <v>1500053350</v>
      </c>
      <c r="K3138" s="717">
        <v>45912</v>
      </c>
      <c r="L3138" s="720" t="s">
        <v>287</v>
      </c>
      <c r="M3138" s="720" t="s">
        <v>267</v>
      </c>
      <c r="N3138" s="745">
        <v>46277</v>
      </c>
      <c r="O3138" s="720" t="s">
        <v>21</v>
      </c>
      <c r="P3138" s="716" t="s">
        <v>11757</v>
      </c>
      <c r="Q3138" s="742"/>
      <c r="R3138" s="720"/>
      <c r="S3138" s="723"/>
      <c r="T3138" s="727"/>
      <c r="U3138" s="716"/>
      <c r="V3138" s="720" t="s">
        <v>276</v>
      </c>
      <c r="W3138" s="727"/>
      <c r="X3138" s="743">
        <v>0.1</v>
      </c>
      <c r="Y3138" s="246"/>
    </row>
    <row r="3139" spans="1:25" s="3" customFormat="1" ht="55.5" customHeight="1" x14ac:dyDescent="0.2">
      <c r="A3139" s="199">
        <v>580</v>
      </c>
      <c r="B3139" s="742" t="s">
        <v>11860</v>
      </c>
      <c r="C3139" s="742" t="s">
        <v>11861</v>
      </c>
      <c r="D3139" s="742" t="s">
        <v>234</v>
      </c>
      <c r="E3139" s="743">
        <v>0.315</v>
      </c>
      <c r="F3139" s="744">
        <v>20</v>
      </c>
      <c r="G3139" s="715" t="s">
        <v>11862</v>
      </c>
      <c r="H3139" s="715" t="s">
        <v>11862</v>
      </c>
      <c r="I3139" s="715" t="s">
        <v>178</v>
      </c>
      <c r="J3139" s="716">
        <v>1500054164</v>
      </c>
      <c r="K3139" s="717">
        <v>45929</v>
      </c>
      <c r="L3139" s="720" t="s">
        <v>287</v>
      </c>
      <c r="M3139" s="720" t="s">
        <v>267</v>
      </c>
      <c r="N3139" s="745">
        <v>46294</v>
      </c>
      <c r="O3139" s="720" t="s">
        <v>21</v>
      </c>
      <c r="P3139" s="716" t="s">
        <v>11696</v>
      </c>
      <c r="Q3139" s="742"/>
      <c r="R3139" s="720"/>
      <c r="S3139" s="723"/>
      <c r="T3139" s="727"/>
      <c r="U3139" s="716"/>
      <c r="V3139" s="720" t="s">
        <v>276</v>
      </c>
      <c r="W3139" s="727"/>
      <c r="X3139" s="743">
        <v>0.315</v>
      </c>
      <c r="Y3139" s="246"/>
    </row>
    <row r="3140" spans="1:25" s="3" customFormat="1" ht="55.5" customHeight="1" x14ac:dyDescent="0.2">
      <c r="A3140" s="199">
        <v>581</v>
      </c>
      <c r="B3140" s="742" t="s">
        <v>1524</v>
      </c>
      <c r="C3140" s="742" t="s">
        <v>1525</v>
      </c>
      <c r="D3140" s="742" t="s">
        <v>27</v>
      </c>
      <c r="E3140" s="743">
        <v>45.251080000000002</v>
      </c>
      <c r="F3140" s="744">
        <v>110</v>
      </c>
      <c r="G3140" s="715" t="s">
        <v>1526</v>
      </c>
      <c r="H3140" s="715" t="s">
        <v>1526</v>
      </c>
      <c r="I3140" s="715" t="s">
        <v>178</v>
      </c>
      <c r="J3140" s="716">
        <v>1500053464</v>
      </c>
      <c r="K3140" s="717">
        <v>45917</v>
      </c>
      <c r="L3140" s="720" t="s">
        <v>287</v>
      </c>
      <c r="M3140" s="720" t="s">
        <v>267</v>
      </c>
      <c r="N3140" s="745">
        <v>46282</v>
      </c>
      <c r="O3140" s="720" t="s">
        <v>21</v>
      </c>
      <c r="P3140" s="716" t="s">
        <v>11783</v>
      </c>
      <c r="Q3140" s="742"/>
      <c r="R3140" s="720"/>
      <c r="S3140" s="723"/>
      <c r="T3140" s="727"/>
      <c r="U3140" s="716"/>
      <c r="V3140" s="720" t="s">
        <v>276</v>
      </c>
      <c r="W3140" s="727"/>
      <c r="X3140" s="743">
        <v>45.251080000000002</v>
      </c>
      <c r="Y3140" s="246"/>
    </row>
    <row r="3141" spans="1:25" s="3" customFormat="1" ht="55.5" customHeight="1" x14ac:dyDescent="0.2">
      <c r="A3141" s="199">
        <v>582</v>
      </c>
      <c r="B3141" s="742" t="s">
        <v>11863</v>
      </c>
      <c r="C3141" s="742" t="s">
        <v>11864</v>
      </c>
      <c r="D3141" s="742" t="s">
        <v>234</v>
      </c>
      <c r="E3141" s="743">
        <v>8.0000000000000002E-3</v>
      </c>
      <c r="F3141" s="1093">
        <v>0.23</v>
      </c>
      <c r="G3141" s="715" t="s">
        <v>11865</v>
      </c>
      <c r="H3141" s="715" t="s">
        <v>11865</v>
      </c>
      <c r="I3141" s="715" t="s">
        <v>178</v>
      </c>
      <c r="J3141" s="716">
        <v>1500053969</v>
      </c>
      <c r="K3141" s="717">
        <v>45925</v>
      </c>
      <c r="L3141" s="720" t="s">
        <v>287</v>
      </c>
      <c r="M3141" s="720" t="s">
        <v>267</v>
      </c>
      <c r="N3141" s="745">
        <v>46290</v>
      </c>
      <c r="O3141" s="720" t="s">
        <v>21</v>
      </c>
      <c r="P3141" s="716" t="s">
        <v>11808</v>
      </c>
      <c r="Q3141" s="742"/>
      <c r="R3141" s="720"/>
      <c r="S3141" s="723"/>
      <c r="T3141" s="727"/>
      <c r="U3141" s="716"/>
      <c r="V3141" s="720" t="s">
        <v>276</v>
      </c>
      <c r="W3141" s="727"/>
      <c r="X3141" s="743">
        <v>8.0000000000000002E-3</v>
      </c>
      <c r="Y3141" s="246"/>
    </row>
    <row r="3142" spans="1:25" s="3" customFormat="1" ht="55.5" customHeight="1" x14ac:dyDescent="0.2">
      <c r="A3142" s="199">
        <v>583</v>
      </c>
      <c r="B3142" s="742" t="s">
        <v>11866</v>
      </c>
      <c r="C3142" s="742" t="s">
        <v>11867</v>
      </c>
      <c r="D3142" s="742" t="s">
        <v>234</v>
      </c>
      <c r="E3142" s="743">
        <v>3.0000000000000001E-3</v>
      </c>
      <c r="F3142" s="746">
        <v>0.4</v>
      </c>
      <c r="G3142" s="715" t="s">
        <v>11868</v>
      </c>
      <c r="H3142" s="715" t="s">
        <v>11868</v>
      </c>
      <c r="I3142" s="715" t="s">
        <v>178</v>
      </c>
      <c r="J3142" s="716">
        <v>1500053986</v>
      </c>
      <c r="K3142" s="717">
        <v>45925</v>
      </c>
      <c r="L3142" s="720" t="s">
        <v>287</v>
      </c>
      <c r="M3142" s="720" t="s">
        <v>267</v>
      </c>
      <c r="N3142" s="745">
        <v>46290</v>
      </c>
      <c r="O3142" s="720" t="s">
        <v>21</v>
      </c>
      <c r="P3142" s="716" t="s">
        <v>11808</v>
      </c>
      <c r="Q3142" s="742"/>
      <c r="R3142" s="720"/>
      <c r="S3142" s="723"/>
      <c r="T3142" s="727"/>
      <c r="U3142" s="716"/>
      <c r="V3142" s="720" t="s">
        <v>276</v>
      </c>
      <c r="W3142" s="727"/>
      <c r="X3142" s="743">
        <v>3.0000000000000001E-3</v>
      </c>
      <c r="Y3142" s="246"/>
    </row>
    <row r="3143" spans="1:25" s="3" customFormat="1" ht="55.5" customHeight="1" x14ac:dyDescent="0.2">
      <c r="A3143" s="199">
        <v>584</v>
      </c>
      <c r="B3143" s="742" t="s">
        <v>11869</v>
      </c>
      <c r="C3143" s="742" t="s">
        <v>11870</v>
      </c>
      <c r="D3143" s="742" t="s">
        <v>32</v>
      </c>
      <c r="E3143" s="743">
        <v>5.0000000000000001E-3</v>
      </c>
      <c r="F3143" s="746">
        <v>0.4</v>
      </c>
      <c r="G3143" s="715" t="s">
        <v>11871</v>
      </c>
      <c r="H3143" s="715" t="s">
        <v>11871</v>
      </c>
      <c r="I3143" s="715" t="s">
        <v>178</v>
      </c>
      <c r="J3143" s="716">
        <v>1500054196</v>
      </c>
      <c r="K3143" s="717">
        <v>45929</v>
      </c>
      <c r="L3143" s="720" t="s">
        <v>287</v>
      </c>
      <c r="M3143" s="720" t="s">
        <v>267</v>
      </c>
      <c r="N3143" s="745">
        <v>46294</v>
      </c>
      <c r="O3143" s="720" t="s">
        <v>21</v>
      </c>
      <c r="P3143" s="716" t="s">
        <v>11696</v>
      </c>
      <c r="Q3143" s="742"/>
      <c r="R3143" s="720"/>
      <c r="S3143" s="723"/>
      <c r="T3143" s="727"/>
      <c r="U3143" s="716"/>
      <c r="V3143" s="720" t="s">
        <v>276</v>
      </c>
      <c r="W3143" s="727"/>
      <c r="X3143" s="743">
        <v>5.0000000000000001E-3</v>
      </c>
      <c r="Y3143" s="246"/>
    </row>
    <row r="3144" spans="1:25" s="3" customFormat="1" ht="55.5" customHeight="1" x14ac:dyDescent="0.2">
      <c r="A3144" s="199">
        <v>585</v>
      </c>
      <c r="B3144" s="742" t="s">
        <v>11872</v>
      </c>
      <c r="C3144" s="742" t="s">
        <v>11873</v>
      </c>
      <c r="D3144" s="742" t="s">
        <v>234</v>
      </c>
      <c r="E3144" s="743">
        <v>3.0000000000000001E-3</v>
      </c>
      <c r="F3144" s="746">
        <v>0.4</v>
      </c>
      <c r="G3144" s="715" t="s">
        <v>11874</v>
      </c>
      <c r="H3144" s="715" t="s">
        <v>11874</v>
      </c>
      <c r="I3144" s="715" t="s">
        <v>178</v>
      </c>
      <c r="J3144" s="716">
        <v>1500054146</v>
      </c>
      <c r="K3144" s="717">
        <v>45926</v>
      </c>
      <c r="L3144" s="720" t="s">
        <v>287</v>
      </c>
      <c r="M3144" s="720" t="s">
        <v>267</v>
      </c>
      <c r="N3144" s="745">
        <v>46291</v>
      </c>
      <c r="O3144" s="720" t="s">
        <v>21</v>
      </c>
      <c r="P3144" s="716" t="s">
        <v>11834</v>
      </c>
      <c r="Q3144" s="742"/>
      <c r="R3144" s="720"/>
      <c r="S3144" s="723"/>
      <c r="T3144" s="727"/>
      <c r="U3144" s="716"/>
      <c r="V3144" s="720" t="s">
        <v>276</v>
      </c>
      <c r="W3144" s="727"/>
      <c r="X3144" s="743">
        <v>3.0000000000000001E-3</v>
      </c>
      <c r="Y3144" s="246"/>
    </row>
    <row r="3145" spans="1:25" s="3" customFormat="1" ht="55.5" customHeight="1" x14ac:dyDescent="0.2">
      <c r="A3145" s="199">
        <v>586</v>
      </c>
      <c r="B3145" s="742" t="s">
        <v>11875</v>
      </c>
      <c r="C3145" s="742" t="s">
        <v>11876</v>
      </c>
      <c r="D3145" s="742" t="s">
        <v>234</v>
      </c>
      <c r="E3145" s="743">
        <v>6.0000000000000001E-3</v>
      </c>
      <c r="F3145" s="746">
        <v>0.4</v>
      </c>
      <c r="G3145" s="715" t="s">
        <v>11877</v>
      </c>
      <c r="H3145" s="715" t="s">
        <v>11877</v>
      </c>
      <c r="I3145" s="715" t="s">
        <v>178</v>
      </c>
      <c r="J3145" s="716">
        <v>1500054152</v>
      </c>
      <c r="K3145" s="717">
        <v>45926</v>
      </c>
      <c r="L3145" s="720" t="s">
        <v>287</v>
      </c>
      <c r="M3145" s="720" t="s">
        <v>267</v>
      </c>
      <c r="N3145" s="745">
        <v>46291</v>
      </c>
      <c r="O3145" s="720" t="s">
        <v>21</v>
      </c>
      <c r="P3145" s="716" t="s">
        <v>11834</v>
      </c>
      <c r="Q3145" s="742"/>
      <c r="R3145" s="720"/>
      <c r="S3145" s="723"/>
      <c r="T3145" s="727"/>
      <c r="U3145" s="716"/>
      <c r="V3145" s="720" t="s">
        <v>276</v>
      </c>
      <c r="W3145" s="727"/>
      <c r="X3145" s="743">
        <v>6.0000000000000001E-3</v>
      </c>
      <c r="Y3145" s="246"/>
    </row>
    <row r="3146" spans="1:25" s="3" customFormat="1" ht="55.5" customHeight="1" x14ac:dyDescent="0.2">
      <c r="A3146" s="199">
        <v>587</v>
      </c>
      <c r="B3146" s="742" t="s">
        <v>11878</v>
      </c>
      <c r="C3146" s="742" t="s">
        <v>11879</v>
      </c>
      <c r="D3146" s="742" t="s">
        <v>187</v>
      </c>
      <c r="E3146" s="743">
        <v>0.17</v>
      </c>
      <c r="F3146" s="746">
        <v>0.4</v>
      </c>
      <c r="G3146" s="715" t="s">
        <v>11880</v>
      </c>
      <c r="H3146" s="715" t="s">
        <v>11880</v>
      </c>
      <c r="I3146" s="715" t="s">
        <v>178</v>
      </c>
      <c r="J3146" s="716">
        <v>1500053839</v>
      </c>
      <c r="K3146" s="717">
        <v>45923</v>
      </c>
      <c r="L3146" s="720" t="s">
        <v>287</v>
      </c>
      <c r="M3146" s="720" t="s">
        <v>267</v>
      </c>
      <c r="N3146" s="745">
        <v>46288</v>
      </c>
      <c r="O3146" s="720" t="s">
        <v>21</v>
      </c>
      <c r="P3146" s="716" t="s">
        <v>11785</v>
      </c>
      <c r="Q3146" s="742"/>
      <c r="R3146" s="720"/>
      <c r="S3146" s="723"/>
      <c r="T3146" s="727"/>
      <c r="U3146" s="716"/>
      <c r="V3146" s="720" t="s">
        <v>276</v>
      </c>
      <c r="W3146" s="727"/>
      <c r="X3146" s="743">
        <v>0.17</v>
      </c>
      <c r="Y3146" s="246"/>
    </row>
    <row r="3147" spans="1:25" s="3" customFormat="1" ht="55.5" customHeight="1" x14ac:dyDescent="0.2">
      <c r="A3147" s="199">
        <v>588</v>
      </c>
      <c r="B3147" s="742" t="s">
        <v>9251</v>
      </c>
      <c r="C3147" s="742" t="s">
        <v>9252</v>
      </c>
      <c r="D3147" s="742" t="s">
        <v>27</v>
      </c>
      <c r="E3147" s="743">
        <v>0.32</v>
      </c>
      <c r="F3147" s="744">
        <v>20</v>
      </c>
      <c r="G3147" s="715" t="s">
        <v>11881</v>
      </c>
      <c r="H3147" s="715" t="s">
        <v>11881</v>
      </c>
      <c r="I3147" s="715" t="s">
        <v>178</v>
      </c>
      <c r="J3147" s="716">
        <v>1500053734</v>
      </c>
      <c r="K3147" s="717">
        <v>45922</v>
      </c>
      <c r="L3147" s="720" t="s">
        <v>287</v>
      </c>
      <c r="M3147" s="720" t="s">
        <v>267</v>
      </c>
      <c r="N3147" s="745">
        <v>46287</v>
      </c>
      <c r="O3147" s="720" t="s">
        <v>21</v>
      </c>
      <c r="P3147" s="716" t="s">
        <v>11882</v>
      </c>
      <c r="Q3147" s="742"/>
      <c r="R3147" s="720"/>
      <c r="S3147" s="723"/>
      <c r="T3147" s="727"/>
      <c r="U3147" s="716"/>
      <c r="V3147" s="720" t="s">
        <v>276</v>
      </c>
      <c r="W3147" s="727"/>
      <c r="X3147" s="743">
        <v>0.32</v>
      </c>
      <c r="Y3147" s="246"/>
    </row>
    <row r="3148" spans="1:25" s="3" customFormat="1" ht="55.5" customHeight="1" x14ac:dyDescent="0.2">
      <c r="A3148" s="199">
        <v>589</v>
      </c>
      <c r="B3148" s="742" t="s">
        <v>11883</v>
      </c>
      <c r="C3148" s="742" t="s">
        <v>11884</v>
      </c>
      <c r="D3148" s="742" t="s">
        <v>27</v>
      </c>
      <c r="E3148" s="743">
        <v>0.12</v>
      </c>
      <c r="F3148" s="744">
        <v>20</v>
      </c>
      <c r="G3148" s="715" t="s">
        <v>11885</v>
      </c>
      <c r="H3148" s="715" t="s">
        <v>11885</v>
      </c>
      <c r="I3148" s="715" t="s">
        <v>178</v>
      </c>
      <c r="J3148" s="716">
        <v>1500053902</v>
      </c>
      <c r="K3148" s="717">
        <v>45924</v>
      </c>
      <c r="L3148" s="720" t="s">
        <v>287</v>
      </c>
      <c r="M3148" s="720" t="s">
        <v>267</v>
      </c>
      <c r="N3148" s="745">
        <v>46289</v>
      </c>
      <c r="O3148" s="720" t="s">
        <v>21</v>
      </c>
      <c r="P3148" s="716" t="s">
        <v>11796</v>
      </c>
      <c r="Q3148" s="742"/>
      <c r="R3148" s="720"/>
      <c r="S3148" s="723"/>
      <c r="T3148" s="727"/>
      <c r="U3148" s="716"/>
      <c r="V3148" s="720" t="s">
        <v>276</v>
      </c>
      <c r="W3148" s="727"/>
      <c r="X3148" s="743">
        <v>0</v>
      </c>
      <c r="Y3148" s="246"/>
    </row>
    <row r="3149" spans="1:25" s="3" customFormat="1" ht="55.5" customHeight="1" x14ac:dyDescent="0.2">
      <c r="A3149" s="199">
        <v>590</v>
      </c>
      <c r="B3149" s="742" t="s">
        <v>1423</v>
      </c>
      <c r="C3149" s="742" t="s">
        <v>1424</v>
      </c>
      <c r="D3149" s="742" t="s">
        <v>27</v>
      </c>
      <c r="E3149" s="743">
        <v>0.04</v>
      </c>
      <c r="F3149" s="744">
        <v>20</v>
      </c>
      <c r="G3149" s="715" t="s">
        <v>11886</v>
      </c>
      <c r="H3149" s="715" t="s">
        <v>11886</v>
      </c>
      <c r="I3149" s="715" t="s">
        <v>178</v>
      </c>
      <c r="J3149" s="716">
        <v>1500054275</v>
      </c>
      <c r="K3149" s="717">
        <v>45930</v>
      </c>
      <c r="L3149" s="720" t="s">
        <v>287</v>
      </c>
      <c r="M3149" s="720" t="s">
        <v>267</v>
      </c>
      <c r="N3149" s="745">
        <v>46295</v>
      </c>
      <c r="O3149" s="720" t="s">
        <v>21</v>
      </c>
      <c r="P3149" s="716" t="s">
        <v>11829</v>
      </c>
      <c r="Q3149" s="742"/>
      <c r="R3149" s="720"/>
      <c r="S3149" s="723"/>
      <c r="T3149" s="727"/>
      <c r="U3149" s="716"/>
      <c r="V3149" s="720" t="s">
        <v>276</v>
      </c>
      <c r="W3149" s="727"/>
      <c r="X3149" s="743">
        <v>0.04</v>
      </c>
      <c r="Y3149" s="246"/>
    </row>
    <row r="3150" spans="1:25" s="3" customFormat="1" ht="55.5" customHeight="1" x14ac:dyDescent="0.2">
      <c r="A3150" s="199">
        <v>591</v>
      </c>
      <c r="B3150" s="742" t="s">
        <v>11887</v>
      </c>
      <c r="C3150" s="742" t="s">
        <v>11888</v>
      </c>
      <c r="D3150" s="742" t="s">
        <v>291</v>
      </c>
      <c r="E3150" s="743">
        <v>2.3649999999999997E-2</v>
      </c>
      <c r="F3150" s="746">
        <v>0.4</v>
      </c>
      <c r="G3150" s="715" t="s">
        <v>11889</v>
      </c>
      <c r="H3150" s="715" t="s">
        <v>11889</v>
      </c>
      <c r="I3150" s="715" t="s">
        <v>178</v>
      </c>
      <c r="J3150" s="716">
        <v>1500054132</v>
      </c>
      <c r="K3150" s="717">
        <v>45926</v>
      </c>
      <c r="L3150" s="720" t="s">
        <v>287</v>
      </c>
      <c r="M3150" s="720" t="s">
        <v>267</v>
      </c>
      <c r="N3150" s="745">
        <v>46291</v>
      </c>
      <c r="O3150" s="720" t="s">
        <v>21</v>
      </c>
      <c r="P3150" s="716" t="s">
        <v>11834</v>
      </c>
      <c r="Q3150" s="742"/>
      <c r="R3150" s="720"/>
      <c r="S3150" s="723"/>
      <c r="T3150" s="727"/>
      <c r="U3150" s="716"/>
      <c r="V3150" s="720" t="s">
        <v>276</v>
      </c>
      <c r="W3150" s="727"/>
      <c r="X3150" s="743">
        <v>2.3649999999999997E-2</v>
      </c>
      <c r="Y3150" s="246"/>
    </row>
    <row r="3151" spans="1:25" s="3" customFormat="1" ht="55.5" customHeight="1" x14ac:dyDescent="0.2">
      <c r="A3151" s="199">
        <v>592</v>
      </c>
      <c r="B3151" s="742" t="s">
        <v>11887</v>
      </c>
      <c r="C3151" s="742" t="s">
        <v>11888</v>
      </c>
      <c r="D3151" s="742" t="s">
        <v>291</v>
      </c>
      <c r="E3151" s="743">
        <v>4.9979999999999997E-2</v>
      </c>
      <c r="F3151" s="746">
        <v>0.4</v>
      </c>
      <c r="G3151" s="715" t="s">
        <v>11890</v>
      </c>
      <c r="H3151" s="715" t="s">
        <v>11890</v>
      </c>
      <c r="I3151" s="715" t="s">
        <v>178</v>
      </c>
      <c r="J3151" s="716">
        <v>1500054133</v>
      </c>
      <c r="K3151" s="717">
        <v>45926</v>
      </c>
      <c r="L3151" s="720" t="s">
        <v>287</v>
      </c>
      <c r="M3151" s="720" t="s">
        <v>267</v>
      </c>
      <c r="N3151" s="745">
        <v>46291</v>
      </c>
      <c r="O3151" s="720" t="s">
        <v>21</v>
      </c>
      <c r="P3151" s="716" t="s">
        <v>11891</v>
      </c>
      <c r="Q3151" s="742" t="s">
        <v>11892</v>
      </c>
      <c r="R3151" s="720"/>
      <c r="S3151" s="723"/>
      <c r="T3151" s="727"/>
      <c r="U3151" s="716"/>
      <c r="V3151" s="720" t="s">
        <v>276</v>
      </c>
      <c r="W3151" s="727"/>
      <c r="X3151" s="743">
        <v>4.9979999999999997E-2</v>
      </c>
      <c r="Y3151" s="246"/>
    </row>
    <row r="3152" spans="1:25" s="3" customFormat="1" ht="55.5" customHeight="1" thickBot="1" x14ac:dyDescent="0.25">
      <c r="A3152" s="948"/>
      <c r="B3152" s="885"/>
      <c r="C3152" s="909"/>
      <c r="D3152" s="910"/>
      <c r="E3152" s="911"/>
      <c r="F3152" s="909"/>
      <c r="G3152" s="909"/>
      <c r="H3152" s="909"/>
      <c r="I3152" s="912"/>
      <c r="J3152" s="909"/>
      <c r="K3152" s="913"/>
      <c r="L3152" s="912"/>
      <c r="M3152" s="912"/>
      <c r="N3152" s="914"/>
      <c r="O3152" s="912"/>
      <c r="P3152" s="913"/>
      <c r="Q3152" s="915"/>
      <c r="R3152" s="916"/>
      <c r="S3152" s="917"/>
      <c r="T3152" s="918"/>
      <c r="U3152" s="910"/>
      <c r="V3152" s="919"/>
      <c r="W3152" s="886"/>
      <c r="X3152" s="911"/>
      <c r="Y3152" s="920"/>
    </row>
    <row r="3153" spans="1:25" s="3" customFormat="1" ht="55.5" customHeight="1" x14ac:dyDescent="0.2">
      <c r="A3153" s="949">
        <v>1</v>
      </c>
      <c r="B3153" s="929" t="s">
        <v>10720</v>
      </c>
      <c r="C3153" s="929" t="s">
        <v>10721</v>
      </c>
      <c r="D3153" s="929" t="s">
        <v>6768</v>
      </c>
      <c r="E3153" s="930">
        <v>2.4500000000000002</v>
      </c>
      <c r="F3153" s="929" t="s">
        <v>732</v>
      </c>
      <c r="G3153" s="929" t="s">
        <v>10722</v>
      </c>
      <c r="H3153" s="929" t="s">
        <v>10723</v>
      </c>
      <c r="I3153" s="929" t="s">
        <v>1501</v>
      </c>
      <c r="J3153" s="931" t="s">
        <v>10724</v>
      </c>
      <c r="K3153" s="932">
        <v>45901</v>
      </c>
      <c r="L3153" s="929" t="s">
        <v>297</v>
      </c>
      <c r="M3153" s="929" t="s">
        <v>281</v>
      </c>
      <c r="N3153" s="933">
        <v>46266</v>
      </c>
      <c r="O3153" s="929" t="s">
        <v>12</v>
      </c>
      <c r="P3153" s="929">
        <v>2026</v>
      </c>
      <c r="Q3153" s="929" t="s">
        <v>26</v>
      </c>
      <c r="R3153" s="929" t="s">
        <v>26</v>
      </c>
      <c r="S3153" s="929" t="s">
        <v>26</v>
      </c>
      <c r="T3153" s="929"/>
      <c r="U3153" s="929"/>
      <c r="V3153" s="934"/>
      <c r="W3153" s="929"/>
      <c r="X3153" s="925"/>
      <c r="Y3153" s="926"/>
    </row>
    <row r="3154" spans="1:25" s="3" customFormat="1" ht="55.5" customHeight="1" x14ac:dyDescent="0.2">
      <c r="A3154" s="950">
        <v>2</v>
      </c>
      <c r="B3154" s="935" t="s">
        <v>10725</v>
      </c>
      <c r="C3154" s="935" t="s">
        <v>10726</v>
      </c>
      <c r="D3154" s="935" t="s">
        <v>242</v>
      </c>
      <c r="E3154" s="936">
        <v>0.4</v>
      </c>
      <c r="F3154" s="935" t="s">
        <v>732</v>
      </c>
      <c r="G3154" s="935" t="s">
        <v>10727</v>
      </c>
      <c r="H3154" s="935" t="s">
        <v>10728</v>
      </c>
      <c r="I3154" s="935" t="s">
        <v>1501</v>
      </c>
      <c r="J3154" s="937" t="s">
        <v>10729</v>
      </c>
      <c r="K3154" s="938">
        <v>45902</v>
      </c>
      <c r="L3154" s="935" t="s">
        <v>297</v>
      </c>
      <c r="M3154" s="935" t="s">
        <v>281</v>
      </c>
      <c r="N3154" s="939">
        <v>46267</v>
      </c>
      <c r="O3154" s="935" t="s">
        <v>12</v>
      </c>
      <c r="P3154" s="935">
        <v>2026</v>
      </c>
      <c r="Q3154" s="935" t="s">
        <v>26</v>
      </c>
      <c r="R3154" s="935" t="s">
        <v>26</v>
      </c>
      <c r="S3154" s="935" t="s">
        <v>26</v>
      </c>
      <c r="T3154" s="935"/>
      <c r="U3154" s="935"/>
      <c r="V3154" s="940"/>
      <c r="W3154" s="935"/>
      <c r="X3154" s="887"/>
      <c r="Y3154" s="927"/>
    </row>
    <row r="3155" spans="1:25" s="3" customFormat="1" ht="55.5" customHeight="1" x14ac:dyDescent="0.2">
      <c r="A3155" s="950">
        <v>3</v>
      </c>
      <c r="B3155" s="935" t="s">
        <v>10730</v>
      </c>
      <c r="C3155" s="935" t="s">
        <v>5716</v>
      </c>
      <c r="D3155" s="935" t="s">
        <v>242</v>
      </c>
      <c r="E3155" s="936">
        <v>1.2E-2</v>
      </c>
      <c r="F3155" s="935" t="s">
        <v>6769</v>
      </c>
      <c r="G3155" s="935" t="s">
        <v>10731</v>
      </c>
      <c r="H3155" s="935" t="s">
        <v>10732</v>
      </c>
      <c r="I3155" s="935" t="s">
        <v>1501</v>
      </c>
      <c r="J3155" s="937" t="s">
        <v>10733</v>
      </c>
      <c r="K3155" s="938">
        <v>45903</v>
      </c>
      <c r="L3155" s="935" t="s">
        <v>297</v>
      </c>
      <c r="M3155" s="935" t="s">
        <v>6770</v>
      </c>
      <c r="N3155" s="939">
        <v>46268</v>
      </c>
      <c r="O3155" s="935" t="s">
        <v>12</v>
      </c>
      <c r="P3155" s="935">
        <v>2026</v>
      </c>
      <c r="Q3155" s="935" t="s">
        <v>26</v>
      </c>
      <c r="R3155" s="935" t="s">
        <v>26</v>
      </c>
      <c r="S3155" s="935" t="s">
        <v>26</v>
      </c>
      <c r="T3155" s="935"/>
      <c r="U3155" s="935"/>
      <c r="V3155" s="940"/>
      <c r="W3155" s="935"/>
      <c r="X3155" s="887"/>
      <c r="Y3155" s="927"/>
    </row>
    <row r="3156" spans="1:25" s="3" customFormat="1" ht="20.25" customHeight="1" x14ac:dyDescent="0.2">
      <c r="A3156" s="950">
        <v>4</v>
      </c>
      <c r="B3156" s="935" t="s">
        <v>10734</v>
      </c>
      <c r="C3156" s="935" t="s">
        <v>5716</v>
      </c>
      <c r="D3156" s="935" t="s">
        <v>6768</v>
      </c>
      <c r="E3156" s="936">
        <v>0.01</v>
      </c>
      <c r="F3156" s="935" t="s">
        <v>6769</v>
      </c>
      <c r="G3156" s="935" t="s">
        <v>10735</v>
      </c>
      <c r="H3156" s="935" t="s">
        <v>10736</v>
      </c>
      <c r="I3156" s="935" t="s">
        <v>1501</v>
      </c>
      <c r="J3156" s="937" t="s">
        <v>10737</v>
      </c>
      <c r="K3156" s="938">
        <v>45903</v>
      </c>
      <c r="L3156" s="935" t="s">
        <v>297</v>
      </c>
      <c r="M3156" s="935" t="s">
        <v>6770</v>
      </c>
      <c r="N3156" s="939">
        <v>46268</v>
      </c>
      <c r="O3156" s="935" t="s">
        <v>12</v>
      </c>
      <c r="P3156" s="935">
        <v>2026</v>
      </c>
      <c r="Q3156" s="935" t="s">
        <v>26</v>
      </c>
      <c r="R3156" s="935" t="s">
        <v>26</v>
      </c>
      <c r="S3156" s="935" t="s">
        <v>26</v>
      </c>
      <c r="T3156" s="935"/>
      <c r="U3156" s="935"/>
      <c r="V3156" s="940"/>
      <c r="W3156" s="935"/>
      <c r="X3156" s="887"/>
      <c r="Y3156" s="927"/>
    </row>
    <row r="3157" spans="1:25" s="3" customFormat="1" ht="43.5" customHeight="1" x14ac:dyDescent="0.2">
      <c r="A3157" s="950">
        <v>5</v>
      </c>
      <c r="B3157" s="935" t="s">
        <v>10738</v>
      </c>
      <c r="C3157" s="935" t="s">
        <v>5723</v>
      </c>
      <c r="D3157" s="935" t="s">
        <v>242</v>
      </c>
      <c r="E3157" s="936">
        <v>0.01</v>
      </c>
      <c r="F3157" s="935" t="s">
        <v>6769</v>
      </c>
      <c r="G3157" s="935" t="s">
        <v>10739</v>
      </c>
      <c r="H3157" s="935" t="s">
        <v>10740</v>
      </c>
      <c r="I3157" s="935" t="s">
        <v>1501</v>
      </c>
      <c r="J3157" s="937" t="s">
        <v>10741</v>
      </c>
      <c r="K3157" s="938">
        <v>45903</v>
      </c>
      <c r="L3157" s="935" t="s">
        <v>297</v>
      </c>
      <c r="M3157" s="935" t="s">
        <v>6770</v>
      </c>
      <c r="N3157" s="939">
        <v>46268</v>
      </c>
      <c r="O3157" s="935" t="s">
        <v>12</v>
      </c>
      <c r="P3157" s="935">
        <v>2026</v>
      </c>
      <c r="Q3157" s="935" t="s">
        <v>26</v>
      </c>
      <c r="R3157" s="935" t="s">
        <v>26</v>
      </c>
      <c r="S3157" s="935" t="s">
        <v>26</v>
      </c>
      <c r="T3157" s="935"/>
      <c r="U3157" s="935"/>
      <c r="V3157" s="940"/>
      <c r="W3157" s="935"/>
      <c r="X3157" s="887"/>
      <c r="Y3157" s="927"/>
    </row>
    <row r="3158" spans="1:25" s="3" customFormat="1" ht="39.950000000000003" customHeight="1" x14ac:dyDescent="0.2">
      <c r="A3158" s="950">
        <v>6</v>
      </c>
      <c r="B3158" s="935" t="s">
        <v>10742</v>
      </c>
      <c r="C3158" s="935" t="s">
        <v>5736</v>
      </c>
      <c r="D3158" s="935" t="s">
        <v>242</v>
      </c>
      <c r="E3158" s="936">
        <v>8.0000000000000002E-3</v>
      </c>
      <c r="F3158" s="935" t="s">
        <v>6769</v>
      </c>
      <c r="G3158" s="935" t="s">
        <v>10743</v>
      </c>
      <c r="H3158" s="935" t="s">
        <v>10744</v>
      </c>
      <c r="I3158" s="935" t="s">
        <v>1501</v>
      </c>
      <c r="J3158" s="937" t="s">
        <v>10745</v>
      </c>
      <c r="K3158" s="938">
        <v>45903</v>
      </c>
      <c r="L3158" s="935" t="s">
        <v>297</v>
      </c>
      <c r="M3158" s="935" t="s">
        <v>6770</v>
      </c>
      <c r="N3158" s="939">
        <v>46268</v>
      </c>
      <c r="O3158" s="935" t="s">
        <v>12</v>
      </c>
      <c r="P3158" s="935">
        <v>2026</v>
      </c>
      <c r="Q3158" s="935" t="s">
        <v>26</v>
      </c>
      <c r="R3158" s="935" t="s">
        <v>26</v>
      </c>
      <c r="S3158" s="935" t="s">
        <v>26</v>
      </c>
      <c r="T3158" s="935"/>
      <c r="U3158" s="935"/>
      <c r="V3158" s="940"/>
      <c r="W3158" s="935"/>
      <c r="X3158" s="887"/>
      <c r="Y3158" s="927"/>
    </row>
    <row r="3159" spans="1:25" s="3" customFormat="1" ht="39.950000000000003" customHeight="1" x14ac:dyDescent="0.2">
      <c r="A3159" s="950">
        <v>7</v>
      </c>
      <c r="B3159" s="935" t="s">
        <v>10746</v>
      </c>
      <c r="C3159" s="935" t="s">
        <v>10747</v>
      </c>
      <c r="D3159" s="935" t="s">
        <v>6768</v>
      </c>
      <c r="E3159" s="936">
        <v>0.75</v>
      </c>
      <c r="F3159" s="935" t="s">
        <v>732</v>
      </c>
      <c r="G3159" s="935" t="s">
        <v>10748</v>
      </c>
      <c r="H3159" s="935" t="s">
        <v>10749</v>
      </c>
      <c r="I3159" s="935" t="s">
        <v>1501</v>
      </c>
      <c r="J3159" s="937" t="s">
        <v>10750</v>
      </c>
      <c r="K3159" s="938">
        <v>45905</v>
      </c>
      <c r="L3159" s="935" t="s">
        <v>297</v>
      </c>
      <c r="M3159" s="935" t="s">
        <v>281</v>
      </c>
      <c r="N3159" s="939">
        <v>46270</v>
      </c>
      <c r="O3159" s="935" t="s">
        <v>12</v>
      </c>
      <c r="P3159" s="935">
        <v>2026</v>
      </c>
      <c r="Q3159" s="935" t="s">
        <v>10751</v>
      </c>
      <c r="R3159" s="935" t="s">
        <v>10752</v>
      </c>
      <c r="S3159" s="935" t="s">
        <v>26</v>
      </c>
      <c r="T3159" s="935"/>
      <c r="U3159" s="935"/>
      <c r="V3159" s="940"/>
      <c r="W3159" s="935"/>
      <c r="X3159" s="887"/>
      <c r="Y3159" s="927"/>
    </row>
    <row r="3160" spans="1:25" s="3" customFormat="1" ht="39.950000000000003" customHeight="1" x14ac:dyDescent="0.2">
      <c r="A3160" s="950">
        <v>8</v>
      </c>
      <c r="B3160" s="935" t="s">
        <v>10753</v>
      </c>
      <c r="C3160" s="935" t="s">
        <v>5743</v>
      </c>
      <c r="D3160" s="935" t="s">
        <v>6768</v>
      </c>
      <c r="E3160" s="936">
        <v>1.2E-2</v>
      </c>
      <c r="F3160" s="935" t="s">
        <v>6769</v>
      </c>
      <c r="G3160" s="935" t="s">
        <v>10754</v>
      </c>
      <c r="H3160" s="935" t="s">
        <v>10755</v>
      </c>
      <c r="I3160" s="935" t="s">
        <v>1501</v>
      </c>
      <c r="J3160" s="937" t="s">
        <v>10756</v>
      </c>
      <c r="K3160" s="938">
        <v>45908</v>
      </c>
      <c r="L3160" s="935" t="s">
        <v>297</v>
      </c>
      <c r="M3160" s="935" t="s">
        <v>6770</v>
      </c>
      <c r="N3160" s="939">
        <v>46273</v>
      </c>
      <c r="O3160" s="935" t="s">
        <v>12</v>
      </c>
      <c r="P3160" s="935">
        <v>2026</v>
      </c>
      <c r="Q3160" s="935" t="s">
        <v>26</v>
      </c>
      <c r="R3160" s="935" t="s">
        <v>26</v>
      </c>
      <c r="S3160" s="935" t="s">
        <v>26</v>
      </c>
      <c r="T3160" s="935"/>
      <c r="U3160" s="935"/>
      <c r="V3160" s="940"/>
      <c r="W3160" s="935"/>
      <c r="X3160" s="887"/>
      <c r="Y3160" s="927"/>
    </row>
    <row r="3161" spans="1:25" s="3" customFormat="1" ht="39.950000000000003" customHeight="1" x14ac:dyDescent="0.2">
      <c r="A3161" s="950">
        <v>9</v>
      </c>
      <c r="B3161" s="935" t="s">
        <v>10757</v>
      </c>
      <c r="C3161" s="935" t="s">
        <v>5716</v>
      </c>
      <c r="D3161" s="935" t="s">
        <v>242</v>
      </c>
      <c r="E3161" s="936">
        <v>7.1200000000000005E-3</v>
      </c>
      <c r="F3161" s="935" t="s">
        <v>6835</v>
      </c>
      <c r="G3161" s="935" t="s">
        <v>10138</v>
      </c>
      <c r="H3161" s="935" t="s">
        <v>10758</v>
      </c>
      <c r="I3161" s="935" t="s">
        <v>1501</v>
      </c>
      <c r="J3161" s="937" t="s">
        <v>10759</v>
      </c>
      <c r="K3161" s="938">
        <v>45909</v>
      </c>
      <c r="L3161" s="935" t="s">
        <v>297</v>
      </c>
      <c r="M3161" s="935" t="s">
        <v>6770</v>
      </c>
      <c r="N3161" s="939">
        <v>46274</v>
      </c>
      <c r="O3161" s="935" t="s">
        <v>12</v>
      </c>
      <c r="P3161" s="935">
        <v>2026</v>
      </c>
      <c r="Q3161" s="935" t="s">
        <v>26</v>
      </c>
      <c r="R3161" s="935" t="s">
        <v>26</v>
      </c>
      <c r="S3161" s="935" t="s">
        <v>26</v>
      </c>
      <c r="T3161" s="935"/>
      <c r="U3161" s="935"/>
      <c r="V3161" s="940"/>
      <c r="W3161" s="935"/>
      <c r="X3161" s="887"/>
      <c r="Y3161" s="927"/>
    </row>
    <row r="3162" spans="1:25" s="3" customFormat="1" ht="39.950000000000003" customHeight="1" x14ac:dyDescent="0.2">
      <c r="A3162" s="950">
        <v>10</v>
      </c>
      <c r="B3162" s="935" t="s">
        <v>10760</v>
      </c>
      <c r="C3162" s="935" t="s">
        <v>5736</v>
      </c>
      <c r="D3162" s="935" t="s">
        <v>242</v>
      </c>
      <c r="E3162" s="936">
        <v>1.4039999999999999E-2</v>
      </c>
      <c r="F3162" s="935" t="s">
        <v>6769</v>
      </c>
      <c r="G3162" s="935" t="s">
        <v>10761</v>
      </c>
      <c r="H3162" s="935" t="s">
        <v>10762</v>
      </c>
      <c r="I3162" s="935" t="s">
        <v>1501</v>
      </c>
      <c r="J3162" s="937" t="s">
        <v>10763</v>
      </c>
      <c r="K3162" s="938">
        <v>45911</v>
      </c>
      <c r="L3162" s="935" t="s">
        <v>297</v>
      </c>
      <c r="M3162" s="935" t="s">
        <v>6770</v>
      </c>
      <c r="N3162" s="939">
        <v>46276</v>
      </c>
      <c r="O3162" s="935" t="s">
        <v>12</v>
      </c>
      <c r="P3162" s="935">
        <v>2026</v>
      </c>
      <c r="Q3162" s="935" t="s">
        <v>26</v>
      </c>
      <c r="R3162" s="935" t="s">
        <v>26</v>
      </c>
      <c r="S3162" s="935" t="s">
        <v>26</v>
      </c>
      <c r="T3162" s="935"/>
      <c r="U3162" s="935"/>
      <c r="V3162" s="940"/>
      <c r="W3162" s="935"/>
      <c r="X3162" s="887"/>
      <c r="Y3162" s="927"/>
    </row>
    <row r="3163" spans="1:25" s="3" customFormat="1" ht="39.950000000000003" customHeight="1" x14ac:dyDescent="0.2">
      <c r="A3163" s="950">
        <v>11</v>
      </c>
      <c r="B3163" s="935" t="s">
        <v>10764</v>
      </c>
      <c r="C3163" s="935" t="s">
        <v>5710</v>
      </c>
      <c r="D3163" s="935" t="s">
        <v>242</v>
      </c>
      <c r="E3163" s="936">
        <v>8.0000000000000002E-3</v>
      </c>
      <c r="F3163" s="935" t="s">
        <v>6769</v>
      </c>
      <c r="G3163" s="935" t="s">
        <v>10765</v>
      </c>
      <c r="H3163" s="935" t="s">
        <v>10766</v>
      </c>
      <c r="I3163" s="935" t="s">
        <v>1501</v>
      </c>
      <c r="J3163" s="937" t="s">
        <v>10767</v>
      </c>
      <c r="K3163" s="938">
        <v>45911</v>
      </c>
      <c r="L3163" s="935" t="s">
        <v>297</v>
      </c>
      <c r="M3163" s="935" t="s">
        <v>6770</v>
      </c>
      <c r="N3163" s="939">
        <v>46276</v>
      </c>
      <c r="O3163" s="935" t="s">
        <v>12</v>
      </c>
      <c r="P3163" s="935">
        <v>2026</v>
      </c>
      <c r="Q3163" s="935" t="s">
        <v>26</v>
      </c>
      <c r="R3163" s="935" t="s">
        <v>26</v>
      </c>
      <c r="S3163" s="935" t="s">
        <v>26</v>
      </c>
      <c r="T3163" s="935"/>
      <c r="U3163" s="935"/>
      <c r="V3163" s="940"/>
      <c r="W3163" s="935"/>
      <c r="X3163" s="887"/>
      <c r="Y3163" s="927"/>
    </row>
    <row r="3164" spans="1:25" s="3" customFormat="1" ht="39.950000000000003" customHeight="1" x14ac:dyDescent="0.2">
      <c r="A3164" s="950">
        <v>12</v>
      </c>
      <c r="B3164" s="935" t="s">
        <v>10768</v>
      </c>
      <c r="C3164" s="935" t="s">
        <v>5723</v>
      </c>
      <c r="D3164" s="935" t="s">
        <v>6768</v>
      </c>
      <c r="E3164" s="936">
        <v>8.0000000000000002E-3</v>
      </c>
      <c r="F3164" s="935" t="s">
        <v>6769</v>
      </c>
      <c r="G3164" s="935" t="s">
        <v>10129</v>
      </c>
      <c r="H3164" s="935" t="s">
        <v>10769</v>
      </c>
      <c r="I3164" s="935" t="s">
        <v>1501</v>
      </c>
      <c r="J3164" s="937" t="s">
        <v>10770</v>
      </c>
      <c r="K3164" s="938">
        <v>45912</v>
      </c>
      <c r="L3164" s="935" t="s">
        <v>297</v>
      </c>
      <c r="M3164" s="935" t="s">
        <v>6770</v>
      </c>
      <c r="N3164" s="939">
        <v>46277</v>
      </c>
      <c r="O3164" s="935" t="s">
        <v>12</v>
      </c>
      <c r="P3164" s="935">
        <v>2026</v>
      </c>
      <c r="Q3164" s="935" t="s">
        <v>26</v>
      </c>
      <c r="R3164" s="935" t="s">
        <v>26</v>
      </c>
      <c r="S3164" s="935" t="s">
        <v>26</v>
      </c>
      <c r="T3164" s="935"/>
      <c r="U3164" s="935"/>
      <c r="V3164" s="940"/>
      <c r="W3164" s="935"/>
      <c r="X3164" s="887"/>
      <c r="Y3164" s="927"/>
    </row>
    <row r="3165" spans="1:25" s="3" customFormat="1" ht="39.950000000000003" customHeight="1" x14ac:dyDescent="0.2">
      <c r="A3165" s="950">
        <v>13</v>
      </c>
      <c r="B3165" s="935" t="s">
        <v>10771</v>
      </c>
      <c r="C3165" s="935" t="s">
        <v>10772</v>
      </c>
      <c r="D3165" s="935" t="s">
        <v>6768</v>
      </c>
      <c r="E3165" s="936">
        <v>4.5</v>
      </c>
      <c r="F3165" s="935" t="s">
        <v>732</v>
      </c>
      <c r="G3165" s="935" t="s">
        <v>10773</v>
      </c>
      <c r="H3165" s="935" t="s">
        <v>10774</v>
      </c>
      <c r="I3165" s="935" t="s">
        <v>1501</v>
      </c>
      <c r="J3165" s="937" t="s">
        <v>10775</v>
      </c>
      <c r="K3165" s="938">
        <v>45915</v>
      </c>
      <c r="L3165" s="935" t="s">
        <v>6777</v>
      </c>
      <c r="M3165" s="935" t="s">
        <v>743</v>
      </c>
      <c r="N3165" s="939">
        <v>46280</v>
      </c>
      <c r="O3165" s="935" t="s">
        <v>12</v>
      </c>
      <c r="P3165" s="935">
        <v>2026</v>
      </c>
      <c r="Q3165" s="935" t="s">
        <v>26</v>
      </c>
      <c r="R3165" s="935" t="s">
        <v>26</v>
      </c>
      <c r="S3165" s="935" t="s">
        <v>26</v>
      </c>
      <c r="T3165" s="935"/>
      <c r="U3165" s="935"/>
      <c r="V3165" s="940"/>
      <c r="W3165" s="935"/>
      <c r="X3165" s="887"/>
      <c r="Y3165" s="927"/>
    </row>
    <row r="3166" spans="1:25" s="3" customFormat="1" ht="39.950000000000003" customHeight="1" x14ac:dyDescent="0.2">
      <c r="A3166" s="950">
        <v>14</v>
      </c>
      <c r="B3166" s="935" t="s">
        <v>10771</v>
      </c>
      <c r="C3166" s="935" t="s">
        <v>10776</v>
      </c>
      <c r="D3166" s="935" t="s">
        <v>6768</v>
      </c>
      <c r="E3166" s="936">
        <v>3</v>
      </c>
      <c r="F3166" s="935" t="s">
        <v>732</v>
      </c>
      <c r="G3166" s="935" t="s">
        <v>10773</v>
      </c>
      <c r="H3166" s="935" t="s">
        <v>10777</v>
      </c>
      <c r="I3166" s="935" t="s">
        <v>1501</v>
      </c>
      <c r="J3166" s="937" t="s">
        <v>10778</v>
      </c>
      <c r="K3166" s="938">
        <v>45915</v>
      </c>
      <c r="L3166" s="935" t="s">
        <v>6777</v>
      </c>
      <c r="M3166" s="935" t="s">
        <v>743</v>
      </c>
      <c r="N3166" s="939">
        <v>46280</v>
      </c>
      <c r="O3166" s="935" t="s">
        <v>12</v>
      </c>
      <c r="P3166" s="935">
        <v>2026</v>
      </c>
      <c r="Q3166" s="935" t="s">
        <v>26</v>
      </c>
      <c r="R3166" s="935" t="s">
        <v>26</v>
      </c>
      <c r="S3166" s="935" t="s">
        <v>26</v>
      </c>
      <c r="T3166" s="935"/>
      <c r="U3166" s="935"/>
      <c r="V3166" s="940"/>
      <c r="W3166" s="935"/>
      <c r="X3166" s="887"/>
      <c r="Y3166" s="927"/>
    </row>
    <row r="3167" spans="1:25" s="3" customFormat="1" ht="39.950000000000003" customHeight="1" x14ac:dyDescent="0.2">
      <c r="A3167" s="950">
        <v>15</v>
      </c>
      <c r="B3167" s="935" t="s">
        <v>10779</v>
      </c>
      <c r="C3167" s="935" t="s">
        <v>5929</v>
      </c>
      <c r="D3167" s="935" t="s">
        <v>6768</v>
      </c>
      <c r="E3167" s="936">
        <v>2.5</v>
      </c>
      <c r="F3167" s="935" t="s">
        <v>732</v>
      </c>
      <c r="G3167" s="935" t="s">
        <v>10780</v>
      </c>
      <c r="H3167" s="935" t="s">
        <v>10781</v>
      </c>
      <c r="I3167" s="935" t="s">
        <v>1501</v>
      </c>
      <c r="J3167" s="937" t="s">
        <v>10782</v>
      </c>
      <c r="K3167" s="938">
        <v>45915</v>
      </c>
      <c r="L3167" s="935" t="s">
        <v>6777</v>
      </c>
      <c r="M3167" s="935" t="s">
        <v>743</v>
      </c>
      <c r="N3167" s="939">
        <v>46280</v>
      </c>
      <c r="O3167" s="935" t="s">
        <v>12</v>
      </c>
      <c r="P3167" s="935">
        <v>2026</v>
      </c>
      <c r="Q3167" s="935" t="s">
        <v>26</v>
      </c>
      <c r="R3167" s="935" t="s">
        <v>26</v>
      </c>
      <c r="S3167" s="935" t="s">
        <v>26</v>
      </c>
      <c r="T3167" s="935"/>
      <c r="U3167" s="935"/>
      <c r="V3167" s="940"/>
      <c r="W3167" s="935"/>
      <c r="X3167" s="887"/>
      <c r="Y3167" s="927"/>
    </row>
    <row r="3168" spans="1:25" s="3" customFormat="1" ht="39.950000000000003" customHeight="1" x14ac:dyDescent="0.2">
      <c r="A3168" s="950">
        <v>16</v>
      </c>
      <c r="B3168" s="935" t="s">
        <v>10783</v>
      </c>
      <c r="C3168" s="935" t="s">
        <v>5717</v>
      </c>
      <c r="D3168" s="935" t="s">
        <v>6768</v>
      </c>
      <c r="E3168" s="936">
        <v>0.02</v>
      </c>
      <c r="F3168" s="935" t="s">
        <v>6769</v>
      </c>
      <c r="G3168" s="935" t="s">
        <v>10784</v>
      </c>
      <c r="H3168" s="935" t="s">
        <v>10785</v>
      </c>
      <c r="I3168" s="935" t="s">
        <v>1501</v>
      </c>
      <c r="J3168" s="937" t="s">
        <v>10786</v>
      </c>
      <c r="K3168" s="938">
        <v>45915</v>
      </c>
      <c r="L3168" s="935" t="s">
        <v>297</v>
      </c>
      <c r="M3168" s="935" t="s">
        <v>6770</v>
      </c>
      <c r="N3168" s="939">
        <v>46280</v>
      </c>
      <c r="O3168" s="935" t="s">
        <v>12</v>
      </c>
      <c r="P3168" s="935">
        <v>2026</v>
      </c>
      <c r="Q3168" s="935" t="s">
        <v>26</v>
      </c>
      <c r="R3168" s="935" t="s">
        <v>26</v>
      </c>
      <c r="S3168" s="935" t="s">
        <v>26</v>
      </c>
      <c r="T3168" s="935"/>
      <c r="U3168" s="935"/>
      <c r="V3168" s="940"/>
      <c r="W3168" s="935"/>
      <c r="X3168" s="887"/>
      <c r="Y3168" s="927"/>
    </row>
    <row r="3169" spans="1:25" s="3" customFormat="1" ht="39.950000000000003" customHeight="1" x14ac:dyDescent="0.2">
      <c r="A3169" s="950">
        <v>17</v>
      </c>
      <c r="B3169" s="935" t="s">
        <v>10787</v>
      </c>
      <c r="C3169" s="935" t="s">
        <v>5743</v>
      </c>
      <c r="D3169" s="935" t="s">
        <v>6768</v>
      </c>
      <c r="E3169" s="936">
        <v>1.166E-2</v>
      </c>
      <c r="F3169" s="935" t="s">
        <v>6769</v>
      </c>
      <c r="G3169" s="935" t="s">
        <v>10094</v>
      </c>
      <c r="H3169" s="935" t="s">
        <v>10111</v>
      </c>
      <c r="I3169" s="935" t="s">
        <v>1501</v>
      </c>
      <c r="J3169" s="937" t="s">
        <v>10788</v>
      </c>
      <c r="K3169" s="938">
        <v>45917</v>
      </c>
      <c r="L3169" s="935" t="s">
        <v>297</v>
      </c>
      <c r="M3169" s="935" t="s">
        <v>6770</v>
      </c>
      <c r="N3169" s="939">
        <v>46282</v>
      </c>
      <c r="O3169" s="935" t="s">
        <v>12</v>
      </c>
      <c r="P3169" s="935">
        <v>2026</v>
      </c>
      <c r="Q3169" s="935" t="s">
        <v>26</v>
      </c>
      <c r="R3169" s="935" t="s">
        <v>26</v>
      </c>
      <c r="S3169" s="935" t="s">
        <v>26</v>
      </c>
      <c r="T3169" s="935"/>
      <c r="U3169" s="935"/>
      <c r="V3169" s="940"/>
      <c r="W3169" s="935"/>
      <c r="X3169" s="887"/>
      <c r="Y3169" s="927"/>
    </row>
    <row r="3170" spans="1:25" s="3" customFormat="1" ht="39.950000000000003" customHeight="1" x14ac:dyDescent="0.2">
      <c r="A3170" s="950">
        <v>18</v>
      </c>
      <c r="B3170" s="935" t="s">
        <v>10789</v>
      </c>
      <c r="C3170" s="935" t="s">
        <v>5710</v>
      </c>
      <c r="D3170" s="935" t="s">
        <v>6768</v>
      </c>
      <c r="E3170" s="936">
        <v>6.0000000000000001E-3</v>
      </c>
      <c r="F3170" s="935" t="s">
        <v>6835</v>
      </c>
      <c r="G3170" s="935" t="s">
        <v>10790</v>
      </c>
      <c r="H3170" s="935" t="s">
        <v>10791</v>
      </c>
      <c r="I3170" s="935" t="s">
        <v>1501</v>
      </c>
      <c r="J3170" s="937" t="s">
        <v>10792</v>
      </c>
      <c r="K3170" s="938">
        <v>45917</v>
      </c>
      <c r="L3170" s="935" t="s">
        <v>297</v>
      </c>
      <c r="M3170" s="935" t="s">
        <v>6770</v>
      </c>
      <c r="N3170" s="939">
        <v>46282</v>
      </c>
      <c r="O3170" s="935" t="s">
        <v>12</v>
      </c>
      <c r="P3170" s="935">
        <v>2026</v>
      </c>
      <c r="Q3170" s="935" t="s">
        <v>26</v>
      </c>
      <c r="R3170" s="935" t="s">
        <v>26</v>
      </c>
      <c r="S3170" s="935" t="s">
        <v>26</v>
      </c>
      <c r="T3170" s="935"/>
      <c r="U3170" s="935"/>
      <c r="V3170" s="940"/>
      <c r="W3170" s="935"/>
      <c r="X3170" s="887"/>
      <c r="Y3170" s="927"/>
    </row>
    <row r="3171" spans="1:25" s="3" customFormat="1" ht="39.950000000000003" customHeight="1" x14ac:dyDescent="0.2">
      <c r="A3171" s="950">
        <v>19</v>
      </c>
      <c r="B3171" s="935" t="s">
        <v>10793</v>
      </c>
      <c r="C3171" s="935" t="s">
        <v>5743</v>
      </c>
      <c r="D3171" s="935" t="s">
        <v>6768</v>
      </c>
      <c r="E3171" s="936">
        <v>1.2999999999999999E-2</v>
      </c>
      <c r="F3171" s="935" t="s">
        <v>6769</v>
      </c>
      <c r="G3171" s="935" t="s">
        <v>10794</v>
      </c>
      <c r="H3171" s="935" t="s">
        <v>10795</v>
      </c>
      <c r="I3171" s="935" t="s">
        <v>1501</v>
      </c>
      <c r="J3171" s="937" t="s">
        <v>10796</v>
      </c>
      <c r="K3171" s="938">
        <v>45918</v>
      </c>
      <c r="L3171" s="935" t="s">
        <v>297</v>
      </c>
      <c r="M3171" s="935" t="s">
        <v>6770</v>
      </c>
      <c r="N3171" s="939">
        <v>46283</v>
      </c>
      <c r="O3171" s="935" t="s">
        <v>12</v>
      </c>
      <c r="P3171" s="935">
        <v>2026</v>
      </c>
      <c r="Q3171" s="935" t="s">
        <v>26</v>
      </c>
      <c r="R3171" s="935" t="s">
        <v>26</v>
      </c>
      <c r="S3171" s="935" t="s">
        <v>26</v>
      </c>
      <c r="T3171" s="935"/>
      <c r="U3171" s="935"/>
      <c r="V3171" s="940"/>
      <c r="W3171" s="935"/>
      <c r="X3171" s="887"/>
      <c r="Y3171" s="927"/>
    </row>
    <row r="3172" spans="1:25" s="3" customFormat="1" ht="39.950000000000003" customHeight="1" x14ac:dyDescent="0.2">
      <c r="A3172" s="950">
        <v>20</v>
      </c>
      <c r="B3172" s="935" t="s">
        <v>10797</v>
      </c>
      <c r="C3172" s="935" t="s">
        <v>5710</v>
      </c>
      <c r="D3172" s="935" t="s">
        <v>6768</v>
      </c>
      <c r="E3172" s="936">
        <v>9.9900000000000006E-3</v>
      </c>
      <c r="F3172" s="935" t="s">
        <v>6769</v>
      </c>
      <c r="G3172" s="935" t="s">
        <v>6781</v>
      </c>
      <c r="H3172" s="935" t="s">
        <v>10798</v>
      </c>
      <c r="I3172" s="935" t="s">
        <v>1501</v>
      </c>
      <c r="J3172" s="937" t="s">
        <v>10799</v>
      </c>
      <c r="K3172" s="938">
        <v>45918</v>
      </c>
      <c r="L3172" s="935" t="s">
        <v>297</v>
      </c>
      <c r="M3172" s="935" t="s">
        <v>6770</v>
      </c>
      <c r="N3172" s="939">
        <v>46283</v>
      </c>
      <c r="O3172" s="935" t="s">
        <v>12</v>
      </c>
      <c r="P3172" s="935">
        <v>2026</v>
      </c>
      <c r="Q3172" s="935" t="s">
        <v>26</v>
      </c>
      <c r="R3172" s="935" t="s">
        <v>26</v>
      </c>
      <c r="S3172" s="935" t="s">
        <v>26</v>
      </c>
      <c r="T3172" s="935"/>
      <c r="U3172" s="935"/>
      <c r="V3172" s="940"/>
      <c r="W3172" s="935"/>
      <c r="X3172" s="887"/>
      <c r="Y3172" s="927"/>
    </row>
    <row r="3173" spans="1:25" s="3" customFormat="1" ht="39.950000000000003" customHeight="1" x14ac:dyDescent="0.2">
      <c r="A3173" s="950">
        <v>21</v>
      </c>
      <c r="B3173" s="935" t="s">
        <v>10800</v>
      </c>
      <c r="C3173" s="935" t="s">
        <v>5740</v>
      </c>
      <c r="D3173" s="935" t="s">
        <v>242</v>
      </c>
      <c r="E3173" s="936">
        <v>0.05</v>
      </c>
      <c r="F3173" s="935" t="s">
        <v>732</v>
      </c>
      <c r="G3173" s="935" t="s">
        <v>10801</v>
      </c>
      <c r="H3173" s="935" t="s">
        <v>10802</v>
      </c>
      <c r="I3173" s="935" t="s">
        <v>1501</v>
      </c>
      <c r="J3173" s="937" t="s">
        <v>10803</v>
      </c>
      <c r="K3173" s="938">
        <v>45919</v>
      </c>
      <c r="L3173" s="935" t="s">
        <v>297</v>
      </c>
      <c r="M3173" s="935" t="s">
        <v>6770</v>
      </c>
      <c r="N3173" s="939">
        <v>46284</v>
      </c>
      <c r="O3173" s="935" t="s">
        <v>12</v>
      </c>
      <c r="P3173" s="935">
        <v>2026</v>
      </c>
      <c r="Q3173" s="935" t="s">
        <v>26</v>
      </c>
      <c r="R3173" s="935" t="s">
        <v>26</v>
      </c>
      <c r="S3173" s="935" t="s">
        <v>26</v>
      </c>
      <c r="T3173" s="935"/>
      <c r="U3173" s="935"/>
      <c r="V3173" s="940"/>
      <c r="W3173" s="935"/>
      <c r="X3173" s="887"/>
      <c r="Y3173" s="927"/>
    </row>
    <row r="3174" spans="1:25" s="3" customFormat="1" ht="39.950000000000003" customHeight="1" x14ac:dyDescent="0.2">
      <c r="A3174" s="950">
        <v>22</v>
      </c>
      <c r="B3174" s="935" t="s">
        <v>10804</v>
      </c>
      <c r="C3174" s="935" t="s">
        <v>5740</v>
      </c>
      <c r="D3174" s="935" t="s">
        <v>242</v>
      </c>
      <c r="E3174" s="936">
        <v>0.15002500000000002</v>
      </c>
      <c r="F3174" s="935" t="s">
        <v>732</v>
      </c>
      <c r="G3174" s="935" t="s">
        <v>10805</v>
      </c>
      <c r="H3174" s="935" t="s">
        <v>10806</v>
      </c>
      <c r="I3174" s="935" t="s">
        <v>1501</v>
      </c>
      <c r="J3174" s="937" t="s">
        <v>10807</v>
      </c>
      <c r="K3174" s="938">
        <v>45919</v>
      </c>
      <c r="L3174" s="935" t="s">
        <v>297</v>
      </c>
      <c r="M3174" s="935" t="s">
        <v>6770</v>
      </c>
      <c r="N3174" s="939">
        <v>46284</v>
      </c>
      <c r="O3174" s="935" t="s">
        <v>12</v>
      </c>
      <c r="P3174" s="935">
        <v>2026</v>
      </c>
      <c r="Q3174" s="935" t="s">
        <v>26</v>
      </c>
      <c r="R3174" s="935" t="s">
        <v>26</v>
      </c>
      <c r="S3174" s="935" t="s">
        <v>26</v>
      </c>
      <c r="T3174" s="935"/>
      <c r="U3174" s="935"/>
      <c r="V3174" s="940"/>
      <c r="W3174" s="935"/>
      <c r="X3174" s="887"/>
      <c r="Y3174" s="927"/>
    </row>
    <row r="3175" spans="1:25" s="3" customFormat="1" ht="39.950000000000003" customHeight="1" x14ac:dyDescent="0.2">
      <c r="A3175" s="950">
        <v>23</v>
      </c>
      <c r="B3175" s="935" t="s">
        <v>10808</v>
      </c>
      <c r="C3175" s="935" t="s">
        <v>10809</v>
      </c>
      <c r="D3175" s="935" t="s">
        <v>242</v>
      </c>
      <c r="E3175" s="936">
        <v>0.74726999999999999</v>
      </c>
      <c r="F3175" s="935" t="s">
        <v>1047</v>
      </c>
      <c r="G3175" s="935" t="s">
        <v>10810</v>
      </c>
      <c r="H3175" s="935" t="s">
        <v>10811</v>
      </c>
      <c r="I3175" s="935" t="s">
        <v>1501</v>
      </c>
      <c r="J3175" s="937" t="s">
        <v>10812</v>
      </c>
      <c r="K3175" s="938">
        <v>45922</v>
      </c>
      <c r="L3175" s="935" t="s">
        <v>297</v>
      </c>
      <c r="M3175" s="935" t="s">
        <v>281</v>
      </c>
      <c r="N3175" s="939">
        <v>46287</v>
      </c>
      <c r="O3175" s="935" t="s">
        <v>12</v>
      </c>
      <c r="P3175" s="935">
        <v>2026</v>
      </c>
      <c r="Q3175" s="935" t="s">
        <v>26</v>
      </c>
      <c r="R3175" s="935" t="s">
        <v>26</v>
      </c>
      <c r="S3175" s="935" t="s">
        <v>26</v>
      </c>
      <c r="T3175" s="935"/>
      <c r="U3175" s="935"/>
      <c r="V3175" s="940"/>
      <c r="W3175" s="935"/>
      <c r="X3175" s="887"/>
      <c r="Y3175" s="927"/>
    </row>
    <row r="3176" spans="1:25" s="3" customFormat="1" ht="39.950000000000003" customHeight="1" x14ac:dyDescent="0.2">
      <c r="A3176" s="950">
        <v>24</v>
      </c>
      <c r="B3176" s="935" t="s">
        <v>10813</v>
      </c>
      <c r="C3176" s="935" t="s">
        <v>5743</v>
      </c>
      <c r="D3176" s="935" t="s">
        <v>277</v>
      </c>
      <c r="E3176" s="936">
        <v>2.6909999999999996E-2</v>
      </c>
      <c r="F3176" s="935" t="s">
        <v>6769</v>
      </c>
      <c r="G3176" s="935" t="s">
        <v>10814</v>
      </c>
      <c r="H3176" s="935" t="s">
        <v>10815</v>
      </c>
      <c r="I3176" s="935" t="s">
        <v>1501</v>
      </c>
      <c r="J3176" s="937" t="s">
        <v>10816</v>
      </c>
      <c r="K3176" s="938">
        <v>45922</v>
      </c>
      <c r="L3176" s="935" t="s">
        <v>297</v>
      </c>
      <c r="M3176" s="935" t="s">
        <v>6770</v>
      </c>
      <c r="N3176" s="939">
        <v>46287</v>
      </c>
      <c r="O3176" s="935" t="s">
        <v>12</v>
      </c>
      <c r="P3176" s="935">
        <v>2026</v>
      </c>
      <c r="Q3176" s="935" t="s">
        <v>26</v>
      </c>
      <c r="R3176" s="935" t="s">
        <v>26</v>
      </c>
      <c r="S3176" s="935" t="s">
        <v>26</v>
      </c>
      <c r="T3176" s="935"/>
      <c r="U3176" s="935"/>
      <c r="V3176" s="940"/>
      <c r="W3176" s="935"/>
      <c r="X3176" s="887"/>
      <c r="Y3176" s="927"/>
    </row>
    <row r="3177" spans="1:25" s="3" customFormat="1" ht="39.950000000000003" customHeight="1" x14ac:dyDescent="0.2">
      <c r="A3177" s="950">
        <v>25</v>
      </c>
      <c r="B3177" s="935" t="s">
        <v>10817</v>
      </c>
      <c r="C3177" s="935" t="s">
        <v>5743</v>
      </c>
      <c r="D3177" s="935" t="s">
        <v>242</v>
      </c>
      <c r="E3177" s="936">
        <v>8.0000000000000002E-3</v>
      </c>
      <c r="F3177" s="935" t="s">
        <v>6769</v>
      </c>
      <c r="G3177" s="935" t="s">
        <v>10818</v>
      </c>
      <c r="H3177" s="935" t="s">
        <v>10819</v>
      </c>
      <c r="I3177" s="935" t="s">
        <v>1501</v>
      </c>
      <c r="J3177" s="937" t="s">
        <v>10820</v>
      </c>
      <c r="K3177" s="938">
        <v>45922</v>
      </c>
      <c r="L3177" s="935" t="s">
        <v>297</v>
      </c>
      <c r="M3177" s="935" t="s">
        <v>6770</v>
      </c>
      <c r="N3177" s="939">
        <v>46287</v>
      </c>
      <c r="O3177" s="935" t="s">
        <v>12</v>
      </c>
      <c r="P3177" s="935">
        <v>2026</v>
      </c>
      <c r="Q3177" s="935" t="s">
        <v>26</v>
      </c>
      <c r="R3177" s="935" t="s">
        <v>26</v>
      </c>
      <c r="S3177" s="935" t="s">
        <v>26</v>
      </c>
      <c r="T3177" s="935"/>
      <c r="U3177" s="935"/>
      <c r="V3177" s="940"/>
      <c r="W3177" s="935"/>
      <c r="X3177" s="887"/>
      <c r="Y3177" s="927"/>
    </row>
    <row r="3178" spans="1:25" s="3" customFormat="1" ht="39.950000000000003" customHeight="1" x14ac:dyDescent="0.2">
      <c r="A3178" s="950">
        <v>26</v>
      </c>
      <c r="B3178" s="935" t="s">
        <v>10821</v>
      </c>
      <c r="C3178" s="935" t="s">
        <v>5723</v>
      </c>
      <c r="D3178" s="935" t="s">
        <v>6768</v>
      </c>
      <c r="E3178" s="936">
        <v>6.0000000000000001E-3</v>
      </c>
      <c r="F3178" s="935" t="s">
        <v>6835</v>
      </c>
      <c r="G3178" s="935" t="s">
        <v>10822</v>
      </c>
      <c r="H3178" s="935" t="s">
        <v>10823</v>
      </c>
      <c r="I3178" s="935" t="s">
        <v>1501</v>
      </c>
      <c r="J3178" s="937" t="s">
        <v>10824</v>
      </c>
      <c r="K3178" s="938">
        <v>45923</v>
      </c>
      <c r="L3178" s="935" t="s">
        <v>297</v>
      </c>
      <c r="M3178" s="935" t="s">
        <v>6770</v>
      </c>
      <c r="N3178" s="939">
        <v>46288</v>
      </c>
      <c r="O3178" s="935" t="s">
        <v>12</v>
      </c>
      <c r="P3178" s="935">
        <v>2026</v>
      </c>
      <c r="Q3178" s="935" t="s">
        <v>26</v>
      </c>
      <c r="R3178" s="935" t="s">
        <v>26</v>
      </c>
      <c r="S3178" s="935" t="s">
        <v>26</v>
      </c>
      <c r="T3178" s="935"/>
      <c r="U3178" s="935"/>
      <c r="V3178" s="940"/>
      <c r="W3178" s="935"/>
      <c r="X3178" s="887"/>
      <c r="Y3178" s="927"/>
    </row>
    <row r="3179" spans="1:25" s="3" customFormat="1" ht="39.950000000000003" customHeight="1" x14ac:dyDescent="0.2">
      <c r="A3179" s="950">
        <v>27</v>
      </c>
      <c r="B3179" s="935" t="s">
        <v>10825</v>
      </c>
      <c r="C3179" s="935" t="s">
        <v>5743</v>
      </c>
      <c r="D3179" s="935" t="s">
        <v>277</v>
      </c>
      <c r="E3179" s="936">
        <v>0.01</v>
      </c>
      <c r="F3179" s="935" t="s">
        <v>6769</v>
      </c>
      <c r="G3179" s="935" t="s">
        <v>10826</v>
      </c>
      <c r="H3179" s="935" t="s">
        <v>10827</v>
      </c>
      <c r="I3179" s="935" t="s">
        <v>1501</v>
      </c>
      <c r="J3179" s="937" t="s">
        <v>10828</v>
      </c>
      <c r="K3179" s="938">
        <v>45923</v>
      </c>
      <c r="L3179" s="935" t="s">
        <v>297</v>
      </c>
      <c r="M3179" s="935" t="s">
        <v>6770</v>
      </c>
      <c r="N3179" s="939">
        <v>46288</v>
      </c>
      <c r="O3179" s="935" t="s">
        <v>12</v>
      </c>
      <c r="P3179" s="935">
        <v>2026</v>
      </c>
      <c r="Q3179" s="935" t="s">
        <v>26</v>
      </c>
      <c r="R3179" s="935" t="s">
        <v>26</v>
      </c>
      <c r="S3179" s="935" t="s">
        <v>26</v>
      </c>
      <c r="T3179" s="935"/>
      <c r="U3179" s="935"/>
      <c r="V3179" s="940"/>
      <c r="W3179" s="935"/>
      <c r="X3179" s="887"/>
      <c r="Y3179" s="927"/>
    </row>
    <row r="3180" spans="1:25" s="3" customFormat="1" ht="39.950000000000003" customHeight="1" x14ac:dyDescent="0.2">
      <c r="A3180" s="950">
        <v>28</v>
      </c>
      <c r="B3180" s="935" t="s">
        <v>10829</v>
      </c>
      <c r="C3180" s="935" t="s">
        <v>5716</v>
      </c>
      <c r="D3180" s="935" t="s">
        <v>242</v>
      </c>
      <c r="E3180" s="936">
        <v>6.0000000000000001E-3</v>
      </c>
      <c r="F3180" s="935" t="s">
        <v>6769</v>
      </c>
      <c r="G3180" s="935" t="s">
        <v>10830</v>
      </c>
      <c r="H3180" s="935" t="s">
        <v>10831</v>
      </c>
      <c r="I3180" s="935" t="s">
        <v>1501</v>
      </c>
      <c r="J3180" s="937" t="s">
        <v>10832</v>
      </c>
      <c r="K3180" s="938">
        <v>45924</v>
      </c>
      <c r="L3180" s="935" t="s">
        <v>297</v>
      </c>
      <c r="M3180" s="935" t="s">
        <v>6770</v>
      </c>
      <c r="N3180" s="939">
        <v>46289</v>
      </c>
      <c r="O3180" s="935" t="s">
        <v>12</v>
      </c>
      <c r="P3180" s="935">
        <v>2026</v>
      </c>
      <c r="Q3180" s="935" t="s">
        <v>26</v>
      </c>
      <c r="R3180" s="935" t="s">
        <v>26</v>
      </c>
      <c r="S3180" s="935" t="s">
        <v>26</v>
      </c>
      <c r="T3180" s="935"/>
      <c r="U3180" s="935"/>
      <c r="V3180" s="940"/>
      <c r="W3180" s="935"/>
      <c r="X3180" s="887"/>
      <c r="Y3180" s="927"/>
    </row>
    <row r="3181" spans="1:25" s="3" customFormat="1" ht="39.950000000000003" customHeight="1" x14ac:dyDescent="0.2">
      <c r="A3181" s="950">
        <v>29</v>
      </c>
      <c r="B3181" s="935" t="s">
        <v>10833</v>
      </c>
      <c r="C3181" s="935" t="s">
        <v>5743</v>
      </c>
      <c r="D3181" s="935" t="s">
        <v>277</v>
      </c>
      <c r="E3181" s="936">
        <v>8.0000000000000002E-3</v>
      </c>
      <c r="F3181" s="935" t="s">
        <v>6769</v>
      </c>
      <c r="G3181" s="935" t="s">
        <v>10834</v>
      </c>
      <c r="H3181" s="935" t="s">
        <v>10131</v>
      </c>
      <c r="I3181" s="935" t="s">
        <v>1501</v>
      </c>
      <c r="J3181" s="937" t="s">
        <v>10835</v>
      </c>
      <c r="K3181" s="938">
        <v>45924</v>
      </c>
      <c r="L3181" s="935" t="s">
        <v>297</v>
      </c>
      <c r="M3181" s="935" t="s">
        <v>6770</v>
      </c>
      <c r="N3181" s="939">
        <v>46289</v>
      </c>
      <c r="O3181" s="935" t="s">
        <v>12</v>
      </c>
      <c r="P3181" s="935">
        <v>2026</v>
      </c>
      <c r="Q3181" s="935" t="s">
        <v>26</v>
      </c>
      <c r="R3181" s="935" t="s">
        <v>26</v>
      </c>
      <c r="S3181" s="935" t="s">
        <v>26</v>
      </c>
      <c r="T3181" s="935"/>
      <c r="U3181" s="935"/>
      <c r="V3181" s="940"/>
      <c r="W3181" s="935"/>
      <c r="X3181" s="887"/>
      <c r="Y3181" s="927"/>
    </row>
    <row r="3182" spans="1:25" s="3" customFormat="1" ht="39.950000000000003" customHeight="1" x14ac:dyDescent="0.2">
      <c r="A3182" s="950">
        <v>30</v>
      </c>
      <c r="B3182" s="935" t="s">
        <v>10836</v>
      </c>
      <c r="C3182" s="935" t="s">
        <v>5723</v>
      </c>
      <c r="D3182" s="935" t="s">
        <v>6768</v>
      </c>
      <c r="E3182" s="936">
        <v>8.0000000000000002E-3</v>
      </c>
      <c r="F3182" s="935" t="s">
        <v>6769</v>
      </c>
      <c r="G3182" s="935" t="s">
        <v>10129</v>
      </c>
      <c r="H3182" s="935" t="s">
        <v>10769</v>
      </c>
      <c r="I3182" s="935" t="s">
        <v>1501</v>
      </c>
      <c r="J3182" s="937" t="s">
        <v>10837</v>
      </c>
      <c r="K3182" s="938">
        <v>45924</v>
      </c>
      <c r="L3182" s="935" t="s">
        <v>297</v>
      </c>
      <c r="M3182" s="935" t="s">
        <v>6770</v>
      </c>
      <c r="N3182" s="939">
        <v>46289</v>
      </c>
      <c r="O3182" s="935" t="s">
        <v>12</v>
      </c>
      <c r="P3182" s="935">
        <v>2026</v>
      </c>
      <c r="Q3182" s="935" t="s">
        <v>26</v>
      </c>
      <c r="R3182" s="935" t="s">
        <v>26</v>
      </c>
      <c r="S3182" s="935" t="s">
        <v>26</v>
      </c>
      <c r="T3182" s="935"/>
      <c r="U3182" s="935"/>
      <c r="V3182" s="940"/>
      <c r="W3182" s="935"/>
      <c r="X3182" s="887"/>
      <c r="Y3182" s="927"/>
    </row>
    <row r="3183" spans="1:25" s="3" customFormat="1" ht="39.950000000000003" customHeight="1" x14ac:dyDescent="0.2">
      <c r="A3183" s="950">
        <v>31</v>
      </c>
      <c r="B3183" s="935" t="s">
        <v>10838</v>
      </c>
      <c r="C3183" s="935" t="s">
        <v>5710</v>
      </c>
      <c r="D3183" s="935" t="s">
        <v>6768</v>
      </c>
      <c r="E3183" s="936">
        <v>5.8499999999999993E-3</v>
      </c>
      <c r="F3183" s="935" t="s">
        <v>6835</v>
      </c>
      <c r="G3183" s="935" t="s">
        <v>10839</v>
      </c>
      <c r="H3183" s="935" t="s">
        <v>10840</v>
      </c>
      <c r="I3183" s="935" t="s">
        <v>1501</v>
      </c>
      <c r="J3183" s="937" t="s">
        <v>10841</v>
      </c>
      <c r="K3183" s="938">
        <v>45924</v>
      </c>
      <c r="L3183" s="935" t="s">
        <v>297</v>
      </c>
      <c r="M3183" s="935" t="s">
        <v>6770</v>
      </c>
      <c r="N3183" s="939">
        <v>46289</v>
      </c>
      <c r="O3183" s="935" t="s">
        <v>12</v>
      </c>
      <c r="P3183" s="935">
        <v>2026</v>
      </c>
      <c r="Q3183" s="935" t="s">
        <v>26</v>
      </c>
      <c r="R3183" s="935" t="s">
        <v>26</v>
      </c>
      <c r="S3183" s="935" t="s">
        <v>26</v>
      </c>
      <c r="T3183" s="935"/>
      <c r="U3183" s="935"/>
      <c r="V3183" s="940"/>
      <c r="W3183" s="935"/>
      <c r="X3183" s="887"/>
      <c r="Y3183" s="927"/>
    </row>
    <row r="3184" spans="1:25" s="3" customFormat="1" ht="39.950000000000003" customHeight="1" x14ac:dyDescent="0.2">
      <c r="A3184" s="950">
        <v>32</v>
      </c>
      <c r="B3184" s="935" t="s">
        <v>10842</v>
      </c>
      <c r="C3184" s="935" t="s">
        <v>5743</v>
      </c>
      <c r="D3184" s="935" t="s">
        <v>242</v>
      </c>
      <c r="E3184" s="936">
        <v>9.1000000000000004E-3</v>
      </c>
      <c r="F3184" s="935" t="s">
        <v>6769</v>
      </c>
      <c r="G3184" s="935" t="s">
        <v>10843</v>
      </c>
      <c r="H3184" s="935" t="s">
        <v>10844</v>
      </c>
      <c r="I3184" s="935" t="s">
        <v>1501</v>
      </c>
      <c r="J3184" s="937" t="s">
        <v>10845</v>
      </c>
      <c r="K3184" s="938">
        <v>45924</v>
      </c>
      <c r="L3184" s="935" t="s">
        <v>297</v>
      </c>
      <c r="M3184" s="935" t="s">
        <v>6770</v>
      </c>
      <c r="N3184" s="939">
        <v>46289</v>
      </c>
      <c r="O3184" s="935" t="s">
        <v>12</v>
      </c>
      <c r="P3184" s="935">
        <v>2026</v>
      </c>
      <c r="Q3184" s="935" t="s">
        <v>26</v>
      </c>
      <c r="R3184" s="935" t="s">
        <v>26</v>
      </c>
      <c r="S3184" s="935" t="s">
        <v>26</v>
      </c>
      <c r="T3184" s="935"/>
      <c r="U3184" s="935"/>
      <c r="V3184" s="940"/>
      <c r="W3184" s="935"/>
      <c r="X3184" s="887"/>
      <c r="Y3184" s="927"/>
    </row>
    <row r="3185" spans="1:25" s="3" customFormat="1" ht="39.950000000000003" customHeight="1" x14ac:dyDescent="0.2">
      <c r="A3185" s="950">
        <v>33</v>
      </c>
      <c r="B3185" s="935" t="s">
        <v>10846</v>
      </c>
      <c r="C3185" s="935" t="s">
        <v>5743</v>
      </c>
      <c r="D3185" s="935" t="s">
        <v>242</v>
      </c>
      <c r="E3185" s="936">
        <v>7.1200000000000005E-3</v>
      </c>
      <c r="F3185" s="935" t="s">
        <v>6769</v>
      </c>
      <c r="G3185" s="935" t="s">
        <v>10847</v>
      </c>
      <c r="H3185" s="935" t="s">
        <v>10848</v>
      </c>
      <c r="I3185" s="935" t="s">
        <v>1501</v>
      </c>
      <c r="J3185" s="937" t="s">
        <v>10849</v>
      </c>
      <c r="K3185" s="938">
        <v>45924</v>
      </c>
      <c r="L3185" s="935" t="s">
        <v>297</v>
      </c>
      <c r="M3185" s="935" t="s">
        <v>6770</v>
      </c>
      <c r="N3185" s="939">
        <v>46289</v>
      </c>
      <c r="O3185" s="935" t="s">
        <v>12</v>
      </c>
      <c r="P3185" s="935">
        <v>2026</v>
      </c>
      <c r="Q3185" s="935" t="s">
        <v>26</v>
      </c>
      <c r="R3185" s="935" t="s">
        <v>26</v>
      </c>
      <c r="S3185" s="935" t="s">
        <v>26</v>
      </c>
      <c r="T3185" s="935"/>
      <c r="U3185" s="935"/>
      <c r="V3185" s="940"/>
      <c r="W3185" s="935"/>
      <c r="X3185" s="887"/>
      <c r="Y3185" s="927"/>
    </row>
    <row r="3186" spans="1:25" s="3" customFormat="1" ht="39.950000000000003" customHeight="1" x14ac:dyDescent="0.2">
      <c r="A3186" s="950">
        <v>34</v>
      </c>
      <c r="B3186" s="935" t="s">
        <v>10850</v>
      </c>
      <c r="C3186" s="935" t="s">
        <v>5933</v>
      </c>
      <c r="D3186" s="935" t="s">
        <v>277</v>
      </c>
      <c r="E3186" s="936">
        <v>8.0000000000000002E-3</v>
      </c>
      <c r="F3186" s="935" t="s">
        <v>6769</v>
      </c>
      <c r="G3186" s="935" t="s">
        <v>10834</v>
      </c>
      <c r="H3186" s="935" t="s">
        <v>10131</v>
      </c>
      <c r="I3186" s="935" t="s">
        <v>1501</v>
      </c>
      <c r="J3186" s="937" t="s">
        <v>10851</v>
      </c>
      <c r="K3186" s="938">
        <v>45924</v>
      </c>
      <c r="L3186" s="935" t="s">
        <v>297</v>
      </c>
      <c r="M3186" s="935" t="s">
        <v>6770</v>
      </c>
      <c r="N3186" s="939">
        <v>46289</v>
      </c>
      <c r="O3186" s="935" t="s">
        <v>12</v>
      </c>
      <c r="P3186" s="935">
        <v>2026</v>
      </c>
      <c r="Q3186" s="935" t="s">
        <v>26</v>
      </c>
      <c r="R3186" s="935" t="s">
        <v>26</v>
      </c>
      <c r="S3186" s="935" t="s">
        <v>26</v>
      </c>
      <c r="T3186" s="935"/>
      <c r="U3186" s="935"/>
      <c r="V3186" s="940"/>
      <c r="W3186" s="935"/>
      <c r="X3186" s="887"/>
      <c r="Y3186" s="927"/>
    </row>
    <row r="3187" spans="1:25" s="3" customFormat="1" ht="39.950000000000003" customHeight="1" x14ac:dyDescent="0.2">
      <c r="A3187" s="950">
        <v>35</v>
      </c>
      <c r="B3187" s="935" t="s">
        <v>10852</v>
      </c>
      <c r="C3187" s="935" t="s">
        <v>5710</v>
      </c>
      <c r="D3187" s="935" t="s">
        <v>242</v>
      </c>
      <c r="E3187" s="936">
        <v>6.0000000000000001E-3</v>
      </c>
      <c r="F3187" s="935" t="s">
        <v>6769</v>
      </c>
      <c r="G3187" s="935" t="s">
        <v>10853</v>
      </c>
      <c r="H3187" s="935" t="s">
        <v>10854</v>
      </c>
      <c r="I3187" s="935" t="s">
        <v>1501</v>
      </c>
      <c r="J3187" s="937" t="s">
        <v>10855</v>
      </c>
      <c r="K3187" s="938">
        <v>45924</v>
      </c>
      <c r="L3187" s="935" t="s">
        <v>297</v>
      </c>
      <c r="M3187" s="935" t="s">
        <v>6770</v>
      </c>
      <c r="N3187" s="939">
        <v>46289</v>
      </c>
      <c r="O3187" s="935" t="s">
        <v>12</v>
      </c>
      <c r="P3187" s="935">
        <v>2026</v>
      </c>
      <c r="Q3187" s="935" t="s">
        <v>26</v>
      </c>
      <c r="R3187" s="935" t="s">
        <v>26</v>
      </c>
      <c r="S3187" s="935" t="s">
        <v>26</v>
      </c>
      <c r="T3187" s="935"/>
      <c r="U3187" s="935"/>
      <c r="V3187" s="940"/>
      <c r="W3187" s="935"/>
      <c r="X3187" s="887"/>
      <c r="Y3187" s="927"/>
    </row>
    <row r="3188" spans="1:25" s="3" customFormat="1" ht="39.950000000000003" customHeight="1" x14ac:dyDescent="0.2">
      <c r="A3188" s="950">
        <v>36</v>
      </c>
      <c r="B3188" s="935" t="s">
        <v>10856</v>
      </c>
      <c r="C3188" s="935" t="s">
        <v>5717</v>
      </c>
      <c r="D3188" s="935" t="s">
        <v>242</v>
      </c>
      <c r="E3188" s="936">
        <v>7.0000000000000007E-2</v>
      </c>
      <c r="F3188" s="935" t="s">
        <v>6769</v>
      </c>
      <c r="G3188" s="935" t="s">
        <v>10857</v>
      </c>
      <c r="H3188" s="935" t="s">
        <v>10732</v>
      </c>
      <c r="I3188" s="935" t="s">
        <v>1501</v>
      </c>
      <c r="J3188" s="937" t="s">
        <v>10858</v>
      </c>
      <c r="K3188" s="938">
        <v>45925</v>
      </c>
      <c r="L3188" s="935" t="s">
        <v>297</v>
      </c>
      <c r="M3188" s="935" t="s">
        <v>6770</v>
      </c>
      <c r="N3188" s="939">
        <v>46290</v>
      </c>
      <c r="O3188" s="935" t="s">
        <v>12</v>
      </c>
      <c r="P3188" s="935">
        <v>2026</v>
      </c>
      <c r="Q3188" s="935" t="s">
        <v>26</v>
      </c>
      <c r="R3188" s="935" t="s">
        <v>26</v>
      </c>
      <c r="S3188" s="935" t="s">
        <v>26</v>
      </c>
      <c r="T3188" s="935"/>
      <c r="U3188" s="935"/>
      <c r="V3188" s="940"/>
      <c r="W3188" s="935"/>
      <c r="X3188" s="887"/>
      <c r="Y3188" s="927"/>
    </row>
    <row r="3189" spans="1:25" s="3" customFormat="1" ht="39.950000000000003" customHeight="1" x14ac:dyDescent="0.2">
      <c r="A3189" s="950">
        <v>37</v>
      </c>
      <c r="B3189" s="935" t="s">
        <v>10859</v>
      </c>
      <c r="C3189" s="935" t="s">
        <v>5743</v>
      </c>
      <c r="D3189" s="935" t="s">
        <v>6768</v>
      </c>
      <c r="E3189" s="936">
        <v>6.0000000000000001E-3</v>
      </c>
      <c r="F3189" s="935" t="s">
        <v>6835</v>
      </c>
      <c r="G3189" s="935" t="s">
        <v>10860</v>
      </c>
      <c r="H3189" s="935" t="s">
        <v>10861</v>
      </c>
      <c r="I3189" s="935" t="s">
        <v>1501</v>
      </c>
      <c r="J3189" s="937" t="s">
        <v>10862</v>
      </c>
      <c r="K3189" s="938">
        <v>45925</v>
      </c>
      <c r="L3189" s="935" t="s">
        <v>297</v>
      </c>
      <c r="M3189" s="935" t="s">
        <v>6770</v>
      </c>
      <c r="N3189" s="939">
        <v>46290</v>
      </c>
      <c r="O3189" s="935" t="s">
        <v>12</v>
      </c>
      <c r="P3189" s="935">
        <v>2026</v>
      </c>
      <c r="Q3189" s="935" t="s">
        <v>26</v>
      </c>
      <c r="R3189" s="935" t="s">
        <v>26</v>
      </c>
      <c r="S3189" s="935" t="s">
        <v>26</v>
      </c>
      <c r="T3189" s="935"/>
      <c r="U3189" s="935"/>
      <c r="V3189" s="940"/>
      <c r="W3189" s="935"/>
      <c r="X3189" s="887"/>
      <c r="Y3189" s="927"/>
    </row>
    <row r="3190" spans="1:25" s="3" customFormat="1" ht="39.950000000000003" customHeight="1" x14ac:dyDescent="0.2">
      <c r="A3190" s="950">
        <v>38</v>
      </c>
      <c r="B3190" s="935" t="s">
        <v>10863</v>
      </c>
      <c r="C3190" s="935" t="s">
        <v>5740</v>
      </c>
      <c r="D3190" s="935" t="s">
        <v>6768</v>
      </c>
      <c r="E3190" s="936">
        <v>0.02</v>
      </c>
      <c r="F3190" s="935" t="s">
        <v>6769</v>
      </c>
      <c r="G3190" s="935" t="s">
        <v>10864</v>
      </c>
      <c r="H3190" s="935" t="s">
        <v>10865</v>
      </c>
      <c r="I3190" s="935" t="s">
        <v>1501</v>
      </c>
      <c r="J3190" s="937" t="s">
        <v>10866</v>
      </c>
      <c r="K3190" s="938">
        <v>45925</v>
      </c>
      <c r="L3190" s="935" t="s">
        <v>297</v>
      </c>
      <c r="M3190" s="935" t="s">
        <v>6770</v>
      </c>
      <c r="N3190" s="939">
        <v>46290</v>
      </c>
      <c r="O3190" s="935" t="s">
        <v>12</v>
      </c>
      <c r="P3190" s="935">
        <v>2026</v>
      </c>
      <c r="Q3190" s="935" t="s">
        <v>26</v>
      </c>
      <c r="R3190" s="935" t="s">
        <v>26</v>
      </c>
      <c r="S3190" s="935" t="s">
        <v>26</v>
      </c>
      <c r="T3190" s="935"/>
      <c r="U3190" s="935"/>
      <c r="V3190" s="940"/>
      <c r="W3190" s="935"/>
      <c r="X3190" s="887"/>
      <c r="Y3190" s="927"/>
    </row>
    <row r="3191" spans="1:25" s="3" customFormat="1" ht="39.950000000000003" customHeight="1" x14ac:dyDescent="0.2">
      <c r="A3191" s="950">
        <v>39</v>
      </c>
      <c r="B3191" s="935" t="s">
        <v>10867</v>
      </c>
      <c r="C3191" s="935" t="s">
        <v>5743</v>
      </c>
      <c r="D3191" s="935" t="s">
        <v>242</v>
      </c>
      <c r="E3191" s="936">
        <v>5.0000000000000001E-3</v>
      </c>
      <c r="F3191" s="935" t="s">
        <v>6769</v>
      </c>
      <c r="G3191" s="935" t="s">
        <v>10868</v>
      </c>
      <c r="H3191" s="935" t="s">
        <v>10869</v>
      </c>
      <c r="I3191" s="935" t="s">
        <v>1501</v>
      </c>
      <c r="J3191" s="937" t="s">
        <v>10870</v>
      </c>
      <c r="K3191" s="938">
        <v>45925</v>
      </c>
      <c r="L3191" s="935" t="s">
        <v>297</v>
      </c>
      <c r="M3191" s="935" t="s">
        <v>6770</v>
      </c>
      <c r="N3191" s="939">
        <v>46290</v>
      </c>
      <c r="O3191" s="935" t="s">
        <v>12</v>
      </c>
      <c r="P3191" s="935">
        <v>2026</v>
      </c>
      <c r="Q3191" s="935" t="s">
        <v>26</v>
      </c>
      <c r="R3191" s="935" t="s">
        <v>26</v>
      </c>
      <c r="S3191" s="935" t="s">
        <v>26</v>
      </c>
      <c r="T3191" s="935"/>
      <c r="U3191" s="935"/>
      <c r="V3191" s="940"/>
      <c r="W3191" s="935"/>
      <c r="X3191" s="887"/>
      <c r="Y3191" s="927"/>
    </row>
    <row r="3192" spans="1:25" s="3" customFormat="1" ht="39.950000000000003" customHeight="1" x14ac:dyDescent="0.2">
      <c r="A3192" s="950">
        <v>40</v>
      </c>
      <c r="B3192" s="935" t="s">
        <v>10871</v>
      </c>
      <c r="C3192" s="935" t="s">
        <v>5743</v>
      </c>
      <c r="D3192" s="935" t="s">
        <v>6768</v>
      </c>
      <c r="E3192" s="936">
        <v>1.2999999999999999E-2</v>
      </c>
      <c r="F3192" s="935" t="s">
        <v>6769</v>
      </c>
      <c r="G3192" s="935" t="s">
        <v>10872</v>
      </c>
      <c r="H3192" s="935" t="s">
        <v>10873</v>
      </c>
      <c r="I3192" s="935" t="s">
        <v>1501</v>
      </c>
      <c r="J3192" s="937" t="s">
        <v>10874</v>
      </c>
      <c r="K3192" s="938">
        <v>45929</v>
      </c>
      <c r="L3192" s="935" t="s">
        <v>297</v>
      </c>
      <c r="M3192" s="935" t="s">
        <v>6770</v>
      </c>
      <c r="N3192" s="939">
        <v>46294</v>
      </c>
      <c r="O3192" s="935" t="s">
        <v>12</v>
      </c>
      <c r="P3192" s="935">
        <v>2026</v>
      </c>
      <c r="Q3192" s="935" t="s">
        <v>26</v>
      </c>
      <c r="R3192" s="935" t="s">
        <v>26</v>
      </c>
      <c r="S3192" s="935" t="s">
        <v>26</v>
      </c>
      <c r="T3192" s="935"/>
      <c r="U3192" s="935"/>
      <c r="V3192" s="940"/>
      <c r="W3192" s="935"/>
      <c r="X3192" s="887"/>
      <c r="Y3192" s="927"/>
    </row>
    <row r="3193" spans="1:25" s="3" customFormat="1" ht="39.950000000000003" customHeight="1" x14ac:dyDescent="0.2">
      <c r="A3193" s="950">
        <v>41</v>
      </c>
      <c r="B3193" s="935" t="s">
        <v>10875</v>
      </c>
      <c r="C3193" s="935" t="s">
        <v>5740</v>
      </c>
      <c r="D3193" s="935" t="s">
        <v>6768</v>
      </c>
      <c r="E3193" s="936">
        <v>0.08</v>
      </c>
      <c r="F3193" s="935" t="s">
        <v>6769</v>
      </c>
      <c r="G3193" s="935" t="s">
        <v>10876</v>
      </c>
      <c r="H3193" s="935" t="s">
        <v>10877</v>
      </c>
      <c r="I3193" s="935" t="s">
        <v>1501</v>
      </c>
      <c r="J3193" s="937" t="s">
        <v>10878</v>
      </c>
      <c r="K3193" s="938">
        <v>45929</v>
      </c>
      <c r="L3193" s="935" t="s">
        <v>297</v>
      </c>
      <c r="M3193" s="935" t="s">
        <v>6770</v>
      </c>
      <c r="N3193" s="939">
        <v>46294</v>
      </c>
      <c r="O3193" s="935" t="s">
        <v>12</v>
      </c>
      <c r="P3193" s="935">
        <v>2026</v>
      </c>
      <c r="Q3193" s="935" t="s">
        <v>26</v>
      </c>
      <c r="R3193" s="935" t="s">
        <v>26</v>
      </c>
      <c r="S3193" s="935" t="s">
        <v>26</v>
      </c>
      <c r="T3193" s="935"/>
      <c r="U3193" s="935"/>
      <c r="V3193" s="940"/>
      <c r="W3193" s="935"/>
      <c r="X3193" s="887"/>
      <c r="Y3193" s="927"/>
    </row>
    <row r="3194" spans="1:25" s="3" customFormat="1" ht="39.950000000000003" customHeight="1" x14ac:dyDescent="0.2">
      <c r="A3194" s="950">
        <v>42</v>
      </c>
      <c r="B3194" s="935" t="s">
        <v>10879</v>
      </c>
      <c r="C3194" s="935" t="s">
        <v>5743</v>
      </c>
      <c r="D3194" s="935" t="s">
        <v>6768</v>
      </c>
      <c r="E3194" s="936">
        <v>1.0240000000000001E-2</v>
      </c>
      <c r="F3194" s="935" t="s">
        <v>6769</v>
      </c>
      <c r="G3194" s="935" t="s">
        <v>10880</v>
      </c>
      <c r="H3194" s="935" t="s">
        <v>10881</v>
      </c>
      <c r="I3194" s="935" t="s">
        <v>1501</v>
      </c>
      <c r="J3194" s="937" t="s">
        <v>10882</v>
      </c>
      <c r="K3194" s="938">
        <v>45929</v>
      </c>
      <c r="L3194" s="935" t="s">
        <v>297</v>
      </c>
      <c r="M3194" s="935" t="s">
        <v>6770</v>
      </c>
      <c r="N3194" s="939">
        <v>46294</v>
      </c>
      <c r="O3194" s="935" t="s">
        <v>12</v>
      </c>
      <c r="P3194" s="935">
        <v>2026</v>
      </c>
      <c r="Q3194" s="935" t="s">
        <v>26</v>
      </c>
      <c r="R3194" s="935" t="s">
        <v>26</v>
      </c>
      <c r="S3194" s="935" t="s">
        <v>26</v>
      </c>
      <c r="T3194" s="935"/>
      <c r="U3194" s="935"/>
      <c r="V3194" s="940"/>
      <c r="W3194" s="935"/>
      <c r="X3194" s="887"/>
      <c r="Y3194" s="927"/>
    </row>
    <row r="3195" spans="1:25" s="3" customFormat="1" ht="39.950000000000003" customHeight="1" x14ac:dyDescent="0.2">
      <c r="A3195" s="950">
        <v>43</v>
      </c>
      <c r="B3195" s="935" t="s">
        <v>10883</v>
      </c>
      <c r="C3195" s="935" t="s">
        <v>5710</v>
      </c>
      <c r="D3195" s="935" t="s">
        <v>277</v>
      </c>
      <c r="E3195" s="936">
        <v>8.0000000000000002E-3</v>
      </c>
      <c r="F3195" s="935" t="s">
        <v>6769</v>
      </c>
      <c r="G3195" s="935" t="s">
        <v>10884</v>
      </c>
      <c r="H3195" s="935" t="s">
        <v>6809</v>
      </c>
      <c r="I3195" s="935" t="s">
        <v>1501</v>
      </c>
      <c r="J3195" s="937" t="s">
        <v>10885</v>
      </c>
      <c r="K3195" s="938">
        <v>45929</v>
      </c>
      <c r="L3195" s="935" t="s">
        <v>297</v>
      </c>
      <c r="M3195" s="935" t="s">
        <v>6770</v>
      </c>
      <c r="N3195" s="939">
        <v>46294</v>
      </c>
      <c r="O3195" s="935" t="s">
        <v>12</v>
      </c>
      <c r="P3195" s="935">
        <v>2026</v>
      </c>
      <c r="Q3195" s="935" t="s">
        <v>26</v>
      </c>
      <c r="R3195" s="935" t="s">
        <v>26</v>
      </c>
      <c r="S3195" s="935" t="s">
        <v>26</v>
      </c>
      <c r="T3195" s="935"/>
      <c r="U3195" s="935"/>
      <c r="V3195" s="940"/>
      <c r="W3195" s="935"/>
      <c r="X3195" s="887"/>
      <c r="Y3195" s="927"/>
    </row>
    <row r="3196" spans="1:25" s="3" customFormat="1" ht="39.950000000000003" customHeight="1" x14ac:dyDescent="0.2">
      <c r="A3196" s="950">
        <v>44</v>
      </c>
      <c r="B3196" s="935" t="s">
        <v>10886</v>
      </c>
      <c r="C3196" s="935" t="s">
        <v>5716</v>
      </c>
      <c r="D3196" s="935" t="s">
        <v>6768</v>
      </c>
      <c r="E3196" s="936">
        <v>1.77E-2</v>
      </c>
      <c r="F3196" s="935" t="s">
        <v>6769</v>
      </c>
      <c r="G3196" s="935" t="s">
        <v>10887</v>
      </c>
      <c r="H3196" s="935" t="s">
        <v>10888</v>
      </c>
      <c r="I3196" s="935" t="s">
        <v>1501</v>
      </c>
      <c r="J3196" s="937" t="s">
        <v>10889</v>
      </c>
      <c r="K3196" s="938">
        <v>45929</v>
      </c>
      <c r="L3196" s="935" t="s">
        <v>297</v>
      </c>
      <c r="M3196" s="935" t="s">
        <v>6770</v>
      </c>
      <c r="N3196" s="939">
        <v>46294</v>
      </c>
      <c r="O3196" s="935" t="s">
        <v>12</v>
      </c>
      <c r="P3196" s="935">
        <v>2026</v>
      </c>
      <c r="Q3196" s="935" t="s">
        <v>26</v>
      </c>
      <c r="R3196" s="935" t="s">
        <v>26</v>
      </c>
      <c r="S3196" s="935" t="s">
        <v>26</v>
      </c>
      <c r="T3196" s="935"/>
      <c r="U3196" s="935"/>
      <c r="V3196" s="940"/>
      <c r="W3196" s="935"/>
      <c r="X3196" s="887"/>
      <c r="Y3196" s="927"/>
    </row>
    <row r="3197" spans="1:25" s="3" customFormat="1" ht="39.950000000000003" customHeight="1" x14ac:dyDescent="0.2">
      <c r="A3197" s="950">
        <v>45</v>
      </c>
      <c r="B3197" s="935" t="s">
        <v>10890</v>
      </c>
      <c r="C3197" s="935" t="s">
        <v>5740</v>
      </c>
      <c r="D3197" s="935" t="s">
        <v>6768</v>
      </c>
      <c r="E3197" s="936">
        <v>1.4999999999999999E-2</v>
      </c>
      <c r="F3197" s="935" t="s">
        <v>6769</v>
      </c>
      <c r="G3197" s="935" t="s">
        <v>10891</v>
      </c>
      <c r="H3197" s="935" t="s">
        <v>10892</v>
      </c>
      <c r="I3197" s="935" t="s">
        <v>1501</v>
      </c>
      <c r="J3197" s="937" t="s">
        <v>10893</v>
      </c>
      <c r="K3197" s="938">
        <v>45929</v>
      </c>
      <c r="L3197" s="935" t="s">
        <v>297</v>
      </c>
      <c r="M3197" s="935" t="s">
        <v>6770</v>
      </c>
      <c r="N3197" s="939">
        <v>46294</v>
      </c>
      <c r="O3197" s="935" t="s">
        <v>12</v>
      </c>
      <c r="P3197" s="935">
        <v>2026</v>
      </c>
      <c r="Q3197" s="935" t="s">
        <v>26</v>
      </c>
      <c r="R3197" s="935" t="s">
        <v>26</v>
      </c>
      <c r="S3197" s="935" t="s">
        <v>26</v>
      </c>
      <c r="T3197" s="935"/>
      <c r="U3197" s="935"/>
      <c r="V3197" s="940"/>
      <c r="W3197" s="935"/>
      <c r="X3197" s="887"/>
      <c r="Y3197" s="927"/>
    </row>
    <row r="3198" spans="1:25" s="3" customFormat="1" ht="39.950000000000003" customHeight="1" x14ac:dyDescent="0.2">
      <c r="A3198" s="950">
        <v>46</v>
      </c>
      <c r="B3198" s="935" t="s">
        <v>10894</v>
      </c>
      <c r="C3198" s="935" t="s">
        <v>5710</v>
      </c>
      <c r="D3198" s="935" t="s">
        <v>277</v>
      </c>
      <c r="E3198" s="936">
        <v>5.0000000000000001E-3</v>
      </c>
      <c r="F3198" s="935" t="s">
        <v>6769</v>
      </c>
      <c r="G3198" s="935" t="s">
        <v>10895</v>
      </c>
      <c r="H3198" s="935" t="s">
        <v>6809</v>
      </c>
      <c r="I3198" s="935" t="s">
        <v>1501</v>
      </c>
      <c r="J3198" s="937" t="s">
        <v>10896</v>
      </c>
      <c r="K3198" s="938">
        <v>45929</v>
      </c>
      <c r="L3198" s="935" t="s">
        <v>297</v>
      </c>
      <c r="M3198" s="935" t="s">
        <v>6770</v>
      </c>
      <c r="N3198" s="939">
        <v>46294</v>
      </c>
      <c r="O3198" s="935" t="s">
        <v>12</v>
      </c>
      <c r="P3198" s="935">
        <v>2026</v>
      </c>
      <c r="Q3198" s="935" t="s">
        <v>26</v>
      </c>
      <c r="R3198" s="935" t="s">
        <v>26</v>
      </c>
      <c r="S3198" s="935" t="s">
        <v>26</v>
      </c>
      <c r="T3198" s="935"/>
      <c r="U3198" s="935"/>
      <c r="V3198" s="940"/>
      <c r="W3198" s="935"/>
      <c r="X3198" s="887"/>
      <c r="Y3198" s="927"/>
    </row>
    <row r="3199" spans="1:25" s="3" customFormat="1" ht="39.950000000000003" customHeight="1" x14ac:dyDescent="0.2">
      <c r="A3199" s="950">
        <v>47</v>
      </c>
      <c r="B3199" s="935" t="s">
        <v>10897</v>
      </c>
      <c r="C3199" s="935" t="s">
        <v>5743</v>
      </c>
      <c r="D3199" s="935" t="s">
        <v>6768</v>
      </c>
      <c r="E3199" s="936">
        <v>8.0000000000000002E-3</v>
      </c>
      <c r="F3199" s="935" t="s">
        <v>6769</v>
      </c>
      <c r="G3199" s="935" t="s">
        <v>10898</v>
      </c>
      <c r="H3199" s="935" t="s">
        <v>10899</v>
      </c>
      <c r="I3199" s="935" t="s">
        <v>1501</v>
      </c>
      <c r="J3199" s="937" t="s">
        <v>10900</v>
      </c>
      <c r="K3199" s="938">
        <v>45929</v>
      </c>
      <c r="L3199" s="935" t="s">
        <v>297</v>
      </c>
      <c r="M3199" s="935" t="s">
        <v>6770</v>
      </c>
      <c r="N3199" s="939">
        <v>46294</v>
      </c>
      <c r="O3199" s="935" t="s">
        <v>12</v>
      </c>
      <c r="P3199" s="935">
        <v>2026</v>
      </c>
      <c r="Q3199" s="935" t="s">
        <v>26</v>
      </c>
      <c r="R3199" s="935" t="s">
        <v>26</v>
      </c>
      <c r="S3199" s="935" t="s">
        <v>26</v>
      </c>
      <c r="T3199" s="935"/>
      <c r="U3199" s="935"/>
      <c r="V3199" s="940"/>
      <c r="W3199" s="935"/>
      <c r="X3199" s="887"/>
      <c r="Y3199" s="927"/>
    </row>
    <row r="3200" spans="1:25" s="3" customFormat="1" ht="39.950000000000003" customHeight="1" x14ac:dyDescent="0.2">
      <c r="A3200" s="950">
        <v>48</v>
      </c>
      <c r="B3200" s="935" t="s">
        <v>10901</v>
      </c>
      <c r="C3200" s="935" t="s">
        <v>10902</v>
      </c>
      <c r="D3200" s="935" t="s">
        <v>6768</v>
      </c>
      <c r="E3200" s="936">
        <v>1.4999999999999999E-2</v>
      </c>
      <c r="F3200" s="935" t="s">
        <v>6769</v>
      </c>
      <c r="G3200" s="935" t="s">
        <v>10903</v>
      </c>
      <c r="H3200" s="935" t="s">
        <v>10904</v>
      </c>
      <c r="I3200" s="935" t="s">
        <v>1501</v>
      </c>
      <c r="J3200" s="937" t="s">
        <v>10905</v>
      </c>
      <c r="K3200" s="938">
        <v>45929</v>
      </c>
      <c r="L3200" s="935" t="s">
        <v>297</v>
      </c>
      <c r="M3200" s="935" t="s">
        <v>6770</v>
      </c>
      <c r="N3200" s="939">
        <v>46294</v>
      </c>
      <c r="O3200" s="935" t="s">
        <v>12</v>
      </c>
      <c r="P3200" s="935">
        <v>2026</v>
      </c>
      <c r="Q3200" s="935" t="s">
        <v>26</v>
      </c>
      <c r="R3200" s="935" t="s">
        <v>26</v>
      </c>
      <c r="S3200" s="935" t="s">
        <v>26</v>
      </c>
      <c r="T3200" s="935"/>
      <c r="U3200" s="935"/>
      <c r="V3200" s="940"/>
      <c r="W3200" s="935"/>
      <c r="X3200" s="887"/>
      <c r="Y3200" s="927"/>
    </row>
    <row r="3201" spans="1:25" s="3" customFormat="1" ht="39.950000000000003" customHeight="1" x14ac:dyDescent="0.2">
      <c r="A3201" s="950">
        <v>49</v>
      </c>
      <c r="B3201" s="935" t="s">
        <v>10906</v>
      </c>
      <c r="C3201" s="935" t="s">
        <v>5716</v>
      </c>
      <c r="D3201" s="935" t="s">
        <v>6768</v>
      </c>
      <c r="E3201" s="936">
        <v>6.0000000000000001E-3</v>
      </c>
      <c r="F3201" s="935" t="s">
        <v>6769</v>
      </c>
      <c r="G3201" s="935" t="s">
        <v>10907</v>
      </c>
      <c r="H3201" s="935" t="s">
        <v>10908</v>
      </c>
      <c r="I3201" s="935" t="s">
        <v>1501</v>
      </c>
      <c r="J3201" s="937" t="s">
        <v>10909</v>
      </c>
      <c r="K3201" s="938">
        <v>45930</v>
      </c>
      <c r="L3201" s="935" t="s">
        <v>297</v>
      </c>
      <c r="M3201" s="935" t="s">
        <v>6770</v>
      </c>
      <c r="N3201" s="939">
        <v>46295</v>
      </c>
      <c r="O3201" s="935" t="s">
        <v>12</v>
      </c>
      <c r="P3201" s="935">
        <v>2026</v>
      </c>
      <c r="Q3201" s="935" t="s">
        <v>26</v>
      </c>
      <c r="R3201" s="935" t="s">
        <v>26</v>
      </c>
      <c r="S3201" s="935" t="s">
        <v>26</v>
      </c>
      <c r="T3201" s="935"/>
      <c r="U3201" s="935"/>
      <c r="V3201" s="940"/>
      <c r="W3201" s="935"/>
      <c r="X3201" s="887"/>
      <c r="Y3201" s="927"/>
    </row>
    <row r="3202" spans="1:25" s="3" customFormat="1" ht="39.950000000000003" customHeight="1" x14ac:dyDescent="0.2">
      <c r="A3202" s="950">
        <v>50</v>
      </c>
      <c r="B3202" s="935" t="s">
        <v>10910</v>
      </c>
      <c r="C3202" s="935" t="s">
        <v>5710</v>
      </c>
      <c r="D3202" s="935" t="s">
        <v>6768</v>
      </c>
      <c r="E3202" s="936">
        <v>8.0000000000000002E-3</v>
      </c>
      <c r="F3202" s="935" t="s">
        <v>6769</v>
      </c>
      <c r="G3202" s="935" t="s">
        <v>10911</v>
      </c>
      <c r="H3202" s="935" t="s">
        <v>10912</v>
      </c>
      <c r="I3202" s="935" t="s">
        <v>1501</v>
      </c>
      <c r="J3202" s="937" t="s">
        <v>10913</v>
      </c>
      <c r="K3202" s="938">
        <v>45930</v>
      </c>
      <c r="L3202" s="935" t="s">
        <v>297</v>
      </c>
      <c r="M3202" s="935" t="s">
        <v>6770</v>
      </c>
      <c r="N3202" s="939">
        <v>46295</v>
      </c>
      <c r="O3202" s="935" t="s">
        <v>12</v>
      </c>
      <c r="P3202" s="935">
        <v>2026</v>
      </c>
      <c r="Q3202" s="935" t="s">
        <v>26</v>
      </c>
      <c r="R3202" s="935" t="s">
        <v>26</v>
      </c>
      <c r="S3202" s="935" t="s">
        <v>26</v>
      </c>
      <c r="T3202" s="935"/>
      <c r="U3202" s="935"/>
      <c r="V3202" s="940"/>
      <c r="W3202" s="935"/>
      <c r="X3202" s="887"/>
      <c r="Y3202" s="927"/>
    </row>
    <row r="3203" spans="1:25" s="3" customFormat="1" ht="39.950000000000003" customHeight="1" x14ac:dyDescent="0.2">
      <c r="A3203" s="950">
        <v>51</v>
      </c>
      <c r="B3203" s="935" t="s">
        <v>10914</v>
      </c>
      <c r="C3203" s="935" t="s">
        <v>5716</v>
      </c>
      <c r="D3203" s="935" t="s">
        <v>6768</v>
      </c>
      <c r="E3203" s="936">
        <v>6.0000000000000001E-3</v>
      </c>
      <c r="F3203" s="935" t="s">
        <v>6769</v>
      </c>
      <c r="G3203" s="935" t="s">
        <v>6800</v>
      </c>
      <c r="H3203" s="935" t="s">
        <v>6820</v>
      </c>
      <c r="I3203" s="935" t="s">
        <v>1501</v>
      </c>
      <c r="J3203" s="937" t="s">
        <v>10915</v>
      </c>
      <c r="K3203" s="938">
        <v>45930</v>
      </c>
      <c r="L3203" s="935" t="s">
        <v>297</v>
      </c>
      <c r="M3203" s="935" t="s">
        <v>6770</v>
      </c>
      <c r="N3203" s="939">
        <v>46295</v>
      </c>
      <c r="O3203" s="935" t="s">
        <v>12</v>
      </c>
      <c r="P3203" s="935">
        <v>2026</v>
      </c>
      <c r="Q3203" s="935" t="s">
        <v>26</v>
      </c>
      <c r="R3203" s="935" t="s">
        <v>26</v>
      </c>
      <c r="S3203" s="935" t="s">
        <v>26</v>
      </c>
      <c r="T3203" s="935"/>
      <c r="U3203" s="935"/>
      <c r="V3203" s="940"/>
      <c r="W3203" s="935"/>
      <c r="X3203" s="887"/>
      <c r="Y3203" s="927"/>
    </row>
    <row r="3204" spans="1:25" s="3" customFormat="1" ht="39.950000000000003" customHeight="1" x14ac:dyDescent="0.2">
      <c r="A3204" s="950">
        <v>52</v>
      </c>
      <c r="B3204" s="935" t="s">
        <v>10916</v>
      </c>
      <c r="C3204" s="935" t="s">
        <v>5743</v>
      </c>
      <c r="D3204" s="935" t="s">
        <v>6768</v>
      </c>
      <c r="E3204" s="936">
        <v>8.0000000000000002E-3</v>
      </c>
      <c r="F3204" s="935" t="s">
        <v>6769</v>
      </c>
      <c r="G3204" s="935" t="s">
        <v>10917</v>
      </c>
      <c r="H3204" s="935" t="s">
        <v>10918</v>
      </c>
      <c r="I3204" s="935" t="s">
        <v>1501</v>
      </c>
      <c r="J3204" s="937" t="s">
        <v>10919</v>
      </c>
      <c r="K3204" s="938">
        <v>45930</v>
      </c>
      <c r="L3204" s="935" t="s">
        <v>297</v>
      </c>
      <c r="M3204" s="935" t="s">
        <v>6770</v>
      </c>
      <c r="N3204" s="939">
        <v>46295</v>
      </c>
      <c r="O3204" s="935" t="s">
        <v>12</v>
      </c>
      <c r="P3204" s="935">
        <v>2026</v>
      </c>
      <c r="Q3204" s="935" t="s">
        <v>26</v>
      </c>
      <c r="R3204" s="935" t="s">
        <v>26</v>
      </c>
      <c r="S3204" s="935" t="s">
        <v>26</v>
      </c>
      <c r="T3204" s="935"/>
      <c r="U3204" s="935"/>
      <c r="V3204" s="940"/>
      <c r="W3204" s="935"/>
      <c r="X3204" s="887"/>
      <c r="Y3204" s="927"/>
    </row>
    <row r="3205" spans="1:25" s="3" customFormat="1" ht="39.950000000000003" customHeight="1" x14ac:dyDescent="0.2">
      <c r="A3205" s="950">
        <v>53</v>
      </c>
      <c r="B3205" s="935" t="s">
        <v>10920</v>
      </c>
      <c r="C3205" s="935" t="s">
        <v>5716</v>
      </c>
      <c r="D3205" s="935" t="s">
        <v>6768</v>
      </c>
      <c r="E3205" s="936">
        <v>4.0000000000000001E-3</v>
      </c>
      <c r="F3205" s="935" t="s">
        <v>6769</v>
      </c>
      <c r="G3205" s="935" t="s">
        <v>10095</v>
      </c>
      <c r="H3205" s="935" t="s">
        <v>10921</v>
      </c>
      <c r="I3205" s="935" t="s">
        <v>1501</v>
      </c>
      <c r="J3205" s="937" t="s">
        <v>10922</v>
      </c>
      <c r="K3205" s="938">
        <v>45930</v>
      </c>
      <c r="L3205" s="935" t="s">
        <v>297</v>
      </c>
      <c r="M3205" s="935" t="s">
        <v>6770</v>
      </c>
      <c r="N3205" s="939">
        <v>46295</v>
      </c>
      <c r="O3205" s="935" t="s">
        <v>12</v>
      </c>
      <c r="P3205" s="935">
        <v>2026</v>
      </c>
      <c r="Q3205" s="935" t="s">
        <v>26</v>
      </c>
      <c r="R3205" s="935" t="s">
        <v>26</v>
      </c>
      <c r="S3205" s="935" t="s">
        <v>26</v>
      </c>
      <c r="T3205" s="935"/>
      <c r="U3205" s="935"/>
      <c r="V3205" s="940"/>
      <c r="W3205" s="935"/>
      <c r="X3205" s="887"/>
      <c r="Y3205" s="927"/>
    </row>
    <row r="3206" spans="1:25" s="3" customFormat="1" ht="39.950000000000003" customHeight="1" x14ac:dyDescent="0.2">
      <c r="A3206" s="950">
        <v>54</v>
      </c>
      <c r="B3206" s="935" t="s">
        <v>10923</v>
      </c>
      <c r="C3206" s="935" t="s">
        <v>5716</v>
      </c>
      <c r="D3206" s="935" t="s">
        <v>6768</v>
      </c>
      <c r="E3206" s="936">
        <v>1.4579999999999999E-2</v>
      </c>
      <c r="F3206" s="935" t="s">
        <v>6769</v>
      </c>
      <c r="G3206" s="935" t="s">
        <v>10924</v>
      </c>
      <c r="H3206" s="935" t="s">
        <v>10925</v>
      </c>
      <c r="I3206" s="935" t="s">
        <v>1501</v>
      </c>
      <c r="J3206" s="937" t="s">
        <v>10926</v>
      </c>
      <c r="K3206" s="938">
        <v>45930</v>
      </c>
      <c r="L3206" s="935" t="s">
        <v>297</v>
      </c>
      <c r="M3206" s="935" t="s">
        <v>6770</v>
      </c>
      <c r="N3206" s="939">
        <v>46295</v>
      </c>
      <c r="O3206" s="935" t="s">
        <v>12</v>
      </c>
      <c r="P3206" s="935">
        <v>2026</v>
      </c>
      <c r="Q3206" s="935" t="s">
        <v>26</v>
      </c>
      <c r="R3206" s="935" t="s">
        <v>26</v>
      </c>
      <c r="S3206" s="935" t="s">
        <v>26</v>
      </c>
      <c r="T3206" s="935"/>
      <c r="U3206" s="935"/>
      <c r="V3206" s="940"/>
      <c r="W3206" s="935"/>
      <c r="X3206" s="887"/>
      <c r="Y3206" s="927"/>
    </row>
    <row r="3207" spans="1:25" s="3" customFormat="1" ht="39.950000000000003" customHeight="1" x14ac:dyDescent="0.2">
      <c r="A3207" s="950">
        <v>55</v>
      </c>
      <c r="B3207" s="935" t="s">
        <v>10927</v>
      </c>
      <c r="C3207" s="935" t="s">
        <v>10928</v>
      </c>
      <c r="D3207" s="935" t="s">
        <v>6768</v>
      </c>
      <c r="E3207" s="936">
        <v>8.0000000000000002E-3</v>
      </c>
      <c r="F3207" s="935" t="s">
        <v>6769</v>
      </c>
      <c r="G3207" s="935" t="s">
        <v>10929</v>
      </c>
      <c r="H3207" s="935" t="s">
        <v>6801</v>
      </c>
      <c r="I3207" s="935" t="s">
        <v>1501</v>
      </c>
      <c r="J3207" s="937" t="s">
        <v>10930</v>
      </c>
      <c r="K3207" s="938">
        <v>45930</v>
      </c>
      <c r="L3207" s="935" t="s">
        <v>297</v>
      </c>
      <c r="M3207" s="935" t="s">
        <v>6770</v>
      </c>
      <c r="N3207" s="939">
        <v>46295</v>
      </c>
      <c r="O3207" s="935" t="s">
        <v>12</v>
      </c>
      <c r="P3207" s="935">
        <v>2026</v>
      </c>
      <c r="Q3207" s="935" t="s">
        <v>26</v>
      </c>
      <c r="R3207" s="935" t="s">
        <v>26</v>
      </c>
      <c r="S3207" s="935" t="s">
        <v>26</v>
      </c>
      <c r="T3207" s="935"/>
      <c r="U3207" s="935"/>
      <c r="V3207" s="940"/>
      <c r="W3207" s="935"/>
      <c r="X3207" s="887"/>
      <c r="Y3207" s="927"/>
    </row>
    <row r="3208" spans="1:25" s="3" customFormat="1" ht="39.950000000000003" customHeight="1" x14ac:dyDescent="0.2">
      <c r="A3208" s="950">
        <v>56</v>
      </c>
      <c r="B3208" s="935" t="s">
        <v>10931</v>
      </c>
      <c r="C3208" s="935" t="s">
        <v>5716</v>
      </c>
      <c r="D3208" s="935" t="s">
        <v>6768</v>
      </c>
      <c r="E3208" s="936">
        <v>5.0000000000000001E-3</v>
      </c>
      <c r="F3208" s="935" t="s">
        <v>6769</v>
      </c>
      <c r="G3208" s="935" t="s">
        <v>10932</v>
      </c>
      <c r="H3208" s="935" t="s">
        <v>10933</v>
      </c>
      <c r="I3208" s="935" t="s">
        <v>1501</v>
      </c>
      <c r="J3208" s="937" t="s">
        <v>10934</v>
      </c>
      <c r="K3208" s="938">
        <v>45930</v>
      </c>
      <c r="L3208" s="935" t="s">
        <v>297</v>
      </c>
      <c r="M3208" s="935" t="s">
        <v>6770</v>
      </c>
      <c r="N3208" s="939">
        <v>46295</v>
      </c>
      <c r="O3208" s="935" t="s">
        <v>12</v>
      </c>
      <c r="P3208" s="935">
        <v>2026</v>
      </c>
      <c r="Q3208" s="935" t="s">
        <v>26</v>
      </c>
      <c r="R3208" s="935" t="s">
        <v>26</v>
      </c>
      <c r="S3208" s="935" t="s">
        <v>26</v>
      </c>
      <c r="T3208" s="935"/>
      <c r="U3208" s="935"/>
      <c r="V3208" s="940"/>
      <c r="W3208" s="935"/>
      <c r="X3208" s="887"/>
      <c r="Y3208" s="927"/>
    </row>
    <row r="3209" spans="1:25" s="3" customFormat="1" ht="39.950000000000003" customHeight="1" x14ac:dyDescent="0.2">
      <c r="A3209" s="950">
        <v>57</v>
      </c>
      <c r="B3209" s="935" t="s">
        <v>9963</v>
      </c>
      <c r="C3209" s="935" t="s">
        <v>5746</v>
      </c>
      <c r="D3209" s="935" t="s">
        <v>277</v>
      </c>
      <c r="E3209" s="936">
        <v>0.22989999999999999</v>
      </c>
      <c r="F3209" s="935" t="s">
        <v>6769</v>
      </c>
      <c r="G3209" s="935" t="s">
        <v>10085</v>
      </c>
      <c r="H3209" s="935" t="s">
        <v>10086</v>
      </c>
      <c r="I3209" s="935" t="s">
        <v>1501</v>
      </c>
      <c r="J3209" s="937" t="s">
        <v>10087</v>
      </c>
      <c r="K3209" s="938">
        <v>45873</v>
      </c>
      <c r="L3209" s="935" t="s">
        <v>297</v>
      </c>
      <c r="M3209" s="935" t="s">
        <v>6770</v>
      </c>
      <c r="N3209" s="939">
        <v>46238</v>
      </c>
      <c r="O3209" s="935" t="s">
        <v>12</v>
      </c>
      <c r="P3209" s="935">
        <v>2026</v>
      </c>
      <c r="Q3209" s="935" t="s">
        <v>26</v>
      </c>
      <c r="R3209" s="935" t="s">
        <v>10088</v>
      </c>
      <c r="S3209" s="935" t="s">
        <v>26</v>
      </c>
      <c r="T3209" s="935"/>
      <c r="U3209" s="935"/>
      <c r="V3209" s="940"/>
      <c r="W3209" s="935"/>
      <c r="X3209" s="887"/>
      <c r="Y3209" s="927"/>
    </row>
    <row r="3210" spans="1:25" s="3" customFormat="1" ht="39.950000000000003" customHeight="1" x14ac:dyDescent="0.2">
      <c r="A3210" s="950">
        <v>58</v>
      </c>
      <c r="B3210" s="935" t="s">
        <v>9964</v>
      </c>
      <c r="C3210" s="935" t="s">
        <v>5743</v>
      </c>
      <c r="D3210" s="935" t="s">
        <v>277</v>
      </c>
      <c r="E3210" s="936">
        <v>8.0000000000000002E-3</v>
      </c>
      <c r="F3210" s="935" t="s">
        <v>6769</v>
      </c>
      <c r="G3210" s="935" t="s">
        <v>10089</v>
      </c>
      <c r="H3210" s="935" t="s">
        <v>6831</v>
      </c>
      <c r="I3210" s="935" t="s">
        <v>1501</v>
      </c>
      <c r="J3210" s="937" t="s">
        <v>10090</v>
      </c>
      <c r="K3210" s="938">
        <v>45874</v>
      </c>
      <c r="L3210" s="935" t="s">
        <v>297</v>
      </c>
      <c r="M3210" s="935" t="s">
        <v>6770</v>
      </c>
      <c r="N3210" s="939">
        <v>46239</v>
      </c>
      <c r="O3210" s="935" t="s">
        <v>12</v>
      </c>
      <c r="P3210" s="935">
        <v>2026</v>
      </c>
      <c r="Q3210" s="935" t="s">
        <v>26</v>
      </c>
      <c r="R3210" s="935" t="s">
        <v>26</v>
      </c>
      <c r="S3210" s="935" t="s">
        <v>26</v>
      </c>
      <c r="T3210" s="935"/>
      <c r="U3210" s="935"/>
      <c r="V3210" s="940"/>
      <c r="W3210" s="935"/>
      <c r="X3210" s="887"/>
      <c r="Y3210" s="927"/>
    </row>
    <row r="3211" spans="1:25" s="3" customFormat="1" ht="39.950000000000003" customHeight="1" x14ac:dyDescent="0.2">
      <c r="A3211" s="950">
        <v>59</v>
      </c>
      <c r="B3211" s="935" t="s">
        <v>9965</v>
      </c>
      <c r="C3211" s="935" t="s">
        <v>5734</v>
      </c>
      <c r="D3211" s="935" t="s">
        <v>242</v>
      </c>
      <c r="E3211" s="936">
        <v>1.2</v>
      </c>
      <c r="F3211" s="935" t="s">
        <v>1047</v>
      </c>
      <c r="G3211" s="935" t="s">
        <v>10091</v>
      </c>
      <c r="H3211" s="935" t="s">
        <v>10092</v>
      </c>
      <c r="I3211" s="935" t="s">
        <v>1501</v>
      </c>
      <c r="J3211" s="937" t="s">
        <v>10093</v>
      </c>
      <c r="K3211" s="938">
        <v>45875</v>
      </c>
      <c r="L3211" s="935" t="s">
        <v>297</v>
      </c>
      <c r="M3211" s="935" t="s">
        <v>281</v>
      </c>
      <c r="N3211" s="939">
        <v>46240</v>
      </c>
      <c r="O3211" s="935" t="s">
        <v>12</v>
      </c>
      <c r="P3211" s="935">
        <v>2026</v>
      </c>
      <c r="Q3211" s="935" t="s">
        <v>26</v>
      </c>
      <c r="R3211" s="935" t="s">
        <v>26</v>
      </c>
      <c r="S3211" s="935" t="s">
        <v>26</v>
      </c>
      <c r="T3211" s="935"/>
      <c r="U3211" s="935"/>
      <c r="V3211" s="940"/>
      <c r="W3211" s="935"/>
      <c r="X3211" s="887"/>
      <c r="Y3211" s="927"/>
    </row>
    <row r="3212" spans="1:25" s="3" customFormat="1" ht="39.950000000000003" customHeight="1" x14ac:dyDescent="0.2">
      <c r="A3212" s="950">
        <v>60</v>
      </c>
      <c r="B3212" s="935" t="s">
        <v>5935</v>
      </c>
      <c r="C3212" s="935" t="s">
        <v>5740</v>
      </c>
      <c r="D3212" s="935" t="s">
        <v>277</v>
      </c>
      <c r="E3212" s="936">
        <v>0.08</v>
      </c>
      <c r="F3212" s="935" t="s">
        <v>6769</v>
      </c>
      <c r="G3212" s="935" t="s">
        <v>10096</v>
      </c>
      <c r="H3212" s="935" t="s">
        <v>10097</v>
      </c>
      <c r="I3212" s="935" t="s">
        <v>1501</v>
      </c>
      <c r="J3212" s="937" t="s">
        <v>10098</v>
      </c>
      <c r="K3212" s="938">
        <v>45876</v>
      </c>
      <c r="L3212" s="935" t="s">
        <v>297</v>
      </c>
      <c r="M3212" s="935" t="s">
        <v>6770</v>
      </c>
      <c r="N3212" s="939">
        <v>46241</v>
      </c>
      <c r="O3212" s="935" t="s">
        <v>12</v>
      </c>
      <c r="P3212" s="935">
        <v>2026</v>
      </c>
      <c r="Q3212" s="935" t="s">
        <v>26</v>
      </c>
      <c r="R3212" s="935" t="s">
        <v>26</v>
      </c>
      <c r="S3212" s="935" t="s">
        <v>26</v>
      </c>
      <c r="T3212" s="935"/>
      <c r="U3212" s="935"/>
      <c r="V3212" s="940"/>
      <c r="W3212" s="935"/>
      <c r="X3212" s="887"/>
      <c r="Y3212" s="927"/>
    </row>
    <row r="3213" spans="1:25" s="3" customFormat="1" ht="39.950000000000003" customHeight="1" x14ac:dyDescent="0.2">
      <c r="A3213" s="950">
        <v>61</v>
      </c>
      <c r="B3213" s="935" t="s">
        <v>5935</v>
      </c>
      <c r="C3213" s="935" t="s">
        <v>5746</v>
      </c>
      <c r="D3213" s="935" t="s">
        <v>277</v>
      </c>
      <c r="E3213" s="936">
        <v>0.1</v>
      </c>
      <c r="F3213" s="935" t="s">
        <v>732</v>
      </c>
      <c r="G3213" s="935" t="s">
        <v>7359</v>
      </c>
      <c r="H3213" s="935" t="s">
        <v>10099</v>
      </c>
      <c r="I3213" s="935" t="s">
        <v>1501</v>
      </c>
      <c r="J3213" s="937" t="s">
        <v>10100</v>
      </c>
      <c r="K3213" s="938">
        <v>45876</v>
      </c>
      <c r="L3213" s="935" t="s">
        <v>297</v>
      </c>
      <c r="M3213" s="935" t="s">
        <v>6770</v>
      </c>
      <c r="N3213" s="939">
        <v>46241</v>
      </c>
      <c r="O3213" s="935" t="s">
        <v>12</v>
      </c>
      <c r="P3213" s="935">
        <v>2026</v>
      </c>
      <c r="Q3213" s="935" t="s">
        <v>26</v>
      </c>
      <c r="R3213" s="935" t="s">
        <v>26</v>
      </c>
      <c r="S3213" s="935" t="s">
        <v>26</v>
      </c>
      <c r="T3213" s="935"/>
      <c r="U3213" s="935"/>
      <c r="V3213" s="940"/>
      <c r="W3213" s="935"/>
      <c r="X3213" s="887"/>
      <c r="Y3213" s="927"/>
    </row>
    <row r="3214" spans="1:25" s="3" customFormat="1" ht="39.950000000000003" customHeight="1" x14ac:dyDescent="0.2">
      <c r="A3214" s="950">
        <v>62</v>
      </c>
      <c r="B3214" s="935" t="s">
        <v>9966</v>
      </c>
      <c r="C3214" s="935" t="s">
        <v>5746</v>
      </c>
      <c r="D3214" s="935" t="s">
        <v>6768</v>
      </c>
      <c r="E3214" s="936">
        <v>0.39900000000000002</v>
      </c>
      <c r="F3214" s="935" t="s">
        <v>732</v>
      </c>
      <c r="G3214" s="935" t="s">
        <v>6852</v>
      </c>
      <c r="H3214" s="935" t="s">
        <v>10101</v>
      </c>
      <c r="I3214" s="935" t="s">
        <v>1501</v>
      </c>
      <c r="J3214" s="937" t="s">
        <v>10102</v>
      </c>
      <c r="K3214" s="938">
        <v>45880</v>
      </c>
      <c r="L3214" s="935" t="s">
        <v>297</v>
      </c>
      <c r="M3214" s="935" t="s">
        <v>6770</v>
      </c>
      <c r="N3214" s="939">
        <v>46245</v>
      </c>
      <c r="O3214" s="935" t="s">
        <v>12</v>
      </c>
      <c r="P3214" s="935">
        <v>2026</v>
      </c>
      <c r="Q3214" s="935" t="s">
        <v>26</v>
      </c>
      <c r="R3214" s="935" t="s">
        <v>26</v>
      </c>
      <c r="S3214" s="935" t="s">
        <v>26</v>
      </c>
      <c r="T3214" s="935"/>
      <c r="U3214" s="935"/>
      <c r="V3214" s="940"/>
      <c r="W3214" s="935"/>
      <c r="X3214" s="887"/>
      <c r="Y3214" s="927"/>
    </row>
    <row r="3215" spans="1:25" s="3" customFormat="1" ht="39.950000000000003" customHeight="1" x14ac:dyDescent="0.2">
      <c r="A3215" s="950">
        <v>63</v>
      </c>
      <c r="B3215" s="935" t="s">
        <v>9967</v>
      </c>
      <c r="C3215" s="935" t="s">
        <v>5716</v>
      </c>
      <c r="D3215" s="935" t="s">
        <v>6768</v>
      </c>
      <c r="E3215" s="936">
        <v>6.0000000000000001E-3</v>
      </c>
      <c r="F3215" s="935" t="s">
        <v>6769</v>
      </c>
      <c r="G3215" s="935" t="s">
        <v>10103</v>
      </c>
      <c r="H3215" s="935" t="s">
        <v>10104</v>
      </c>
      <c r="I3215" s="935" t="s">
        <v>1501</v>
      </c>
      <c r="J3215" s="937" t="s">
        <v>10105</v>
      </c>
      <c r="K3215" s="938">
        <v>45880</v>
      </c>
      <c r="L3215" s="935" t="s">
        <v>297</v>
      </c>
      <c r="M3215" s="935" t="s">
        <v>6770</v>
      </c>
      <c r="N3215" s="939">
        <v>46245</v>
      </c>
      <c r="O3215" s="935" t="s">
        <v>12</v>
      </c>
      <c r="P3215" s="935">
        <v>2026</v>
      </c>
      <c r="Q3215" s="935" t="s">
        <v>26</v>
      </c>
      <c r="R3215" s="935" t="s">
        <v>26</v>
      </c>
      <c r="S3215" s="935" t="s">
        <v>26</v>
      </c>
      <c r="T3215" s="935"/>
      <c r="U3215" s="935"/>
      <c r="V3215" s="940"/>
      <c r="W3215" s="935"/>
      <c r="X3215" s="887"/>
      <c r="Y3215" s="927"/>
    </row>
    <row r="3216" spans="1:25" s="3" customFormat="1" ht="39.950000000000003" customHeight="1" x14ac:dyDescent="0.2">
      <c r="A3216" s="950">
        <v>64</v>
      </c>
      <c r="B3216" s="935" t="s">
        <v>9968</v>
      </c>
      <c r="C3216" s="935" t="s">
        <v>9969</v>
      </c>
      <c r="D3216" s="935" t="s">
        <v>277</v>
      </c>
      <c r="E3216" s="936">
        <v>6.5000000000000002E-2</v>
      </c>
      <c r="F3216" s="935" t="s">
        <v>6769</v>
      </c>
      <c r="G3216" s="935" t="s">
        <v>10106</v>
      </c>
      <c r="H3216" s="935" t="s">
        <v>10107</v>
      </c>
      <c r="I3216" s="935" t="s">
        <v>1501</v>
      </c>
      <c r="J3216" s="937" t="s">
        <v>10108</v>
      </c>
      <c r="K3216" s="938">
        <v>45880</v>
      </c>
      <c r="L3216" s="935" t="s">
        <v>297</v>
      </c>
      <c r="M3216" s="935" t="s">
        <v>6770</v>
      </c>
      <c r="N3216" s="939">
        <v>46245</v>
      </c>
      <c r="O3216" s="935" t="s">
        <v>12</v>
      </c>
      <c r="P3216" s="935">
        <v>2026</v>
      </c>
      <c r="Q3216" s="935" t="s">
        <v>26</v>
      </c>
      <c r="R3216" s="935" t="s">
        <v>26</v>
      </c>
      <c r="S3216" s="935" t="s">
        <v>26</v>
      </c>
      <c r="T3216" s="935"/>
      <c r="U3216" s="935"/>
      <c r="V3216" s="940"/>
      <c r="W3216" s="935"/>
      <c r="X3216" s="887"/>
      <c r="Y3216" s="927"/>
    </row>
    <row r="3217" spans="1:25" s="3" customFormat="1" ht="39.950000000000003" customHeight="1" x14ac:dyDescent="0.2">
      <c r="A3217" s="950">
        <v>65</v>
      </c>
      <c r="B3217" s="935" t="s">
        <v>9970</v>
      </c>
      <c r="C3217" s="935" t="s">
        <v>5740</v>
      </c>
      <c r="D3217" s="935" t="s">
        <v>277</v>
      </c>
      <c r="E3217" s="936">
        <v>9.1999999999999998E-3</v>
      </c>
      <c r="F3217" s="935" t="s">
        <v>6769</v>
      </c>
      <c r="G3217" s="935" t="s">
        <v>7381</v>
      </c>
      <c r="H3217" s="935" t="s">
        <v>10109</v>
      </c>
      <c r="I3217" s="935" t="s">
        <v>1501</v>
      </c>
      <c r="J3217" s="937" t="s">
        <v>10110</v>
      </c>
      <c r="K3217" s="938">
        <v>45880</v>
      </c>
      <c r="L3217" s="935" t="s">
        <v>297</v>
      </c>
      <c r="M3217" s="935" t="s">
        <v>6770</v>
      </c>
      <c r="N3217" s="939">
        <v>46245</v>
      </c>
      <c r="O3217" s="935" t="s">
        <v>12</v>
      </c>
      <c r="P3217" s="935">
        <v>2026</v>
      </c>
      <c r="Q3217" s="935" t="s">
        <v>26</v>
      </c>
      <c r="R3217" s="935" t="s">
        <v>26</v>
      </c>
      <c r="S3217" s="935" t="s">
        <v>26</v>
      </c>
      <c r="T3217" s="935"/>
      <c r="U3217" s="935"/>
      <c r="V3217" s="940"/>
      <c r="W3217" s="935"/>
      <c r="X3217" s="887"/>
      <c r="Y3217" s="927"/>
    </row>
    <row r="3218" spans="1:25" s="3" customFormat="1" ht="39.950000000000003" customHeight="1" x14ac:dyDescent="0.2">
      <c r="A3218" s="950">
        <v>66</v>
      </c>
      <c r="B3218" s="935" t="s">
        <v>9971</v>
      </c>
      <c r="C3218" s="935" t="s">
        <v>5743</v>
      </c>
      <c r="D3218" s="935" t="s">
        <v>242</v>
      </c>
      <c r="E3218" s="936">
        <v>6.0000000000000001E-3</v>
      </c>
      <c r="F3218" s="935" t="s">
        <v>6769</v>
      </c>
      <c r="G3218" s="935" t="s">
        <v>10112</v>
      </c>
      <c r="H3218" s="935" t="s">
        <v>10113</v>
      </c>
      <c r="I3218" s="935" t="s">
        <v>1501</v>
      </c>
      <c r="J3218" s="937" t="s">
        <v>10114</v>
      </c>
      <c r="K3218" s="938">
        <v>45889</v>
      </c>
      <c r="L3218" s="935" t="s">
        <v>297</v>
      </c>
      <c r="M3218" s="935" t="s">
        <v>6770</v>
      </c>
      <c r="N3218" s="939">
        <v>46254</v>
      </c>
      <c r="O3218" s="935" t="s">
        <v>12</v>
      </c>
      <c r="P3218" s="935">
        <v>2026</v>
      </c>
      <c r="Q3218" s="935" t="s">
        <v>26</v>
      </c>
      <c r="R3218" s="935" t="s">
        <v>26</v>
      </c>
      <c r="S3218" s="935" t="s">
        <v>26</v>
      </c>
      <c r="T3218" s="935"/>
      <c r="U3218" s="935"/>
      <c r="V3218" s="940"/>
      <c r="W3218" s="935"/>
      <c r="X3218" s="887"/>
      <c r="Y3218" s="927"/>
    </row>
    <row r="3219" spans="1:25" s="3" customFormat="1" ht="39.950000000000003" customHeight="1" x14ac:dyDescent="0.2">
      <c r="A3219" s="950">
        <v>67</v>
      </c>
      <c r="B3219" s="935" t="s">
        <v>9972</v>
      </c>
      <c r="C3219" s="935" t="s">
        <v>5710</v>
      </c>
      <c r="D3219" s="935" t="s">
        <v>6768</v>
      </c>
      <c r="E3219" s="936">
        <v>5.94E-3</v>
      </c>
      <c r="F3219" s="935" t="s">
        <v>6769</v>
      </c>
      <c r="G3219" s="935" t="s">
        <v>10115</v>
      </c>
      <c r="H3219" s="935" t="s">
        <v>10116</v>
      </c>
      <c r="I3219" s="935" t="s">
        <v>1501</v>
      </c>
      <c r="J3219" s="937" t="s">
        <v>10117</v>
      </c>
      <c r="K3219" s="938">
        <v>45889</v>
      </c>
      <c r="L3219" s="935" t="s">
        <v>297</v>
      </c>
      <c r="M3219" s="935" t="s">
        <v>6770</v>
      </c>
      <c r="N3219" s="939">
        <v>46254</v>
      </c>
      <c r="O3219" s="935" t="s">
        <v>12</v>
      </c>
      <c r="P3219" s="935">
        <v>2026</v>
      </c>
      <c r="Q3219" s="935" t="s">
        <v>26</v>
      </c>
      <c r="R3219" s="935" t="s">
        <v>26</v>
      </c>
      <c r="S3219" s="935" t="s">
        <v>26</v>
      </c>
      <c r="T3219" s="935"/>
      <c r="U3219" s="935"/>
      <c r="V3219" s="940"/>
      <c r="W3219" s="935"/>
      <c r="X3219" s="887"/>
      <c r="Y3219" s="927"/>
    </row>
    <row r="3220" spans="1:25" s="3" customFormat="1" ht="39.950000000000003" customHeight="1" x14ac:dyDescent="0.2">
      <c r="A3220" s="950">
        <v>68</v>
      </c>
      <c r="B3220" s="935" t="s">
        <v>9973</v>
      </c>
      <c r="C3220" s="935" t="s">
        <v>5716</v>
      </c>
      <c r="D3220" s="935" t="s">
        <v>6768</v>
      </c>
      <c r="E3220" s="936">
        <v>1.6E-2</v>
      </c>
      <c r="F3220" s="935" t="s">
        <v>6835</v>
      </c>
      <c r="G3220" s="935" t="s">
        <v>10118</v>
      </c>
      <c r="H3220" s="935" t="s">
        <v>10119</v>
      </c>
      <c r="I3220" s="935" t="s">
        <v>1501</v>
      </c>
      <c r="J3220" s="937" t="s">
        <v>10120</v>
      </c>
      <c r="K3220" s="938">
        <v>45889</v>
      </c>
      <c r="L3220" s="935" t="s">
        <v>297</v>
      </c>
      <c r="M3220" s="935" t="s">
        <v>6770</v>
      </c>
      <c r="N3220" s="939">
        <v>46254</v>
      </c>
      <c r="O3220" s="935" t="s">
        <v>12</v>
      </c>
      <c r="P3220" s="935">
        <v>2026</v>
      </c>
      <c r="Q3220" s="935" t="s">
        <v>26</v>
      </c>
      <c r="R3220" s="935" t="s">
        <v>26</v>
      </c>
      <c r="S3220" s="935" t="s">
        <v>26</v>
      </c>
      <c r="T3220" s="935"/>
      <c r="U3220" s="935"/>
      <c r="V3220" s="940"/>
      <c r="W3220" s="935"/>
      <c r="X3220" s="887"/>
      <c r="Y3220" s="927"/>
    </row>
    <row r="3221" spans="1:25" s="3" customFormat="1" ht="39.950000000000003" customHeight="1" x14ac:dyDescent="0.2">
      <c r="A3221" s="950">
        <v>69</v>
      </c>
      <c r="B3221" s="935" t="s">
        <v>4384</v>
      </c>
      <c r="C3221" s="935" t="s">
        <v>5746</v>
      </c>
      <c r="D3221" s="935" t="s">
        <v>277</v>
      </c>
      <c r="E3221" s="936">
        <v>0.12</v>
      </c>
      <c r="F3221" s="935" t="s">
        <v>732</v>
      </c>
      <c r="G3221" s="935" t="s">
        <v>7359</v>
      </c>
      <c r="H3221" s="935" t="s">
        <v>10121</v>
      </c>
      <c r="I3221" s="935" t="s">
        <v>1501</v>
      </c>
      <c r="J3221" s="937" t="s">
        <v>10122</v>
      </c>
      <c r="K3221" s="938">
        <v>45889</v>
      </c>
      <c r="L3221" s="935" t="s">
        <v>297</v>
      </c>
      <c r="M3221" s="935" t="s">
        <v>6770</v>
      </c>
      <c r="N3221" s="939">
        <v>46254</v>
      </c>
      <c r="O3221" s="935" t="s">
        <v>12</v>
      </c>
      <c r="P3221" s="935">
        <v>2026</v>
      </c>
      <c r="Q3221" s="935" t="s">
        <v>26</v>
      </c>
      <c r="R3221" s="935" t="s">
        <v>26</v>
      </c>
      <c r="S3221" s="935" t="s">
        <v>26</v>
      </c>
      <c r="T3221" s="935"/>
      <c r="U3221" s="935"/>
      <c r="V3221" s="940"/>
      <c r="W3221" s="935"/>
      <c r="X3221" s="887"/>
      <c r="Y3221" s="927"/>
    </row>
    <row r="3222" spans="1:25" s="3" customFormat="1" ht="39.950000000000003" customHeight="1" x14ac:dyDescent="0.2">
      <c r="A3222" s="950">
        <v>70</v>
      </c>
      <c r="B3222" s="935" t="s">
        <v>9974</v>
      </c>
      <c r="C3222" s="935" t="s">
        <v>5743</v>
      </c>
      <c r="D3222" s="935" t="s">
        <v>6768</v>
      </c>
      <c r="E3222" s="936">
        <v>3.0000000000000001E-3</v>
      </c>
      <c r="F3222" s="935" t="s">
        <v>6769</v>
      </c>
      <c r="G3222" s="935" t="s">
        <v>10123</v>
      </c>
      <c r="H3222" s="935" t="s">
        <v>10124</v>
      </c>
      <c r="I3222" s="935" t="s">
        <v>1501</v>
      </c>
      <c r="J3222" s="937" t="s">
        <v>10125</v>
      </c>
      <c r="K3222" s="938">
        <v>45891</v>
      </c>
      <c r="L3222" s="935" t="s">
        <v>297</v>
      </c>
      <c r="M3222" s="935" t="s">
        <v>6770</v>
      </c>
      <c r="N3222" s="939">
        <v>46256</v>
      </c>
      <c r="O3222" s="935" t="s">
        <v>12</v>
      </c>
      <c r="P3222" s="935">
        <v>2026</v>
      </c>
      <c r="Q3222" s="935" t="s">
        <v>26</v>
      </c>
      <c r="R3222" s="935" t="s">
        <v>26</v>
      </c>
      <c r="S3222" s="935" t="s">
        <v>26</v>
      </c>
      <c r="T3222" s="935"/>
      <c r="U3222" s="935"/>
      <c r="V3222" s="940"/>
      <c r="W3222" s="935"/>
      <c r="X3222" s="887"/>
      <c r="Y3222" s="927"/>
    </row>
    <row r="3223" spans="1:25" s="3" customFormat="1" ht="39.950000000000003" customHeight="1" x14ac:dyDescent="0.2">
      <c r="A3223" s="950">
        <v>71</v>
      </c>
      <c r="B3223" s="935" t="s">
        <v>9975</v>
      </c>
      <c r="C3223" s="935" t="s">
        <v>5716</v>
      </c>
      <c r="D3223" s="935" t="s">
        <v>6768</v>
      </c>
      <c r="E3223" s="936">
        <v>5.4000000000000003E-3</v>
      </c>
      <c r="F3223" s="935" t="s">
        <v>6769</v>
      </c>
      <c r="G3223" s="935" t="s">
        <v>10126</v>
      </c>
      <c r="H3223" s="935" t="s">
        <v>10127</v>
      </c>
      <c r="I3223" s="935" t="s">
        <v>1501</v>
      </c>
      <c r="J3223" s="937" t="s">
        <v>10128</v>
      </c>
      <c r="K3223" s="938">
        <v>45894</v>
      </c>
      <c r="L3223" s="935" t="s">
        <v>297</v>
      </c>
      <c r="M3223" s="935" t="s">
        <v>6770</v>
      </c>
      <c r="N3223" s="939">
        <v>46259</v>
      </c>
      <c r="O3223" s="935" t="s">
        <v>12</v>
      </c>
      <c r="P3223" s="935">
        <v>2026</v>
      </c>
      <c r="Q3223" s="935" t="s">
        <v>26</v>
      </c>
      <c r="R3223" s="935" t="s">
        <v>26</v>
      </c>
      <c r="S3223" s="935" t="s">
        <v>26</v>
      </c>
      <c r="T3223" s="935"/>
      <c r="U3223" s="935"/>
      <c r="V3223" s="940"/>
      <c r="W3223" s="935"/>
      <c r="X3223" s="887"/>
      <c r="Y3223" s="927"/>
    </row>
    <row r="3224" spans="1:25" s="3" customFormat="1" ht="39.950000000000003" customHeight="1" x14ac:dyDescent="0.2">
      <c r="A3224" s="950">
        <v>72</v>
      </c>
      <c r="B3224" s="935" t="s">
        <v>9976</v>
      </c>
      <c r="C3224" s="935" t="s">
        <v>5723</v>
      </c>
      <c r="D3224" s="935" t="s">
        <v>277</v>
      </c>
      <c r="E3224" s="936">
        <v>8.0000000000000002E-3</v>
      </c>
      <c r="F3224" s="935" t="s">
        <v>6769</v>
      </c>
      <c r="G3224" s="935" t="s">
        <v>10130</v>
      </c>
      <c r="H3224" s="935" t="s">
        <v>10131</v>
      </c>
      <c r="I3224" s="935" t="s">
        <v>1501</v>
      </c>
      <c r="J3224" s="937" t="s">
        <v>10132</v>
      </c>
      <c r="K3224" s="938">
        <v>45897</v>
      </c>
      <c r="L3224" s="935" t="s">
        <v>297</v>
      </c>
      <c r="M3224" s="935" t="s">
        <v>6770</v>
      </c>
      <c r="N3224" s="939">
        <v>46262</v>
      </c>
      <c r="O3224" s="935" t="s">
        <v>12</v>
      </c>
      <c r="P3224" s="935">
        <v>2026</v>
      </c>
      <c r="Q3224" s="935" t="s">
        <v>26</v>
      </c>
      <c r="R3224" s="935" t="s">
        <v>26</v>
      </c>
      <c r="S3224" s="935" t="s">
        <v>26</v>
      </c>
      <c r="T3224" s="935"/>
      <c r="U3224" s="935"/>
      <c r="V3224" s="940"/>
      <c r="W3224" s="935"/>
      <c r="X3224" s="887"/>
      <c r="Y3224" s="927"/>
    </row>
    <row r="3225" spans="1:25" s="3" customFormat="1" ht="39.950000000000003" customHeight="1" x14ac:dyDescent="0.2">
      <c r="A3225" s="950">
        <v>73</v>
      </c>
      <c r="B3225" s="935" t="s">
        <v>9977</v>
      </c>
      <c r="C3225" s="935" t="s">
        <v>5710</v>
      </c>
      <c r="D3225" s="935" t="s">
        <v>6768</v>
      </c>
      <c r="E3225" s="936">
        <v>1.4999999999999999E-2</v>
      </c>
      <c r="F3225" s="935" t="s">
        <v>6769</v>
      </c>
      <c r="G3225" s="935" t="s">
        <v>10133</v>
      </c>
      <c r="H3225" s="935" t="s">
        <v>10111</v>
      </c>
      <c r="I3225" s="935" t="s">
        <v>1501</v>
      </c>
      <c r="J3225" s="937" t="s">
        <v>10134</v>
      </c>
      <c r="K3225" s="938">
        <v>45897</v>
      </c>
      <c r="L3225" s="935" t="s">
        <v>297</v>
      </c>
      <c r="M3225" s="935" t="s">
        <v>6770</v>
      </c>
      <c r="N3225" s="939">
        <v>46262</v>
      </c>
      <c r="O3225" s="935" t="s">
        <v>12</v>
      </c>
      <c r="P3225" s="935">
        <v>2026</v>
      </c>
      <c r="Q3225" s="935" t="s">
        <v>26</v>
      </c>
      <c r="R3225" s="935" t="s">
        <v>26</v>
      </c>
      <c r="S3225" s="935" t="s">
        <v>26</v>
      </c>
      <c r="T3225" s="935"/>
      <c r="U3225" s="935"/>
      <c r="V3225" s="940"/>
      <c r="W3225" s="935"/>
      <c r="X3225" s="887"/>
      <c r="Y3225" s="927"/>
    </row>
    <row r="3226" spans="1:25" s="3" customFormat="1" ht="39.950000000000003" customHeight="1" x14ac:dyDescent="0.2">
      <c r="A3226" s="950">
        <v>74</v>
      </c>
      <c r="B3226" s="935" t="s">
        <v>9978</v>
      </c>
      <c r="C3226" s="935" t="s">
        <v>5710</v>
      </c>
      <c r="D3226" s="935" t="s">
        <v>242</v>
      </c>
      <c r="E3226" s="936">
        <v>5.5999999999999999E-3</v>
      </c>
      <c r="F3226" s="935" t="s">
        <v>6769</v>
      </c>
      <c r="G3226" s="935" t="s">
        <v>10135</v>
      </c>
      <c r="H3226" s="935" t="s">
        <v>10136</v>
      </c>
      <c r="I3226" s="935" t="s">
        <v>1501</v>
      </c>
      <c r="J3226" s="937" t="s">
        <v>10137</v>
      </c>
      <c r="K3226" s="938">
        <v>45897</v>
      </c>
      <c r="L3226" s="935" t="s">
        <v>297</v>
      </c>
      <c r="M3226" s="935" t="s">
        <v>6770</v>
      </c>
      <c r="N3226" s="939">
        <v>46262</v>
      </c>
      <c r="O3226" s="935" t="s">
        <v>12</v>
      </c>
      <c r="P3226" s="935">
        <v>2026</v>
      </c>
      <c r="Q3226" s="935" t="s">
        <v>26</v>
      </c>
      <c r="R3226" s="935" t="s">
        <v>26</v>
      </c>
      <c r="S3226" s="935" t="s">
        <v>26</v>
      </c>
      <c r="T3226" s="935"/>
      <c r="U3226" s="935"/>
      <c r="V3226" s="940"/>
      <c r="W3226" s="935"/>
      <c r="X3226" s="887"/>
      <c r="Y3226" s="927"/>
    </row>
    <row r="3227" spans="1:25" s="3" customFormat="1" ht="39.950000000000003" customHeight="1" x14ac:dyDescent="0.2">
      <c r="A3227" s="950">
        <v>75</v>
      </c>
      <c r="B3227" s="935" t="s">
        <v>9979</v>
      </c>
      <c r="C3227" s="935" t="s">
        <v>9980</v>
      </c>
      <c r="D3227" s="935" t="s">
        <v>6768</v>
      </c>
      <c r="E3227" s="936">
        <v>4.0999999999999996</v>
      </c>
      <c r="F3227" s="935" t="s">
        <v>732</v>
      </c>
      <c r="G3227" s="935" t="s">
        <v>10139</v>
      </c>
      <c r="H3227" s="935" t="s">
        <v>10140</v>
      </c>
      <c r="I3227" s="935" t="s">
        <v>1501</v>
      </c>
      <c r="J3227" s="937" t="s">
        <v>10141</v>
      </c>
      <c r="K3227" s="938">
        <v>45898</v>
      </c>
      <c r="L3227" s="935" t="s">
        <v>6777</v>
      </c>
      <c r="M3227" s="935" t="s">
        <v>743</v>
      </c>
      <c r="N3227" s="939">
        <v>46263</v>
      </c>
      <c r="O3227" s="935" t="s">
        <v>12</v>
      </c>
      <c r="P3227" s="935">
        <v>2026</v>
      </c>
      <c r="Q3227" s="935" t="s">
        <v>10142</v>
      </c>
      <c r="R3227" s="935" t="s">
        <v>26</v>
      </c>
      <c r="S3227" s="935" t="s">
        <v>26</v>
      </c>
      <c r="T3227" s="935"/>
      <c r="U3227" s="935"/>
      <c r="V3227" s="940"/>
      <c r="W3227" s="935"/>
      <c r="X3227" s="887"/>
      <c r="Y3227" s="927"/>
    </row>
    <row r="3228" spans="1:25" s="3" customFormat="1" ht="39.950000000000003" customHeight="1" x14ac:dyDescent="0.2">
      <c r="A3228" s="950">
        <v>76</v>
      </c>
      <c r="B3228" s="935" t="s">
        <v>5711</v>
      </c>
      <c r="C3228" s="935" t="s">
        <v>5712</v>
      </c>
      <c r="D3228" s="935" t="s">
        <v>277</v>
      </c>
      <c r="E3228" s="936">
        <v>8.0000000000000002E-3</v>
      </c>
      <c r="F3228" s="935" t="s">
        <v>6769</v>
      </c>
      <c r="G3228" s="935" t="s">
        <v>6771</v>
      </c>
      <c r="H3228" s="935" t="s">
        <v>6772</v>
      </c>
      <c r="I3228" s="935" t="s">
        <v>1501</v>
      </c>
      <c r="J3228" s="937" t="s">
        <v>6773</v>
      </c>
      <c r="K3228" s="938">
        <v>45839</v>
      </c>
      <c r="L3228" s="935" t="s">
        <v>297</v>
      </c>
      <c r="M3228" s="935" t="s">
        <v>6770</v>
      </c>
      <c r="N3228" s="939">
        <v>46204</v>
      </c>
      <c r="O3228" s="935" t="s">
        <v>12</v>
      </c>
      <c r="P3228" s="935">
        <v>2026</v>
      </c>
      <c r="Q3228" s="935" t="s">
        <v>26</v>
      </c>
      <c r="R3228" s="935" t="s">
        <v>26</v>
      </c>
      <c r="S3228" s="935" t="s">
        <v>26</v>
      </c>
      <c r="T3228" s="935"/>
      <c r="U3228" s="935"/>
      <c r="V3228" s="940"/>
      <c r="W3228" s="935"/>
      <c r="X3228" s="887"/>
      <c r="Y3228" s="927"/>
    </row>
    <row r="3229" spans="1:25" s="3" customFormat="1" ht="39.950000000000003" customHeight="1" x14ac:dyDescent="0.2">
      <c r="A3229" s="950">
        <v>77</v>
      </c>
      <c r="B3229" s="935" t="s">
        <v>5713</v>
      </c>
      <c r="C3229" s="935" t="s">
        <v>5714</v>
      </c>
      <c r="D3229" s="935" t="s">
        <v>277</v>
      </c>
      <c r="E3229" s="936">
        <v>25.00065</v>
      </c>
      <c r="F3229" s="935" t="s">
        <v>455</v>
      </c>
      <c r="G3229" s="935" t="s">
        <v>6774</v>
      </c>
      <c r="H3229" s="935" t="s">
        <v>6775</v>
      </c>
      <c r="I3229" s="935" t="s">
        <v>1501</v>
      </c>
      <c r="J3229" s="937" t="s">
        <v>6776</v>
      </c>
      <c r="K3229" s="938">
        <v>45840</v>
      </c>
      <c r="L3229" s="935" t="s">
        <v>6777</v>
      </c>
      <c r="M3229" s="935" t="s">
        <v>743</v>
      </c>
      <c r="N3229" s="939">
        <v>46205</v>
      </c>
      <c r="O3229" s="935" t="s">
        <v>12</v>
      </c>
      <c r="P3229" s="935">
        <v>2026</v>
      </c>
      <c r="Q3229" s="935" t="s">
        <v>6778</v>
      </c>
      <c r="R3229" s="935" t="s">
        <v>6779</v>
      </c>
      <c r="S3229" s="935" t="s">
        <v>6780</v>
      </c>
      <c r="T3229" s="935"/>
      <c r="U3229" s="935"/>
      <c r="V3229" s="940"/>
      <c r="W3229" s="935"/>
      <c r="X3229" s="887"/>
      <c r="Y3229" s="927"/>
    </row>
    <row r="3230" spans="1:25" s="3" customFormat="1" ht="39.950000000000003" customHeight="1" x14ac:dyDescent="0.2">
      <c r="A3230" s="950">
        <v>78</v>
      </c>
      <c r="B3230" s="935" t="s">
        <v>5718</v>
      </c>
      <c r="C3230" s="935" t="s">
        <v>5716</v>
      </c>
      <c r="D3230" s="935" t="s">
        <v>6768</v>
      </c>
      <c r="E3230" s="936">
        <v>8.0000000000000002E-3</v>
      </c>
      <c r="F3230" s="935" t="s">
        <v>6769</v>
      </c>
      <c r="G3230" s="935" t="s">
        <v>6781</v>
      </c>
      <c r="H3230" s="935" t="s">
        <v>6782</v>
      </c>
      <c r="I3230" s="935" t="s">
        <v>1501</v>
      </c>
      <c r="J3230" s="937" t="s">
        <v>6783</v>
      </c>
      <c r="K3230" s="938">
        <v>45842</v>
      </c>
      <c r="L3230" s="935" t="s">
        <v>297</v>
      </c>
      <c r="M3230" s="935" t="s">
        <v>6770</v>
      </c>
      <c r="N3230" s="939">
        <v>46207</v>
      </c>
      <c r="O3230" s="935" t="s">
        <v>12</v>
      </c>
      <c r="P3230" s="935">
        <v>2026</v>
      </c>
      <c r="Q3230" s="935" t="s">
        <v>26</v>
      </c>
      <c r="R3230" s="935" t="s">
        <v>26</v>
      </c>
      <c r="S3230" s="935" t="s">
        <v>26</v>
      </c>
      <c r="T3230" s="935"/>
      <c r="U3230" s="935"/>
      <c r="V3230" s="940"/>
      <c r="W3230" s="935"/>
      <c r="X3230" s="887"/>
      <c r="Y3230" s="927"/>
    </row>
    <row r="3231" spans="1:25" s="3" customFormat="1" ht="39.950000000000003" customHeight="1" x14ac:dyDescent="0.2">
      <c r="A3231" s="950">
        <v>79</v>
      </c>
      <c r="B3231" s="935" t="s">
        <v>5719</v>
      </c>
      <c r="C3231" s="935" t="s">
        <v>5720</v>
      </c>
      <c r="D3231" s="935" t="s">
        <v>277</v>
      </c>
      <c r="E3231" s="936">
        <v>0.15</v>
      </c>
      <c r="F3231" s="935" t="s">
        <v>6769</v>
      </c>
      <c r="G3231" s="935" t="s">
        <v>6784</v>
      </c>
      <c r="H3231" s="935" t="s">
        <v>6785</v>
      </c>
      <c r="I3231" s="935" t="s">
        <v>1501</v>
      </c>
      <c r="J3231" s="937" t="s">
        <v>6786</v>
      </c>
      <c r="K3231" s="938">
        <v>45846</v>
      </c>
      <c r="L3231" s="935" t="s">
        <v>297</v>
      </c>
      <c r="M3231" s="935" t="s">
        <v>6770</v>
      </c>
      <c r="N3231" s="939">
        <v>46211</v>
      </c>
      <c r="O3231" s="935" t="s">
        <v>12</v>
      </c>
      <c r="P3231" s="935">
        <v>2026</v>
      </c>
      <c r="Q3231" s="935" t="s">
        <v>26</v>
      </c>
      <c r="R3231" s="935" t="s">
        <v>6787</v>
      </c>
      <c r="S3231" s="935" t="s">
        <v>26</v>
      </c>
      <c r="T3231" s="935"/>
      <c r="U3231" s="935"/>
      <c r="V3231" s="940"/>
      <c r="W3231" s="935"/>
      <c r="X3231" s="887"/>
      <c r="Y3231" s="927"/>
    </row>
    <row r="3232" spans="1:25" s="3" customFormat="1" ht="39.950000000000003" customHeight="1" x14ac:dyDescent="0.2">
      <c r="A3232" s="950">
        <v>80</v>
      </c>
      <c r="B3232" s="935" t="s">
        <v>5721</v>
      </c>
      <c r="C3232" s="935" t="s">
        <v>5710</v>
      </c>
      <c r="D3232" s="935" t="s">
        <v>242</v>
      </c>
      <c r="E3232" s="936">
        <v>8.199999999999999E-3</v>
      </c>
      <c r="F3232" s="935" t="s">
        <v>6769</v>
      </c>
      <c r="G3232" s="935" t="s">
        <v>6788</v>
      </c>
      <c r="H3232" s="935" t="s">
        <v>6789</v>
      </c>
      <c r="I3232" s="935" t="s">
        <v>1501</v>
      </c>
      <c r="J3232" s="937" t="s">
        <v>6790</v>
      </c>
      <c r="K3232" s="938">
        <v>45846</v>
      </c>
      <c r="L3232" s="935" t="s">
        <v>297</v>
      </c>
      <c r="M3232" s="935" t="s">
        <v>6770</v>
      </c>
      <c r="N3232" s="939">
        <v>46211</v>
      </c>
      <c r="O3232" s="935" t="s">
        <v>12</v>
      </c>
      <c r="P3232" s="935">
        <v>2026</v>
      </c>
      <c r="Q3232" s="935" t="s">
        <v>26</v>
      </c>
      <c r="R3232" s="935" t="s">
        <v>26</v>
      </c>
      <c r="S3232" s="935" t="s">
        <v>26</v>
      </c>
      <c r="T3232" s="935"/>
      <c r="U3232" s="935"/>
      <c r="V3232" s="940"/>
      <c r="W3232" s="935"/>
      <c r="X3232" s="887"/>
      <c r="Y3232" s="927"/>
    </row>
    <row r="3233" spans="1:25" s="3" customFormat="1" ht="39.950000000000003" customHeight="1" x14ac:dyDescent="0.2">
      <c r="A3233" s="950">
        <v>81</v>
      </c>
      <c r="B3233" s="935" t="s">
        <v>5722</v>
      </c>
      <c r="C3233" s="935" t="s">
        <v>5723</v>
      </c>
      <c r="D3233" s="935" t="s">
        <v>6768</v>
      </c>
      <c r="E3233" s="936">
        <v>8.9999999999999993E-3</v>
      </c>
      <c r="F3233" s="935" t="s">
        <v>6769</v>
      </c>
      <c r="G3233" s="935" t="s">
        <v>6791</v>
      </c>
      <c r="H3233" s="935" t="s">
        <v>6792</v>
      </c>
      <c r="I3233" s="935" t="s">
        <v>1501</v>
      </c>
      <c r="J3233" s="937" t="s">
        <v>6793</v>
      </c>
      <c r="K3233" s="938">
        <v>45846</v>
      </c>
      <c r="L3233" s="935" t="s">
        <v>297</v>
      </c>
      <c r="M3233" s="935" t="s">
        <v>6770</v>
      </c>
      <c r="N3233" s="939">
        <v>46211</v>
      </c>
      <c r="O3233" s="935" t="s">
        <v>12</v>
      </c>
      <c r="P3233" s="935">
        <v>2026</v>
      </c>
      <c r="Q3233" s="935" t="s">
        <v>26</v>
      </c>
      <c r="R3233" s="935" t="s">
        <v>26</v>
      </c>
      <c r="S3233" s="935" t="s">
        <v>26</v>
      </c>
      <c r="T3233" s="935"/>
      <c r="U3233" s="935"/>
      <c r="V3233" s="940"/>
      <c r="W3233" s="935"/>
      <c r="X3233" s="887"/>
      <c r="Y3233" s="927"/>
    </row>
    <row r="3234" spans="1:25" s="3" customFormat="1" ht="39.950000000000003" customHeight="1" x14ac:dyDescent="0.2">
      <c r="A3234" s="950">
        <v>82</v>
      </c>
      <c r="B3234" s="935" t="s">
        <v>5724</v>
      </c>
      <c r="C3234" s="935" t="s">
        <v>5725</v>
      </c>
      <c r="D3234" s="935" t="s">
        <v>242</v>
      </c>
      <c r="E3234" s="936">
        <v>0.57499999999999996</v>
      </c>
      <c r="F3234" s="935" t="s">
        <v>732</v>
      </c>
      <c r="G3234" s="935" t="s">
        <v>6794</v>
      </c>
      <c r="H3234" s="935" t="s">
        <v>6795</v>
      </c>
      <c r="I3234" s="935" t="s">
        <v>1501</v>
      </c>
      <c r="J3234" s="937" t="s">
        <v>6796</v>
      </c>
      <c r="K3234" s="938">
        <v>45847</v>
      </c>
      <c r="L3234" s="935" t="s">
        <v>297</v>
      </c>
      <c r="M3234" s="935" t="s">
        <v>281</v>
      </c>
      <c r="N3234" s="939">
        <v>46212</v>
      </c>
      <c r="O3234" s="935" t="s">
        <v>12</v>
      </c>
      <c r="P3234" s="935">
        <v>2026</v>
      </c>
      <c r="Q3234" s="935" t="s">
        <v>26</v>
      </c>
      <c r="R3234" s="935" t="s">
        <v>26</v>
      </c>
      <c r="S3234" s="935" t="s">
        <v>26</v>
      </c>
      <c r="T3234" s="935"/>
      <c r="U3234" s="935"/>
      <c r="V3234" s="940"/>
      <c r="W3234" s="935"/>
      <c r="X3234" s="887"/>
      <c r="Y3234" s="927"/>
    </row>
    <row r="3235" spans="1:25" s="3" customFormat="1" ht="39.950000000000003" customHeight="1" x14ac:dyDescent="0.2">
      <c r="A3235" s="950">
        <v>83</v>
      </c>
      <c r="B3235" s="935" t="s">
        <v>5726</v>
      </c>
      <c r="C3235" s="935" t="s">
        <v>5710</v>
      </c>
      <c r="D3235" s="935" t="s">
        <v>6768</v>
      </c>
      <c r="E3235" s="936">
        <v>6.0000000000000001E-3</v>
      </c>
      <c r="F3235" s="935" t="s">
        <v>6769</v>
      </c>
      <c r="G3235" s="935" t="s">
        <v>6797</v>
      </c>
      <c r="H3235" s="935" t="s">
        <v>6798</v>
      </c>
      <c r="I3235" s="935" t="s">
        <v>1501</v>
      </c>
      <c r="J3235" s="937" t="s">
        <v>6799</v>
      </c>
      <c r="K3235" s="938">
        <v>45847</v>
      </c>
      <c r="L3235" s="935" t="s">
        <v>297</v>
      </c>
      <c r="M3235" s="935" t="s">
        <v>6770</v>
      </c>
      <c r="N3235" s="939">
        <v>46212</v>
      </c>
      <c r="O3235" s="935" t="s">
        <v>12</v>
      </c>
      <c r="P3235" s="935">
        <v>2026</v>
      </c>
      <c r="Q3235" s="935" t="s">
        <v>26</v>
      </c>
      <c r="R3235" s="935" t="s">
        <v>26</v>
      </c>
      <c r="S3235" s="935" t="s">
        <v>26</v>
      </c>
      <c r="T3235" s="935"/>
      <c r="U3235" s="935"/>
      <c r="V3235" s="940"/>
      <c r="W3235" s="935"/>
      <c r="X3235" s="887"/>
      <c r="Y3235" s="927"/>
    </row>
    <row r="3236" spans="1:25" s="3" customFormat="1" ht="39.950000000000003" customHeight="1" x14ac:dyDescent="0.2">
      <c r="A3236" s="950">
        <v>84</v>
      </c>
      <c r="B3236" s="935" t="s">
        <v>5727</v>
      </c>
      <c r="C3236" s="935" t="s">
        <v>5728</v>
      </c>
      <c r="D3236" s="935" t="s">
        <v>277</v>
      </c>
      <c r="E3236" s="936">
        <v>4.5</v>
      </c>
      <c r="F3236" s="935" t="s">
        <v>732</v>
      </c>
      <c r="G3236" s="935" t="s">
        <v>6802</v>
      </c>
      <c r="H3236" s="935" t="s">
        <v>6803</v>
      </c>
      <c r="I3236" s="935" t="s">
        <v>1501</v>
      </c>
      <c r="J3236" s="937" t="s">
        <v>6804</v>
      </c>
      <c r="K3236" s="938">
        <v>45849</v>
      </c>
      <c r="L3236" s="935" t="s">
        <v>6777</v>
      </c>
      <c r="M3236" s="935" t="s">
        <v>743</v>
      </c>
      <c r="N3236" s="939">
        <v>46214</v>
      </c>
      <c r="O3236" s="935" t="s">
        <v>12</v>
      </c>
      <c r="P3236" s="935">
        <v>2026</v>
      </c>
      <c r="Q3236" s="935" t="s">
        <v>26</v>
      </c>
      <c r="R3236" s="935" t="s">
        <v>26</v>
      </c>
      <c r="S3236" s="935" t="s">
        <v>26</v>
      </c>
      <c r="T3236" s="935"/>
      <c r="U3236" s="935"/>
      <c r="V3236" s="940"/>
      <c r="W3236" s="935"/>
      <c r="X3236" s="887"/>
      <c r="Y3236" s="927"/>
    </row>
    <row r="3237" spans="1:25" s="3" customFormat="1" ht="39.950000000000003" customHeight="1" x14ac:dyDescent="0.2">
      <c r="A3237" s="950">
        <v>85</v>
      </c>
      <c r="B3237" s="935" t="s">
        <v>5729</v>
      </c>
      <c r="C3237" s="935" t="s">
        <v>5717</v>
      </c>
      <c r="D3237" s="935" t="s">
        <v>277</v>
      </c>
      <c r="E3237" s="936">
        <v>0.12</v>
      </c>
      <c r="F3237" s="935" t="s">
        <v>6769</v>
      </c>
      <c r="G3237" s="935" t="s">
        <v>6805</v>
      </c>
      <c r="H3237" s="935" t="s">
        <v>6806</v>
      </c>
      <c r="I3237" s="935" t="s">
        <v>1501</v>
      </c>
      <c r="J3237" s="937" t="s">
        <v>6807</v>
      </c>
      <c r="K3237" s="938">
        <v>45849</v>
      </c>
      <c r="L3237" s="935" t="s">
        <v>297</v>
      </c>
      <c r="M3237" s="935" t="s">
        <v>6770</v>
      </c>
      <c r="N3237" s="939">
        <v>46214</v>
      </c>
      <c r="O3237" s="935" t="s">
        <v>12</v>
      </c>
      <c r="P3237" s="935">
        <v>2026</v>
      </c>
      <c r="Q3237" s="935" t="s">
        <v>26</v>
      </c>
      <c r="R3237" s="935" t="s">
        <v>26</v>
      </c>
      <c r="S3237" s="935" t="s">
        <v>26</v>
      </c>
      <c r="T3237" s="935"/>
      <c r="U3237" s="935"/>
      <c r="V3237" s="940"/>
      <c r="W3237" s="935"/>
      <c r="X3237" s="887"/>
      <c r="Y3237" s="927"/>
    </row>
    <row r="3238" spans="1:25" s="3" customFormat="1" ht="39.950000000000003" customHeight="1" x14ac:dyDescent="0.2">
      <c r="A3238" s="950">
        <v>86</v>
      </c>
      <c r="B3238" s="935" t="s">
        <v>5730</v>
      </c>
      <c r="C3238" s="935" t="s">
        <v>5731</v>
      </c>
      <c r="D3238" s="935" t="s">
        <v>277</v>
      </c>
      <c r="E3238" s="936">
        <v>7.92E-3</v>
      </c>
      <c r="F3238" s="935" t="s">
        <v>6769</v>
      </c>
      <c r="G3238" s="935" t="s">
        <v>6808</v>
      </c>
      <c r="H3238" s="935" t="s">
        <v>6809</v>
      </c>
      <c r="I3238" s="935" t="s">
        <v>1501</v>
      </c>
      <c r="J3238" s="937" t="s">
        <v>6810</v>
      </c>
      <c r="K3238" s="938">
        <v>45852</v>
      </c>
      <c r="L3238" s="935" t="s">
        <v>297</v>
      </c>
      <c r="M3238" s="935" t="s">
        <v>6770</v>
      </c>
      <c r="N3238" s="939">
        <v>46217</v>
      </c>
      <c r="O3238" s="935" t="s">
        <v>12</v>
      </c>
      <c r="P3238" s="935">
        <v>2026</v>
      </c>
      <c r="Q3238" s="935" t="s">
        <v>26</v>
      </c>
      <c r="R3238" s="935" t="s">
        <v>26</v>
      </c>
      <c r="S3238" s="935" t="s">
        <v>26</v>
      </c>
      <c r="T3238" s="935"/>
      <c r="U3238" s="935"/>
      <c r="V3238" s="940"/>
      <c r="W3238" s="935"/>
      <c r="X3238" s="887"/>
      <c r="Y3238" s="927"/>
    </row>
    <row r="3239" spans="1:25" s="3" customFormat="1" ht="39.950000000000003" customHeight="1" x14ac:dyDescent="0.2">
      <c r="A3239" s="950">
        <v>87</v>
      </c>
      <c r="B3239" s="935" t="s">
        <v>5730</v>
      </c>
      <c r="C3239" s="935" t="s">
        <v>5732</v>
      </c>
      <c r="D3239" s="935" t="s">
        <v>277</v>
      </c>
      <c r="E3239" s="936">
        <v>0.03</v>
      </c>
      <c r="F3239" s="935" t="s">
        <v>6769</v>
      </c>
      <c r="G3239" s="935" t="s">
        <v>6811</v>
      </c>
      <c r="H3239" s="935" t="s">
        <v>6812</v>
      </c>
      <c r="I3239" s="935" t="s">
        <v>1501</v>
      </c>
      <c r="J3239" s="937" t="s">
        <v>6813</v>
      </c>
      <c r="K3239" s="938">
        <v>45852</v>
      </c>
      <c r="L3239" s="935" t="s">
        <v>297</v>
      </c>
      <c r="M3239" s="935" t="s">
        <v>6770</v>
      </c>
      <c r="N3239" s="939">
        <v>46217</v>
      </c>
      <c r="O3239" s="935" t="s">
        <v>12</v>
      </c>
      <c r="P3239" s="935">
        <v>2026</v>
      </c>
      <c r="Q3239" s="935" t="s">
        <v>26</v>
      </c>
      <c r="R3239" s="935" t="s">
        <v>26</v>
      </c>
      <c r="S3239" s="935" t="s">
        <v>26</v>
      </c>
      <c r="T3239" s="935"/>
      <c r="U3239" s="935"/>
      <c r="V3239" s="940"/>
      <c r="W3239" s="935"/>
      <c r="X3239" s="887"/>
      <c r="Y3239" s="927"/>
    </row>
    <row r="3240" spans="1:25" s="3" customFormat="1" ht="39.950000000000003" customHeight="1" x14ac:dyDescent="0.2">
      <c r="A3240" s="950">
        <v>88</v>
      </c>
      <c r="B3240" s="935" t="s">
        <v>5733</v>
      </c>
      <c r="C3240" s="935" t="s">
        <v>5734</v>
      </c>
      <c r="D3240" s="935" t="s">
        <v>6768</v>
      </c>
      <c r="E3240" s="936">
        <v>1.3</v>
      </c>
      <c r="F3240" s="935" t="s">
        <v>732</v>
      </c>
      <c r="G3240" s="935" t="s">
        <v>6814</v>
      </c>
      <c r="H3240" s="935" t="s">
        <v>6815</v>
      </c>
      <c r="I3240" s="935" t="s">
        <v>1501</v>
      </c>
      <c r="J3240" s="937" t="s">
        <v>6816</v>
      </c>
      <c r="K3240" s="938">
        <v>45852</v>
      </c>
      <c r="L3240" s="935" t="s">
        <v>297</v>
      </c>
      <c r="M3240" s="935" t="s">
        <v>281</v>
      </c>
      <c r="N3240" s="939">
        <v>46217</v>
      </c>
      <c r="O3240" s="935" t="s">
        <v>12</v>
      </c>
      <c r="P3240" s="935">
        <v>2026</v>
      </c>
      <c r="Q3240" s="935" t="s">
        <v>26</v>
      </c>
      <c r="R3240" s="935" t="s">
        <v>26</v>
      </c>
      <c r="S3240" s="935" t="s">
        <v>26</v>
      </c>
      <c r="T3240" s="935"/>
      <c r="U3240" s="935"/>
      <c r="V3240" s="940"/>
      <c r="W3240" s="935"/>
      <c r="X3240" s="887"/>
      <c r="Y3240" s="927"/>
    </row>
    <row r="3241" spans="1:25" s="3" customFormat="1" ht="39.950000000000003" customHeight="1" x14ac:dyDescent="0.2">
      <c r="A3241" s="950">
        <v>89</v>
      </c>
      <c r="B3241" s="935" t="s">
        <v>5735</v>
      </c>
      <c r="C3241" s="935" t="s">
        <v>5710</v>
      </c>
      <c r="D3241" s="935" t="s">
        <v>6768</v>
      </c>
      <c r="E3241" s="936">
        <v>1.9800000000000002E-2</v>
      </c>
      <c r="F3241" s="935" t="s">
        <v>6769</v>
      </c>
      <c r="G3241" s="935" t="s">
        <v>6817</v>
      </c>
      <c r="H3241" s="935" t="s">
        <v>6818</v>
      </c>
      <c r="I3241" s="935" t="s">
        <v>1501</v>
      </c>
      <c r="J3241" s="937" t="s">
        <v>6819</v>
      </c>
      <c r="K3241" s="938">
        <v>45855</v>
      </c>
      <c r="L3241" s="935" t="s">
        <v>297</v>
      </c>
      <c r="M3241" s="935" t="s">
        <v>6770</v>
      </c>
      <c r="N3241" s="939">
        <v>46220</v>
      </c>
      <c r="O3241" s="935" t="s">
        <v>12</v>
      </c>
      <c r="P3241" s="935">
        <v>2026</v>
      </c>
      <c r="Q3241" s="935" t="s">
        <v>26</v>
      </c>
      <c r="R3241" s="935" t="s">
        <v>26</v>
      </c>
      <c r="S3241" s="935" t="s">
        <v>26</v>
      </c>
      <c r="T3241" s="935"/>
      <c r="U3241" s="935"/>
      <c r="V3241" s="940"/>
      <c r="W3241" s="935"/>
      <c r="X3241" s="887"/>
      <c r="Y3241" s="927"/>
    </row>
    <row r="3242" spans="1:25" s="3" customFormat="1" ht="39.950000000000003" customHeight="1" x14ac:dyDescent="0.2">
      <c r="A3242" s="950">
        <v>90</v>
      </c>
      <c r="B3242" s="935" t="s">
        <v>5737</v>
      </c>
      <c r="C3242" s="935" t="s">
        <v>5738</v>
      </c>
      <c r="D3242" s="935" t="s">
        <v>6768</v>
      </c>
      <c r="E3242" s="936">
        <v>0.99917999999999996</v>
      </c>
      <c r="F3242" s="935" t="s">
        <v>732</v>
      </c>
      <c r="G3242" s="935" t="s">
        <v>6821</v>
      </c>
      <c r="H3242" s="935" t="s">
        <v>6822</v>
      </c>
      <c r="I3242" s="935" t="s">
        <v>1501</v>
      </c>
      <c r="J3242" s="937" t="s">
        <v>6823</v>
      </c>
      <c r="K3242" s="938">
        <v>45859</v>
      </c>
      <c r="L3242" s="935" t="s">
        <v>297</v>
      </c>
      <c r="M3242" s="935" t="s">
        <v>281</v>
      </c>
      <c r="N3242" s="939">
        <v>46224</v>
      </c>
      <c r="O3242" s="935" t="s">
        <v>12</v>
      </c>
      <c r="P3242" s="935">
        <v>2026</v>
      </c>
      <c r="Q3242" s="935" t="s">
        <v>26</v>
      </c>
      <c r="R3242" s="935" t="s">
        <v>26</v>
      </c>
      <c r="S3242" s="935" t="s">
        <v>26</v>
      </c>
      <c r="T3242" s="935"/>
      <c r="U3242" s="935"/>
      <c r="V3242" s="940"/>
      <c r="W3242" s="935"/>
      <c r="X3242" s="887"/>
      <c r="Y3242" s="927"/>
    </row>
    <row r="3243" spans="1:25" s="3" customFormat="1" ht="39.950000000000003" customHeight="1" x14ac:dyDescent="0.2">
      <c r="A3243" s="950">
        <v>91</v>
      </c>
      <c r="B3243" s="935" t="s">
        <v>5739</v>
      </c>
      <c r="C3243" s="935" t="s">
        <v>5740</v>
      </c>
      <c r="D3243" s="935" t="s">
        <v>242</v>
      </c>
      <c r="E3243" s="936">
        <v>0.02</v>
      </c>
      <c r="F3243" s="935" t="s">
        <v>6769</v>
      </c>
      <c r="G3243" s="935" t="s">
        <v>6824</v>
      </c>
      <c r="H3243" s="935" t="s">
        <v>6825</v>
      </c>
      <c r="I3243" s="935" t="s">
        <v>1501</v>
      </c>
      <c r="J3243" s="937" t="s">
        <v>6826</v>
      </c>
      <c r="K3243" s="938">
        <v>45861</v>
      </c>
      <c r="L3243" s="935" t="s">
        <v>297</v>
      </c>
      <c r="M3243" s="935" t="s">
        <v>6770</v>
      </c>
      <c r="N3243" s="939">
        <v>46226</v>
      </c>
      <c r="O3243" s="935" t="s">
        <v>12</v>
      </c>
      <c r="P3243" s="935">
        <v>2026</v>
      </c>
      <c r="Q3243" s="935" t="s">
        <v>26</v>
      </c>
      <c r="R3243" s="935" t="s">
        <v>26</v>
      </c>
      <c r="S3243" s="935" t="s">
        <v>26</v>
      </c>
      <c r="T3243" s="935"/>
      <c r="U3243" s="935"/>
      <c r="V3243" s="940"/>
      <c r="W3243" s="935"/>
      <c r="X3243" s="887"/>
      <c r="Y3243" s="927"/>
    </row>
    <row r="3244" spans="1:25" s="3" customFormat="1" ht="39.950000000000003" customHeight="1" x14ac:dyDescent="0.2">
      <c r="A3244" s="950">
        <v>92</v>
      </c>
      <c r="B3244" s="935" t="s">
        <v>5741</v>
      </c>
      <c r="C3244" s="935" t="s">
        <v>5742</v>
      </c>
      <c r="D3244" s="935" t="s">
        <v>6768</v>
      </c>
      <c r="E3244" s="936">
        <v>0.8</v>
      </c>
      <c r="F3244" s="935" t="s">
        <v>732</v>
      </c>
      <c r="G3244" s="935" t="s">
        <v>6828</v>
      </c>
      <c r="H3244" s="935" t="s">
        <v>6829</v>
      </c>
      <c r="I3244" s="935" t="s">
        <v>1501</v>
      </c>
      <c r="J3244" s="937" t="s">
        <v>6830</v>
      </c>
      <c r="K3244" s="938">
        <v>45863</v>
      </c>
      <c r="L3244" s="935" t="s">
        <v>6777</v>
      </c>
      <c r="M3244" s="935" t="s">
        <v>743</v>
      </c>
      <c r="N3244" s="939">
        <v>46228</v>
      </c>
      <c r="O3244" s="935" t="s">
        <v>12</v>
      </c>
      <c r="P3244" s="935">
        <v>2026</v>
      </c>
      <c r="Q3244" s="935" t="s">
        <v>26</v>
      </c>
      <c r="R3244" s="935" t="s">
        <v>26</v>
      </c>
      <c r="S3244" s="935" t="s">
        <v>26</v>
      </c>
      <c r="T3244" s="935"/>
      <c r="U3244" s="935"/>
      <c r="V3244" s="940"/>
      <c r="W3244" s="935"/>
      <c r="X3244" s="887"/>
      <c r="Y3244" s="927"/>
    </row>
    <row r="3245" spans="1:25" s="3" customFormat="1" ht="39.950000000000003" customHeight="1" x14ac:dyDescent="0.2">
      <c r="A3245" s="950">
        <v>93</v>
      </c>
      <c r="B3245" s="935" t="s">
        <v>5744</v>
      </c>
      <c r="C3245" s="935" t="s">
        <v>5716</v>
      </c>
      <c r="D3245" s="935" t="s">
        <v>6768</v>
      </c>
      <c r="E3245" s="936">
        <v>8.7150000000000005E-3</v>
      </c>
      <c r="F3245" s="935" t="s">
        <v>6769</v>
      </c>
      <c r="G3245" s="935" t="s">
        <v>6832</v>
      </c>
      <c r="H3245" s="935" t="s">
        <v>6833</v>
      </c>
      <c r="I3245" s="935" t="s">
        <v>1501</v>
      </c>
      <c r="J3245" s="937" t="s">
        <v>6834</v>
      </c>
      <c r="K3245" s="938">
        <v>45867</v>
      </c>
      <c r="L3245" s="935" t="s">
        <v>297</v>
      </c>
      <c r="M3245" s="935" t="s">
        <v>6770</v>
      </c>
      <c r="N3245" s="939">
        <v>46232</v>
      </c>
      <c r="O3245" s="935" t="s">
        <v>12</v>
      </c>
      <c r="P3245" s="935">
        <v>2026</v>
      </c>
      <c r="Q3245" s="935" t="s">
        <v>26</v>
      </c>
      <c r="R3245" s="935" t="s">
        <v>26</v>
      </c>
      <c r="S3245" s="935" t="s">
        <v>26</v>
      </c>
      <c r="T3245" s="935"/>
      <c r="U3245" s="935"/>
      <c r="V3245" s="940"/>
      <c r="W3245" s="935"/>
      <c r="X3245" s="887"/>
      <c r="Y3245" s="927"/>
    </row>
    <row r="3246" spans="1:25" s="3" customFormat="1" ht="39.950000000000003" customHeight="1" x14ac:dyDescent="0.2">
      <c r="A3246" s="950">
        <v>94</v>
      </c>
      <c r="B3246" s="935" t="s">
        <v>5745</v>
      </c>
      <c r="C3246" s="935" t="s">
        <v>5746</v>
      </c>
      <c r="D3246" s="935" t="s">
        <v>242</v>
      </c>
      <c r="E3246" s="936">
        <v>0.15</v>
      </c>
      <c r="F3246" s="935" t="s">
        <v>6769</v>
      </c>
      <c r="G3246" s="935" t="s">
        <v>6836</v>
      </c>
      <c r="H3246" s="935" t="s">
        <v>6837</v>
      </c>
      <c r="I3246" s="935" t="s">
        <v>1501</v>
      </c>
      <c r="J3246" s="937" t="s">
        <v>6838</v>
      </c>
      <c r="K3246" s="938">
        <v>45812</v>
      </c>
      <c r="L3246" s="935" t="s">
        <v>297</v>
      </c>
      <c r="M3246" s="935" t="s">
        <v>6770</v>
      </c>
      <c r="N3246" s="939">
        <v>46177</v>
      </c>
      <c r="O3246" s="935" t="s">
        <v>12</v>
      </c>
      <c r="P3246" s="935">
        <v>2025</v>
      </c>
      <c r="Q3246" s="935" t="s">
        <v>26</v>
      </c>
      <c r="R3246" s="935" t="s">
        <v>26</v>
      </c>
      <c r="S3246" s="935" t="s">
        <v>26</v>
      </c>
      <c r="T3246" s="935"/>
      <c r="U3246" s="935"/>
      <c r="V3246" s="940"/>
      <c r="W3246" s="935"/>
      <c r="X3246" s="887"/>
      <c r="Y3246" s="927"/>
    </row>
    <row r="3247" spans="1:25" s="3" customFormat="1" ht="39.950000000000003" customHeight="1" x14ac:dyDescent="0.2">
      <c r="A3247" s="950">
        <v>95</v>
      </c>
      <c r="B3247" s="935" t="s">
        <v>5747</v>
      </c>
      <c r="C3247" s="935" t="s">
        <v>5740</v>
      </c>
      <c r="D3247" s="935" t="s">
        <v>242</v>
      </c>
      <c r="E3247" s="936">
        <v>0.02</v>
      </c>
      <c r="F3247" s="935" t="s">
        <v>732</v>
      </c>
      <c r="G3247" s="935" t="s">
        <v>6839</v>
      </c>
      <c r="H3247" s="935" t="s">
        <v>6840</v>
      </c>
      <c r="I3247" s="935" t="s">
        <v>1501</v>
      </c>
      <c r="J3247" s="937" t="s">
        <v>6841</v>
      </c>
      <c r="K3247" s="938">
        <v>45812</v>
      </c>
      <c r="L3247" s="935" t="s">
        <v>297</v>
      </c>
      <c r="M3247" s="935" t="s">
        <v>6770</v>
      </c>
      <c r="N3247" s="939">
        <v>46177</v>
      </c>
      <c r="O3247" s="935" t="s">
        <v>12</v>
      </c>
      <c r="P3247" s="935">
        <v>2025</v>
      </c>
      <c r="Q3247" s="935" t="s">
        <v>26</v>
      </c>
      <c r="R3247" s="935" t="s">
        <v>26</v>
      </c>
      <c r="S3247" s="935" t="s">
        <v>26</v>
      </c>
      <c r="T3247" s="935"/>
      <c r="U3247" s="935"/>
      <c r="V3247" s="940"/>
      <c r="W3247" s="935"/>
      <c r="X3247" s="887"/>
      <c r="Y3247" s="927"/>
    </row>
    <row r="3248" spans="1:25" s="3" customFormat="1" ht="39.950000000000003" customHeight="1" x14ac:dyDescent="0.2">
      <c r="A3248" s="950">
        <v>96</v>
      </c>
      <c r="B3248" s="935" t="s">
        <v>5748</v>
      </c>
      <c r="C3248" s="935" t="s">
        <v>5716</v>
      </c>
      <c r="D3248" s="935" t="s">
        <v>242</v>
      </c>
      <c r="E3248" s="936">
        <v>5.7400000000000003E-3</v>
      </c>
      <c r="F3248" s="935" t="s">
        <v>6835</v>
      </c>
      <c r="G3248" s="935" t="s">
        <v>6842</v>
      </c>
      <c r="H3248" s="935" t="s">
        <v>6843</v>
      </c>
      <c r="I3248" s="935" t="s">
        <v>1501</v>
      </c>
      <c r="J3248" s="937" t="s">
        <v>6844</v>
      </c>
      <c r="K3248" s="938">
        <v>45812</v>
      </c>
      <c r="L3248" s="935" t="s">
        <v>297</v>
      </c>
      <c r="M3248" s="935" t="s">
        <v>6770</v>
      </c>
      <c r="N3248" s="939">
        <v>46177</v>
      </c>
      <c r="O3248" s="935" t="s">
        <v>12</v>
      </c>
      <c r="P3248" s="935">
        <v>2025</v>
      </c>
      <c r="Q3248" s="935" t="s">
        <v>26</v>
      </c>
      <c r="R3248" s="935" t="s">
        <v>26</v>
      </c>
      <c r="S3248" s="935" t="s">
        <v>26</v>
      </c>
      <c r="T3248" s="935"/>
      <c r="U3248" s="935"/>
      <c r="V3248" s="940"/>
      <c r="W3248" s="935"/>
      <c r="X3248" s="887"/>
      <c r="Y3248" s="927"/>
    </row>
    <row r="3249" spans="1:25" s="3" customFormat="1" ht="39.950000000000003" customHeight="1" x14ac:dyDescent="0.2">
      <c r="A3249" s="950">
        <v>97</v>
      </c>
      <c r="B3249" s="935" t="s">
        <v>5749</v>
      </c>
      <c r="C3249" s="935" t="s">
        <v>5736</v>
      </c>
      <c r="D3249" s="935" t="s">
        <v>6768</v>
      </c>
      <c r="E3249" s="936">
        <v>0.113</v>
      </c>
      <c r="F3249" s="935" t="s">
        <v>732</v>
      </c>
      <c r="G3249" s="935" t="s">
        <v>6845</v>
      </c>
      <c r="H3249" s="935" t="s">
        <v>6846</v>
      </c>
      <c r="I3249" s="935" t="s">
        <v>1501</v>
      </c>
      <c r="J3249" s="937" t="s">
        <v>6847</v>
      </c>
      <c r="K3249" s="938">
        <v>45813</v>
      </c>
      <c r="L3249" s="935" t="s">
        <v>297</v>
      </c>
      <c r="M3249" s="935" t="s">
        <v>6770</v>
      </c>
      <c r="N3249" s="939">
        <v>46178</v>
      </c>
      <c r="O3249" s="935" t="s">
        <v>12</v>
      </c>
      <c r="P3249" s="935">
        <v>2025</v>
      </c>
      <c r="Q3249" s="935" t="s">
        <v>26</v>
      </c>
      <c r="R3249" s="935" t="s">
        <v>6848</v>
      </c>
      <c r="S3249" s="935" t="s">
        <v>26</v>
      </c>
      <c r="T3249" s="935"/>
      <c r="U3249" s="935"/>
      <c r="V3249" s="940"/>
      <c r="W3249" s="935"/>
      <c r="X3249" s="887"/>
      <c r="Y3249" s="927"/>
    </row>
    <row r="3250" spans="1:25" s="3" customFormat="1" ht="39.950000000000003" customHeight="1" x14ac:dyDescent="0.2">
      <c r="A3250" s="950">
        <v>98</v>
      </c>
      <c r="B3250" s="935" t="s">
        <v>5750</v>
      </c>
      <c r="C3250" s="935" t="s">
        <v>5746</v>
      </c>
      <c r="D3250" s="935" t="s">
        <v>242</v>
      </c>
      <c r="E3250" s="936">
        <v>0.4</v>
      </c>
      <c r="F3250" s="935" t="s">
        <v>732</v>
      </c>
      <c r="G3250" s="935" t="s">
        <v>6849</v>
      </c>
      <c r="H3250" s="935" t="s">
        <v>6850</v>
      </c>
      <c r="I3250" s="935" t="s">
        <v>1501</v>
      </c>
      <c r="J3250" s="937" t="s">
        <v>6851</v>
      </c>
      <c r="K3250" s="938">
        <v>45813</v>
      </c>
      <c r="L3250" s="935" t="s">
        <v>297</v>
      </c>
      <c r="M3250" s="935" t="s">
        <v>6770</v>
      </c>
      <c r="N3250" s="939">
        <v>46178</v>
      </c>
      <c r="O3250" s="935" t="s">
        <v>12</v>
      </c>
      <c r="P3250" s="935">
        <v>2025</v>
      </c>
      <c r="Q3250" s="935" t="s">
        <v>26</v>
      </c>
      <c r="R3250" s="935" t="s">
        <v>26</v>
      </c>
      <c r="S3250" s="935" t="s">
        <v>26</v>
      </c>
      <c r="T3250" s="935"/>
      <c r="U3250" s="935"/>
      <c r="V3250" s="940"/>
      <c r="W3250" s="935"/>
      <c r="X3250" s="887"/>
      <c r="Y3250" s="927"/>
    </row>
    <row r="3251" spans="1:25" s="3" customFormat="1" ht="39.950000000000003" customHeight="1" x14ac:dyDescent="0.2">
      <c r="A3251" s="950">
        <v>99</v>
      </c>
      <c r="B3251" s="935" t="s">
        <v>5751</v>
      </c>
      <c r="C3251" s="935" t="s">
        <v>5752</v>
      </c>
      <c r="D3251" s="935" t="s">
        <v>6768</v>
      </c>
      <c r="E3251" s="936">
        <v>2.2000000000000002</v>
      </c>
      <c r="F3251" s="935" t="s">
        <v>732</v>
      </c>
      <c r="G3251" s="935" t="s">
        <v>6852</v>
      </c>
      <c r="H3251" s="935" t="s">
        <v>6853</v>
      </c>
      <c r="I3251" s="935" t="s">
        <v>1501</v>
      </c>
      <c r="J3251" s="937" t="s">
        <v>6854</v>
      </c>
      <c r="K3251" s="938">
        <v>45819</v>
      </c>
      <c r="L3251" s="935" t="s">
        <v>6777</v>
      </c>
      <c r="M3251" s="935" t="s">
        <v>743</v>
      </c>
      <c r="N3251" s="939">
        <v>46184</v>
      </c>
      <c r="O3251" s="935" t="s">
        <v>12</v>
      </c>
      <c r="P3251" s="935">
        <v>2025</v>
      </c>
      <c r="Q3251" s="935" t="s">
        <v>6855</v>
      </c>
      <c r="R3251" s="935" t="s">
        <v>6856</v>
      </c>
      <c r="S3251" s="935" t="s">
        <v>26</v>
      </c>
      <c r="T3251" s="935"/>
      <c r="U3251" s="935"/>
      <c r="V3251" s="940"/>
      <c r="W3251" s="935"/>
      <c r="X3251" s="887"/>
      <c r="Y3251" s="927"/>
    </row>
    <row r="3252" spans="1:25" s="3" customFormat="1" ht="39.950000000000003" customHeight="1" x14ac:dyDescent="0.2">
      <c r="A3252" s="950">
        <v>100</v>
      </c>
      <c r="B3252" s="935" t="s">
        <v>5753</v>
      </c>
      <c r="C3252" s="935" t="s">
        <v>5754</v>
      </c>
      <c r="D3252" s="935" t="s">
        <v>242</v>
      </c>
      <c r="E3252" s="936">
        <v>1.7999999999999999E-2</v>
      </c>
      <c r="F3252" s="935" t="s">
        <v>1047</v>
      </c>
      <c r="G3252" s="935" t="s">
        <v>6857</v>
      </c>
      <c r="H3252" s="935" t="s">
        <v>6858</v>
      </c>
      <c r="I3252" s="935" t="s">
        <v>1501</v>
      </c>
      <c r="J3252" s="937" t="s">
        <v>6859</v>
      </c>
      <c r="K3252" s="938">
        <v>45819</v>
      </c>
      <c r="L3252" s="935" t="s">
        <v>297</v>
      </c>
      <c r="M3252" s="935" t="s">
        <v>6770</v>
      </c>
      <c r="N3252" s="939">
        <v>46184</v>
      </c>
      <c r="O3252" s="935" t="s">
        <v>12</v>
      </c>
      <c r="P3252" s="935">
        <v>2025</v>
      </c>
      <c r="Q3252" s="935" t="s">
        <v>26</v>
      </c>
      <c r="R3252" s="935" t="s">
        <v>26</v>
      </c>
      <c r="S3252" s="935" t="s">
        <v>26</v>
      </c>
      <c r="T3252" s="935"/>
      <c r="U3252" s="935"/>
      <c r="V3252" s="940"/>
      <c r="W3252" s="935"/>
      <c r="X3252" s="887"/>
      <c r="Y3252" s="927"/>
    </row>
    <row r="3253" spans="1:25" s="3" customFormat="1" ht="39.950000000000003" customHeight="1" x14ac:dyDescent="0.2">
      <c r="A3253" s="950">
        <v>101</v>
      </c>
      <c r="B3253" s="935" t="s">
        <v>5753</v>
      </c>
      <c r="C3253" s="935" t="s">
        <v>5755</v>
      </c>
      <c r="D3253" s="935" t="s">
        <v>242</v>
      </c>
      <c r="E3253" s="936">
        <v>1.26E-2</v>
      </c>
      <c r="F3253" s="935" t="s">
        <v>6769</v>
      </c>
      <c r="G3253" s="935" t="s">
        <v>6860</v>
      </c>
      <c r="H3253" s="935" t="s">
        <v>6861</v>
      </c>
      <c r="I3253" s="935" t="s">
        <v>1501</v>
      </c>
      <c r="J3253" s="937" t="s">
        <v>6862</v>
      </c>
      <c r="K3253" s="938">
        <v>45819</v>
      </c>
      <c r="L3253" s="935" t="s">
        <v>297</v>
      </c>
      <c r="M3253" s="935" t="s">
        <v>6770</v>
      </c>
      <c r="N3253" s="939">
        <v>46184</v>
      </c>
      <c r="O3253" s="935" t="s">
        <v>12</v>
      </c>
      <c r="P3253" s="935">
        <v>2025</v>
      </c>
      <c r="Q3253" s="935" t="s">
        <v>26</v>
      </c>
      <c r="R3253" s="935" t="s">
        <v>26</v>
      </c>
      <c r="S3253" s="935" t="s">
        <v>26</v>
      </c>
      <c r="T3253" s="935"/>
      <c r="U3253" s="935"/>
      <c r="V3253" s="940"/>
      <c r="W3253" s="935"/>
      <c r="X3253" s="887"/>
      <c r="Y3253" s="927"/>
    </row>
    <row r="3254" spans="1:25" s="3" customFormat="1" ht="39.950000000000003" customHeight="1" x14ac:dyDescent="0.2">
      <c r="A3254" s="950">
        <v>102</v>
      </c>
      <c r="B3254" s="935" t="s">
        <v>5756</v>
      </c>
      <c r="C3254" s="935" t="s">
        <v>5757</v>
      </c>
      <c r="D3254" s="935" t="s">
        <v>6768</v>
      </c>
      <c r="E3254" s="936">
        <v>3.5425</v>
      </c>
      <c r="F3254" s="935" t="s">
        <v>732</v>
      </c>
      <c r="G3254" s="935" t="s">
        <v>6863</v>
      </c>
      <c r="H3254" s="935" t="s">
        <v>6864</v>
      </c>
      <c r="I3254" s="935" t="s">
        <v>1501</v>
      </c>
      <c r="J3254" s="937" t="s">
        <v>6865</v>
      </c>
      <c r="K3254" s="938">
        <v>45820</v>
      </c>
      <c r="L3254" s="935" t="s">
        <v>297</v>
      </c>
      <c r="M3254" s="935" t="s">
        <v>281</v>
      </c>
      <c r="N3254" s="939">
        <v>46185</v>
      </c>
      <c r="O3254" s="935" t="s">
        <v>12</v>
      </c>
      <c r="P3254" s="935">
        <v>2025</v>
      </c>
      <c r="Q3254" s="935" t="s">
        <v>26</v>
      </c>
      <c r="R3254" s="935" t="s">
        <v>26</v>
      </c>
      <c r="S3254" s="935" t="s">
        <v>26</v>
      </c>
      <c r="T3254" s="935"/>
      <c r="U3254" s="935"/>
      <c r="V3254" s="940"/>
      <c r="W3254" s="935"/>
      <c r="X3254" s="887"/>
      <c r="Y3254" s="927"/>
    </row>
    <row r="3255" spans="1:25" s="3" customFormat="1" ht="39.950000000000003" customHeight="1" x14ac:dyDescent="0.2">
      <c r="A3255" s="950">
        <v>103</v>
      </c>
      <c r="B3255" s="935" t="s">
        <v>5758</v>
      </c>
      <c r="C3255" s="935" t="s">
        <v>5743</v>
      </c>
      <c r="D3255" s="935" t="s">
        <v>6768</v>
      </c>
      <c r="E3255" s="936">
        <v>8.199999999999999E-3</v>
      </c>
      <c r="F3255" s="935" t="s">
        <v>6769</v>
      </c>
      <c r="G3255" s="935" t="s">
        <v>6866</v>
      </c>
      <c r="H3255" s="935" t="s">
        <v>6867</v>
      </c>
      <c r="I3255" s="935" t="s">
        <v>1501</v>
      </c>
      <c r="J3255" s="937" t="s">
        <v>6868</v>
      </c>
      <c r="K3255" s="938">
        <v>45824</v>
      </c>
      <c r="L3255" s="935" t="s">
        <v>297</v>
      </c>
      <c r="M3255" s="935" t="s">
        <v>6770</v>
      </c>
      <c r="N3255" s="939">
        <v>46189</v>
      </c>
      <c r="O3255" s="935" t="s">
        <v>12</v>
      </c>
      <c r="P3255" s="935">
        <v>2025</v>
      </c>
      <c r="Q3255" s="935" t="s">
        <v>26</v>
      </c>
      <c r="R3255" s="935" t="s">
        <v>26</v>
      </c>
      <c r="S3255" s="935" t="s">
        <v>26</v>
      </c>
      <c r="T3255" s="935"/>
      <c r="U3255" s="935"/>
      <c r="V3255" s="940"/>
      <c r="W3255" s="935"/>
      <c r="X3255" s="887"/>
      <c r="Y3255" s="927"/>
    </row>
    <row r="3256" spans="1:25" s="3" customFormat="1" ht="39.950000000000003" customHeight="1" x14ac:dyDescent="0.2">
      <c r="A3256" s="950">
        <v>104</v>
      </c>
      <c r="B3256" s="935" t="s">
        <v>5759</v>
      </c>
      <c r="C3256" s="935" t="s">
        <v>5710</v>
      </c>
      <c r="D3256" s="935" t="s">
        <v>6768</v>
      </c>
      <c r="E3256" s="936">
        <v>6.0000000000000001E-3</v>
      </c>
      <c r="F3256" s="935" t="s">
        <v>6769</v>
      </c>
      <c r="G3256" s="935" t="s">
        <v>6869</v>
      </c>
      <c r="H3256" s="935" t="s">
        <v>6870</v>
      </c>
      <c r="I3256" s="935" t="s">
        <v>1501</v>
      </c>
      <c r="J3256" s="937" t="s">
        <v>6871</v>
      </c>
      <c r="K3256" s="938">
        <v>45828</v>
      </c>
      <c r="L3256" s="935" t="s">
        <v>297</v>
      </c>
      <c r="M3256" s="935" t="s">
        <v>6770</v>
      </c>
      <c r="N3256" s="939">
        <v>46193</v>
      </c>
      <c r="O3256" s="935" t="s">
        <v>12</v>
      </c>
      <c r="P3256" s="935">
        <v>2025</v>
      </c>
      <c r="Q3256" s="935" t="s">
        <v>26</v>
      </c>
      <c r="R3256" s="935" t="s">
        <v>26</v>
      </c>
      <c r="S3256" s="935" t="s">
        <v>26</v>
      </c>
      <c r="T3256" s="935"/>
      <c r="U3256" s="935"/>
      <c r="V3256" s="940"/>
      <c r="W3256" s="935"/>
      <c r="X3256" s="887"/>
      <c r="Y3256" s="927"/>
    </row>
    <row r="3257" spans="1:25" s="3" customFormat="1" ht="39.950000000000003" customHeight="1" x14ac:dyDescent="0.2">
      <c r="A3257" s="950">
        <v>105</v>
      </c>
      <c r="B3257" s="935" t="s">
        <v>5760</v>
      </c>
      <c r="C3257" s="935" t="s">
        <v>5743</v>
      </c>
      <c r="D3257" s="935" t="s">
        <v>6768</v>
      </c>
      <c r="E3257" s="936">
        <v>5.4999999999999997E-3</v>
      </c>
      <c r="F3257" s="935" t="s">
        <v>6769</v>
      </c>
      <c r="G3257" s="935" t="s">
        <v>6872</v>
      </c>
      <c r="H3257" s="935" t="s">
        <v>6873</v>
      </c>
      <c r="I3257" s="935" t="s">
        <v>1501</v>
      </c>
      <c r="J3257" s="937" t="s">
        <v>6874</v>
      </c>
      <c r="K3257" s="938">
        <v>45833</v>
      </c>
      <c r="L3257" s="935" t="s">
        <v>297</v>
      </c>
      <c r="M3257" s="935" t="s">
        <v>6770</v>
      </c>
      <c r="N3257" s="939">
        <v>46198</v>
      </c>
      <c r="O3257" s="935" t="s">
        <v>12</v>
      </c>
      <c r="P3257" s="935">
        <v>2025</v>
      </c>
      <c r="Q3257" s="935" t="s">
        <v>26</v>
      </c>
      <c r="R3257" s="935" t="s">
        <v>26</v>
      </c>
      <c r="S3257" s="935" t="s">
        <v>26</v>
      </c>
      <c r="T3257" s="935"/>
      <c r="U3257" s="935"/>
      <c r="V3257" s="940"/>
      <c r="W3257" s="935"/>
      <c r="X3257" s="887"/>
      <c r="Y3257" s="927"/>
    </row>
    <row r="3258" spans="1:25" s="3" customFormat="1" ht="39.950000000000003" customHeight="1" x14ac:dyDescent="0.2">
      <c r="A3258" s="950">
        <v>106</v>
      </c>
      <c r="B3258" s="935" t="s">
        <v>5761</v>
      </c>
      <c r="C3258" s="935" t="s">
        <v>5716</v>
      </c>
      <c r="D3258" s="935" t="s">
        <v>277</v>
      </c>
      <c r="E3258" s="936">
        <v>8.0000000000000002E-3</v>
      </c>
      <c r="F3258" s="935" t="s">
        <v>6769</v>
      </c>
      <c r="G3258" s="935" t="s">
        <v>6875</v>
      </c>
      <c r="H3258" s="935" t="s">
        <v>6876</v>
      </c>
      <c r="I3258" s="935" t="s">
        <v>1501</v>
      </c>
      <c r="J3258" s="937" t="s">
        <v>6877</v>
      </c>
      <c r="K3258" s="938">
        <v>45833</v>
      </c>
      <c r="L3258" s="935" t="s">
        <v>297</v>
      </c>
      <c r="M3258" s="935" t="s">
        <v>6770</v>
      </c>
      <c r="N3258" s="939">
        <v>46198</v>
      </c>
      <c r="O3258" s="935" t="s">
        <v>12</v>
      </c>
      <c r="P3258" s="935">
        <v>2025</v>
      </c>
      <c r="Q3258" s="935" t="s">
        <v>26</v>
      </c>
      <c r="R3258" s="935" t="s">
        <v>26</v>
      </c>
      <c r="S3258" s="935" t="s">
        <v>26</v>
      </c>
      <c r="T3258" s="935"/>
      <c r="U3258" s="935"/>
      <c r="V3258" s="940"/>
      <c r="W3258" s="935"/>
      <c r="X3258" s="887"/>
      <c r="Y3258" s="927"/>
    </row>
    <row r="3259" spans="1:25" s="3" customFormat="1" ht="39.950000000000003" customHeight="1" x14ac:dyDescent="0.2">
      <c r="A3259" s="950">
        <v>107</v>
      </c>
      <c r="B3259" s="935" t="s">
        <v>5762</v>
      </c>
      <c r="C3259" s="935" t="s">
        <v>5716</v>
      </c>
      <c r="D3259" s="935" t="s">
        <v>6768</v>
      </c>
      <c r="E3259" s="936">
        <v>1.2E-2</v>
      </c>
      <c r="F3259" s="935" t="s">
        <v>6769</v>
      </c>
      <c r="G3259" s="935" t="s">
        <v>6878</v>
      </c>
      <c r="H3259" s="935" t="s">
        <v>6879</v>
      </c>
      <c r="I3259" s="935" t="s">
        <v>1501</v>
      </c>
      <c r="J3259" s="937" t="s">
        <v>6880</v>
      </c>
      <c r="K3259" s="938">
        <v>45834</v>
      </c>
      <c r="L3259" s="935" t="s">
        <v>297</v>
      </c>
      <c r="M3259" s="935" t="s">
        <v>6770</v>
      </c>
      <c r="N3259" s="939">
        <v>46199</v>
      </c>
      <c r="O3259" s="935" t="s">
        <v>12</v>
      </c>
      <c r="P3259" s="935">
        <v>2025</v>
      </c>
      <c r="Q3259" s="935" t="s">
        <v>26</v>
      </c>
      <c r="R3259" s="935" t="s">
        <v>26</v>
      </c>
      <c r="S3259" s="935" t="s">
        <v>26</v>
      </c>
      <c r="T3259" s="935"/>
      <c r="U3259" s="935"/>
      <c r="V3259" s="940"/>
      <c r="W3259" s="935"/>
      <c r="X3259" s="887"/>
      <c r="Y3259" s="927"/>
    </row>
    <row r="3260" spans="1:25" s="3" customFormat="1" ht="39.950000000000003" customHeight="1" x14ac:dyDescent="0.2">
      <c r="A3260" s="950">
        <v>108</v>
      </c>
      <c r="B3260" s="935" t="s">
        <v>5763</v>
      </c>
      <c r="C3260" s="935" t="s">
        <v>5764</v>
      </c>
      <c r="D3260" s="935" t="s">
        <v>6768</v>
      </c>
      <c r="E3260" s="936">
        <v>0.84655999999999998</v>
      </c>
      <c r="F3260" s="935" t="s">
        <v>732</v>
      </c>
      <c r="G3260" s="935" t="s">
        <v>6881</v>
      </c>
      <c r="H3260" s="935" t="s">
        <v>6882</v>
      </c>
      <c r="I3260" s="935" t="s">
        <v>1501</v>
      </c>
      <c r="J3260" s="937" t="s">
        <v>6883</v>
      </c>
      <c r="K3260" s="938">
        <v>45838</v>
      </c>
      <c r="L3260" s="935" t="s">
        <v>297</v>
      </c>
      <c r="M3260" s="935" t="s">
        <v>281</v>
      </c>
      <c r="N3260" s="939">
        <v>46203</v>
      </c>
      <c r="O3260" s="935" t="s">
        <v>12</v>
      </c>
      <c r="P3260" s="935">
        <v>2025</v>
      </c>
      <c r="Q3260" s="935" t="s">
        <v>26</v>
      </c>
      <c r="R3260" s="935" t="s">
        <v>26</v>
      </c>
      <c r="S3260" s="935" t="s">
        <v>26</v>
      </c>
      <c r="T3260" s="935"/>
      <c r="U3260" s="935"/>
      <c r="V3260" s="940"/>
      <c r="W3260" s="935"/>
      <c r="X3260" s="887"/>
      <c r="Y3260" s="927"/>
    </row>
    <row r="3261" spans="1:25" s="3" customFormat="1" ht="39.950000000000003" customHeight="1" x14ac:dyDescent="0.2">
      <c r="A3261" s="950">
        <v>109</v>
      </c>
      <c r="B3261" s="935" t="s">
        <v>5730</v>
      </c>
      <c r="C3261" s="935" t="s">
        <v>5765</v>
      </c>
      <c r="D3261" s="935" t="s">
        <v>277</v>
      </c>
      <c r="E3261" s="936">
        <v>2.9920000000000002E-2</v>
      </c>
      <c r="F3261" s="935" t="s">
        <v>6769</v>
      </c>
      <c r="G3261" s="935" t="s">
        <v>6808</v>
      </c>
      <c r="H3261" s="935" t="s">
        <v>6809</v>
      </c>
      <c r="I3261" s="935" t="s">
        <v>1501</v>
      </c>
      <c r="J3261" s="937" t="s">
        <v>6884</v>
      </c>
      <c r="K3261" s="938">
        <v>45838</v>
      </c>
      <c r="L3261" s="935" t="s">
        <v>297</v>
      </c>
      <c r="M3261" s="935" t="s">
        <v>6770</v>
      </c>
      <c r="N3261" s="939">
        <v>46203</v>
      </c>
      <c r="O3261" s="935" t="s">
        <v>12</v>
      </c>
      <c r="P3261" s="935">
        <v>2025</v>
      </c>
      <c r="Q3261" s="935" t="s">
        <v>26</v>
      </c>
      <c r="R3261" s="935" t="s">
        <v>26</v>
      </c>
      <c r="S3261" s="935" t="s">
        <v>26</v>
      </c>
      <c r="T3261" s="935"/>
      <c r="U3261" s="935"/>
      <c r="V3261" s="940"/>
      <c r="W3261" s="935"/>
      <c r="X3261" s="887"/>
      <c r="Y3261" s="927"/>
    </row>
    <row r="3262" spans="1:25" s="3" customFormat="1" ht="39.950000000000003" customHeight="1" x14ac:dyDescent="0.2">
      <c r="A3262" s="950">
        <v>110</v>
      </c>
      <c r="B3262" s="935" t="s">
        <v>5730</v>
      </c>
      <c r="C3262" s="935" t="s">
        <v>5766</v>
      </c>
      <c r="D3262" s="935" t="s">
        <v>277</v>
      </c>
      <c r="E3262" s="936">
        <v>2.9479999999999999E-2</v>
      </c>
      <c r="F3262" s="935" t="s">
        <v>6769</v>
      </c>
      <c r="G3262" s="935" t="s">
        <v>6808</v>
      </c>
      <c r="H3262" s="935" t="s">
        <v>6885</v>
      </c>
      <c r="I3262" s="935" t="s">
        <v>1501</v>
      </c>
      <c r="J3262" s="937" t="s">
        <v>6886</v>
      </c>
      <c r="K3262" s="938">
        <v>45838</v>
      </c>
      <c r="L3262" s="935" t="s">
        <v>297</v>
      </c>
      <c r="M3262" s="935" t="s">
        <v>6770</v>
      </c>
      <c r="N3262" s="939">
        <v>46203</v>
      </c>
      <c r="O3262" s="935" t="s">
        <v>12</v>
      </c>
      <c r="P3262" s="935">
        <v>2025</v>
      </c>
      <c r="Q3262" s="935" t="s">
        <v>26</v>
      </c>
      <c r="R3262" s="935" t="s">
        <v>26</v>
      </c>
      <c r="S3262" s="935" t="s">
        <v>26</v>
      </c>
      <c r="T3262" s="935"/>
      <c r="U3262" s="935"/>
      <c r="V3262" s="940"/>
      <c r="W3262" s="935"/>
      <c r="X3262" s="887"/>
      <c r="Y3262" s="927"/>
    </row>
    <row r="3263" spans="1:25" s="3" customFormat="1" ht="39.950000000000003" customHeight="1" x14ac:dyDescent="0.2">
      <c r="A3263" s="950">
        <v>111</v>
      </c>
      <c r="B3263" s="935" t="s">
        <v>5767</v>
      </c>
      <c r="C3263" s="935" t="s">
        <v>5746</v>
      </c>
      <c r="D3263" s="935" t="s">
        <v>312</v>
      </c>
      <c r="E3263" s="936">
        <v>1.4999999999999999E-2</v>
      </c>
      <c r="F3263" s="935" t="s">
        <v>6769</v>
      </c>
      <c r="G3263" s="935" t="s">
        <v>6887</v>
      </c>
      <c r="H3263" s="935" t="s">
        <v>6888</v>
      </c>
      <c r="I3263" s="935" t="s">
        <v>1501</v>
      </c>
      <c r="J3263" s="937" t="s">
        <v>6889</v>
      </c>
      <c r="K3263" s="938">
        <v>45838</v>
      </c>
      <c r="L3263" s="935" t="s">
        <v>297</v>
      </c>
      <c r="M3263" s="935" t="s">
        <v>6770</v>
      </c>
      <c r="N3263" s="939">
        <v>46203</v>
      </c>
      <c r="O3263" s="935" t="s">
        <v>12</v>
      </c>
      <c r="P3263" s="935">
        <v>2025</v>
      </c>
      <c r="Q3263" s="935" t="s">
        <v>26</v>
      </c>
      <c r="R3263" s="935" t="s">
        <v>26</v>
      </c>
      <c r="S3263" s="935" t="s">
        <v>26</v>
      </c>
      <c r="T3263" s="935"/>
      <c r="U3263" s="935"/>
      <c r="V3263" s="940"/>
      <c r="W3263" s="935"/>
      <c r="X3263" s="887"/>
      <c r="Y3263" s="927"/>
    </row>
    <row r="3264" spans="1:25" s="3" customFormat="1" ht="39.950000000000003" customHeight="1" x14ac:dyDescent="0.2">
      <c r="A3264" s="950">
        <v>112</v>
      </c>
      <c r="B3264" s="935" t="s">
        <v>5767</v>
      </c>
      <c r="C3264" s="935" t="s">
        <v>5746</v>
      </c>
      <c r="D3264" s="935" t="s">
        <v>277</v>
      </c>
      <c r="E3264" s="936">
        <v>7.980000000000001E-3</v>
      </c>
      <c r="F3264" s="935" t="s">
        <v>6769</v>
      </c>
      <c r="G3264" s="935" t="s">
        <v>6890</v>
      </c>
      <c r="H3264" s="935" t="s">
        <v>6891</v>
      </c>
      <c r="I3264" s="935" t="s">
        <v>1501</v>
      </c>
      <c r="J3264" s="937" t="s">
        <v>6892</v>
      </c>
      <c r="K3264" s="938">
        <v>45838</v>
      </c>
      <c r="L3264" s="935" t="s">
        <v>297</v>
      </c>
      <c r="M3264" s="935" t="s">
        <v>6770</v>
      </c>
      <c r="N3264" s="939">
        <v>46203</v>
      </c>
      <c r="O3264" s="935" t="s">
        <v>12</v>
      </c>
      <c r="P3264" s="935">
        <v>2025</v>
      </c>
      <c r="Q3264" s="935" t="s">
        <v>26</v>
      </c>
      <c r="R3264" s="935" t="s">
        <v>26</v>
      </c>
      <c r="S3264" s="935" t="s">
        <v>26</v>
      </c>
      <c r="T3264" s="935"/>
      <c r="U3264" s="935"/>
      <c r="V3264" s="940"/>
      <c r="W3264" s="935"/>
      <c r="X3264" s="887"/>
      <c r="Y3264" s="927"/>
    </row>
    <row r="3265" spans="1:25" s="3" customFormat="1" ht="39.950000000000003" customHeight="1" x14ac:dyDescent="0.2">
      <c r="A3265" s="950">
        <v>113</v>
      </c>
      <c r="B3265" s="935" t="s">
        <v>5768</v>
      </c>
      <c r="C3265" s="935" t="s">
        <v>5746</v>
      </c>
      <c r="D3265" s="935" t="s">
        <v>277</v>
      </c>
      <c r="E3265" s="936">
        <v>0.01</v>
      </c>
      <c r="F3265" s="935" t="s">
        <v>6769</v>
      </c>
      <c r="G3265" s="935" t="s">
        <v>6893</v>
      </c>
      <c r="H3265" s="935" t="s">
        <v>6894</v>
      </c>
      <c r="I3265" s="935" t="s">
        <v>1501</v>
      </c>
      <c r="J3265" s="937" t="s">
        <v>6895</v>
      </c>
      <c r="K3265" s="938">
        <v>45838</v>
      </c>
      <c r="L3265" s="935" t="s">
        <v>297</v>
      </c>
      <c r="M3265" s="935" t="s">
        <v>6770</v>
      </c>
      <c r="N3265" s="939">
        <v>46203</v>
      </c>
      <c r="O3265" s="935" t="s">
        <v>12</v>
      </c>
      <c r="P3265" s="935">
        <v>2025</v>
      </c>
      <c r="Q3265" s="935" t="s">
        <v>26</v>
      </c>
      <c r="R3265" s="935" t="s">
        <v>26</v>
      </c>
      <c r="S3265" s="935" t="s">
        <v>26</v>
      </c>
      <c r="T3265" s="935"/>
      <c r="U3265" s="935"/>
      <c r="V3265" s="940"/>
      <c r="W3265" s="935"/>
      <c r="X3265" s="887"/>
      <c r="Y3265" s="927"/>
    </row>
    <row r="3266" spans="1:25" s="3" customFormat="1" ht="39.950000000000003" customHeight="1" x14ac:dyDescent="0.2">
      <c r="A3266" s="950">
        <v>114</v>
      </c>
      <c r="B3266" s="935" t="s">
        <v>5769</v>
      </c>
      <c r="C3266" s="935" t="s">
        <v>5746</v>
      </c>
      <c r="D3266" s="935" t="s">
        <v>277</v>
      </c>
      <c r="E3266" s="936">
        <v>5.0000000000000001E-3</v>
      </c>
      <c r="F3266" s="935" t="s">
        <v>6769</v>
      </c>
      <c r="G3266" s="935" t="s">
        <v>6896</v>
      </c>
      <c r="H3266" s="935" t="s">
        <v>6897</v>
      </c>
      <c r="I3266" s="935" t="s">
        <v>1501</v>
      </c>
      <c r="J3266" s="937" t="s">
        <v>6898</v>
      </c>
      <c r="K3266" s="938">
        <v>45838</v>
      </c>
      <c r="L3266" s="935" t="s">
        <v>297</v>
      </c>
      <c r="M3266" s="935" t="s">
        <v>6770</v>
      </c>
      <c r="N3266" s="939">
        <v>46203</v>
      </c>
      <c r="O3266" s="935" t="s">
        <v>12</v>
      </c>
      <c r="P3266" s="935">
        <v>2025</v>
      </c>
      <c r="Q3266" s="935" t="s">
        <v>26</v>
      </c>
      <c r="R3266" s="935" t="s">
        <v>26</v>
      </c>
      <c r="S3266" s="935" t="s">
        <v>26</v>
      </c>
      <c r="T3266" s="935"/>
      <c r="U3266" s="935"/>
      <c r="V3266" s="940"/>
      <c r="W3266" s="935"/>
      <c r="X3266" s="887"/>
      <c r="Y3266" s="927"/>
    </row>
    <row r="3267" spans="1:25" s="3" customFormat="1" ht="39.950000000000003" customHeight="1" x14ac:dyDescent="0.2">
      <c r="A3267" s="950">
        <v>115</v>
      </c>
      <c r="B3267" s="935" t="s">
        <v>5770</v>
      </c>
      <c r="C3267" s="935" t="s">
        <v>5720</v>
      </c>
      <c r="D3267" s="935" t="s">
        <v>277</v>
      </c>
      <c r="E3267" s="936">
        <v>1.4999999999999999E-2</v>
      </c>
      <c r="F3267" s="935" t="s">
        <v>6769</v>
      </c>
      <c r="G3267" s="935" t="s">
        <v>6899</v>
      </c>
      <c r="H3267" s="935" t="s">
        <v>6900</v>
      </c>
      <c r="I3267" s="935" t="s">
        <v>1501</v>
      </c>
      <c r="J3267" s="937" t="s">
        <v>6901</v>
      </c>
      <c r="K3267" s="938">
        <v>45838</v>
      </c>
      <c r="L3267" s="935" t="s">
        <v>297</v>
      </c>
      <c r="M3267" s="935" t="s">
        <v>6770</v>
      </c>
      <c r="N3267" s="939">
        <v>46203</v>
      </c>
      <c r="O3267" s="935" t="s">
        <v>12</v>
      </c>
      <c r="P3267" s="935">
        <v>2025</v>
      </c>
      <c r="Q3267" s="935" t="s">
        <v>26</v>
      </c>
      <c r="R3267" s="935" t="s">
        <v>26</v>
      </c>
      <c r="S3267" s="935" t="s">
        <v>26</v>
      </c>
      <c r="T3267" s="935"/>
      <c r="U3267" s="935"/>
      <c r="V3267" s="940"/>
      <c r="W3267" s="935"/>
      <c r="X3267" s="887"/>
      <c r="Y3267" s="927"/>
    </row>
    <row r="3268" spans="1:25" s="3" customFormat="1" ht="39.950000000000003" customHeight="1" x14ac:dyDescent="0.2">
      <c r="A3268" s="950">
        <v>116</v>
      </c>
      <c r="B3268" s="935" t="s">
        <v>5771</v>
      </c>
      <c r="C3268" s="935" t="s">
        <v>5746</v>
      </c>
      <c r="D3268" s="935" t="s">
        <v>277</v>
      </c>
      <c r="E3268" s="936">
        <v>0.12625</v>
      </c>
      <c r="F3268" s="935" t="s">
        <v>732</v>
      </c>
      <c r="G3268" s="935" t="s">
        <v>6902</v>
      </c>
      <c r="H3268" s="935" t="s">
        <v>6903</v>
      </c>
      <c r="I3268" s="935" t="s">
        <v>1501</v>
      </c>
      <c r="J3268" s="937" t="s">
        <v>6904</v>
      </c>
      <c r="K3268" s="938">
        <v>45779</v>
      </c>
      <c r="L3268" s="935" t="s">
        <v>297</v>
      </c>
      <c r="M3268" s="935" t="s">
        <v>6770</v>
      </c>
      <c r="N3268" s="939">
        <v>46144</v>
      </c>
      <c r="O3268" s="935" t="s">
        <v>12</v>
      </c>
      <c r="P3268" s="935">
        <v>2025</v>
      </c>
      <c r="Q3268" s="935" t="s">
        <v>26</v>
      </c>
      <c r="R3268" s="935" t="s">
        <v>26</v>
      </c>
      <c r="S3268" s="935" t="s">
        <v>26</v>
      </c>
      <c r="T3268" s="935"/>
      <c r="U3268" s="935"/>
      <c r="V3268" s="940"/>
      <c r="W3268" s="935"/>
      <c r="X3268" s="887"/>
      <c r="Y3268" s="927"/>
    </row>
    <row r="3269" spans="1:25" s="3" customFormat="1" ht="39.950000000000003" customHeight="1" x14ac:dyDescent="0.2">
      <c r="A3269" s="950">
        <v>117</v>
      </c>
      <c r="B3269" s="935" t="s">
        <v>4604</v>
      </c>
      <c r="C3269" s="935" t="s">
        <v>5772</v>
      </c>
      <c r="D3269" s="935" t="s">
        <v>242</v>
      </c>
      <c r="E3269" s="936">
        <v>5</v>
      </c>
      <c r="F3269" s="935" t="s">
        <v>1047</v>
      </c>
      <c r="G3269" s="935" t="s">
        <v>6905</v>
      </c>
      <c r="H3269" s="935" t="s">
        <v>6906</v>
      </c>
      <c r="I3269" s="935" t="s">
        <v>1501</v>
      </c>
      <c r="J3269" s="937" t="s">
        <v>6907</v>
      </c>
      <c r="K3269" s="938">
        <v>45782</v>
      </c>
      <c r="L3269" s="935" t="s">
        <v>297</v>
      </c>
      <c r="M3269" s="935" t="s">
        <v>281</v>
      </c>
      <c r="N3269" s="939">
        <v>46147</v>
      </c>
      <c r="O3269" s="935" t="s">
        <v>12</v>
      </c>
      <c r="P3269" s="935">
        <v>2025</v>
      </c>
      <c r="Q3269" s="935" t="s">
        <v>26</v>
      </c>
      <c r="R3269" s="935" t="s">
        <v>26</v>
      </c>
      <c r="S3269" s="935" t="s">
        <v>26</v>
      </c>
      <c r="T3269" s="935"/>
      <c r="U3269" s="935"/>
      <c r="V3269" s="940"/>
      <c r="W3269" s="935"/>
      <c r="X3269" s="887"/>
      <c r="Y3269" s="927"/>
    </row>
    <row r="3270" spans="1:25" s="3" customFormat="1" ht="39.950000000000003" customHeight="1" x14ac:dyDescent="0.2">
      <c r="A3270" s="950">
        <v>118</v>
      </c>
      <c r="B3270" s="935" t="s">
        <v>5753</v>
      </c>
      <c r="C3270" s="935" t="s">
        <v>5773</v>
      </c>
      <c r="D3270" s="935" t="s">
        <v>242</v>
      </c>
      <c r="E3270" s="936">
        <v>0.05</v>
      </c>
      <c r="F3270" s="935" t="s">
        <v>6769</v>
      </c>
      <c r="G3270" s="935" t="s">
        <v>6908</v>
      </c>
      <c r="H3270" s="935" t="s">
        <v>6909</v>
      </c>
      <c r="I3270" s="935" t="s">
        <v>1501</v>
      </c>
      <c r="J3270" s="937" t="s">
        <v>6910</v>
      </c>
      <c r="K3270" s="938">
        <v>45783</v>
      </c>
      <c r="L3270" s="935" t="s">
        <v>297</v>
      </c>
      <c r="M3270" s="935" t="s">
        <v>6770</v>
      </c>
      <c r="N3270" s="939">
        <v>46148</v>
      </c>
      <c r="O3270" s="935" t="s">
        <v>12</v>
      </c>
      <c r="P3270" s="935">
        <v>2025</v>
      </c>
      <c r="Q3270" s="935" t="s">
        <v>26</v>
      </c>
      <c r="R3270" s="935" t="s">
        <v>26</v>
      </c>
      <c r="S3270" s="935" t="s">
        <v>26</v>
      </c>
      <c r="T3270" s="935"/>
      <c r="U3270" s="935"/>
      <c r="V3270" s="940"/>
      <c r="W3270" s="935"/>
      <c r="X3270" s="887"/>
      <c r="Y3270" s="927"/>
    </row>
    <row r="3271" spans="1:25" s="3" customFormat="1" ht="39.950000000000003" customHeight="1" x14ac:dyDescent="0.2">
      <c r="A3271" s="950">
        <v>119</v>
      </c>
      <c r="B3271" s="935" t="s">
        <v>5753</v>
      </c>
      <c r="C3271" s="935" t="s">
        <v>5774</v>
      </c>
      <c r="D3271" s="935" t="s">
        <v>242</v>
      </c>
      <c r="E3271" s="936">
        <v>9.7060000000000007E-2</v>
      </c>
      <c r="F3271" s="935" t="s">
        <v>6769</v>
      </c>
      <c r="G3271" s="935" t="s">
        <v>6911</v>
      </c>
      <c r="H3271" s="935" t="s">
        <v>6912</v>
      </c>
      <c r="I3271" s="935" t="s">
        <v>1501</v>
      </c>
      <c r="J3271" s="937" t="s">
        <v>6913</v>
      </c>
      <c r="K3271" s="938">
        <v>45783</v>
      </c>
      <c r="L3271" s="935" t="s">
        <v>297</v>
      </c>
      <c r="M3271" s="935" t="s">
        <v>6770</v>
      </c>
      <c r="N3271" s="939">
        <v>46148</v>
      </c>
      <c r="O3271" s="935" t="s">
        <v>12</v>
      </c>
      <c r="P3271" s="935">
        <v>2025</v>
      </c>
      <c r="Q3271" s="935" t="s">
        <v>26</v>
      </c>
      <c r="R3271" s="935" t="s">
        <v>26</v>
      </c>
      <c r="S3271" s="935" t="s">
        <v>26</v>
      </c>
      <c r="T3271" s="935"/>
      <c r="U3271" s="935"/>
      <c r="V3271" s="940"/>
      <c r="W3271" s="935"/>
      <c r="X3271" s="887"/>
      <c r="Y3271" s="927"/>
    </row>
    <row r="3272" spans="1:25" s="3" customFormat="1" ht="39.950000000000003" customHeight="1" x14ac:dyDescent="0.2">
      <c r="A3272" s="950">
        <v>120</v>
      </c>
      <c r="B3272" s="935" t="s">
        <v>5753</v>
      </c>
      <c r="C3272" s="935" t="s">
        <v>5775</v>
      </c>
      <c r="D3272" s="935" t="s">
        <v>242</v>
      </c>
      <c r="E3272" s="936">
        <v>2.9440000000000001E-2</v>
      </c>
      <c r="F3272" s="935" t="s">
        <v>6769</v>
      </c>
      <c r="G3272" s="935" t="s">
        <v>6914</v>
      </c>
      <c r="H3272" s="935" t="s">
        <v>6915</v>
      </c>
      <c r="I3272" s="935" t="s">
        <v>1501</v>
      </c>
      <c r="J3272" s="937" t="s">
        <v>6916</v>
      </c>
      <c r="K3272" s="938">
        <v>45783</v>
      </c>
      <c r="L3272" s="935" t="s">
        <v>297</v>
      </c>
      <c r="M3272" s="935" t="s">
        <v>6770</v>
      </c>
      <c r="N3272" s="939">
        <v>46148</v>
      </c>
      <c r="O3272" s="935" t="s">
        <v>12</v>
      </c>
      <c r="P3272" s="935">
        <v>2025</v>
      </c>
      <c r="Q3272" s="935" t="s">
        <v>26</v>
      </c>
      <c r="R3272" s="935" t="s">
        <v>26</v>
      </c>
      <c r="S3272" s="935" t="s">
        <v>26</v>
      </c>
      <c r="T3272" s="935"/>
      <c r="U3272" s="935"/>
      <c r="V3272" s="940"/>
      <c r="W3272" s="935"/>
      <c r="X3272" s="887"/>
      <c r="Y3272" s="927"/>
    </row>
    <row r="3273" spans="1:25" s="3" customFormat="1" ht="39.950000000000003" customHeight="1" x14ac:dyDescent="0.2">
      <c r="A3273" s="950">
        <v>121</v>
      </c>
      <c r="B3273" s="935" t="s">
        <v>5753</v>
      </c>
      <c r="C3273" s="935" t="s">
        <v>5776</v>
      </c>
      <c r="D3273" s="935" t="s">
        <v>242</v>
      </c>
      <c r="E3273" s="936">
        <v>4.0939999999999997E-2</v>
      </c>
      <c r="F3273" s="935" t="s">
        <v>6769</v>
      </c>
      <c r="G3273" s="935" t="s">
        <v>6917</v>
      </c>
      <c r="H3273" s="935" t="s">
        <v>6918</v>
      </c>
      <c r="I3273" s="935" t="s">
        <v>1501</v>
      </c>
      <c r="J3273" s="937" t="s">
        <v>6919</v>
      </c>
      <c r="K3273" s="938">
        <v>45783</v>
      </c>
      <c r="L3273" s="935" t="s">
        <v>297</v>
      </c>
      <c r="M3273" s="935" t="s">
        <v>6770</v>
      </c>
      <c r="N3273" s="939">
        <v>46148</v>
      </c>
      <c r="O3273" s="935" t="s">
        <v>12</v>
      </c>
      <c r="P3273" s="935">
        <v>2025</v>
      </c>
      <c r="Q3273" s="935" t="s">
        <v>26</v>
      </c>
      <c r="R3273" s="935" t="s">
        <v>26</v>
      </c>
      <c r="S3273" s="935" t="s">
        <v>26</v>
      </c>
      <c r="T3273" s="935"/>
      <c r="U3273" s="935"/>
      <c r="V3273" s="940"/>
      <c r="W3273" s="935"/>
      <c r="X3273" s="887"/>
      <c r="Y3273" s="927"/>
    </row>
    <row r="3274" spans="1:25" s="3" customFormat="1" ht="39.950000000000003" customHeight="1" x14ac:dyDescent="0.2">
      <c r="A3274" s="950">
        <v>122</v>
      </c>
      <c r="B3274" s="935" t="s">
        <v>5753</v>
      </c>
      <c r="C3274" s="935" t="s">
        <v>5777</v>
      </c>
      <c r="D3274" s="935" t="s">
        <v>242</v>
      </c>
      <c r="E3274" s="936">
        <v>9.1079999999999994E-2</v>
      </c>
      <c r="F3274" s="935" t="s">
        <v>6769</v>
      </c>
      <c r="G3274" s="935" t="s">
        <v>6920</v>
      </c>
      <c r="H3274" s="935" t="s">
        <v>6921</v>
      </c>
      <c r="I3274" s="935" t="s">
        <v>1501</v>
      </c>
      <c r="J3274" s="937" t="s">
        <v>6922</v>
      </c>
      <c r="K3274" s="938">
        <v>45783</v>
      </c>
      <c r="L3274" s="935" t="s">
        <v>297</v>
      </c>
      <c r="M3274" s="935" t="s">
        <v>6770</v>
      </c>
      <c r="N3274" s="939">
        <v>46148</v>
      </c>
      <c r="O3274" s="935" t="s">
        <v>12</v>
      </c>
      <c r="P3274" s="935">
        <v>2025</v>
      </c>
      <c r="Q3274" s="935" t="s">
        <v>26</v>
      </c>
      <c r="R3274" s="935" t="s">
        <v>26</v>
      </c>
      <c r="S3274" s="935" t="s">
        <v>26</v>
      </c>
      <c r="T3274" s="935"/>
      <c r="U3274" s="935"/>
      <c r="V3274" s="940"/>
      <c r="W3274" s="935"/>
      <c r="X3274" s="887"/>
      <c r="Y3274" s="927"/>
    </row>
    <row r="3275" spans="1:25" s="3" customFormat="1" ht="39.950000000000003" customHeight="1" x14ac:dyDescent="0.2">
      <c r="A3275" s="950">
        <v>123</v>
      </c>
      <c r="B3275" s="935" t="s">
        <v>5753</v>
      </c>
      <c r="C3275" s="935" t="s">
        <v>5778</v>
      </c>
      <c r="D3275" s="935" t="s">
        <v>242</v>
      </c>
      <c r="E3275" s="936">
        <v>0.15686000000000003</v>
      </c>
      <c r="F3275" s="935" t="s">
        <v>6769</v>
      </c>
      <c r="G3275" s="935" t="s">
        <v>6923</v>
      </c>
      <c r="H3275" s="935" t="s">
        <v>6924</v>
      </c>
      <c r="I3275" s="935" t="s">
        <v>1501</v>
      </c>
      <c r="J3275" s="937" t="s">
        <v>6925</v>
      </c>
      <c r="K3275" s="938">
        <v>45783</v>
      </c>
      <c r="L3275" s="935" t="s">
        <v>297</v>
      </c>
      <c r="M3275" s="935" t="s">
        <v>6770</v>
      </c>
      <c r="N3275" s="939">
        <v>46148</v>
      </c>
      <c r="O3275" s="935" t="s">
        <v>12</v>
      </c>
      <c r="P3275" s="935">
        <v>2025</v>
      </c>
      <c r="Q3275" s="935" t="s">
        <v>26</v>
      </c>
      <c r="R3275" s="935" t="s">
        <v>26</v>
      </c>
      <c r="S3275" s="935" t="s">
        <v>26</v>
      </c>
      <c r="T3275" s="935"/>
      <c r="U3275" s="935"/>
      <c r="V3275" s="940"/>
      <c r="W3275" s="935"/>
      <c r="X3275" s="887"/>
      <c r="Y3275" s="927"/>
    </row>
    <row r="3276" spans="1:25" s="3" customFormat="1" ht="39.950000000000003" customHeight="1" x14ac:dyDescent="0.2">
      <c r="A3276" s="950">
        <v>124</v>
      </c>
      <c r="B3276" s="935" t="s">
        <v>5753</v>
      </c>
      <c r="C3276" s="935" t="s">
        <v>5779</v>
      </c>
      <c r="D3276" s="935" t="s">
        <v>242</v>
      </c>
      <c r="E3276" s="936">
        <v>2.3E-2</v>
      </c>
      <c r="F3276" s="935" t="s">
        <v>6769</v>
      </c>
      <c r="G3276" s="935" t="s">
        <v>6926</v>
      </c>
      <c r="H3276" s="935" t="s">
        <v>6927</v>
      </c>
      <c r="I3276" s="935" t="s">
        <v>1501</v>
      </c>
      <c r="J3276" s="937" t="s">
        <v>6928</v>
      </c>
      <c r="K3276" s="938">
        <v>45783</v>
      </c>
      <c r="L3276" s="935" t="s">
        <v>297</v>
      </c>
      <c r="M3276" s="935" t="s">
        <v>6770</v>
      </c>
      <c r="N3276" s="939">
        <v>46148</v>
      </c>
      <c r="O3276" s="935" t="s">
        <v>12</v>
      </c>
      <c r="P3276" s="935">
        <v>2025</v>
      </c>
      <c r="Q3276" s="935" t="s">
        <v>26</v>
      </c>
      <c r="R3276" s="935" t="s">
        <v>26</v>
      </c>
      <c r="S3276" s="935" t="s">
        <v>26</v>
      </c>
      <c r="T3276" s="935"/>
      <c r="U3276" s="935"/>
      <c r="V3276" s="940"/>
      <c r="W3276" s="935"/>
      <c r="X3276" s="887"/>
      <c r="Y3276" s="927"/>
    </row>
    <row r="3277" spans="1:25" s="3" customFormat="1" ht="39.950000000000003" customHeight="1" x14ac:dyDescent="0.2">
      <c r="A3277" s="950">
        <v>125</v>
      </c>
      <c r="B3277" s="935" t="s">
        <v>5753</v>
      </c>
      <c r="C3277" s="935" t="s">
        <v>5780</v>
      </c>
      <c r="D3277" s="935" t="s">
        <v>242</v>
      </c>
      <c r="E3277" s="936">
        <v>0.18630000000000002</v>
      </c>
      <c r="F3277" s="935" t="s">
        <v>1047</v>
      </c>
      <c r="G3277" s="935" t="s">
        <v>6929</v>
      </c>
      <c r="H3277" s="935" t="s">
        <v>6930</v>
      </c>
      <c r="I3277" s="935" t="s">
        <v>1501</v>
      </c>
      <c r="J3277" s="937" t="s">
        <v>6931</v>
      </c>
      <c r="K3277" s="938">
        <v>45783</v>
      </c>
      <c r="L3277" s="935" t="s">
        <v>297</v>
      </c>
      <c r="M3277" s="935" t="s">
        <v>6770</v>
      </c>
      <c r="N3277" s="939">
        <v>46148</v>
      </c>
      <c r="O3277" s="935" t="s">
        <v>12</v>
      </c>
      <c r="P3277" s="935">
        <v>2025</v>
      </c>
      <c r="Q3277" s="935" t="s">
        <v>26</v>
      </c>
      <c r="R3277" s="935" t="s">
        <v>26</v>
      </c>
      <c r="S3277" s="935" t="s">
        <v>26</v>
      </c>
      <c r="T3277" s="935"/>
      <c r="U3277" s="935"/>
      <c r="V3277" s="940"/>
      <c r="W3277" s="935"/>
      <c r="X3277" s="887"/>
      <c r="Y3277" s="927"/>
    </row>
    <row r="3278" spans="1:25" s="3" customFormat="1" ht="39.950000000000003" customHeight="1" x14ac:dyDescent="0.2">
      <c r="A3278" s="950">
        <v>126</v>
      </c>
      <c r="B3278" s="935" t="s">
        <v>5753</v>
      </c>
      <c r="C3278" s="935" t="s">
        <v>5777</v>
      </c>
      <c r="D3278" s="935" t="s">
        <v>242</v>
      </c>
      <c r="E3278" s="936">
        <v>1.7940000000000001E-2</v>
      </c>
      <c r="F3278" s="935" t="s">
        <v>6769</v>
      </c>
      <c r="G3278" s="935" t="s">
        <v>6932</v>
      </c>
      <c r="H3278" s="935" t="s">
        <v>6933</v>
      </c>
      <c r="I3278" s="935" t="s">
        <v>1501</v>
      </c>
      <c r="J3278" s="937" t="s">
        <v>6934</v>
      </c>
      <c r="K3278" s="938">
        <v>45783</v>
      </c>
      <c r="L3278" s="935" t="s">
        <v>297</v>
      </c>
      <c r="M3278" s="935" t="s">
        <v>6770</v>
      </c>
      <c r="N3278" s="939">
        <v>46148</v>
      </c>
      <c r="O3278" s="935" t="s">
        <v>12</v>
      </c>
      <c r="P3278" s="935">
        <v>2025</v>
      </c>
      <c r="Q3278" s="935" t="s">
        <v>26</v>
      </c>
      <c r="R3278" s="935" t="s">
        <v>26</v>
      </c>
      <c r="S3278" s="935" t="s">
        <v>26</v>
      </c>
      <c r="T3278" s="935"/>
      <c r="U3278" s="935"/>
      <c r="V3278" s="940"/>
      <c r="W3278" s="935"/>
      <c r="X3278" s="887"/>
      <c r="Y3278" s="927"/>
    </row>
    <row r="3279" spans="1:25" s="3" customFormat="1" ht="39.950000000000003" customHeight="1" x14ac:dyDescent="0.2">
      <c r="A3279" s="950">
        <v>127</v>
      </c>
      <c r="B3279" s="935" t="s">
        <v>5753</v>
      </c>
      <c r="C3279" s="935" t="s">
        <v>5781</v>
      </c>
      <c r="D3279" s="935" t="s">
        <v>242</v>
      </c>
      <c r="E3279" s="936">
        <v>0.19136</v>
      </c>
      <c r="F3279" s="935" t="s">
        <v>6769</v>
      </c>
      <c r="G3279" s="935" t="s">
        <v>6935</v>
      </c>
      <c r="H3279" s="935" t="s">
        <v>6936</v>
      </c>
      <c r="I3279" s="935" t="s">
        <v>1501</v>
      </c>
      <c r="J3279" s="937" t="s">
        <v>6937</v>
      </c>
      <c r="K3279" s="938">
        <v>45783</v>
      </c>
      <c r="L3279" s="935" t="s">
        <v>297</v>
      </c>
      <c r="M3279" s="935" t="s">
        <v>6770</v>
      </c>
      <c r="N3279" s="939">
        <v>46148</v>
      </c>
      <c r="O3279" s="935" t="s">
        <v>12</v>
      </c>
      <c r="P3279" s="935">
        <v>2025</v>
      </c>
      <c r="Q3279" s="935" t="s">
        <v>26</v>
      </c>
      <c r="R3279" s="935" t="s">
        <v>26</v>
      </c>
      <c r="S3279" s="935" t="s">
        <v>26</v>
      </c>
      <c r="T3279" s="935"/>
      <c r="U3279" s="935"/>
      <c r="V3279" s="940"/>
      <c r="W3279" s="935"/>
      <c r="X3279" s="887"/>
      <c r="Y3279" s="927"/>
    </row>
    <row r="3280" spans="1:25" s="3" customFormat="1" ht="39.950000000000003" customHeight="1" x14ac:dyDescent="0.2">
      <c r="A3280" s="950">
        <v>128</v>
      </c>
      <c r="B3280" s="935" t="s">
        <v>5753</v>
      </c>
      <c r="C3280" s="935" t="s">
        <v>5782</v>
      </c>
      <c r="D3280" s="935" t="s">
        <v>242</v>
      </c>
      <c r="E3280" s="936">
        <v>0.1</v>
      </c>
      <c r="F3280" s="935" t="s">
        <v>6769</v>
      </c>
      <c r="G3280" s="935" t="s">
        <v>6938</v>
      </c>
      <c r="H3280" s="935" t="s">
        <v>6939</v>
      </c>
      <c r="I3280" s="935" t="s">
        <v>1501</v>
      </c>
      <c r="J3280" s="937" t="s">
        <v>6940</v>
      </c>
      <c r="K3280" s="938">
        <v>45783</v>
      </c>
      <c r="L3280" s="935" t="s">
        <v>297</v>
      </c>
      <c r="M3280" s="935" t="s">
        <v>6770</v>
      </c>
      <c r="N3280" s="939">
        <v>46148</v>
      </c>
      <c r="O3280" s="935" t="s">
        <v>12</v>
      </c>
      <c r="P3280" s="935">
        <v>2025</v>
      </c>
      <c r="Q3280" s="935" t="s">
        <v>26</v>
      </c>
      <c r="R3280" s="935" t="s">
        <v>26</v>
      </c>
      <c r="S3280" s="935" t="s">
        <v>26</v>
      </c>
      <c r="T3280" s="935"/>
      <c r="U3280" s="935"/>
      <c r="V3280" s="940"/>
      <c r="W3280" s="935"/>
      <c r="X3280" s="887"/>
      <c r="Y3280" s="927"/>
    </row>
    <row r="3281" spans="1:25" s="3" customFormat="1" ht="39.950000000000003" customHeight="1" x14ac:dyDescent="0.2">
      <c r="A3281" s="950">
        <v>129</v>
      </c>
      <c r="B3281" s="935" t="s">
        <v>5753</v>
      </c>
      <c r="C3281" s="935" t="s">
        <v>5783</v>
      </c>
      <c r="D3281" s="935" t="s">
        <v>242</v>
      </c>
      <c r="E3281" s="936">
        <v>0.05</v>
      </c>
      <c r="F3281" s="935" t="s">
        <v>6769</v>
      </c>
      <c r="G3281" s="935" t="s">
        <v>6941</v>
      </c>
      <c r="H3281" s="935" t="s">
        <v>6939</v>
      </c>
      <c r="I3281" s="935" t="s">
        <v>1501</v>
      </c>
      <c r="J3281" s="937" t="s">
        <v>6942</v>
      </c>
      <c r="K3281" s="938">
        <v>45783</v>
      </c>
      <c r="L3281" s="935" t="s">
        <v>297</v>
      </c>
      <c r="M3281" s="935" t="s">
        <v>6770</v>
      </c>
      <c r="N3281" s="939">
        <v>46148</v>
      </c>
      <c r="O3281" s="935" t="s">
        <v>12</v>
      </c>
      <c r="P3281" s="935">
        <v>2025</v>
      </c>
      <c r="Q3281" s="935" t="s">
        <v>26</v>
      </c>
      <c r="R3281" s="935" t="s">
        <v>26</v>
      </c>
      <c r="S3281" s="935" t="s">
        <v>26</v>
      </c>
      <c r="T3281" s="935"/>
      <c r="U3281" s="935"/>
      <c r="V3281" s="940"/>
      <c r="W3281" s="935"/>
      <c r="X3281" s="887"/>
      <c r="Y3281" s="927"/>
    </row>
    <row r="3282" spans="1:25" s="3" customFormat="1" ht="39.950000000000003" customHeight="1" x14ac:dyDescent="0.2">
      <c r="A3282" s="950">
        <v>130</v>
      </c>
      <c r="B3282" s="935" t="s">
        <v>5753</v>
      </c>
      <c r="C3282" s="935" t="s">
        <v>5784</v>
      </c>
      <c r="D3282" s="935" t="s">
        <v>242</v>
      </c>
      <c r="E3282" s="936">
        <v>0.14443999999999999</v>
      </c>
      <c r="F3282" s="935" t="s">
        <v>6769</v>
      </c>
      <c r="G3282" s="935" t="s">
        <v>6943</v>
      </c>
      <c r="H3282" s="935" t="s">
        <v>6944</v>
      </c>
      <c r="I3282" s="935" t="s">
        <v>1501</v>
      </c>
      <c r="J3282" s="937" t="s">
        <v>6945</v>
      </c>
      <c r="K3282" s="938">
        <v>45783</v>
      </c>
      <c r="L3282" s="935" t="s">
        <v>297</v>
      </c>
      <c r="M3282" s="935" t="s">
        <v>6770</v>
      </c>
      <c r="N3282" s="939">
        <v>46148</v>
      </c>
      <c r="O3282" s="935" t="s">
        <v>12</v>
      </c>
      <c r="P3282" s="935">
        <v>2025</v>
      </c>
      <c r="Q3282" s="935" t="s">
        <v>26</v>
      </c>
      <c r="R3282" s="935" t="s">
        <v>26</v>
      </c>
      <c r="S3282" s="935" t="s">
        <v>26</v>
      </c>
      <c r="T3282" s="935"/>
      <c r="U3282" s="935"/>
      <c r="V3282" s="940"/>
      <c r="W3282" s="935"/>
      <c r="X3282" s="887"/>
      <c r="Y3282" s="927"/>
    </row>
    <row r="3283" spans="1:25" s="3" customFormat="1" ht="39.950000000000003" customHeight="1" x14ac:dyDescent="0.2">
      <c r="A3283" s="950">
        <v>131</v>
      </c>
      <c r="B3283" s="935" t="s">
        <v>5753</v>
      </c>
      <c r="C3283" s="935" t="s">
        <v>5785</v>
      </c>
      <c r="D3283" s="935" t="s">
        <v>242</v>
      </c>
      <c r="E3283" s="936">
        <v>0.11454</v>
      </c>
      <c r="F3283" s="935" t="s">
        <v>6769</v>
      </c>
      <c r="G3283" s="935" t="s">
        <v>6920</v>
      </c>
      <c r="H3283" s="935" t="s">
        <v>6946</v>
      </c>
      <c r="I3283" s="935" t="s">
        <v>1501</v>
      </c>
      <c r="J3283" s="937" t="s">
        <v>6947</v>
      </c>
      <c r="K3283" s="938">
        <v>45783</v>
      </c>
      <c r="L3283" s="935" t="s">
        <v>297</v>
      </c>
      <c r="M3283" s="935" t="s">
        <v>6770</v>
      </c>
      <c r="N3283" s="939">
        <v>46148</v>
      </c>
      <c r="O3283" s="935" t="s">
        <v>12</v>
      </c>
      <c r="P3283" s="935">
        <v>2025</v>
      </c>
      <c r="Q3283" s="935" t="s">
        <v>26</v>
      </c>
      <c r="R3283" s="935" t="s">
        <v>26</v>
      </c>
      <c r="S3283" s="935" t="s">
        <v>26</v>
      </c>
      <c r="T3283" s="935"/>
      <c r="U3283" s="935"/>
      <c r="V3283" s="940"/>
      <c r="W3283" s="935"/>
      <c r="X3283" s="887"/>
      <c r="Y3283" s="927"/>
    </row>
    <row r="3284" spans="1:25" s="3" customFormat="1" ht="39.950000000000003" customHeight="1" x14ac:dyDescent="0.2">
      <c r="A3284" s="950">
        <v>132</v>
      </c>
      <c r="B3284" s="935" t="s">
        <v>5753</v>
      </c>
      <c r="C3284" s="935" t="s">
        <v>5786</v>
      </c>
      <c r="D3284" s="935" t="s">
        <v>242</v>
      </c>
      <c r="E3284" s="936">
        <v>0.2</v>
      </c>
      <c r="F3284" s="935" t="s">
        <v>1047</v>
      </c>
      <c r="G3284" s="935" t="s">
        <v>6948</v>
      </c>
      <c r="H3284" s="935" t="s">
        <v>6949</v>
      </c>
      <c r="I3284" s="935" t="s">
        <v>1501</v>
      </c>
      <c r="J3284" s="937" t="s">
        <v>6950</v>
      </c>
      <c r="K3284" s="938">
        <v>45783</v>
      </c>
      <c r="L3284" s="935" t="s">
        <v>297</v>
      </c>
      <c r="M3284" s="935" t="s">
        <v>6770</v>
      </c>
      <c r="N3284" s="939">
        <v>46148</v>
      </c>
      <c r="O3284" s="935" t="s">
        <v>12</v>
      </c>
      <c r="P3284" s="935">
        <v>2025</v>
      </c>
      <c r="Q3284" s="935" t="s">
        <v>26</v>
      </c>
      <c r="R3284" s="935" t="s">
        <v>26</v>
      </c>
      <c r="S3284" s="935" t="s">
        <v>26</v>
      </c>
      <c r="T3284" s="935"/>
      <c r="U3284" s="935"/>
      <c r="V3284" s="940"/>
      <c r="W3284" s="935"/>
      <c r="X3284" s="887"/>
      <c r="Y3284" s="927"/>
    </row>
    <row r="3285" spans="1:25" s="3" customFormat="1" ht="39.950000000000003" customHeight="1" x14ac:dyDescent="0.2">
      <c r="A3285" s="950">
        <v>133</v>
      </c>
      <c r="B3285" s="935" t="s">
        <v>5753</v>
      </c>
      <c r="C3285" s="935" t="s">
        <v>5787</v>
      </c>
      <c r="D3285" s="935" t="s">
        <v>242</v>
      </c>
      <c r="E3285" s="936">
        <v>9.7060000000000007E-2</v>
      </c>
      <c r="F3285" s="935" t="s">
        <v>6769</v>
      </c>
      <c r="G3285" s="935" t="s">
        <v>6951</v>
      </c>
      <c r="H3285" s="935" t="s">
        <v>6952</v>
      </c>
      <c r="I3285" s="935" t="s">
        <v>1501</v>
      </c>
      <c r="J3285" s="937" t="s">
        <v>6953</v>
      </c>
      <c r="K3285" s="938">
        <v>45783</v>
      </c>
      <c r="L3285" s="935" t="s">
        <v>297</v>
      </c>
      <c r="M3285" s="935" t="s">
        <v>6770</v>
      </c>
      <c r="N3285" s="939">
        <v>46148</v>
      </c>
      <c r="O3285" s="935" t="s">
        <v>12</v>
      </c>
      <c r="P3285" s="935">
        <v>2025</v>
      </c>
      <c r="Q3285" s="935" t="s">
        <v>26</v>
      </c>
      <c r="R3285" s="935" t="s">
        <v>26</v>
      </c>
      <c r="S3285" s="935" t="s">
        <v>26</v>
      </c>
      <c r="T3285" s="935"/>
      <c r="U3285" s="935"/>
      <c r="V3285" s="940"/>
      <c r="W3285" s="935"/>
      <c r="X3285" s="887"/>
      <c r="Y3285" s="927"/>
    </row>
    <row r="3286" spans="1:25" s="3" customFormat="1" ht="39.950000000000003" customHeight="1" x14ac:dyDescent="0.2">
      <c r="A3286" s="950">
        <v>134</v>
      </c>
      <c r="B3286" s="935" t="s">
        <v>5753</v>
      </c>
      <c r="C3286" s="935" t="s">
        <v>5788</v>
      </c>
      <c r="D3286" s="935" t="s">
        <v>242</v>
      </c>
      <c r="E3286" s="936">
        <v>4.9680000000000002E-2</v>
      </c>
      <c r="F3286" s="935" t="s">
        <v>6769</v>
      </c>
      <c r="G3286" s="935" t="s">
        <v>6954</v>
      </c>
      <c r="H3286" s="935" t="s">
        <v>6955</v>
      </c>
      <c r="I3286" s="935" t="s">
        <v>1501</v>
      </c>
      <c r="J3286" s="937" t="s">
        <v>6956</v>
      </c>
      <c r="K3286" s="938">
        <v>45783</v>
      </c>
      <c r="L3286" s="935" t="s">
        <v>297</v>
      </c>
      <c r="M3286" s="935" t="s">
        <v>6770</v>
      </c>
      <c r="N3286" s="939">
        <v>46148</v>
      </c>
      <c r="O3286" s="935" t="s">
        <v>12</v>
      </c>
      <c r="P3286" s="935">
        <v>2025</v>
      </c>
      <c r="Q3286" s="935" t="s">
        <v>26</v>
      </c>
      <c r="R3286" s="935" t="s">
        <v>26</v>
      </c>
      <c r="S3286" s="935" t="s">
        <v>26</v>
      </c>
      <c r="T3286" s="935"/>
      <c r="U3286" s="935"/>
      <c r="V3286" s="940"/>
      <c r="W3286" s="935"/>
      <c r="X3286" s="887"/>
      <c r="Y3286" s="927"/>
    </row>
    <row r="3287" spans="1:25" s="3" customFormat="1" ht="39.950000000000003" customHeight="1" x14ac:dyDescent="0.2">
      <c r="A3287" s="950">
        <v>135</v>
      </c>
      <c r="B3287" s="935" t="s">
        <v>5753</v>
      </c>
      <c r="C3287" s="935" t="s">
        <v>5789</v>
      </c>
      <c r="D3287" s="935" t="s">
        <v>242</v>
      </c>
      <c r="E3287" s="936">
        <v>9.7060000000000007E-2</v>
      </c>
      <c r="F3287" s="935" t="s">
        <v>6769</v>
      </c>
      <c r="G3287" s="935" t="s">
        <v>6957</v>
      </c>
      <c r="H3287" s="935" t="s">
        <v>6958</v>
      </c>
      <c r="I3287" s="935" t="s">
        <v>1501</v>
      </c>
      <c r="J3287" s="937" t="s">
        <v>6959</v>
      </c>
      <c r="K3287" s="938">
        <v>45783</v>
      </c>
      <c r="L3287" s="935" t="s">
        <v>297</v>
      </c>
      <c r="M3287" s="935" t="s">
        <v>6770</v>
      </c>
      <c r="N3287" s="939">
        <v>46148</v>
      </c>
      <c r="O3287" s="935" t="s">
        <v>12</v>
      </c>
      <c r="P3287" s="935">
        <v>2025</v>
      </c>
      <c r="Q3287" s="935" t="s">
        <v>26</v>
      </c>
      <c r="R3287" s="935" t="s">
        <v>26</v>
      </c>
      <c r="S3287" s="935" t="s">
        <v>26</v>
      </c>
      <c r="T3287" s="935"/>
      <c r="U3287" s="935"/>
      <c r="V3287" s="940"/>
      <c r="W3287" s="935"/>
      <c r="X3287" s="887"/>
      <c r="Y3287" s="927"/>
    </row>
    <row r="3288" spans="1:25" s="3" customFormat="1" ht="39.950000000000003" customHeight="1" x14ac:dyDescent="0.2">
      <c r="A3288" s="950">
        <v>136</v>
      </c>
      <c r="B3288" s="935" t="s">
        <v>5753</v>
      </c>
      <c r="C3288" s="935" t="s">
        <v>5790</v>
      </c>
      <c r="D3288" s="935" t="s">
        <v>242</v>
      </c>
      <c r="E3288" s="936">
        <v>0.1</v>
      </c>
      <c r="F3288" s="935" t="s">
        <v>1047</v>
      </c>
      <c r="G3288" s="935" t="s">
        <v>6960</v>
      </c>
      <c r="H3288" s="935" t="s">
        <v>6961</v>
      </c>
      <c r="I3288" s="935" t="s">
        <v>1501</v>
      </c>
      <c r="J3288" s="937" t="s">
        <v>6962</v>
      </c>
      <c r="K3288" s="938">
        <v>45783</v>
      </c>
      <c r="L3288" s="935" t="s">
        <v>297</v>
      </c>
      <c r="M3288" s="935" t="s">
        <v>6770</v>
      </c>
      <c r="N3288" s="939">
        <v>46148</v>
      </c>
      <c r="O3288" s="935" t="s">
        <v>12</v>
      </c>
      <c r="P3288" s="935">
        <v>2025</v>
      </c>
      <c r="Q3288" s="935" t="s">
        <v>26</v>
      </c>
      <c r="R3288" s="935" t="s">
        <v>26</v>
      </c>
      <c r="S3288" s="935" t="s">
        <v>26</v>
      </c>
      <c r="T3288" s="935"/>
      <c r="U3288" s="935"/>
      <c r="V3288" s="940"/>
      <c r="W3288" s="935"/>
      <c r="X3288" s="887"/>
      <c r="Y3288" s="927"/>
    </row>
    <row r="3289" spans="1:25" s="3" customFormat="1" ht="39.950000000000003" customHeight="1" x14ac:dyDescent="0.2">
      <c r="A3289" s="950">
        <v>137</v>
      </c>
      <c r="B3289" s="935" t="s">
        <v>5753</v>
      </c>
      <c r="C3289" s="935" t="s">
        <v>5791</v>
      </c>
      <c r="D3289" s="935" t="s">
        <v>242</v>
      </c>
      <c r="E3289" s="936">
        <v>8.0000000000000002E-3</v>
      </c>
      <c r="F3289" s="935" t="s">
        <v>6769</v>
      </c>
      <c r="G3289" s="935" t="s">
        <v>6963</v>
      </c>
      <c r="H3289" s="935" t="s">
        <v>6964</v>
      </c>
      <c r="I3289" s="935" t="s">
        <v>1501</v>
      </c>
      <c r="J3289" s="937" t="s">
        <v>6965</v>
      </c>
      <c r="K3289" s="938">
        <v>45783</v>
      </c>
      <c r="L3289" s="935" t="s">
        <v>297</v>
      </c>
      <c r="M3289" s="935" t="s">
        <v>6770</v>
      </c>
      <c r="N3289" s="939">
        <v>46148</v>
      </c>
      <c r="O3289" s="935" t="s">
        <v>12</v>
      </c>
      <c r="P3289" s="935">
        <v>2025</v>
      </c>
      <c r="Q3289" s="935" t="s">
        <v>26</v>
      </c>
      <c r="R3289" s="935" t="s">
        <v>26</v>
      </c>
      <c r="S3289" s="935" t="s">
        <v>26</v>
      </c>
      <c r="T3289" s="935"/>
      <c r="U3289" s="935"/>
      <c r="V3289" s="940"/>
      <c r="W3289" s="935"/>
      <c r="X3289" s="887"/>
      <c r="Y3289" s="927"/>
    </row>
    <row r="3290" spans="1:25" s="3" customFormat="1" ht="39.950000000000003" customHeight="1" x14ac:dyDescent="0.2">
      <c r="A3290" s="950">
        <v>138</v>
      </c>
      <c r="B3290" s="935" t="s">
        <v>5792</v>
      </c>
      <c r="C3290" s="935" t="s">
        <v>5793</v>
      </c>
      <c r="D3290" s="935" t="s">
        <v>242</v>
      </c>
      <c r="E3290" s="936">
        <v>1.8699999999999998E-2</v>
      </c>
      <c r="F3290" s="935" t="s">
        <v>6769</v>
      </c>
      <c r="G3290" s="935" t="s">
        <v>6966</v>
      </c>
      <c r="H3290" s="935" t="s">
        <v>6967</v>
      </c>
      <c r="I3290" s="935" t="s">
        <v>1501</v>
      </c>
      <c r="J3290" s="937" t="s">
        <v>6968</v>
      </c>
      <c r="K3290" s="938">
        <v>45784</v>
      </c>
      <c r="L3290" s="935" t="s">
        <v>297</v>
      </c>
      <c r="M3290" s="935" t="s">
        <v>6770</v>
      </c>
      <c r="N3290" s="939">
        <v>46149</v>
      </c>
      <c r="O3290" s="935" t="s">
        <v>12</v>
      </c>
      <c r="P3290" s="935">
        <v>2025</v>
      </c>
      <c r="Q3290" s="935" t="s">
        <v>26</v>
      </c>
      <c r="R3290" s="935" t="s">
        <v>26</v>
      </c>
      <c r="S3290" s="935" t="s">
        <v>26</v>
      </c>
      <c r="T3290" s="935"/>
      <c r="U3290" s="935"/>
      <c r="V3290" s="940"/>
      <c r="W3290" s="935"/>
      <c r="X3290" s="887"/>
      <c r="Y3290" s="927"/>
    </row>
    <row r="3291" spans="1:25" s="3" customFormat="1" ht="39.950000000000003" customHeight="1" x14ac:dyDescent="0.2">
      <c r="A3291" s="950">
        <v>139</v>
      </c>
      <c r="B3291" s="935" t="s">
        <v>5792</v>
      </c>
      <c r="C3291" s="935" t="s">
        <v>5794</v>
      </c>
      <c r="D3291" s="935" t="s">
        <v>242</v>
      </c>
      <c r="E3291" s="936">
        <v>0.02</v>
      </c>
      <c r="F3291" s="935" t="s">
        <v>6769</v>
      </c>
      <c r="G3291" s="935" t="s">
        <v>6969</v>
      </c>
      <c r="H3291" s="935" t="s">
        <v>6970</v>
      </c>
      <c r="I3291" s="935" t="s">
        <v>1501</v>
      </c>
      <c r="J3291" s="937" t="s">
        <v>6971</v>
      </c>
      <c r="K3291" s="938">
        <v>45784</v>
      </c>
      <c r="L3291" s="935" t="s">
        <v>297</v>
      </c>
      <c r="M3291" s="935" t="s">
        <v>6770</v>
      </c>
      <c r="N3291" s="939">
        <v>46149</v>
      </c>
      <c r="O3291" s="935" t="s">
        <v>12</v>
      </c>
      <c r="P3291" s="935">
        <v>2025</v>
      </c>
      <c r="Q3291" s="935" t="s">
        <v>26</v>
      </c>
      <c r="R3291" s="935" t="s">
        <v>26</v>
      </c>
      <c r="S3291" s="935" t="s">
        <v>26</v>
      </c>
      <c r="T3291" s="935"/>
      <c r="U3291" s="935"/>
      <c r="V3291" s="940"/>
      <c r="W3291" s="935"/>
      <c r="X3291" s="887"/>
      <c r="Y3291" s="927"/>
    </row>
    <row r="3292" spans="1:25" s="3" customFormat="1" ht="39.950000000000003" customHeight="1" x14ac:dyDescent="0.2">
      <c r="A3292" s="950">
        <v>140</v>
      </c>
      <c r="B3292" s="935" t="s">
        <v>5792</v>
      </c>
      <c r="C3292" s="935" t="s">
        <v>5795</v>
      </c>
      <c r="D3292" s="935" t="s">
        <v>242</v>
      </c>
      <c r="E3292" s="936">
        <v>0.02</v>
      </c>
      <c r="F3292" s="935" t="s">
        <v>6769</v>
      </c>
      <c r="G3292" s="935" t="s">
        <v>6972</v>
      </c>
      <c r="H3292" s="935" t="s">
        <v>6970</v>
      </c>
      <c r="I3292" s="935" t="s">
        <v>1501</v>
      </c>
      <c r="J3292" s="937" t="s">
        <v>6973</v>
      </c>
      <c r="K3292" s="938">
        <v>45784</v>
      </c>
      <c r="L3292" s="935" t="s">
        <v>297</v>
      </c>
      <c r="M3292" s="935" t="s">
        <v>6770</v>
      </c>
      <c r="N3292" s="939">
        <v>46149</v>
      </c>
      <c r="O3292" s="935" t="s">
        <v>12</v>
      </c>
      <c r="P3292" s="935">
        <v>2025</v>
      </c>
      <c r="Q3292" s="935" t="s">
        <v>26</v>
      </c>
      <c r="R3292" s="935" t="s">
        <v>26</v>
      </c>
      <c r="S3292" s="935" t="s">
        <v>26</v>
      </c>
      <c r="T3292" s="935"/>
      <c r="U3292" s="935"/>
      <c r="V3292" s="940"/>
      <c r="W3292" s="935"/>
      <c r="X3292" s="887"/>
      <c r="Y3292" s="927"/>
    </row>
    <row r="3293" spans="1:25" s="3" customFormat="1" ht="39.950000000000003" customHeight="1" x14ac:dyDescent="0.2">
      <c r="A3293" s="950">
        <v>141</v>
      </c>
      <c r="B3293" s="935" t="s">
        <v>5796</v>
      </c>
      <c r="C3293" s="935" t="s">
        <v>5797</v>
      </c>
      <c r="D3293" s="935" t="s">
        <v>242</v>
      </c>
      <c r="E3293" s="936">
        <v>0.03</v>
      </c>
      <c r="F3293" s="935" t="s">
        <v>6769</v>
      </c>
      <c r="G3293" s="935" t="s">
        <v>6974</v>
      </c>
      <c r="H3293" s="935" t="s">
        <v>6975</v>
      </c>
      <c r="I3293" s="935" t="s">
        <v>1501</v>
      </c>
      <c r="J3293" s="937" t="s">
        <v>6976</v>
      </c>
      <c r="K3293" s="938">
        <v>45784</v>
      </c>
      <c r="L3293" s="935" t="s">
        <v>297</v>
      </c>
      <c r="M3293" s="935" t="s">
        <v>6770</v>
      </c>
      <c r="N3293" s="939">
        <v>46149</v>
      </c>
      <c r="O3293" s="935" t="s">
        <v>12</v>
      </c>
      <c r="P3293" s="935">
        <v>2025</v>
      </c>
      <c r="Q3293" s="935" t="s">
        <v>26</v>
      </c>
      <c r="R3293" s="935" t="s">
        <v>26</v>
      </c>
      <c r="S3293" s="935" t="s">
        <v>26</v>
      </c>
      <c r="T3293" s="935"/>
      <c r="U3293" s="935"/>
      <c r="V3293" s="940"/>
      <c r="W3293" s="935"/>
      <c r="X3293" s="887"/>
      <c r="Y3293" s="927"/>
    </row>
    <row r="3294" spans="1:25" s="3" customFormat="1" ht="39.950000000000003" customHeight="1" x14ac:dyDescent="0.2">
      <c r="A3294" s="950">
        <v>142</v>
      </c>
      <c r="B3294" s="935" t="s">
        <v>5753</v>
      </c>
      <c r="C3294" s="935" t="s">
        <v>5798</v>
      </c>
      <c r="D3294" s="935" t="s">
        <v>242</v>
      </c>
      <c r="E3294" s="936">
        <v>0.3</v>
      </c>
      <c r="F3294" s="935" t="s">
        <v>1047</v>
      </c>
      <c r="G3294" s="935" t="s">
        <v>6977</v>
      </c>
      <c r="H3294" s="935" t="s">
        <v>6978</v>
      </c>
      <c r="I3294" s="935" t="s">
        <v>1501</v>
      </c>
      <c r="J3294" s="937" t="s">
        <v>6979</v>
      </c>
      <c r="K3294" s="938">
        <v>45784</v>
      </c>
      <c r="L3294" s="935" t="s">
        <v>297</v>
      </c>
      <c r="M3294" s="935" t="s">
        <v>6770</v>
      </c>
      <c r="N3294" s="939">
        <v>46149</v>
      </c>
      <c r="O3294" s="935" t="s">
        <v>12</v>
      </c>
      <c r="P3294" s="935">
        <v>2025</v>
      </c>
      <c r="Q3294" s="935" t="s">
        <v>26</v>
      </c>
      <c r="R3294" s="935" t="s">
        <v>26</v>
      </c>
      <c r="S3294" s="935" t="s">
        <v>26</v>
      </c>
      <c r="T3294" s="935"/>
      <c r="U3294" s="935"/>
      <c r="V3294" s="940"/>
      <c r="W3294" s="935"/>
      <c r="X3294" s="887"/>
      <c r="Y3294" s="927"/>
    </row>
    <row r="3295" spans="1:25" s="3" customFormat="1" ht="39.950000000000003" customHeight="1" x14ac:dyDescent="0.2">
      <c r="A3295" s="950">
        <v>143</v>
      </c>
      <c r="B3295" s="935" t="s">
        <v>5753</v>
      </c>
      <c r="C3295" s="935" t="s">
        <v>5799</v>
      </c>
      <c r="D3295" s="935" t="s">
        <v>242</v>
      </c>
      <c r="E3295" s="936">
        <v>0.2</v>
      </c>
      <c r="F3295" s="935" t="s">
        <v>1047</v>
      </c>
      <c r="G3295" s="935" t="s">
        <v>6980</v>
      </c>
      <c r="H3295" s="935" t="s">
        <v>6981</v>
      </c>
      <c r="I3295" s="935" t="s">
        <v>1501</v>
      </c>
      <c r="J3295" s="937" t="s">
        <v>6982</v>
      </c>
      <c r="K3295" s="938">
        <v>45784</v>
      </c>
      <c r="L3295" s="935" t="s">
        <v>297</v>
      </c>
      <c r="M3295" s="935" t="s">
        <v>6770</v>
      </c>
      <c r="N3295" s="939">
        <v>46149</v>
      </c>
      <c r="O3295" s="935" t="s">
        <v>12</v>
      </c>
      <c r="P3295" s="935">
        <v>2025</v>
      </c>
      <c r="Q3295" s="935" t="s">
        <v>26</v>
      </c>
      <c r="R3295" s="935" t="s">
        <v>26</v>
      </c>
      <c r="S3295" s="935" t="s">
        <v>26</v>
      </c>
      <c r="T3295" s="935"/>
      <c r="U3295" s="935"/>
      <c r="V3295" s="940"/>
      <c r="W3295" s="935"/>
      <c r="X3295" s="887"/>
      <c r="Y3295" s="927"/>
    </row>
    <row r="3296" spans="1:25" s="3" customFormat="1" ht="39.950000000000003" customHeight="1" x14ac:dyDescent="0.2">
      <c r="A3296" s="950">
        <v>144</v>
      </c>
      <c r="B3296" s="935" t="s">
        <v>5753</v>
      </c>
      <c r="C3296" s="935" t="s">
        <v>5800</v>
      </c>
      <c r="D3296" s="935" t="s">
        <v>242</v>
      </c>
      <c r="E3296" s="936">
        <v>0.19319999999999998</v>
      </c>
      <c r="F3296" s="935" t="s">
        <v>1047</v>
      </c>
      <c r="G3296" s="935" t="s">
        <v>6983</v>
      </c>
      <c r="H3296" s="935" t="s">
        <v>6984</v>
      </c>
      <c r="I3296" s="935" t="s">
        <v>1501</v>
      </c>
      <c r="J3296" s="937" t="s">
        <v>6985</v>
      </c>
      <c r="K3296" s="938">
        <v>45784</v>
      </c>
      <c r="L3296" s="935" t="s">
        <v>297</v>
      </c>
      <c r="M3296" s="935" t="s">
        <v>6770</v>
      </c>
      <c r="N3296" s="939">
        <v>46149</v>
      </c>
      <c r="O3296" s="935" t="s">
        <v>12</v>
      </c>
      <c r="P3296" s="935">
        <v>2025</v>
      </c>
      <c r="Q3296" s="935" t="s">
        <v>26</v>
      </c>
      <c r="R3296" s="935" t="s">
        <v>26</v>
      </c>
      <c r="S3296" s="935" t="s">
        <v>26</v>
      </c>
      <c r="T3296" s="935"/>
      <c r="U3296" s="935"/>
      <c r="V3296" s="940"/>
      <c r="W3296" s="935"/>
      <c r="X3296" s="887"/>
      <c r="Y3296" s="927"/>
    </row>
    <row r="3297" spans="1:25" s="3" customFormat="1" ht="39.950000000000003" customHeight="1" x14ac:dyDescent="0.2">
      <c r="A3297" s="950">
        <v>145</v>
      </c>
      <c r="B3297" s="935" t="s">
        <v>5753</v>
      </c>
      <c r="C3297" s="935" t="s">
        <v>5801</v>
      </c>
      <c r="D3297" s="935" t="s">
        <v>242</v>
      </c>
      <c r="E3297" s="936">
        <v>8.2799999999999999E-2</v>
      </c>
      <c r="F3297" s="935" t="s">
        <v>1047</v>
      </c>
      <c r="G3297" s="935" t="s">
        <v>6983</v>
      </c>
      <c r="H3297" s="935" t="s">
        <v>6986</v>
      </c>
      <c r="I3297" s="935" t="s">
        <v>1501</v>
      </c>
      <c r="J3297" s="937" t="s">
        <v>6987</v>
      </c>
      <c r="K3297" s="938">
        <v>45784</v>
      </c>
      <c r="L3297" s="935" t="s">
        <v>297</v>
      </c>
      <c r="M3297" s="935" t="s">
        <v>6770</v>
      </c>
      <c r="N3297" s="939">
        <v>46149</v>
      </c>
      <c r="O3297" s="935" t="s">
        <v>12</v>
      </c>
      <c r="P3297" s="935">
        <v>2025</v>
      </c>
      <c r="Q3297" s="935" t="s">
        <v>26</v>
      </c>
      <c r="R3297" s="935" t="s">
        <v>26</v>
      </c>
      <c r="S3297" s="935" t="s">
        <v>26</v>
      </c>
      <c r="T3297" s="935"/>
      <c r="U3297" s="935"/>
      <c r="V3297" s="940"/>
      <c r="W3297" s="935"/>
      <c r="X3297" s="887"/>
      <c r="Y3297" s="927"/>
    </row>
    <row r="3298" spans="1:25" s="3" customFormat="1" ht="39.950000000000003" customHeight="1" x14ac:dyDescent="0.2">
      <c r="A3298" s="950">
        <v>146</v>
      </c>
      <c r="B3298" s="935" t="s">
        <v>5753</v>
      </c>
      <c r="C3298" s="935" t="s">
        <v>5802</v>
      </c>
      <c r="D3298" s="935" t="s">
        <v>242</v>
      </c>
      <c r="E3298" s="936">
        <v>0.15</v>
      </c>
      <c r="F3298" s="935" t="s">
        <v>732</v>
      </c>
      <c r="G3298" s="935" t="s">
        <v>6988</v>
      </c>
      <c r="H3298" s="935" t="s">
        <v>6989</v>
      </c>
      <c r="I3298" s="935" t="s">
        <v>1501</v>
      </c>
      <c r="J3298" s="937" t="s">
        <v>6990</v>
      </c>
      <c r="K3298" s="938">
        <v>45784</v>
      </c>
      <c r="L3298" s="935" t="s">
        <v>297</v>
      </c>
      <c r="M3298" s="935" t="s">
        <v>6770</v>
      </c>
      <c r="N3298" s="939">
        <v>46149</v>
      </c>
      <c r="O3298" s="935" t="s">
        <v>12</v>
      </c>
      <c r="P3298" s="935">
        <v>2025</v>
      </c>
      <c r="Q3298" s="935" t="s">
        <v>26</v>
      </c>
      <c r="R3298" s="935" t="s">
        <v>26</v>
      </c>
      <c r="S3298" s="935" t="s">
        <v>26</v>
      </c>
      <c r="T3298" s="935"/>
      <c r="U3298" s="935"/>
      <c r="V3298" s="940"/>
      <c r="W3298" s="935"/>
      <c r="X3298" s="887"/>
      <c r="Y3298" s="927"/>
    </row>
    <row r="3299" spans="1:25" s="3" customFormat="1" ht="39.950000000000003" customHeight="1" x14ac:dyDescent="0.2">
      <c r="A3299" s="950">
        <v>147</v>
      </c>
      <c r="B3299" s="935" t="s">
        <v>5753</v>
      </c>
      <c r="C3299" s="935" t="s">
        <v>5803</v>
      </c>
      <c r="D3299" s="935" t="s">
        <v>242</v>
      </c>
      <c r="E3299" s="936">
        <v>0.2</v>
      </c>
      <c r="F3299" s="935" t="s">
        <v>1047</v>
      </c>
      <c r="G3299" s="935" t="s">
        <v>6960</v>
      </c>
      <c r="H3299" s="935" t="s">
        <v>6991</v>
      </c>
      <c r="I3299" s="935" t="s">
        <v>1501</v>
      </c>
      <c r="J3299" s="937" t="s">
        <v>6992</v>
      </c>
      <c r="K3299" s="938">
        <v>45784</v>
      </c>
      <c r="L3299" s="935" t="s">
        <v>297</v>
      </c>
      <c r="M3299" s="935" t="s">
        <v>6770</v>
      </c>
      <c r="N3299" s="939">
        <v>46149</v>
      </c>
      <c r="O3299" s="935" t="s">
        <v>12</v>
      </c>
      <c r="P3299" s="935">
        <v>2025</v>
      </c>
      <c r="Q3299" s="935" t="s">
        <v>26</v>
      </c>
      <c r="R3299" s="935" t="s">
        <v>26</v>
      </c>
      <c r="S3299" s="935" t="s">
        <v>26</v>
      </c>
      <c r="T3299" s="935"/>
      <c r="U3299" s="935"/>
      <c r="V3299" s="940"/>
      <c r="W3299" s="935"/>
      <c r="X3299" s="887"/>
      <c r="Y3299" s="927"/>
    </row>
    <row r="3300" spans="1:25" s="3" customFormat="1" ht="39.950000000000003" customHeight="1" x14ac:dyDescent="0.2">
      <c r="A3300" s="950">
        <v>148</v>
      </c>
      <c r="B3300" s="935" t="s">
        <v>5753</v>
      </c>
      <c r="C3300" s="935" t="s">
        <v>5804</v>
      </c>
      <c r="D3300" s="935" t="s">
        <v>242</v>
      </c>
      <c r="E3300" s="936">
        <v>0.14904000000000001</v>
      </c>
      <c r="F3300" s="935" t="s">
        <v>6769</v>
      </c>
      <c r="G3300" s="935" t="s">
        <v>6993</v>
      </c>
      <c r="H3300" s="935" t="s">
        <v>6994</v>
      </c>
      <c r="I3300" s="935" t="s">
        <v>1501</v>
      </c>
      <c r="J3300" s="937" t="s">
        <v>6995</v>
      </c>
      <c r="K3300" s="938">
        <v>45784</v>
      </c>
      <c r="L3300" s="935" t="s">
        <v>297</v>
      </c>
      <c r="M3300" s="935" t="s">
        <v>6770</v>
      </c>
      <c r="N3300" s="939">
        <v>46149</v>
      </c>
      <c r="O3300" s="935" t="s">
        <v>12</v>
      </c>
      <c r="P3300" s="935">
        <v>2025</v>
      </c>
      <c r="Q3300" s="935" t="s">
        <v>26</v>
      </c>
      <c r="R3300" s="935" t="s">
        <v>26</v>
      </c>
      <c r="S3300" s="935" t="s">
        <v>26</v>
      </c>
      <c r="T3300" s="935"/>
      <c r="U3300" s="935"/>
      <c r="V3300" s="940"/>
      <c r="W3300" s="935"/>
      <c r="X3300" s="887"/>
      <c r="Y3300" s="927"/>
    </row>
    <row r="3301" spans="1:25" s="3" customFormat="1" ht="39.950000000000003" customHeight="1" x14ac:dyDescent="0.2">
      <c r="A3301" s="950">
        <v>149</v>
      </c>
      <c r="B3301" s="935" t="s">
        <v>5753</v>
      </c>
      <c r="C3301" s="935" t="s">
        <v>5805</v>
      </c>
      <c r="D3301" s="935" t="s">
        <v>242</v>
      </c>
      <c r="E3301" s="936">
        <v>0.14352000000000001</v>
      </c>
      <c r="F3301" s="935" t="s">
        <v>6769</v>
      </c>
      <c r="G3301" s="935" t="s">
        <v>6996</v>
      </c>
      <c r="H3301" s="935" t="s">
        <v>6997</v>
      </c>
      <c r="I3301" s="935" t="s">
        <v>1501</v>
      </c>
      <c r="J3301" s="937" t="s">
        <v>6998</v>
      </c>
      <c r="K3301" s="938">
        <v>45784</v>
      </c>
      <c r="L3301" s="935" t="s">
        <v>297</v>
      </c>
      <c r="M3301" s="935" t="s">
        <v>6770</v>
      </c>
      <c r="N3301" s="939">
        <v>46149</v>
      </c>
      <c r="O3301" s="935" t="s">
        <v>12</v>
      </c>
      <c r="P3301" s="935">
        <v>2025</v>
      </c>
      <c r="Q3301" s="935" t="s">
        <v>26</v>
      </c>
      <c r="R3301" s="935" t="s">
        <v>26</v>
      </c>
      <c r="S3301" s="935" t="s">
        <v>26</v>
      </c>
      <c r="T3301" s="935"/>
      <c r="U3301" s="935"/>
      <c r="V3301" s="940"/>
      <c r="W3301" s="935"/>
      <c r="X3301" s="887"/>
      <c r="Y3301" s="927"/>
    </row>
    <row r="3302" spans="1:25" s="3" customFormat="1" ht="39.950000000000003" customHeight="1" x14ac:dyDescent="0.2">
      <c r="A3302" s="950">
        <v>150</v>
      </c>
      <c r="B3302" s="935" t="s">
        <v>5753</v>
      </c>
      <c r="C3302" s="935" t="s">
        <v>5806</v>
      </c>
      <c r="D3302" s="935" t="s">
        <v>242</v>
      </c>
      <c r="E3302" s="936">
        <v>0.05</v>
      </c>
      <c r="F3302" s="935" t="s">
        <v>1047</v>
      </c>
      <c r="G3302" s="935" t="s">
        <v>6999</v>
      </c>
      <c r="H3302" s="935" t="s">
        <v>7000</v>
      </c>
      <c r="I3302" s="935" t="s">
        <v>1501</v>
      </c>
      <c r="J3302" s="937" t="s">
        <v>7001</v>
      </c>
      <c r="K3302" s="938">
        <v>45784</v>
      </c>
      <c r="L3302" s="935" t="s">
        <v>297</v>
      </c>
      <c r="M3302" s="935" t="s">
        <v>6770</v>
      </c>
      <c r="N3302" s="939">
        <v>46149</v>
      </c>
      <c r="O3302" s="935" t="s">
        <v>12</v>
      </c>
      <c r="P3302" s="935">
        <v>2025</v>
      </c>
      <c r="Q3302" s="935" t="s">
        <v>26</v>
      </c>
      <c r="R3302" s="935" t="s">
        <v>26</v>
      </c>
      <c r="S3302" s="935" t="s">
        <v>26</v>
      </c>
      <c r="T3302" s="935"/>
      <c r="U3302" s="935"/>
      <c r="V3302" s="940"/>
      <c r="W3302" s="935"/>
      <c r="X3302" s="887"/>
      <c r="Y3302" s="927"/>
    </row>
    <row r="3303" spans="1:25" s="3" customFormat="1" ht="39.950000000000003" customHeight="1" x14ac:dyDescent="0.2">
      <c r="A3303" s="950">
        <v>151</v>
      </c>
      <c r="B3303" s="935" t="s">
        <v>5753</v>
      </c>
      <c r="C3303" s="935" t="s">
        <v>5807</v>
      </c>
      <c r="D3303" s="935" t="s">
        <v>242</v>
      </c>
      <c r="E3303" s="936">
        <v>9.4760000000000011E-2</v>
      </c>
      <c r="F3303" s="935" t="s">
        <v>6769</v>
      </c>
      <c r="G3303" s="935" t="s">
        <v>7002</v>
      </c>
      <c r="H3303" s="935" t="s">
        <v>7003</v>
      </c>
      <c r="I3303" s="935" t="s">
        <v>1501</v>
      </c>
      <c r="J3303" s="937" t="s">
        <v>7004</v>
      </c>
      <c r="K3303" s="938">
        <v>45784</v>
      </c>
      <c r="L3303" s="935" t="s">
        <v>297</v>
      </c>
      <c r="M3303" s="935" t="s">
        <v>6770</v>
      </c>
      <c r="N3303" s="939">
        <v>46149</v>
      </c>
      <c r="O3303" s="935" t="s">
        <v>12</v>
      </c>
      <c r="P3303" s="935">
        <v>2025</v>
      </c>
      <c r="Q3303" s="935" t="s">
        <v>26</v>
      </c>
      <c r="R3303" s="935" t="s">
        <v>26</v>
      </c>
      <c r="S3303" s="935" t="s">
        <v>26</v>
      </c>
      <c r="T3303" s="935"/>
      <c r="U3303" s="935"/>
      <c r="V3303" s="940"/>
      <c r="W3303" s="935"/>
      <c r="X3303" s="887"/>
      <c r="Y3303" s="927"/>
    </row>
    <row r="3304" spans="1:25" s="3" customFormat="1" ht="39.950000000000003" customHeight="1" x14ac:dyDescent="0.2">
      <c r="A3304" s="950">
        <v>152</v>
      </c>
      <c r="B3304" s="935" t="s">
        <v>5808</v>
      </c>
      <c r="C3304" s="935" t="s">
        <v>5717</v>
      </c>
      <c r="D3304" s="935" t="s">
        <v>6768</v>
      </c>
      <c r="E3304" s="936">
        <v>8.0780000000000005E-2</v>
      </c>
      <c r="F3304" s="935" t="s">
        <v>732</v>
      </c>
      <c r="G3304" s="935" t="s">
        <v>6845</v>
      </c>
      <c r="H3304" s="935" t="s">
        <v>7005</v>
      </c>
      <c r="I3304" s="935" t="s">
        <v>1501</v>
      </c>
      <c r="J3304" s="937" t="s">
        <v>7006</v>
      </c>
      <c r="K3304" s="938">
        <v>45785</v>
      </c>
      <c r="L3304" s="935" t="s">
        <v>297</v>
      </c>
      <c r="M3304" s="935" t="s">
        <v>6770</v>
      </c>
      <c r="N3304" s="939">
        <v>46150</v>
      </c>
      <c r="O3304" s="935" t="s">
        <v>12</v>
      </c>
      <c r="P3304" s="935">
        <v>2025</v>
      </c>
      <c r="Q3304" s="935" t="s">
        <v>26</v>
      </c>
      <c r="R3304" s="935" t="s">
        <v>26</v>
      </c>
      <c r="S3304" s="935" t="s">
        <v>26</v>
      </c>
      <c r="T3304" s="935"/>
      <c r="U3304" s="935"/>
      <c r="V3304" s="940"/>
      <c r="W3304" s="935"/>
      <c r="X3304" s="887"/>
      <c r="Y3304" s="927"/>
    </row>
    <row r="3305" spans="1:25" s="3" customFormat="1" ht="39.950000000000003" customHeight="1" x14ac:dyDescent="0.2">
      <c r="A3305" s="950">
        <v>153</v>
      </c>
      <c r="B3305" s="935" t="s">
        <v>5809</v>
      </c>
      <c r="C3305" s="935" t="s">
        <v>5717</v>
      </c>
      <c r="D3305" s="935" t="s">
        <v>6768</v>
      </c>
      <c r="E3305" s="936">
        <v>2.5000000000000001E-2</v>
      </c>
      <c r="F3305" s="935" t="s">
        <v>6769</v>
      </c>
      <c r="G3305" s="935" t="s">
        <v>7007</v>
      </c>
      <c r="H3305" s="935" t="s">
        <v>7008</v>
      </c>
      <c r="I3305" s="935" t="s">
        <v>1501</v>
      </c>
      <c r="J3305" s="937" t="s">
        <v>7009</v>
      </c>
      <c r="K3305" s="938">
        <v>45785</v>
      </c>
      <c r="L3305" s="935" t="s">
        <v>297</v>
      </c>
      <c r="M3305" s="935" t="s">
        <v>6770</v>
      </c>
      <c r="N3305" s="939">
        <v>46150</v>
      </c>
      <c r="O3305" s="935" t="s">
        <v>12</v>
      </c>
      <c r="P3305" s="935">
        <v>2025</v>
      </c>
      <c r="Q3305" s="935" t="s">
        <v>26</v>
      </c>
      <c r="R3305" s="935" t="s">
        <v>26</v>
      </c>
      <c r="S3305" s="935" t="s">
        <v>26</v>
      </c>
      <c r="T3305" s="935"/>
      <c r="U3305" s="935"/>
      <c r="V3305" s="940"/>
      <c r="W3305" s="935"/>
      <c r="X3305" s="887"/>
      <c r="Y3305" s="927"/>
    </row>
    <row r="3306" spans="1:25" s="3" customFormat="1" ht="39.950000000000003" customHeight="1" x14ac:dyDescent="0.2">
      <c r="A3306" s="950">
        <v>154</v>
      </c>
      <c r="B3306" s="935" t="s">
        <v>5796</v>
      </c>
      <c r="C3306" s="935" t="s">
        <v>5810</v>
      </c>
      <c r="D3306" s="935" t="s">
        <v>242</v>
      </c>
      <c r="E3306" s="936">
        <v>2.9149999999999999E-2</v>
      </c>
      <c r="F3306" s="935" t="s">
        <v>6769</v>
      </c>
      <c r="G3306" s="935" t="s">
        <v>7010</v>
      </c>
      <c r="H3306" s="935" t="s">
        <v>7011</v>
      </c>
      <c r="I3306" s="935" t="s">
        <v>1501</v>
      </c>
      <c r="J3306" s="937" t="s">
        <v>7012</v>
      </c>
      <c r="K3306" s="938">
        <v>45785</v>
      </c>
      <c r="L3306" s="935" t="s">
        <v>297</v>
      </c>
      <c r="M3306" s="935" t="s">
        <v>6770</v>
      </c>
      <c r="N3306" s="939">
        <v>46150</v>
      </c>
      <c r="O3306" s="935" t="s">
        <v>12</v>
      </c>
      <c r="P3306" s="935">
        <v>2025</v>
      </c>
      <c r="Q3306" s="935" t="s">
        <v>26</v>
      </c>
      <c r="R3306" s="935" t="s">
        <v>26</v>
      </c>
      <c r="S3306" s="935" t="s">
        <v>26</v>
      </c>
      <c r="T3306" s="935"/>
      <c r="U3306" s="935"/>
      <c r="V3306" s="940"/>
      <c r="W3306" s="935"/>
      <c r="X3306" s="887"/>
      <c r="Y3306" s="927"/>
    </row>
    <row r="3307" spans="1:25" s="3" customFormat="1" ht="39.950000000000003" customHeight="1" x14ac:dyDescent="0.2">
      <c r="A3307" s="950">
        <v>155</v>
      </c>
      <c r="B3307" s="935" t="s">
        <v>5792</v>
      </c>
      <c r="C3307" s="935" t="s">
        <v>5811</v>
      </c>
      <c r="D3307" s="935" t="s">
        <v>242</v>
      </c>
      <c r="E3307" s="936">
        <v>1.8149999999999999E-2</v>
      </c>
      <c r="F3307" s="935" t="s">
        <v>6769</v>
      </c>
      <c r="G3307" s="935" t="s">
        <v>7013</v>
      </c>
      <c r="H3307" s="935" t="s">
        <v>7014</v>
      </c>
      <c r="I3307" s="935" t="s">
        <v>1501</v>
      </c>
      <c r="J3307" s="937" t="s">
        <v>7015</v>
      </c>
      <c r="K3307" s="938">
        <v>45785</v>
      </c>
      <c r="L3307" s="935" t="s">
        <v>297</v>
      </c>
      <c r="M3307" s="935" t="s">
        <v>6770</v>
      </c>
      <c r="N3307" s="939">
        <v>46150</v>
      </c>
      <c r="O3307" s="935" t="s">
        <v>12</v>
      </c>
      <c r="P3307" s="935">
        <v>2025</v>
      </c>
      <c r="Q3307" s="935" t="s">
        <v>26</v>
      </c>
      <c r="R3307" s="935" t="s">
        <v>26</v>
      </c>
      <c r="S3307" s="935" t="s">
        <v>26</v>
      </c>
      <c r="T3307" s="935"/>
      <c r="U3307" s="935"/>
      <c r="V3307" s="940"/>
      <c r="W3307" s="935"/>
      <c r="X3307" s="887"/>
      <c r="Y3307" s="927"/>
    </row>
    <row r="3308" spans="1:25" s="3" customFormat="1" ht="39.950000000000003" customHeight="1" x14ac:dyDescent="0.2">
      <c r="A3308" s="950">
        <v>156</v>
      </c>
      <c r="B3308" s="935" t="s">
        <v>5796</v>
      </c>
      <c r="C3308" s="935" t="s">
        <v>5812</v>
      </c>
      <c r="D3308" s="935" t="s">
        <v>242</v>
      </c>
      <c r="E3308" s="936">
        <v>2.9149999999999999E-2</v>
      </c>
      <c r="F3308" s="935" t="s">
        <v>6769</v>
      </c>
      <c r="G3308" s="935" t="s">
        <v>7016</v>
      </c>
      <c r="H3308" s="935" t="s">
        <v>7017</v>
      </c>
      <c r="I3308" s="935" t="s">
        <v>1501</v>
      </c>
      <c r="J3308" s="937" t="s">
        <v>7018</v>
      </c>
      <c r="K3308" s="938">
        <v>45785</v>
      </c>
      <c r="L3308" s="935" t="s">
        <v>297</v>
      </c>
      <c r="M3308" s="935" t="s">
        <v>6770</v>
      </c>
      <c r="N3308" s="939">
        <v>46150</v>
      </c>
      <c r="O3308" s="935" t="s">
        <v>12</v>
      </c>
      <c r="P3308" s="935">
        <v>2025</v>
      </c>
      <c r="Q3308" s="935" t="s">
        <v>26</v>
      </c>
      <c r="R3308" s="935" t="s">
        <v>26</v>
      </c>
      <c r="S3308" s="935" t="s">
        <v>26</v>
      </c>
      <c r="T3308" s="935"/>
      <c r="U3308" s="935"/>
      <c r="V3308" s="940"/>
      <c r="W3308" s="935"/>
      <c r="X3308" s="887"/>
      <c r="Y3308" s="927"/>
    </row>
    <row r="3309" spans="1:25" s="3" customFormat="1" ht="39.950000000000003" customHeight="1" x14ac:dyDescent="0.2">
      <c r="A3309" s="950">
        <v>157</v>
      </c>
      <c r="B3309" s="935" t="s">
        <v>5813</v>
      </c>
      <c r="C3309" s="935" t="s">
        <v>5746</v>
      </c>
      <c r="D3309" s="935" t="s">
        <v>277</v>
      </c>
      <c r="E3309" s="936">
        <v>0.14998</v>
      </c>
      <c r="F3309" s="935" t="s">
        <v>6769</v>
      </c>
      <c r="G3309" s="935" t="s">
        <v>7019</v>
      </c>
      <c r="H3309" s="935" t="s">
        <v>7020</v>
      </c>
      <c r="I3309" s="935" t="s">
        <v>1501</v>
      </c>
      <c r="J3309" s="937" t="s">
        <v>7021</v>
      </c>
      <c r="K3309" s="938">
        <v>45785</v>
      </c>
      <c r="L3309" s="935" t="s">
        <v>297</v>
      </c>
      <c r="M3309" s="935" t="s">
        <v>6770</v>
      </c>
      <c r="N3309" s="939">
        <v>46150</v>
      </c>
      <c r="O3309" s="935" t="s">
        <v>12</v>
      </c>
      <c r="P3309" s="935">
        <v>2025</v>
      </c>
      <c r="Q3309" s="935" t="s">
        <v>26</v>
      </c>
      <c r="R3309" s="935" t="s">
        <v>26</v>
      </c>
      <c r="S3309" s="935" t="s">
        <v>26</v>
      </c>
      <c r="T3309" s="935"/>
      <c r="U3309" s="935"/>
      <c r="V3309" s="940"/>
      <c r="W3309" s="935"/>
      <c r="X3309" s="887"/>
      <c r="Y3309" s="927"/>
    </row>
    <row r="3310" spans="1:25" s="3" customFormat="1" ht="39.950000000000003" customHeight="1" x14ac:dyDescent="0.2">
      <c r="A3310" s="950">
        <v>158</v>
      </c>
      <c r="B3310" s="935" t="s">
        <v>5753</v>
      </c>
      <c r="C3310" s="935" t="s">
        <v>5814</v>
      </c>
      <c r="D3310" s="935" t="s">
        <v>242</v>
      </c>
      <c r="E3310" s="936">
        <v>0.13</v>
      </c>
      <c r="F3310" s="935" t="s">
        <v>1047</v>
      </c>
      <c r="G3310" s="935" t="s">
        <v>7022</v>
      </c>
      <c r="H3310" s="935" t="s">
        <v>7023</v>
      </c>
      <c r="I3310" s="935" t="s">
        <v>1501</v>
      </c>
      <c r="J3310" s="937" t="s">
        <v>7024</v>
      </c>
      <c r="K3310" s="938">
        <v>45785</v>
      </c>
      <c r="L3310" s="935" t="s">
        <v>297</v>
      </c>
      <c r="M3310" s="935" t="s">
        <v>6770</v>
      </c>
      <c r="N3310" s="939">
        <v>46150</v>
      </c>
      <c r="O3310" s="935" t="s">
        <v>12</v>
      </c>
      <c r="P3310" s="935">
        <v>2025</v>
      </c>
      <c r="Q3310" s="935" t="s">
        <v>26</v>
      </c>
      <c r="R3310" s="935" t="s">
        <v>26</v>
      </c>
      <c r="S3310" s="935" t="s">
        <v>26</v>
      </c>
      <c r="T3310" s="935"/>
      <c r="U3310" s="935"/>
      <c r="V3310" s="940"/>
      <c r="W3310" s="935"/>
      <c r="X3310" s="887"/>
      <c r="Y3310" s="927"/>
    </row>
    <row r="3311" spans="1:25" s="3" customFormat="1" ht="39.950000000000003" customHeight="1" x14ac:dyDescent="0.2">
      <c r="A3311" s="950">
        <v>159</v>
      </c>
      <c r="B3311" s="935" t="s">
        <v>5753</v>
      </c>
      <c r="C3311" s="935" t="s">
        <v>5815</v>
      </c>
      <c r="D3311" s="935" t="s">
        <v>242</v>
      </c>
      <c r="E3311" s="936">
        <v>0.1</v>
      </c>
      <c r="F3311" s="935" t="s">
        <v>6769</v>
      </c>
      <c r="G3311" s="935" t="s">
        <v>7025</v>
      </c>
      <c r="H3311" s="935" t="s">
        <v>7026</v>
      </c>
      <c r="I3311" s="935" t="s">
        <v>1501</v>
      </c>
      <c r="J3311" s="937" t="s">
        <v>7027</v>
      </c>
      <c r="K3311" s="938">
        <v>45785</v>
      </c>
      <c r="L3311" s="935" t="s">
        <v>297</v>
      </c>
      <c r="M3311" s="935" t="s">
        <v>6770</v>
      </c>
      <c r="N3311" s="939">
        <v>46150</v>
      </c>
      <c r="O3311" s="935" t="s">
        <v>12</v>
      </c>
      <c r="P3311" s="935">
        <v>2025</v>
      </c>
      <c r="Q3311" s="935" t="s">
        <v>26</v>
      </c>
      <c r="R3311" s="935" t="s">
        <v>26</v>
      </c>
      <c r="S3311" s="935" t="s">
        <v>26</v>
      </c>
      <c r="T3311" s="935"/>
      <c r="U3311" s="935"/>
      <c r="V3311" s="940"/>
      <c r="W3311" s="935"/>
      <c r="X3311" s="887"/>
      <c r="Y3311" s="927"/>
    </row>
    <row r="3312" spans="1:25" s="3" customFormat="1" ht="39.950000000000003" customHeight="1" x14ac:dyDescent="0.2">
      <c r="A3312" s="950">
        <v>160</v>
      </c>
      <c r="B3312" s="935" t="s">
        <v>5753</v>
      </c>
      <c r="C3312" s="935" t="s">
        <v>5816</v>
      </c>
      <c r="D3312" s="935" t="s">
        <v>242</v>
      </c>
      <c r="E3312" s="936">
        <v>2.5760000000000002E-2</v>
      </c>
      <c r="F3312" s="935" t="s">
        <v>6769</v>
      </c>
      <c r="G3312" s="935" t="s">
        <v>7028</v>
      </c>
      <c r="H3312" s="935" t="s">
        <v>7029</v>
      </c>
      <c r="I3312" s="935" t="s">
        <v>1501</v>
      </c>
      <c r="J3312" s="937" t="s">
        <v>7030</v>
      </c>
      <c r="K3312" s="938">
        <v>45786</v>
      </c>
      <c r="L3312" s="935" t="s">
        <v>297</v>
      </c>
      <c r="M3312" s="935" t="s">
        <v>6770</v>
      </c>
      <c r="N3312" s="939">
        <v>46151</v>
      </c>
      <c r="O3312" s="935" t="s">
        <v>12</v>
      </c>
      <c r="P3312" s="935">
        <v>2025</v>
      </c>
      <c r="Q3312" s="935" t="s">
        <v>26</v>
      </c>
      <c r="R3312" s="935" t="s">
        <v>26</v>
      </c>
      <c r="S3312" s="935" t="s">
        <v>26</v>
      </c>
      <c r="T3312" s="935"/>
      <c r="U3312" s="935"/>
      <c r="V3312" s="940"/>
      <c r="W3312" s="935"/>
      <c r="X3312" s="887"/>
      <c r="Y3312" s="927"/>
    </row>
    <row r="3313" spans="1:25" s="3" customFormat="1" ht="39.950000000000003" customHeight="1" x14ac:dyDescent="0.2">
      <c r="A3313" s="950">
        <v>161</v>
      </c>
      <c r="B3313" s="935" t="s">
        <v>5817</v>
      </c>
      <c r="C3313" s="935" t="s">
        <v>5746</v>
      </c>
      <c r="D3313" s="935" t="s">
        <v>242</v>
      </c>
      <c r="E3313" s="936">
        <v>0.15</v>
      </c>
      <c r="F3313" s="935" t="s">
        <v>1047</v>
      </c>
      <c r="G3313" s="935" t="s">
        <v>7031</v>
      </c>
      <c r="H3313" s="935" t="s">
        <v>7032</v>
      </c>
      <c r="I3313" s="935" t="s">
        <v>1501</v>
      </c>
      <c r="J3313" s="937" t="s">
        <v>7033</v>
      </c>
      <c r="K3313" s="938">
        <v>45789</v>
      </c>
      <c r="L3313" s="935" t="s">
        <v>297</v>
      </c>
      <c r="M3313" s="935" t="s">
        <v>6770</v>
      </c>
      <c r="N3313" s="939">
        <v>46154</v>
      </c>
      <c r="O3313" s="935" t="s">
        <v>12</v>
      </c>
      <c r="P3313" s="935">
        <v>2025</v>
      </c>
      <c r="Q3313" s="935" t="s">
        <v>26</v>
      </c>
      <c r="R3313" s="935" t="s">
        <v>26</v>
      </c>
      <c r="S3313" s="935" t="s">
        <v>26</v>
      </c>
      <c r="T3313" s="935"/>
      <c r="U3313" s="935"/>
      <c r="V3313" s="940"/>
      <c r="W3313" s="935"/>
      <c r="X3313" s="887"/>
      <c r="Y3313" s="927"/>
    </row>
    <row r="3314" spans="1:25" s="3" customFormat="1" ht="39.950000000000003" customHeight="1" x14ac:dyDescent="0.2">
      <c r="A3314" s="950">
        <v>162</v>
      </c>
      <c r="B3314" s="935" t="s">
        <v>5792</v>
      </c>
      <c r="C3314" s="935" t="s">
        <v>5818</v>
      </c>
      <c r="D3314" s="935" t="s">
        <v>242</v>
      </c>
      <c r="E3314" s="936">
        <v>4.5100000000000001E-2</v>
      </c>
      <c r="F3314" s="935" t="s">
        <v>6769</v>
      </c>
      <c r="G3314" s="935" t="s">
        <v>7034</v>
      </c>
      <c r="H3314" s="935" t="s">
        <v>7035</v>
      </c>
      <c r="I3314" s="935" t="s">
        <v>1501</v>
      </c>
      <c r="J3314" s="937" t="s">
        <v>7036</v>
      </c>
      <c r="K3314" s="938">
        <v>45789</v>
      </c>
      <c r="L3314" s="935" t="s">
        <v>297</v>
      </c>
      <c r="M3314" s="935" t="s">
        <v>6770</v>
      </c>
      <c r="N3314" s="939">
        <v>46154</v>
      </c>
      <c r="O3314" s="935" t="s">
        <v>12</v>
      </c>
      <c r="P3314" s="935">
        <v>2025</v>
      </c>
      <c r="Q3314" s="935" t="s">
        <v>26</v>
      </c>
      <c r="R3314" s="935" t="s">
        <v>26</v>
      </c>
      <c r="S3314" s="935" t="s">
        <v>26</v>
      </c>
      <c r="T3314" s="935"/>
      <c r="U3314" s="935"/>
      <c r="V3314" s="940"/>
      <c r="W3314" s="935"/>
      <c r="X3314" s="887"/>
      <c r="Y3314" s="927"/>
    </row>
    <row r="3315" spans="1:25" s="3" customFormat="1" ht="39.950000000000003" customHeight="1" x14ac:dyDescent="0.2">
      <c r="A3315" s="950">
        <v>163</v>
      </c>
      <c r="B3315" s="935" t="s">
        <v>5796</v>
      </c>
      <c r="C3315" s="935" t="s">
        <v>5819</v>
      </c>
      <c r="D3315" s="935" t="s">
        <v>242</v>
      </c>
      <c r="E3315" s="936">
        <v>1.4999999999999999E-2</v>
      </c>
      <c r="F3315" s="935" t="s">
        <v>6769</v>
      </c>
      <c r="G3315" s="935" t="s">
        <v>7037</v>
      </c>
      <c r="H3315" s="935" t="s">
        <v>6970</v>
      </c>
      <c r="I3315" s="935" t="s">
        <v>1501</v>
      </c>
      <c r="J3315" s="937" t="s">
        <v>7038</v>
      </c>
      <c r="K3315" s="938">
        <v>45790</v>
      </c>
      <c r="L3315" s="935" t="s">
        <v>297</v>
      </c>
      <c r="M3315" s="935" t="s">
        <v>6770</v>
      </c>
      <c r="N3315" s="939">
        <v>46155</v>
      </c>
      <c r="O3315" s="935" t="s">
        <v>12</v>
      </c>
      <c r="P3315" s="935">
        <v>2025</v>
      </c>
      <c r="Q3315" s="935" t="s">
        <v>26</v>
      </c>
      <c r="R3315" s="935" t="s">
        <v>26</v>
      </c>
      <c r="S3315" s="935" t="s">
        <v>26</v>
      </c>
      <c r="T3315" s="935"/>
      <c r="U3315" s="935"/>
      <c r="V3315" s="940"/>
      <c r="W3315" s="935"/>
      <c r="X3315" s="887"/>
      <c r="Y3315" s="927"/>
    </row>
    <row r="3316" spans="1:25" s="3" customFormat="1" ht="39.950000000000003" customHeight="1" x14ac:dyDescent="0.2">
      <c r="A3316" s="950">
        <v>164</v>
      </c>
      <c r="B3316" s="935" t="s">
        <v>5796</v>
      </c>
      <c r="C3316" s="935" t="s">
        <v>5820</v>
      </c>
      <c r="D3316" s="935" t="s">
        <v>242</v>
      </c>
      <c r="E3316" s="936">
        <v>2.86E-2</v>
      </c>
      <c r="F3316" s="935" t="s">
        <v>6769</v>
      </c>
      <c r="G3316" s="935" t="s">
        <v>7039</v>
      </c>
      <c r="H3316" s="935" t="s">
        <v>7040</v>
      </c>
      <c r="I3316" s="935" t="s">
        <v>1501</v>
      </c>
      <c r="J3316" s="937" t="s">
        <v>7041</v>
      </c>
      <c r="K3316" s="938">
        <v>45790</v>
      </c>
      <c r="L3316" s="935" t="s">
        <v>297</v>
      </c>
      <c r="M3316" s="935" t="s">
        <v>6770</v>
      </c>
      <c r="N3316" s="939">
        <v>46155</v>
      </c>
      <c r="O3316" s="935" t="s">
        <v>12</v>
      </c>
      <c r="P3316" s="935">
        <v>2025</v>
      </c>
      <c r="Q3316" s="935" t="s">
        <v>26</v>
      </c>
      <c r="R3316" s="935" t="s">
        <v>26</v>
      </c>
      <c r="S3316" s="935" t="s">
        <v>26</v>
      </c>
      <c r="T3316" s="935"/>
      <c r="U3316" s="935"/>
      <c r="V3316" s="940"/>
      <c r="W3316" s="935"/>
      <c r="X3316" s="887"/>
      <c r="Y3316" s="927"/>
    </row>
    <row r="3317" spans="1:25" s="3" customFormat="1" ht="39.950000000000003" customHeight="1" x14ac:dyDescent="0.2">
      <c r="A3317" s="950">
        <v>165</v>
      </c>
      <c r="B3317" s="935" t="s">
        <v>5796</v>
      </c>
      <c r="C3317" s="935" t="s">
        <v>5821</v>
      </c>
      <c r="D3317" s="935" t="s">
        <v>242</v>
      </c>
      <c r="E3317" s="936">
        <v>2.5850000000000001E-2</v>
      </c>
      <c r="F3317" s="935" t="s">
        <v>6769</v>
      </c>
      <c r="G3317" s="935" t="s">
        <v>7042</v>
      </c>
      <c r="H3317" s="935" t="s">
        <v>7043</v>
      </c>
      <c r="I3317" s="935" t="s">
        <v>1501</v>
      </c>
      <c r="J3317" s="937" t="s">
        <v>7044</v>
      </c>
      <c r="K3317" s="938">
        <v>45790</v>
      </c>
      <c r="L3317" s="935" t="s">
        <v>297</v>
      </c>
      <c r="M3317" s="935" t="s">
        <v>6770</v>
      </c>
      <c r="N3317" s="939">
        <v>46155</v>
      </c>
      <c r="O3317" s="935" t="s">
        <v>12</v>
      </c>
      <c r="P3317" s="935">
        <v>2025</v>
      </c>
      <c r="Q3317" s="935" t="s">
        <v>26</v>
      </c>
      <c r="R3317" s="935" t="s">
        <v>26</v>
      </c>
      <c r="S3317" s="935" t="s">
        <v>26</v>
      </c>
      <c r="T3317" s="935"/>
      <c r="U3317" s="935"/>
      <c r="V3317" s="940"/>
      <c r="W3317" s="935"/>
      <c r="X3317" s="887"/>
      <c r="Y3317" s="927"/>
    </row>
    <row r="3318" spans="1:25" s="3" customFormat="1" ht="39.950000000000003" customHeight="1" x14ac:dyDescent="0.2">
      <c r="A3318" s="950">
        <v>166</v>
      </c>
      <c r="B3318" s="935" t="s">
        <v>5822</v>
      </c>
      <c r="C3318" s="935" t="s">
        <v>5743</v>
      </c>
      <c r="D3318" s="935" t="s">
        <v>242</v>
      </c>
      <c r="E3318" s="936">
        <v>1.4999999999999999E-2</v>
      </c>
      <c r="F3318" s="935" t="s">
        <v>6769</v>
      </c>
      <c r="G3318" s="935" t="s">
        <v>7045</v>
      </c>
      <c r="H3318" s="935" t="s">
        <v>7046</v>
      </c>
      <c r="I3318" s="935" t="s">
        <v>1501</v>
      </c>
      <c r="J3318" s="937" t="s">
        <v>7047</v>
      </c>
      <c r="K3318" s="938">
        <v>45791</v>
      </c>
      <c r="L3318" s="935" t="s">
        <v>297</v>
      </c>
      <c r="M3318" s="935" t="s">
        <v>6770</v>
      </c>
      <c r="N3318" s="939">
        <v>46156</v>
      </c>
      <c r="O3318" s="935" t="s">
        <v>12</v>
      </c>
      <c r="P3318" s="935">
        <v>2025</v>
      </c>
      <c r="Q3318" s="935" t="s">
        <v>26</v>
      </c>
      <c r="R3318" s="935" t="s">
        <v>26</v>
      </c>
      <c r="S3318" s="935" t="s">
        <v>26</v>
      </c>
      <c r="T3318" s="935"/>
      <c r="U3318" s="935"/>
      <c r="V3318" s="940"/>
      <c r="W3318" s="935"/>
      <c r="X3318" s="887"/>
      <c r="Y3318" s="927"/>
    </row>
    <row r="3319" spans="1:25" s="3" customFormat="1" ht="39.950000000000003" customHeight="1" x14ac:dyDescent="0.2">
      <c r="A3319" s="950">
        <v>167</v>
      </c>
      <c r="B3319" s="935" t="s">
        <v>5792</v>
      </c>
      <c r="C3319" s="935" t="s">
        <v>5795</v>
      </c>
      <c r="D3319" s="935" t="s">
        <v>242</v>
      </c>
      <c r="E3319" s="936">
        <v>3.3E-3</v>
      </c>
      <c r="F3319" s="935" t="s">
        <v>6769</v>
      </c>
      <c r="G3319" s="935" t="s">
        <v>7048</v>
      </c>
      <c r="H3319" s="935" t="s">
        <v>7049</v>
      </c>
      <c r="I3319" s="935" t="s">
        <v>1501</v>
      </c>
      <c r="J3319" s="937" t="s">
        <v>7050</v>
      </c>
      <c r="K3319" s="938">
        <v>45791</v>
      </c>
      <c r="L3319" s="935" t="s">
        <v>297</v>
      </c>
      <c r="M3319" s="935" t="s">
        <v>6770</v>
      </c>
      <c r="N3319" s="939">
        <v>46156</v>
      </c>
      <c r="O3319" s="935" t="s">
        <v>12</v>
      </c>
      <c r="P3319" s="935">
        <v>2025</v>
      </c>
      <c r="Q3319" s="935" t="s">
        <v>26</v>
      </c>
      <c r="R3319" s="935" t="s">
        <v>26</v>
      </c>
      <c r="S3319" s="935" t="s">
        <v>26</v>
      </c>
      <c r="T3319" s="935"/>
      <c r="U3319" s="935"/>
      <c r="V3319" s="940"/>
      <c r="W3319" s="935"/>
      <c r="X3319" s="887"/>
      <c r="Y3319" s="927"/>
    </row>
    <row r="3320" spans="1:25" s="3" customFormat="1" ht="39.950000000000003" customHeight="1" x14ac:dyDescent="0.2">
      <c r="A3320" s="950">
        <v>168</v>
      </c>
      <c r="B3320" s="935" t="s">
        <v>5796</v>
      </c>
      <c r="C3320" s="935" t="s">
        <v>5823</v>
      </c>
      <c r="D3320" s="935" t="s">
        <v>242</v>
      </c>
      <c r="E3320" s="936">
        <v>8.3599999999999994E-2</v>
      </c>
      <c r="F3320" s="935" t="s">
        <v>6769</v>
      </c>
      <c r="G3320" s="935" t="s">
        <v>7051</v>
      </c>
      <c r="H3320" s="935" t="s">
        <v>7052</v>
      </c>
      <c r="I3320" s="935" t="s">
        <v>1501</v>
      </c>
      <c r="J3320" s="937" t="s">
        <v>7053</v>
      </c>
      <c r="K3320" s="938">
        <v>45791</v>
      </c>
      <c r="L3320" s="935" t="s">
        <v>297</v>
      </c>
      <c r="M3320" s="935" t="s">
        <v>6770</v>
      </c>
      <c r="N3320" s="939">
        <v>46156</v>
      </c>
      <c r="O3320" s="935" t="s">
        <v>12</v>
      </c>
      <c r="P3320" s="935">
        <v>2025</v>
      </c>
      <c r="Q3320" s="935" t="s">
        <v>26</v>
      </c>
      <c r="R3320" s="935" t="s">
        <v>26</v>
      </c>
      <c r="S3320" s="935" t="s">
        <v>26</v>
      </c>
      <c r="T3320" s="935"/>
      <c r="U3320" s="935"/>
      <c r="V3320" s="940"/>
      <c r="W3320" s="935"/>
      <c r="X3320" s="887"/>
      <c r="Y3320" s="927"/>
    </row>
    <row r="3321" spans="1:25" s="3" customFormat="1" ht="39.950000000000003" customHeight="1" x14ac:dyDescent="0.2">
      <c r="A3321" s="950">
        <v>169</v>
      </c>
      <c r="B3321" s="935" t="s">
        <v>5792</v>
      </c>
      <c r="C3321" s="935" t="s">
        <v>5824</v>
      </c>
      <c r="D3321" s="935" t="s">
        <v>56</v>
      </c>
      <c r="E3321" s="936">
        <v>1.9800000000000002E-2</v>
      </c>
      <c r="F3321" s="935" t="s">
        <v>6769</v>
      </c>
      <c r="G3321" s="935" t="s">
        <v>7054</v>
      </c>
      <c r="H3321" s="935" t="s">
        <v>7055</v>
      </c>
      <c r="I3321" s="935" t="s">
        <v>1501</v>
      </c>
      <c r="J3321" s="937" t="s">
        <v>7056</v>
      </c>
      <c r="K3321" s="938">
        <v>45792</v>
      </c>
      <c r="L3321" s="935" t="s">
        <v>297</v>
      </c>
      <c r="M3321" s="935" t="s">
        <v>6770</v>
      </c>
      <c r="N3321" s="939">
        <v>46157</v>
      </c>
      <c r="O3321" s="935" t="s">
        <v>12</v>
      </c>
      <c r="P3321" s="935">
        <v>2025</v>
      </c>
      <c r="Q3321" s="935" t="s">
        <v>26</v>
      </c>
      <c r="R3321" s="935" t="s">
        <v>26</v>
      </c>
      <c r="S3321" s="935" t="s">
        <v>26</v>
      </c>
      <c r="T3321" s="935"/>
      <c r="U3321" s="935"/>
      <c r="V3321" s="940"/>
      <c r="W3321" s="935"/>
      <c r="X3321" s="887"/>
      <c r="Y3321" s="927"/>
    </row>
    <row r="3322" spans="1:25" s="3" customFormat="1" ht="39.950000000000003" customHeight="1" x14ac:dyDescent="0.2">
      <c r="A3322" s="950">
        <v>170</v>
      </c>
      <c r="B3322" s="935" t="s">
        <v>5792</v>
      </c>
      <c r="C3322" s="935" t="s">
        <v>5825</v>
      </c>
      <c r="D3322" s="935" t="s">
        <v>242</v>
      </c>
      <c r="E3322" s="936">
        <v>0.05</v>
      </c>
      <c r="F3322" s="935" t="s">
        <v>6769</v>
      </c>
      <c r="G3322" s="935" t="s">
        <v>7057</v>
      </c>
      <c r="H3322" s="935" t="s">
        <v>7058</v>
      </c>
      <c r="I3322" s="935" t="s">
        <v>1501</v>
      </c>
      <c r="J3322" s="937" t="s">
        <v>7059</v>
      </c>
      <c r="K3322" s="938">
        <v>45792</v>
      </c>
      <c r="L3322" s="935" t="s">
        <v>297</v>
      </c>
      <c r="M3322" s="935" t="s">
        <v>6770</v>
      </c>
      <c r="N3322" s="939">
        <v>46157</v>
      </c>
      <c r="O3322" s="935" t="s">
        <v>12</v>
      </c>
      <c r="P3322" s="935">
        <v>2025</v>
      </c>
      <c r="Q3322" s="935" t="s">
        <v>26</v>
      </c>
      <c r="R3322" s="935" t="s">
        <v>26</v>
      </c>
      <c r="S3322" s="935" t="s">
        <v>26</v>
      </c>
      <c r="T3322" s="935"/>
      <c r="U3322" s="935"/>
      <c r="V3322" s="940"/>
      <c r="W3322" s="935"/>
      <c r="X3322" s="887"/>
      <c r="Y3322" s="927"/>
    </row>
    <row r="3323" spans="1:25" s="3" customFormat="1" ht="39.950000000000003" customHeight="1" x14ac:dyDescent="0.2">
      <c r="A3323" s="950">
        <v>171</v>
      </c>
      <c r="B3323" s="935" t="s">
        <v>5792</v>
      </c>
      <c r="C3323" s="935" t="s">
        <v>5826</v>
      </c>
      <c r="D3323" s="935" t="s">
        <v>242</v>
      </c>
      <c r="E3323" s="936">
        <v>2.75E-2</v>
      </c>
      <c r="F3323" s="935" t="s">
        <v>6769</v>
      </c>
      <c r="G3323" s="935" t="s">
        <v>7060</v>
      </c>
      <c r="H3323" s="935" t="s">
        <v>7061</v>
      </c>
      <c r="I3323" s="935" t="s">
        <v>1501</v>
      </c>
      <c r="J3323" s="937" t="s">
        <v>7062</v>
      </c>
      <c r="K3323" s="938">
        <v>45792</v>
      </c>
      <c r="L3323" s="935" t="s">
        <v>297</v>
      </c>
      <c r="M3323" s="935" t="s">
        <v>6770</v>
      </c>
      <c r="N3323" s="939">
        <v>46157</v>
      </c>
      <c r="O3323" s="935" t="s">
        <v>12</v>
      </c>
      <c r="P3323" s="935">
        <v>2025</v>
      </c>
      <c r="Q3323" s="935" t="s">
        <v>26</v>
      </c>
      <c r="R3323" s="935" t="s">
        <v>26</v>
      </c>
      <c r="S3323" s="935" t="s">
        <v>26</v>
      </c>
      <c r="T3323" s="935"/>
      <c r="U3323" s="935"/>
      <c r="V3323" s="940"/>
      <c r="W3323" s="935"/>
      <c r="X3323" s="887"/>
      <c r="Y3323" s="927"/>
    </row>
    <row r="3324" spans="1:25" s="3" customFormat="1" ht="39.950000000000003" customHeight="1" x14ac:dyDescent="0.2">
      <c r="A3324" s="950">
        <v>172</v>
      </c>
      <c r="B3324" s="935" t="s">
        <v>5792</v>
      </c>
      <c r="C3324" s="935" t="s">
        <v>5827</v>
      </c>
      <c r="D3324" s="935" t="s">
        <v>242</v>
      </c>
      <c r="E3324" s="936">
        <v>3.6299999999999999E-2</v>
      </c>
      <c r="F3324" s="935" t="s">
        <v>6769</v>
      </c>
      <c r="G3324" s="935" t="s">
        <v>7063</v>
      </c>
      <c r="H3324" s="935" t="s">
        <v>7064</v>
      </c>
      <c r="I3324" s="935" t="s">
        <v>1501</v>
      </c>
      <c r="J3324" s="937" t="s">
        <v>7065</v>
      </c>
      <c r="K3324" s="938">
        <v>45792</v>
      </c>
      <c r="L3324" s="935" t="s">
        <v>297</v>
      </c>
      <c r="M3324" s="935" t="s">
        <v>6770</v>
      </c>
      <c r="N3324" s="939">
        <v>46157</v>
      </c>
      <c r="O3324" s="935" t="s">
        <v>12</v>
      </c>
      <c r="P3324" s="935">
        <v>2025</v>
      </c>
      <c r="Q3324" s="935" t="s">
        <v>26</v>
      </c>
      <c r="R3324" s="935" t="s">
        <v>26</v>
      </c>
      <c r="S3324" s="935" t="s">
        <v>26</v>
      </c>
      <c r="T3324" s="935"/>
      <c r="U3324" s="935"/>
      <c r="V3324" s="940"/>
      <c r="W3324" s="935"/>
      <c r="X3324" s="887"/>
      <c r="Y3324" s="927"/>
    </row>
    <row r="3325" spans="1:25" s="3" customFormat="1" ht="39.950000000000003" customHeight="1" x14ac:dyDescent="0.2">
      <c r="A3325" s="950">
        <v>173</v>
      </c>
      <c r="B3325" s="935" t="s">
        <v>5792</v>
      </c>
      <c r="C3325" s="935" t="s">
        <v>5828</v>
      </c>
      <c r="D3325" s="935" t="s">
        <v>242</v>
      </c>
      <c r="E3325" s="936">
        <v>8.0299999999999996E-2</v>
      </c>
      <c r="F3325" s="935" t="s">
        <v>6769</v>
      </c>
      <c r="G3325" s="935" t="s">
        <v>7066</v>
      </c>
      <c r="H3325" s="935" t="s">
        <v>7067</v>
      </c>
      <c r="I3325" s="935" t="s">
        <v>1501</v>
      </c>
      <c r="J3325" s="937" t="s">
        <v>7068</v>
      </c>
      <c r="K3325" s="938">
        <v>45792</v>
      </c>
      <c r="L3325" s="935" t="s">
        <v>297</v>
      </c>
      <c r="M3325" s="935" t="s">
        <v>6770</v>
      </c>
      <c r="N3325" s="939">
        <v>46157</v>
      </c>
      <c r="O3325" s="935" t="s">
        <v>12</v>
      </c>
      <c r="P3325" s="935">
        <v>2025</v>
      </c>
      <c r="Q3325" s="935" t="s">
        <v>26</v>
      </c>
      <c r="R3325" s="935" t="s">
        <v>26</v>
      </c>
      <c r="S3325" s="935" t="s">
        <v>26</v>
      </c>
      <c r="T3325" s="935"/>
      <c r="U3325" s="935"/>
      <c r="V3325" s="940"/>
      <c r="W3325" s="935"/>
      <c r="X3325" s="887"/>
      <c r="Y3325" s="927"/>
    </row>
    <row r="3326" spans="1:25" s="3" customFormat="1" ht="39.950000000000003" customHeight="1" x14ac:dyDescent="0.2">
      <c r="A3326" s="950">
        <v>174</v>
      </c>
      <c r="B3326" s="935" t="s">
        <v>5792</v>
      </c>
      <c r="C3326" s="935" t="s">
        <v>5829</v>
      </c>
      <c r="D3326" s="935" t="s">
        <v>242</v>
      </c>
      <c r="E3326" s="936">
        <v>0.04</v>
      </c>
      <c r="F3326" s="935" t="s">
        <v>6769</v>
      </c>
      <c r="G3326" s="935" t="s">
        <v>7063</v>
      </c>
      <c r="H3326" s="935" t="s">
        <v>7069</v>
      </c>
      <c r="I3326" s="935" t="s">
        <v>1501</v>
      </c>
      <c r="J3326" s="937" t="s">
        <v>7070</v>
      </c>
      <c r="K3326" s="938">
        <v>45792</v>
      </c>
      <c r="L3326" s="935" t="s">
        <v>297</v>
      </c>
      <c r="M3326" s="935" t="s">
        <v>6770</v>
      </c>
      <c r="N3326" s="939">
        <v>46157</v>
      </c>
      <c r="O3326" s="935" t="s">
        <v>12</v>
      </c>
      <c r="P3326" s="935">
        <v>2025</v>
      </c>
      <c r="Q3326" s="935" t="s">
        <v>26</v>
      </c>
      <c r="R3326" s="935" t="s">
        <v>26</v>
      </c>
      <c r="S3326" s="935" t="s">
        <v>26</v>
      </c>
      <c r="T3326" s="935"/>
      <c r="U3326" s="935"/>
      <c r="V3326" s="940"/>
      <c r="W3326" s="935"/>
      <c r="X3326" s="887"/>
      <c r="Y3326" s="927"/>
    </row>
    <row r="3327" spans="1:25" s="3" customFormat="1" ht="39.950000000000003" customHeight="1" x14ac:dyDescent="0.2">
      <c r="A3327" s="950">
        <v>175</v>
      </c>
      <c r="B3327" s="935" t="s">
        <v>5792</v>
      </c>
      <c r="C3327" s="935" t="s">
        <v>5830</v>
      </c>
      <c r="D3327" s="935" t="s">
        <v>242</v>
      </c>
      <c r="E3327" s="936">
        <v>0.02</v>
      </c>
      <c r="F3327" s="935" t="s">
        <v>6769</v>
      </c>
      <c r="G3327" s="935" t="s">
        <v>7071</v>
      </c>
      <c r="H3327" s="935" t="s">
        <v>7072</v>
      </c>
      <c r="I3327" s="935" t="s">
        <v>1501</v>
      </c>
      <c r="J3327" s="937" t="s">
        <v>7073</v>
      </c>
      <c r="K3327" s="938">
        <v>45792</v>
      </c>
      <c r="L3327" s="935" t="s">
        <v>297</v>
      </c>
      <c r="M3327" s="935" t="s">
        <v>6770</v>
      </c>
      <c r="N3327" s="939">
        <v>46157</v>
      </c>
      <c r="O3327" s="935" t="s">
        <v>12</v>
      </c>
      <c r="P3327" s="935">
        <v>2025</v>
      </c>
      <c r="Q3327" s="935" t="s">
        <v>26</v>
      </c>
      <c r="R3327" s="935" t="s">
        <v>26</v>
      </c>
      <c r="S3327" s="935" t="s">
        <v>26</v>
      </c>
      <c r="T3327" s="935"/>
      <c r="U3327" s="935"/>
      <c r="V3327" s="940"/>
      <c r="W3327" s="935"/>
      <c r="X3327" s="887"/>
      <c r="Y3327" s="927"/>
    </row>
    <row r="3328" spans="1:25" s="3" customFormat="1" ht="39.950000000000003" customHeight="1" x14ac:dyDescent="0.2">
      <c r="A3328" s="950">
        <v>176</v>
      </c>
      <c r="B3328" s="935" t="s">
        <v>5792</v>
      </c>
      <c r="C3328" s="935" t="s">
        <v>5831</v>
      </c>
      <c r="D3328" s="935" t="s">
        <v>242</v>
      </c>
      <c r="E3328" s="936">
        <v>0.03</v>
      </c>
      <c r="F3328" s="935" t="s">
        <v>6769</v>
      </c>
      <c r="G3328" s="935" t="s">
        <v>7074</v>
      </c>
      <c r="H3328" s="935" t="s">
        <v>7075</v>
      </c>
      <c r="I3328" s="935" t="s">
        <v>1501</v>
      </c>
      <c r="J3328" s="937" t="s">
        <v>7076</v>
      </c>
      <c r="K3328" s="938">
        <v>45792</v>
      </c>
      <c r="L3328" s="935" t="s">
        <v>297</v>
      </c>
      <c r="M3328" s="935" t="s">
        <v>6770</v>
      </c>
      <c r="N3328" s="939">
        <v>46157</v>
      </c>
      <c r="O3328" s="935" t="s">
        <v>12</v>
      </c>
      <c r="P3328" s="935">
        <v>2025</v>
      </c>
      <c r="Q3328" s="935" t="s">
        <v>26</v>
      </c>
      <c r="R3328" s="935" t="s">
        <v>26</v>
      </c>
      <c r="S3328" s="935" t="s">
        <v>26</v>
      </c>
      <c r="T3328" s="935"/>
      <c r="U3328" s="935"/>
      <c r="V3328" s="940"/>
      <c r="W3328" s="935"/>
      <c r="X3328" s="887"/>
      <c r="Y3328" s="927"/>
    </row>
    <row r="3329" spans="1:25" s="3" customFormat="1" ht="39.950000000000003" customHeight="1" x14ac:dyDescent="0.2">
      <c r="A3329" s="950">
        <v>177</v>
      </c>
      <c r="B3329" s="935" t="s">
        <v>5792</v>
      </c>
      <c r="C3329" s="935" t="s">
        <v>5832</v>
      </c>
      <c r="D3329" s="935" t="s">
        <v>56</v>
      </c>
      <c r="E3329" s="936">
        <v>0.03</v>
      </c>
      <c r="F3329" s="935" t="s">
        <v>6769</v>
      </c>
      <c r="G3329" s="935" t="s">
        <v>7077</v>
      </c>
      <c r="H3329" s="935" t="s">
        <v>7078</v>
      </c>
      <c r="I3329" s="935" t="s">
        <v>1501</v>
      </c>
      <c r="J3329" s="937" t="s">
        <v>7079</v>
      </c>
      <c r="K3329" s="938">
        <v>45792</v>
      </c>
      <c r="L3329" s="935" t="s">
        <v>297</v>
      </c>
      <c r="M3329" s="935" t="s">
        <v>6770</v>
      </c>
      <c r="N3329" s="939">
        <v>46157</v>
      </c>
      <c r="O3329" s="935" t="s">
        <v>12</v>
      </c>
      <c r="P3329" s="935">
        <v>2025</v>
      </c>
      <c r="Q3329" s="935" t="s">
        <v>26</v>
      </c>
      <c r="R3329" s="935" t="s">
        <v>26</v>
      </c>
      <c r="S3329" s="935" t="s">
        <v>26</v>
      </c>
      <c r="T3329" s="935"/>
      <c r="U3329" s="935"/>
      <c r="V3329" s="940"/>
      <c r="W3329" s="935"/>
      <c r="X3329" s="887"/>
      <c r="Y3329" s="927"/>
    </row>
    <row r="3330" spans="1:25" s="3" customFormat="1" ht="39.950000000000003" customHeight="1" x14ac:dyDescent="0.2">
      <c r="A3330" s="950">
        <v>178</v>
      </c>
      <c r="B3330" s="935" t="s">
        <v>5792</v>
      </c>
      <c r="C3330" s="935" t="s">
        <v>5833</v>
      </c>
      <c r="D3330" s="935" t="s">
        <v>242</v>
      </c>
      <c r="E3330" s="936">
        <v>8.4150000000000003E-2</v>
      </c>
      <c r="F3330" s="935" t="s">
        <v>6769</v>
      </c>
      <c r="G3330" s="935" t="s">
        <v>7080</v>
      </c>
      <c r="H3330" s="935" t="s">
        <v>7081</v>
      </c>
      <c r="I3330" s="935" t="s">
        <v>1501</v>
      </c>
      <c r="J3330" s="937" t="s">
        <v>7082</v>
      </c>
      <c r="K3330" s="938">
        <v>45792</v>
      </c>
      <c r="L3330" s="935" t="s">
        <v>297</v>
      </c>
      <c r="M3330" s="935" t="s">
        <v>6770</v>
      </c>
      <c r="N3330" s="939">
        <v>46157</v>
      </c>
      <c r="O3330" s="935" t="s">
        <v>12</v>
      </c>
      <c r="P3330" s="935">
        <v>2025</v>
      </c>
      <c r="Q3330" s="935" t="s">
        <v>26</v>
      </c>
      <c r="R3330" s="935" t="s">
        <v>26</v>
      </c>
      <c r="S3330" s="935" t="s">
        <v>26</v>
      </c>
      <c r="T3330" s="935"/>
      <c r="U3330" s="935"/>
      <c r="V3330" s="940"/>
      <c r="W3330" s="935"/>
      <c r="X3330" s="887"/>
      <c r="Y3330" s="927"/>
    </row>
    <row r="3331" spans="1:25" s="3" customFormat="1" ht="39.950000000000003" customHeight="1" x14ac:dyDescent="0.2">
      <c r="A3331" s="950">
        <v>179</v>
      </c>
      <c r="B3331" s="935" t="s">
        <v>5796</v>
      </c>
      <c r="C3331" s="935" t="s">
        <v>5834</v>
      </c>
      <c r="D3331" s="935" t="s">
        <v>242</v>
      </c>
      <c r="E3331" s="936">
        <v>8.0849999999999991E-2</v>
      </c>
      <c r="F3331" s="935" t="s">
        <v>6769</v>
      </c>
      <c r="G3331" s="935" t="s">
        <v>6974</v>
      </c>
      <c r="H3331" s="935" t="s">
        <v>7083</v>
      </c>
      <c r="I3331" s="935" t="s">
        <v>1501</v>
      </c>
      <c r="J3331" s="937" t="s">
        <v>7084</v>
      </c>
      <c r="K3331" s="938">
        <v>45792</v>
      </c>
      <c r="L3331" s="935" t="s">
        <v>297</v>
      </c>
      <c r="M3331" s="935" t="s">
        <v>6770</v>
      </c>
      <c r="N3331" s="939">
        <v>46157</v>
      </c>
      <c r="O3331" s="935" t="s">
        <v>12</v>
      </c>
      <c r="P3331" s="935">
        <v>2025</v>
      </c>
      <c r="Q3331" s="935" t="s">
        <v>26</v>
      </c>
      <c r="R3331" s="935" t="s">
        <v>26</v>
      </c>
      <c r="S3331" s="935" t="s">
        <v>26</v>
      </c>
      <c r="T3331" s="935"/>
      <c r="U3331" s="935"/>
      <c r="V3331" s="940"/>
      <c r="W3331" s="935"/>
      <c r="X3331" s="887"/>
      <c r="Y3331" s="927"/>
    </row>
    <row r="3332" spans="1:25" s="3" customFormat="1" ht="39.950000000000003" customHeight="1" x14ac:dyDescent="0.2">
      <c r="A3332" s="950">
        <v>180</v>
      </c>
      <c r="B3332" s="935" t="s">
        <v>5796</v>
      </c>
      <c r="C3332" s="935" t="s">
        <v>5835</v>
      </c>
      <c r="D3332" s="935" t="s">
        <v>242</v>
      </c>
      <c r="E3332" s="936">
        <v>2.75E-2</v>
      </c>
      <c r="F3332" s="935" t="s">
        <v>6769</v>
      </c>
      <c r="G3332" s="935" t="s">
        <v>7085</v>
      </c>
      <c r="H3332" s="935" t="s">
        <v>7086</v>
      </c>
      <c r="I3332" s="935" t="s">
        <v>1501</v>
      </c>
      <c r="J3332" s="937" t="s">
        <v>7087</v>
      </c>
      <c r="K3332" s="938">
        <v>45792</v>
      </c>
      <c r="L3332" s="935" t="s">
        <v>297</v>
      </c>
      <c r="M3332" s="935" t="s">
        <v>6770</v>
      </c>
      <c r="N3332" s="939">
        <v>46157</v>
      </c>
      <c r="O3332" s="935" t="s">
        <v>12</v>
      </c>
      <c r="P3332" s="935">
        <v>2025</v>
      </c>
      <c r="Q3332" s="935" t="s">
        <v>26</v>
      </c>
      <c r="R3332" s="935" t="s">
        <v>26</v>
      </c>
      <c r="S3332" s="935" t="s">
        <v>26</v>
      </c>
      <c r="T3332" s="935"/>
      <c r="U3332" s="935"/>
      <c r="V3332" s="940"/>
      <c r="W3332" s="935"/>
      <c r="X3332" s="887"/>
      <c r="Y3332" s="927"/>
    </row>
    <row r="3333" spans="1:25" s="3" customFormat="1" ht="39.950000000000003" customHeight="1" x14ac:dyDescent="0.2">
      <c r="A3333" s="950">
        <v>181</v>
      </c>
      <c r="B3333" s="935" t="s">
        <v>5796</v>
      </c>
      <c r="C3333" s="935" t="s">
        <v>5836</v>
      </c>
      <c r="D3333" s="935" t="s">
        <v>242</v>
      </c>
      <c r="E3333" s="936">
        <v>3.5200000000000002E-2</v>
      </c>
      <c r="F3333" s="935" t="s">
        <v>6769</v>
      </c>
      <c r="G3333" s="935" t="s">
        <v>7088</v>
      </c>
      <c r="H3333" s="935" t="s">
        <v>7089</v>
      </c>
      <c r="I3333" s="935" t="s">
        <v>1501</v>
      </c>
      <c r="J3333" s="937" t="s">
        <v>7090</v>
      </c>
      <c r="K3333" s="938">
        <v>45792</v>
      </c>
      <c r="L3333" s="935" t="s">
        <v>297</v>
      </c>
      <c r="M3333" s="935" t="s">
        <v>6770</v>
      </c>
      <c r="N3333" s="939">
        <v>46157</v>
      </c>
      <c r="O3333" s="935" t="s">
        <v>12</v>
      </c>
      <c r="P3333" s="935">
        <v>2025</v>
      </c>
      <c r="Q3333" s="935" t="s">
        <v>26</v>
      </c>
      <c r="R3333" s="935" t="s">
        <v>26</v>
      </c>
      <c r="S3333" s="935" t="s">
        <v>26</v>
      </c>
      <c r="T3333" s="935"/>
      <c r="U3333" s="935"/>
      <c r="V3333" s="940"/>
      <c r="W3333" s="935"/>
      <c r="X3333" s="887"/>
      <c r="Y3333" s="927"/>
    </row>
    <row r="3334" spans="1:25" s="3" customFormat="1" ht="39.950000000000003" customHeight="1" x14ac:dyDescent="0.2">
      <c r="A3334" s="950">
        <v>182</v>
      </c>
      <c r="B3334" s="935" t="s">
        <v>5796</v>
      </c>
      <c r="C3334" s="935" t="s">
        <v>5837</v>
      </c>
      <c r="D3334" s="935" t="s">
        <v>242</v>
      </c>
      <c r="E3334" s="936">
        <v>3.85E-2</v>
      </c>
      <c r="F3334" s="935" t="s">
        <v>6769</v>
      </c>
      <c r="G3334" s="935" t="s">
        <v>7091</v>
      </c>
      <c r="H3334" s="935" t="s">
        <v>7092</v>
      </c>
      <c r="I3334" s="935" t="s">
        <v>1501</v>
      </c>
      <c r="J3334" s="937" t="s">
        <v>7093</v>
      </c>
      <c r="K3334" s="938">
        <v>45792</v>
      </c>
      <c r="L3334" s="935" t="s">
        <v>297</v>
      </c>
      <c r="M3334" s="935" t="s">
        <v>6770</v>
      </c>
      <c r="N3334" s="939">
        <v>46157</v>
      </c>
      <c r="O3334" s="935" t="s">
        <v>12</v>
      </c>
      <c r="P3334" s="935">
        <v>2025</v>
      </c>
      <c r="Q3334" s="935" t="s">
        <v>26</v>
      </c>
      <c r="R3334" s="935" t="s">
        <v>26</v>
      </c>
      <c r="S3334" s="935" t="s">
        <v>26</v>
      </c>
      <c r="T3334" s="935"/>
      <c r="U3334" s="935"/>
      <c r="V3334" s="940"/>
      <c r="W3334" s="935"/>
      <c r="X3334" s="887"/>
      <c r="Y3334" s="927"/>
    </row>
    <row r="3335" spans="1:25" s="3" customFormat="1" ht="39.950000000000003" customHeight="1" x14ac:dyDescent="0.2">
      <c r="A3335" s="950">
        <v>183</v>
      </c>
      <c r="B3335" s="935" t="s">
        <v>5796</v>
      </c>
      <c r="C3335" s="935" t="s">
        <v>5838</v>
      </c>
      <c r="D3335" s="935" t="s">
        <v>242</v>
      </c>
      <c r="E3335" s="936">
        <v>0.03</v>
      </c>
      <c r="F3335" s="935" t="s">
        <v>6769</v>
      </c>
      <c r="G3335" s="935" t="s">
        <v>7094</v>
      </c>
      <c r="H3335" s="935" t="s">
        <v>7095</v>
      </c>
      <c r="I3335" s="935" t="s">
        <v>1501</v>
      </c>
      <c r="J3335" s="937" t="s">
        <v>7096</v>
      </c>
      <c r="K3335" s="938">
        <v>45792</v>
      </c>
      <c r="L3335" s="935" t="s">
        <v>297</v>
      </c>
      <c r="M3335" s="935" t="s">
        <v>6770</v>
      </c>
      <c r="N3335" s="939">
        <v>46157</v>
      </c>
      <c r="O3335" s="935" t="s">
        <v>12</v>
      </c>
      <c r="P3335" s="935">
        <v>2025</v>
      </c>
      <c r="Q3335" s="935" t="s">
        <v>26</v>
      </c>
      <c r="R3335" s="935" t="s">
        <v>26</v>
      </c>
      <c r="S3335" s="935" t="s">
        <v>26</v>
      </c>
      <c r="T3335" s="935"/>
      <c r="U3335" s="935"/>
      <c r="V3335" s="940"/>
      <c r="W3335" s="935"/>
      <c r="X3335" s="887"/>
      <c r="Y3335" s="927"/>
    </row>
    <row r="3336" spans="1:25" s="3" customFormat="1" ht="39.950000000000003" customHeight="1" x14ac:dyDescent="0.2">
      <c r="A3336" s="950">
        <v>184</v>
      </c>
      <c r="B3336" s="935" t="s">
        <v>5839</v>
      </c>
      <c r="C3336" s="935" t="s">
        <v>5746</v>
      </c>
      <c r="D3336" s="935" t="s">
        <v>242</v>
      </c>
      <c r="E3336" s="936">
        <v>0.24983000000000002</v>
      </c>
      <c r="F3336" s="935" t="s">
        <v>1047</v>
      </c>
      <c r="G3336" s="935" t="s">
        <v>7097</v>
      </c>
      <c r="H3336" s="935" t="s">
        <v>7098</v>
      </c>
      <c r="I3336" s="935" t="s">
        <v>1501</v>
      </c>
      <c r="J3336" s="937" t="s">
        <v>7099</v>
      </c>
      <c r="K3336" s="938">
        <v>45792</v>
      </c>
      <c r="L3336" s="935" t="s">
        <v>297</v>
      </c>
      <c r="M3336" s="935" t="s">
        <v>6770</v>
      </c>
      <c r="N3336" s="939">
        <v>46157</v>
      </c>
      <c r="O3336" s="935" t="s">
        <v>12</v>
      </c>
      <c r="P3336" s="935">
        <v>2025</v>
      </c>
      <c r="Q3336" s="935" t="s">
        <v>26</v>
      </c>
      <c r="R3336" s="935" t="s">
        <v>26</v>
      </c>
      <c r="S3336" s="935" t="s">
        <v>26</v>
      </c>
      <c r="T3336" s="935"/>
      <c r="U3336" s="935"/>
      <c r="V3336" s="940"/>
      <c r="W3336" s="935"/>
      <c r="X3336" s="887"/>
      <c r="Y3336" s="927"/>
    </row>
    <row r="3337" spans="1:25" s="3" customFormat="1" ht="39.950000000000003" customHeight="1" x14ac:dyDescent="0.2">
      <c r="A3337" s="950">
        <v>185</v>
      </c>
      <c r="B3337" s="935" t="s">
        <v>5840</v>
      </c>
      <c r="C3337" s="935" t="s">
        <v>5716</v>
      </c>
      <c r="D3337" s="935" t="s">
        <v>6768</v>
      </c>
      <c r="E3337" s="936">
        <v>3.15E-3</v>
      </c>
      <c r="F3337" s="935" t="s">
        <v>6769</v>
      </c>
      <c r="G3337" s="935" t="s">
        <v>7100</v>
      </c>
      <c r="H3337" s="935" t="s">
        <v>7101</v>
      </c>
      <c r="I3337" s="935" t="s">
        <v>1501</v>
      </c>
      <c r="J3337" s="937" t="s">
        <v>7102</v>
      </c>
      <c r="K3337" s="938">
        <v>45793</v>
      </c>
      <c r="L3337" s="935" t="s">
        <v>297</v>
      </c>
      <c r="M3337" s="935" t="s">
        <v>6770</v>
      </c>
      <c r="N3337" s="939">
        <v>46158</v>
      </c>
      <c r="O3337" s="935" t="s">
        <v>12</v>
      </c>
      <c r="P3337" s="935">
        <v>2025</v>
      </c>
      <c r="Q3337" s="935" t="s">
        <v>26</v>
      </c>
      <c r="R3337" s="935" t="s">
        <v>26</v>
      </c>
      <c r="S3337" s="935" t="s">
        <v>26</v>
      </c>
      <c r="T3337" s="935"/>
      <c r="U3337" s="935"/>
      <c r="V3337" s="940"/>
      <c r="W3337" s="935"/>
      <c r="X3337" s="887"/>
      <c r="Y3337" s="927"/>
    </row>
    <row r="3338" spans="1:25" s="3" customFormat="1" ht="39.950000000000003" customHeight="1" x14ac:dyDescent="0.2">
      <c r="A3338" s="950">
        <v>186</v>
      </c>
      <c r="B3338" s="935" t="s">
        <v>5792</v>
      </c>
      <c r="C3338" s="935" t="s">
        <v>5841</v>
      </c>
      <c r="D3338" s="935" t="s">
        <v>242</v>
      </c>
      <c r="E3338" s="936">
        <v>3.7399999999999996E-2</v>
      </c>
      <c r="F3338" s="935" t="s">
        <v>6769</v>
      </c>
      <c r="G3338" s="935" t="s">
        <v>7103</v>
      </c>
      <c r="H3338" s="935" t="s">
        <v>7104</v>
      </c>
      <c r="I3338" s="935" t="s">
        <v>1501</v>
      </c>
      <c r="J3338" s="937" t="s">
        <v>7105</v>
      </c>
      <c r="K3338" s="938">
        <v>45793</v>
      </c>
      <c r="L3338" s="935" t="s">
        <v>297</v>
      </c>
      <c r="M3338" s="935" t="s">
        <v>6770</v>
      </c>
      <c r="N3338" s="939">
        <v>46158</v>
      </c>
      <c r="O3338" s="935" t="s">
        <v>12</v>
      </c>
      <c r="P3338" s="935">
        <v>2025</v>
      </c>
      <c r="Q3338" s="935" t="s">
        <v>26</v>
      </c>
      <c r="R3338" s="935" t="s">
        <v>26</v>
      </c>
      <c r="S3338" s="935" t="s">
        <v>26</v>
      </c>
      <c r="T3338" s="935"/>
      <c r="U3338" s="935"/>
      <c r="V3338" s="940"/>
      <c r="W3338" s="935"/>
      <c r="X3338" s="887"/>
      <c r="Y3338" s="927"/>
    </row>
    <row r="3339" spans="1:25" s="3" customFormat="1" ht="39.950000000000003" customHeight="1" x14ac:dyDescent="0.2">
      <c r="A3339" s="950">
        <v>187</v>
      </c>
      <c r="B3339" s="935" t="s">
        <v>5796</v>
      </c>
      <c r="C3339" s="935" t="s">
        <v>5842</v>
      </c>
      <c r="D3339" s="935" t="s">
        <v>242</v>
      </c>
      <c r="E3339" s="936">
        <v>2.64E-2</v>
      </c>
      <c r="F3339" s="935" t="s">
        <v>6769</v>
      </c>
      <c r="G3339" s="935" t="s">
        <v>7106</v>
      </c>
      <c r="H3339" s="935" t="s">
        <v>7107</v>
      </c>
      <c r="I3339" s="935" t="s">
        <v>1501</v>
      </c>
      <c r="J3339" s="937" t="s">
        <v>7108</v>
      </c>
      <c r="K3339" s="938">
        <v>45793</v>
      </c>
      <c r="L3339" s="935" t="s">
        <v>297</v>
      </c>
      <c r="M3339" s="935" t="s">
        <v>6770</v>
      </c>
      <c r="N3339" s="939">
        <v>46158</v>
      </c>
      <c r="O3339" s="935" t="s">
        <v>12</v>
      </c>
      <c r="P3339" s="935">
        <v>2025</v>
      </c>
      <c r="Q3339" s="935" t="s">
        <v>26</v>
      </c>
      <c r="R3339" s="935" t="s">
        <v>26</v>
      </c>
      <c r="S3339" s="935" t="s">
        <v>26</v>
      </c>
      <c r="T3339" s="935"/>
      <c r="U3339" s="935"/>
      <c r="V3339" s="940"/>
      <c r="W3339" s="935"/>
      <c r="X3339" s="887"/>
      <c r="Y3339" s="927"/>
    </row>
    <row r="3340" spans="1:25" s="3" customFormat="1" ht="39.950000000000003" customHeight="1" x14ac:dyDescent="0.2">
      <c r="A3340" s="950">
        <v>188</v>
      </c>
      <c r="B3340" s="935" t="s">
        <v>5843</v>
      </c>
      <c r="C3340" s="935" t="s">
        <v>5716</v>
      </c>
      <c r="D3340" s="935" t="s">
        <v>6768</v>
      </c>
      <c r="E3340" s="936">
        <v>8.9999999999999993E-3</v>
      </c>
      <c r="F3340" s="935" t="s">
        <v>6769</v>
      </c>
      <c r="G3340" s="935" t="s">
        <v>7109</v>
      </c>
      <c r="H3340" s="935" t="s">
        <v>7110</v>
      </c>
      <c r="I3340" s="935" t="s">
        <v>1501</v>
      </c>
      <c r="J3340" s="937" t="s">
        <v>7111</v>
      </c>
      <c r="K3340" s="938">
        <v>45796</v>
      </c>
      <c r="L3340" s="935" t="s">
        <v>297</v>
      </c>
      <c r="M3340" s="935" t="s">
        <v>6770</v>
      </c>
      <c r="N3340" s="939">
        <v>46161</v>
      </c>
      <c r="O3340" s="935" t="s">
        <v>12</v>
      </c>
      <c r="P3340" s="935">
        <v>2025</v>
      </c>
      <c r="Q3340" s="935" t="s">
        <v>26</v>
      </c>
      <c r="R3340" s="935" t="s">
        <v>26</v>
      </c>
      <c r="S3340" s="935" t="s">
        <v>26</v>
      </c>
      <c r="T3340" s="935"/>
      <c r="U3340" s="935"/>
      <c r="V3340" s="940"/>
      <c r="W3340" s="935"/>
      <c r="X3340" s="887"/>
      <c r="Y3340" s="927"/>
    </row>
    <row r="3341" spans="1:25" s="3" customFormat="1" ht="39.950000000000003" customHeight="1" x14ac:dyDescent="0.2">
      <c r="A3341" s="950">
        <v>189</v>
      </c>
      <c r="B3341" s="935" t="s">
        <v>5844</v>
      </c>
      <c r="C3341" s="935" t="s">
        <v>5743</v>
      </c>
      <c r="D3341" s="935" t="s">
        <v>6768</v>
      </c>
      <c r="E3341" s="936">
        <v>0.01</v>
      </c>
      <c r="F3341" s="935" t="s">
        <v>6769</v>
      </c>
      <c r="G3341" s="935" t="s">
        <v>7112</v>
      </c>
      <c r="H3341" s="935" t="s">
        <v>7113</v>
      </c>
      <c r="I3341" s="935" t="s">
        <v>1501</v>
      </c>
      <c r="J3341" s="937" t="s">
        <v>7114</v>
      </c>
      <c r="K3341" s="938">
        <v>45797</v>
      </c>
      <c r="L3341" s="935" t="s">
        <v>297</v>
      </c>
      <c r="M3341" s="935" t="s">
        <v>6770</v>
      </c>
      <c r="N3341" s="939">
        <v>46162</v>
      </c>
      <c r="O3341" s="935" t="s">
        <v>12</v>
      </c>
      <c r="P3341" s="935">
        <v>2025</v>
      </c>
      <c r="Q3341" s="935" t="s">
        <v>26</v>
      </c>
      <c r="R3341" s="935" t="s">
        <v>26</v>
      </c>
      <c r="S3341" s="935" t="s">
        <v>26</v>
      </c>
      <c r="T3341" s="935"/>
      <c r="U3341" s="935"/>
      <c r="V3341" s="940"/>
      <c r="W3341" s="935"/>
      <c r="X3341" s="887"/>
      <c r="Y3341" s="927"/>
    </row>
    <row r="3342" spans="1:25" s="3" customFormat="1" ht="39.950000000000003" customHeight="1" x14ac:dyDescent="0.2">
      <c r="A3342" s="950">
        <v>190</v>
      </c>
      <c r="B3342" s="935" t="s">
        <v>5845</v>
      </c>
      <c r="C3342" s="935" t="s">
        <v>5746</v>
      </c>
      <c r="D3342" s="935" t="s">
        <v>242</v>
      </c>
      <c r="E3342" s="936">
        <v>0.192</v>
      </c>
      <c r="F3342" s="935" t="s">
        <v>732</v>
      </c>
      <c r="G3342" s="935" t="s">
        <v>7115</v>
      </c>
      <c r="H3342" s="935" t="s">
        <v>7116</v>
      </c>
      <c r="I3342" s="935" t="s">
        <v>1501</v>
      </c>
      <c r="J3342" s="937" t="s">
        <v>7117</v>
      </c>
      <c r="K3342" s="938">
        <v>45797</v>
      </c>
      <c r="L3342" s="935" t="s">
        <v>297</v>
      </c>
      <c r="M3342" s="935" t="s">
        <v>6770</v>
      </c>
      <c r="N3342" s="939">
        <v>46162</v>
      </c>
      <c r="O3342" s="935" t="s">
        <v>12</v>
      </c>
      <c r="P3342" s="935">
        <v>2025</v>
      </c>
      <c r="Q3342" s="935" t="s">
        <v>26</v>
      </c>
      <c r="R3342" s="935" t="s">
        <v>26</v>
      </c>
      <c r="S3342" s="935" t="s">
        <v>26</v>
      </c>
      <c r="T3342" s="935"/>
      <c r="U3342" s="935"/>
      <c r="V3342" s="940"/>
      <c r="W3342" s="935"/>
      <c r="X3342" s="887"/>
      <c r="Y3342" s="927"/>
    </row>
    <row r="3343" spans="1:25" s="3" customFormat="1" ht="39.950000000000003" customHeight="1" x14ac:dyDescent="0.2">
      <c r="A3343" s="950">
        <v>191</v>
      </c>
      <c r="B3343" s="935" t="s">
        <v>5845</v>
      </c>
      <c r="C3343" s="935" t="s">
        <v>5746</v>
      </c>
      <c r="D3343" s="935" t="s">
        <v>242</v>
      </c>
      <c r="E3343" s="936">
        <v>0.15</v>
      </c>
      <c r="F3343" s="935" t="s">
        <v>732</v>
      </c>
      <c r="G3343" s="935" t="s">
        <v>7115</v>
      </c>
      <c r="H3343" s="935" t="s">
        <v>7116</v>
      </c>
      <c r="I3343" s="935" t="s">
        <v>1501</v>
      </c>
      <c r="J3343" s="937" t="s">
        <v>7118</v>
      </c>
      <c r="K3343" s="938">
        <v>45797</v>
      </c>
      <c r="L3343" s="935" t="s">
        <v>297</v>
      </c>
      <c r="M3343" s="935" t="s">
        <v>6770</v>
      </c>
      <c r="N3343" s="939">
        <v>46162</v>
      </c>
      <c r="O3343" s="935" t="s">
        <v>12</v>
      </c>
      <c r="P3343" s="935">
        <v>2025</v>
      </c>
      <c r="Q3343" s="935" t="s">
        <v>26</v>
      </c>
      <c r="R3343" s="935" t="s">
        <v>26</v>
      </c>
      <c r="S3343" s="935" t="s">
        <v>26</v>
      </c>
      <c r="T3343" s="935"/>
      <c r="U3343" s="935"/>
      <c r="V3343" s="940"/>
      <c r="W3343" s="935"/>
      <c r="X3343" s="887"/>
      <c r="Y3343" s="927"/>
    </row>
    <row r="3344" spans="1:25" s="3" customFormat="1" ht="39.950000000000003" customHeight="1" x14ac:dyDescent="0.2">
      <c r="A3344" s="950">
        <v>192</v>
      </c>
      <c r="B3344" s="935" t="s">
        <v>5846</v>
      </c>
      <c r="C3344" s="935" t="s">
        <v>5717</v>
      </c>
      <c r="D3344" s="935" t="s">
        <v>6768</v>
      </c>
      <c r="E3344" s="936">
        <v>0.2</v>
      </c>
      <c r="F3344" s="935" t="s">
        <v>732</v>
      </c>
      <c r="G3344" s="935" t="s">
        <v>7119</v>
      </c>
      <c r="H3344" s="935" t="s">
        <v>7120</v>
      </c>
      <c r="I3344" s="935" t="s">
        <v>1501</v>
      </c>
      <c r="J3344" s="937" t="s">
        <v>7121</v>
      </c>
      <c r="K3344" s="938">
        <v>45797</v>
      </c>
      <c r="L3344" s="935" t="s">
        <v>297</v>
      </c>
      <c r="M3344" s="935" t="s">
        <v>6770</v>
      </c>
      <c r="N3344" s="939">
        <v>46162</v>
      </c>
      <c r="O3344" s="935" t="s">
        <v>12</v>
      </c>
      <c r="P3344" s="935">
        <v>2025</v>
      </c>
      <c r="Q3344" s="935" t="s">
        <v>26</v>
      </c>
      <c r="R3344" s="935" t="s">
        <v>26</v>
      </c>
      <c r="S3344" s="935" t="s">
        <v>26</v>
      </c>
      <c r="T3344" s="935"/>
      <c r="U3344" s="935"/>
      <c r="V3344" s="940"/>
      <c r="W3344" s="935"/>
      <c r="X3344" s="887"/>
      <c r="Y3344" s="927"/>
    </row>
    <row r="3345" spans="1:25" s="3" customFormat="1" ht="39.950000000000003" customHeight="1" x14ac:dyDescent="0.2">
      <c r="A3345" s="950">
        <v>193</v>
      </c>
      <c r="B3345" s="935" t="s">
        <v>1431</v>
      </c>
      <c r="C3345" s="935" t="s">
        <v>5847</v>
      </c>
      <c r="D3345" s="935" t="s">
        <v>6768</v>
      </c>
      <c r="E3345" s="936">
        <v>0.77</v>
      </c>
      <c r="F3345" s="935" t="s">
        <v>732</v>
      </c>
      <c r="G3345" s="935" t="s">
        <v>7122</v>
      </c>
      <c r="H3345" s="935" t="s">
        <v>7123</v>
      </c>
      <c r="I3345" s="935" t="s">
        <v>1501</v>
      </c>
      <c r="J3345" s="937" t="s">
        <v>7124</v>
      </c>
      <c r="K3345" s="938">
        <v>45798</v>
      </c>
      <c r="L3345" s="935" t="s">
        <v>297</v>
      </c>
      <c r="M3345" s="935" t="s">
        <v>281</v>
      </c>
      <c r="N3345" s="939">
        <v>46163</v>
      </c>
      <c r="O3345" s="935" t="s">
        <v>12</v>
      </c>
      <c r="P3345" s="935">
        <v>2025</v>
      </c>
      <c r="Q3345" s="935" t="s">
        <v>26</v>
      </c>
      <c r="R3345" s="935" t="s">
        <v>26</v>
      </c>
      <c r="S3345" s="935" t="s">
        <v>26</v>
      </c>
      <c r="T3345" s="935"/>
      <c r="U3345" s="935"/>
      <c r="V3345" s="940"/>
      <c r="W3345" s="935"/>
      <c r="X3345" s="887"/>
      <c r="Y3345" s="927"/>
    </row>
    <row r="3346" spans="1:25" s="3" customFormat="1" ht="39.950000000000003" customHeight="1" x14ac:dyDescent="0.2">
      <c r="A3346" s="950">
        <v>194</v>
      </c>
      <c r="B3346" s="935" t="s">
        <v>5796</v>
      </c>
      <c r="C3346" s="935" t="s">
        <v>5848</v>
      </c>
      <c r="D3346" s="935" t="s">
        <v>242</v>
      </c>
      <c r="E3346" s="936">
        <v>0.06</v>
      </c>
      <c r="F3346" s="935" t="s">
        <v>6769</v>
      </c>
      <c r="G3346" s="935" t="s">
        <v>7125</v>
      </c>
      <c r="H3346" s="935" t="s">
        <v>7126</v>
      </c>
      <c r="I3346" s="935" t="s">
        <v>1501</v>
      </c>
      <c r="J3346" s="937" t="s">
        <v>7127</v>
      </c>
      <c r="K3346" s="938">
        <v>45798</v>
      </c>
      <c r="L3346" s="935" t="s">
        <v>297</v>
      </c>
      <c r="M3346" s="935" t="s">
        <v>6770</v>
      </c>
      <c r="N3346" s="939">
        <v>46163</v>
      </c>
      <c r="O3346" s="935" t="s">
        <v>12</v>
      </c>
      <c r="P3346" s="935">
        <v>2025</v>
      </c>
      <c r="Q3346" s="935" t="s">
        <v>26</v>
      </c>
      <c r="R3346" s="935" t="s">
        <v>26</v>
      </c>
      <c r="S3346" s="935" t="s">
        <v>26</v>
      </c>
      <c r="T3346" s="935"/>
      <c r="U3346" s="935"/>
      <c r="V3346" s="940"/>
      <c r="W3346" s="935"/>
      <c r="X3346" s="887"/>
      <c r="Y3346" s="927"/>
    </row>
    <row r="3347" spans="1:25" s="3" customFormat="1" ht="39.950000000000003" customHeight="1" x14ac:dyDescent="0.2">
      <c r="A3347" s="950">
        <v>195</v>
      </c>
      <c r="B3347" s="935" t="s">
        <v>5849</v>
      </c>
      <c r="C3347" s="935" t="s">
        <v>5743</v>
      </c>
      <c r="D3347" s="935" t="s">
        <v>6768</v>
      </c>
      <c r="E3347" s="936">
        <v>0.02</v>
      </c>
      <c r="F3347" s="935" t="s">
        <v>6769</v>
      </c>
      <c r="G3347" s="935" t="s">
        <v>7128</v>
      </c>
      <c r="H3347" s="935" t="s">
        <v>7129</v>
      </c>
      <c r="I3347" s="935" t="s">
        <v>1501</v>
      </c>
      <c r="J3347" s="937" t="s">
        <v>7130</v>
      </c>
      <c r="K3347" s="938">
        <v>45798</v>
      </c>
      <c r="L3347" s="935" t="s">
        <v>297</v>
      </c>
      <c r="M3347" s="935" t="s">
        <v>6770</v>
      </c>
      <c r="N3347" s="939">
        <v>46163</v>
      </c>
      <c r="O3347" s="935" t="s">
        <v>12</v>
      </c>
      <c r="P3347" s="935">
        <v>2025</v>
      </c>
      <c r="Q3347" s="935" t="s">
        <v>26</v>
      </c>
      <c r="R3347" s="935" t="s">
        <v>26</v>
      </c>
      <c r="S3347" s="935" t="s">
        <v>26</v>
      </c>
      <c r="T3347" s="935"/>
      <c r="U3347" s="935"/>
      <c r="V3347" s="940"/>
      <c r="W3347" s="935"/>
      <c r="X3347" s="887"/>
      <c r="Y3347" s="927"/>
    </row>
    <row r="3348" spans="1:25" s="3" customFormat="1" ht="39.950000000000003" customHeight="1" x14ac:dyDescent="0.2">
      <c r="A3348" s="950">
        <v>196</v>
      </c>
      <c r="B3348" s="935" t="s">
        <v>5796</v>
      </c>
      <c r="C3348" s="935" t="s">
        <v>5850</v>
      </c>
      <c r="D3348" s="935" t="s">
        <v>242</v>
      </c>
      <c r="E3348" s="936">
        <v>0.03</v>
      </c>
      <c r="F3348" s="935" t="s">
        <v>6769</v>
      </c>
      <c r="G3348" s="935" t="s">
        <v>7091</v>
      </c>
      <c r="H3348" s="935" t="s">
        <v>7131</v>
      </c>
      <c r="I3348" s="935" t="s">
        <v>1501</v>
      </c>
      <c r="J3348" s="937" t="s">
        <v>7132</v>
      </c>
      <c r="K3348" s="938">
        <v>45799</v>
      </c>
      <c r="L3348" s="935" t="s">
        <v>297</v>
      </c>
      <c r="M3348" s="935" t="s">
        <v>6770</v>
      </c>
      <c r="N3348" s="939">
        <v>46164</v>
      </c>
      <c r="O3348" s="935" t="s">
        <v>12</v>
      </c>
      <c r="P3348" s="935">
        <v>2025</v>
      </c>
      <c r="Q3348" s="935" t="s">
        <v>26</v>
      </c>
      <c r="R3348" s="935" t="s">
        <v>26</v>
      </c>
      <c r="S3348" s="935" t="s">
        <v>26</v>
      </c>
      <c r="T3348" s="935"/>
      <c r="U3348" s="935"/>
      <c r="V3348" s="940"/>
      <c r="W3348" s="935"/>
      <c r="X3348" s="887"/>
      <c r="Y3348" s="927"/>
    </row>
    <row r="3349" spans="1:25" s="3" customFormat="1" ht="39.950000000000003" customHeight="1" x14ac:dyDescent="0.2">
      <c r="A3349" s="950">
        <v>197</v>
      </c>
      <c r="B3349" s="935" t="s">
        <v>5796</v>
      </c>
      <c r="C3349" s="935" t="s">
        <v>5851</v>
      </c>
      <c r="D3349" s="935" t="s">
        <v>242</v>
      </c>
      <c r="E3349" s="936">
        <v>1.43E-2</v>
      </c>
      <c r="F3349" s="935" t="s">
        <v>6769</v>
      </c>
      <c r="G3349" s="935" t="s">
        <v>7133</v>
      </c>
      <c r="H3349" s="935" t="s">
        <v>7134</v>
      </c>
      <c r="I3349" s="935" t="s">
        <v>1501</v>
      </c>
      <c r="J3349" s="937" t="s">
        <v>7135</v>
      </c>
      <c r="K3349" s="938">
        <v>45799</v>
      </c>
      <c r="L3349" s="935" t="s">
        <v>297</v>
      </c>
      <c r="M3349" s="935" t="s">
        <v>6770</v>
      </c>
      <c r="N3349" s="939">
        <v>46164</v>
      </c>
      <c r="O3349" s="935" t="s">
        <v>12</v>
      </c>
      <c r="P3349" s="935">
        <v>2025</v>
      </c>
      <c r="Q3349" s="935" t="s">
        <v>26</v>
      </c>
      <c r="R3349" s="935" t="s">
        <v>26</v>
      </c>
      <c r="S3349" s="935" t="s">
        <v>26</v>
      </c>
      <c r="T3349" s="935"/>
      <c r="U3349" s="935"/>
      <c r="V3349" s="940"/>
      <c r="W3349" s="935"/>
      <c r="X3349" s="887"/>
      <c r="Y3349" s="927"/>
    </row>
    <row r="3350" spans="1:25" s="3" customFormat="1" ht="39.950000000000003" customHeight="1" x14ac:dyDescent="0.2">
      <c r="A3350" s="950">
        <v>198</v>
      </c>
      <c r="B3350" s="935" t="s">
        <v>5852</v>
      </c>
      <c r="C3350" s="935" t="s">
        <v>5743</v>
      </c>
      <c r="D3350" s="935" t="s">
        <v>6768</v>
      </c>
      <c r="E3350" s="936">
        <v>5.0000000000000001E-3</v>
      </c>
      <c r="F3350" s="935" t="s">
        <v>6769</v>
      </c>
      <c r="G3350" s="935" t="s">
        <v>7136</v>
      </c>
      <c r="H3350" s="935" t="s">
        <v>7137</v>
      </c>
      <c r="I3350" s="935" t="s">
        <v>1501</v>
      </c>
      <c r="J3350" s="937" t="s">
        <v>7138</v>
      </c>
      <c r="K3350" s="938">
        <v>45803</v>
      </c>
      <c r="L3350" s="935" t="s">
        <v>297</v>
      </c>
      <c r="M3350" s="935" t="s">
        <v>6770</v>
      </c>
      <c r="N3350" s="939">
        <v>46168</v>
      </c>
      <c r="O3350" s="935" t="s">
        <v>12</v>
      </c>
      <c r="P3350" s="935">
        <v>2025</v>
      </c>
      <c r="Q3350" s="935" t="s">
        <v>26</v>
      </c>
      <c r="R3350" s="935" t="s">
        <v>26</v>
      </c>
      <c r="S3350" s="935" t="s">
        <v>26</v>
      </c>
      <c r="T3350" s="935"/>
      <c r="U3350" s="935"/>
      <c r="V3350" s="940"/>
      <c r="W3350" s="935"/>
      <c r="X3350" s="887"/>
      <c r="Y3350" s="927"/>
    </row>
    <row r="3351" spans="1:25" s="3" customFormat="1" ht="39.950000000000003" customHeight="1" x14ac:dyDescent="0.2">
      <c r="A3351" s="950">
        <v>199</v>
      </c>
      <c r="B3351" s="935" t="s">
        <v>5853</v>
      </c>
      <c r="C3351" s="935" t="s">
        <v>5740</v>
      </c>
      <c r="D3351" s="935" t="s">
        <v>242</v>
      </c>
      <c r="E3351" s="936">
        <v>8.9380000000000001E-2</v>
      </c>
      <c r="F3351" s="935" t="s">
        <v>6769</v>
      </c>
      <c r="G3351" s="935" t="s">
        <v>7139</v>
      </c>
      <c r="H3351" s="935" t="s">
        <v>7140</v>
      </c>
      <c r="I3351" s="935" t="s">
        <v>1501</v>
      </c>
      <c r="J3351" s="937" t="s">
        <v>7141</v>
      </c>
      <c r="K3351" s="938">
        <v>45804</v>
      </c>
      <c r="L3351" s="935" t="s">
        <v>297</v>
      </c>
      <c r="M3351" s="935" t="s">
        <v>6770</v>
      </c>
      <c r="N3351" s="939">
        <v>46169</v>
      </c>
      <c r="O3351" s="935" t="s">
        <v>12</v>
      </c>
      <c r="P3351" s="935">
        <v>2025</v>
      </c>
      <c r="Q3351" s="935" t="s">
        <v>26</v>
      </c>
      <c r="R3351" s="935" t="s">
        <v>26</v>
      </c>
      <c r="S3351" s="935" t="s">
        <v>26</v>
      </c>
      <c r="T3351" s="935"/>
      <c r="U3351" s="935"/>
      <c r="V3351" s="940"/>
      <c r="W3351" s="935"/>
      <c r="X3351" s="887"/>
      <c r="Y3351" s="927"/>
    </row>
    <row r="3352" spans="1:25" s="3" customFormat="1" ht="39.950000000000003" customHeight="1" x14ac:dyDescent="0.2">
      <c r="A3352" s="950">
        <v>200</v>
      </c>
      <c r="B3352" s="935" t="s">
        <v>5854</v>
      </c>
      <c r="C3352" s="935" t="s">
        <v>5740</v>
      </c>
      <c r="D3352" s="935" t="s">
        <v>6768</v>
      </c>
      <c r="E3352" s="936">
        <v>0.39900000000000002</v>
      </c>
      <c r="F3352" s="935" t="s">
        <v>732</v>
      </c>
      <c r="G3352" s="935" t="s">
        <v>7122</v>
      </c>
      <c r="H3352" s="935" t="s">
        <v>7142</v>
      </c>
      <c r="I3352" s="935" t="s">
        <v>1501</v>
      </c>
      <c r="J3352" s="937" t="s">
        <v>7143</v>
      </c>
      <c r="K3352" s="938">
        <v>45804</v>
      </c>
      <c r="L3352" s="935" t="s">
        <v>297</v>
      </c>
      <c r="M3352" s="935" t="s">
        <v>6770</v>
      </c>
      <c r="N3352" s="939">
        <v>46169</v>
      </c>
      <c r="O3352" s="935" t="s">
        <v>12</v>
      </c>
      <c r="P3352" s="935">
        <v>2025</v>
      </c>
      <c r="Q3352" s="935" t="s">
        <v>26</v>
      </c>
      <c r="R3352" s="935" t="s">
        <v>26</v>
      </c>
      <c r="S3352" s="935" t="s">
        <v>26</v>
      </c>
      <c r="T3352" s="935"/>
      <c r="U3352" s="935"/>
      <c r="V3352" s="940"/>
      <c r="W3352" s="935"/>
      <c r="X3352" s="887"/>
      <c r="Y3352" s="927"/>
    </row>
    <row r="3353" spans="1:25" s="3" customFormat="1" ht="39.950000000000003" customHeight="1" x14ac:dyDescent="0.2">
      <c r="A3353" s="950">
        <v>201</v>
      </c>
      <c r="B3353" s="935" t="s">
        <v>5855</v>
      </c>
      <c r="C3353" s="935" t="s">
        <v>5856</v>
      </c>
      <c r="D3353" s="935" t="s">
        <v>242</v>
      </c>
      <c r="E3353" s="936">
        <v>1.55</v>
      </c>
      <c r="F3353" s="935" t="s">
        <v>732</v>
      </c>
      <c r="G3353" s="935" t="s">
        <v>7144</v>
      </c>
      <c r="H3353" s="935" t="s">
        <v>7145</v>
      </c>
      <c r="I3353" s="935" t="s">
        <v>1501</v>
      </c>
      <c r="J3353" s="937" t="s">
        <v>7146</v>
      </c>
      <c r="K3353" s="938">
        <v>45804</v>
      </c>
      <c r="L3353" s="935" t="s">
        <v>297</v>
      </c>
      <c r="M3353" s="935" t="s">
        <v>281</v>
      </c>
      <c r="N3353" s="939">
        <v>46169</v>
      </c>
      <c r="O3353" s="935" t="s">
        <v>12</v>
      </c>
      <c r="P3353" s="935">
        <v>2025</v>
      </c>
      <c r="Q3353" s="935" t="s">
        <v>26</v>
      </c>
      <c r="R3353" s="935" t="s">
        <v>26</v>
      </c>
      <c r="S3353" s="935" t="s">
        <v>26</v>
      </c>
      <c r="T3353" s="935"/>
      <c r="U3353" s="935"/>
      <c r="V3353" s="940"/>
      <c r="W3353" s="935"/>
      <c r="X3353" s="887"/>
      <c r="Y3353" s="927"/>
    </row>
    <row r="3354" spans="1:25" s="3" customFormat="1" ht="39.950000000000003" customHeight="1" x14ac:dyDescent="0.2">
      <c r="A3354" s="950">
        <v>202</v>
      </c>
      <c r="B3354" s="935" t="s">
        <v>5715</v>
      </c>
      <c r="C3354" s="935" t="s">
        <v>5857</v>
      </c>
      <c r="D3354" s="935" t="s">
        <v>6768</v>
      </c>
      <c r="E3354" s="936">
        <v>1.60304</v>
      </c>
      <c r="F3354" s="935" t="s">
        <v>732</v>
      </c>
      <c r="G3354" s="935" t="s">
        <v>7147</v>
      </c>
      <c r="H3354" s="935" t="s">
        <v>7148</v>
      </c>
      <c r="I3354" s="935" t="s">
        <v>1501</v>
      </c>
      <c r="J3354" s="937" t="s">
        <v>7149</v>
      </c>
      <c r="K3354" s="938">
        <v>45806</v>
      </c>
      <c r="L3354" s="935" t="s">
        <v>297</v>
      </c>
      <c r="M3354" s="935" t="s">
        <v>281</v>
      </c>
      <c r="N3354" s="939">
        <v>46171</v>
      </c>
      <c r="O3354" s="935" t="s">
        <v>12</v>
      </c>
      <c r="P3354" s="935">
        <v>2025</v>
      </c>
      <c r="Q3354" s="935" t="s">
        <v>26</v>
      </c>
      <c r="R3354" s="935" t="s">
        <v>26</v>
      </c>
      <c r="S3354" s="935" t="s">
        <v>26</v>
      </c>
      <c r="T3354" s="935"/>
      <c r="U3354" s="935"/>
      <c r="V3354" s="940"/>
      <c r="W3354" s="935"/>
      <c r="X3354" s="887"/>
      <c r="Y3354" s="927"/>
    </row>
    <row r="3355" spans="1:25" s="3" customFormat="1" ht="39.950000000000003" customHeight="1" x14ac:dyDescent="0.2">
      <c r="A3355" s="950">
        <v>203</v>
      </c>
      <c r="B3355" s="935" t="s">
        <v>5858</v>
      </c>
      <c r="C3355" s="935" t="s">
        <v>5716</v>
      </c>
      <c r="D3355" s="935" t="s">
        <v>6768</v>
      </c>
      <c r="E3355" s="936">
        <v>8.0700000000000008E-3</v>
      </c>
      <c r="F3355" s="935" t="s">
        <v>6769</v>
      </c>
      <c r="G3355" s="935" t="s">
        <v>6800</v>
      </c>
      <c r="H3355" s="935" t="s">
        <v>7150</v>
      </c>
      <c r="I3355" s="935" t="s">
        <v>1501</v>
      </c>
      <c r="J3355" s="937" t="s">
        <v>7151</v>
      </c>
      <c r="K3355" s="938">
        <v>45807</v>
      </c>
      <c r="L3355" s="935" t="s">
        <v>297</v>
      </c>
      <c r="M3355" s="935" t="s">
        <v>6770</v>
      </c>
      <c r="N3355" s="939">
        <v>46172</v>
      </c>
      <c r="O3355" s="935" t="s">
        <v>12</v>
      </c>
      <c r="P3355" s="935">
        <v>2025</v>
      </c>
      <c r="Q3355" s="935" t="s">
        <v>26</v>
      </c>
      <c r="R3355" s="935" t="s">
        <v>26</v>
      </c>
      <c r="S3355" s="935" t="s">
        <v>26</v>
      </c>
      <c r="T3355" s="935"/>
      <c r="U3355" s="935"/>
      <c r="V3355" s="940"/>
      <c r="W3355" s="935"/>
      <c r="X3355" s="887"/>
      <c r="Y3355" s="927"/>
    </row>
    <row r="3356" spans="1:25" s="3" customFormat="1" ht="39.950000000000003" customHeight="1" x14ac:dyDescent="0.2">
      <c r="A3356" s="950">
        <v>204</v>
      </c>
      <c r="B3356" s="935" t="s">
        <v>5859</v>
      </c>
      <c r="C3356" s="935" t="s">
        <v>5740</v>
      </c>
      <c r="D3356" s="935" t="s">
        <v>277</v>
      </c>
      <c r="E3356" s="936">
        <v>0.39500000000000002</v>
      </c>
      <c r="F3356" s="935" t="s">
        <v>732</v>
      </c>
      <c r="G3356" s="935" t="s">
        <v>7152</v>
      </c>
      <c r="H3356" s="935" t="s">
        <v>7153</v>
      </c>
      <c r="I3356" s="935" t="s">
        <v>1501</v>
      </c>
      <c r="J3356" s="937" t="s">
        <v>7154</v>
      </c>
      <c r="K3356" s="938">
        <v>45748</v>
      </c>
      <c r="L3356" s="935" t="s">
        <v>297</v>
      </c>
      <c r="M3356" s="935" t="s">
        <v>6770</v>
      </c>
      <c r="N3356" s="939">
        <v>46113</v>
      </c>
      <c r="O3356" s="935" t="s">
        <v>12</v>
      </c>
      <c r="P3356" s="935">
        <v>2025</v>
      </c>
      <c r="Q3356" s="935" t="s">
        <v>26</v>
      </c>
      <c r="R3356" s="935" t="s">
        <v>26</v>
      </c>
      <c r="S3356" s="935" t="s">
        <v>26</v>
      </c>
      <c r="T3356" s="935"/>
      <c r="U3356" s="935"/>
      <c r="V3356" s="940"/>
      <c r="W3356" s="935"/>
      <c r="X3356" s="887"/>
      <c r="Y3356" s="927"/>
    </row>
    <row r="3357" spans="1:25" s="3" customFormat="1" ht="39.950000000000003" customHeight="1" x14ac:dyDescent="0.2">
      <c r="A3357" s="950">
        <v>205</v>
      </c>
      <c r="B3357" s="935" t="s">
        <v>5860</v>
      </c>
      <c r="C3357" s="935" t="s">
        <v>5717</v>
      </c>
      <c r="D3357" s="935" t="s">
        <v>277</v>
      </c>
      <c r="E3357" s="936">
        <v>9.7369999999999998E-2</v>
      </c>
      <c r="F3357" s="935" t="s">
        <v>732</v>
      </c>
      <c r="G3357" s="935" t="s">
        <v>7155</v>
      </c>
      <c r="H3357" s="935" t="s">
        <v>7156</v>
      </c>
      <c r="I3357" s="935" t="s">
        <v>1501</v>
      </c>
      <c r="J3357" s="937" t="s">
        <v>7157</v>
      </c>
      <c r="K3357" s="938">
        <v>45748</v>
      </c>
      <c r="L3357" s="935" t="s">
        <v>297</v>
      </c>
      <c r="M3357" s="935" t="s">
        <v>6770</v>
      </c>
      <c r="N3357" s="939">
        <v>46113</v>
      </c>
      <c r="O3357" s="935" t="s">
        <v>12</v>
      </c>
      <c r="P3357" s="935">
        <v>2025</v>
      </c>
      <c r="Q3357" s="935" t="s">
        <v>26</v>
      </c>
      <c r="R3357" s="935" t="s">
        <v>26</v>
      </c>
      <c r="S3357" s="935" t="s">
        <v>26</v>
      </c>
      <c r="T3357" s="935"/>
      <c r="U3357" s="935"/>
      <c r="V3357" s="940"/>
      <c r="W3357" s="935"/>
      <c r="X3357" s="887"/>
      <c r="Y3357" s="927"/>
    </row>
    <row r="3358" spans="1:25" s="3" customFormat="1" ht="39.950000000000003" customHeight="1" x14ac:dyDescent="0.2">
      <c r="A3358" s="950">
        <v>206</v>
      </c>
      <c r="B3358" s="935" t="s">
        <v>5861</v>
      </c>
      <c r="C3358" s="935" t="s">
        <v>5862</v>
      </c>
      <c r="D3358" s="935" t="s">
        <v>277</v>
      </c>
      <c r="E3358" s="936">
        <v>0.3</v>
      </c>
      <c r="F3358" s="935" t="s">
        <v>6769</v>
      </c>
      <c r="G3358" s="935" t="s">
        <v>7158</v>
      </c>
      <c r="H3358" s="935" t="s">
        <v>7159</v>
      </c>
      <c r="I3358" s="935" t="s">
        <v>1501</v>
      </c>
      <c r="J3358" s="937" t="s">
        <v>7160</v>
      </c>
      <c r="K3358" s="938">
        <v>45749</v>
      </c>
      <c r="L3358" s="935" t="s">
        <v>297</v>
      </c>
      <c r="M3358" s="935" t="s">
        <v>6770</v>
      </c>
      <c r="N3358" s="939">
        <v>46114</v>
      </c>
      <c r="O3358" s="935" t="s">
        <v>12</v>
      </c>
      <c r="P3358" s="935">
        <v>2025</v>
      </c>
      <c r="Q3358" s="935" t="s">
        <v>26</v>
      </c>
      <c r="R3358" s="935" t="s">
        <v>26</v>
      </c>
      <c r="S3358" s="935" t="s">
        <v>26</v>
      </c>
      <c r="T3358" s="935"/>
      <c r="U3358" s="935"/>
      <c r="V3358" s="940"/>
      <c r="W3358" s="935"/>
      <c r="X3358" s="887"/>
      <c r="Y3358" s="927"/>
    </row>
    <row r="3359" spans="1:25" s="3" customFormat="1" ht="39.950000000000003" customHeight="1" x14ac:dyDescent="0.2">
      <c r="A3359" s="950">
        <v>207</v>
      </c>
      <c r="B3359" s="935" t="s">
        <v>5863</v>
      </c>
      <c r="C3359" s="935" t="s">
        <v>5740</v>
      </c>
      <c r="D3359" s="935" t="s">
        <v>277</v>
      </c>
      <c r="E3359" s="936">
        <v>0.2112</v>
      </c>
      <c r="F3359" s="935" t="s">
        <v>732</v>
      </c>
      <c r="G3359" s="935" t="s">
        <v>7161</v>
      </c>
      <c r="H3359" s="935" t="s">
        <v>7162</v>
      </c>
      <c r="I3359" s="935" t="s">
        <v>1501</v>
      </c>
      <c r="J3359" s="937" t="s">
        <v>7163</v>
      </c>
      <c r="K3359" s="938">
        <v>45749</v>
      </c>
      <c r="L3359" s="935" t="s">
        <v>297</v>
      </c>
      <c r="M3359" s="935" t="s">
        <v>6770</v>
      </c>
      <c r="N3359" s="939">
        <v>46114</v>
      </c>
      <c r="O3359" s="935" t="s">
        <v>12</v>
      </c>
      <c r="P3359" s="935">
        <v>2025</v>
      </c>
      <c r="Q3359" s="935" t="s">
        <v>26</v>
      </c>
      <c r="R3359" s="935" t="s">
        <v>26</v>
      </c>
      <c r="S3359" s="935" t="s">
        <v>26</v>
      </c>
      <c r="T3359" s="935"/>
      <c r="U3359" s="935"/>
      <c r="V3359" s="940"/>
      <c r="W3359" s="935"/>
      <c r="X3359" s="887"/>
      <c r="Y3359" s="927"/>
    </row>
    <row r="3360" spans="1:25" s="3" customFormat="1" ht="39.950000000000003" customHeight="1" x14ac:dyDescent="0.2">
      <c r="A3360" s="950">
        <v>208</v>
      </c>
      <c r="B3360" s="935" t="s">
        <v>5864</v>
      </c>
      <c r="C3360" s="935" t="s">
        <v>5865</v>
      </c>
      <c r="D3360" s="935" t="s">
        <v>277</v>
      </c>
      <c r="E3360" s="936">
        <v>3.8860799999999998</v>
      </c>
      <c r="F3360" s="935" t="s">
        <v>732</v>
      </c>
      <c r="G3360" s="935" t="s">
        <v>7164</v>
      </c>
      <c r="H3360" s="935" t="s">
        <v>7165</v>
      </c>
      <c r="I3360" s="935" t="s">
        <v>1501</v>
      </c>
      <c r="J3360" s="937" t="s">
        <v>7166</v>
      </c>
      <c r="K3360" s="938">
        <v>45750</v>
      </c>
      <c r="L3360" s="935" t="s">
        <v>6777</v>
      </c>
      <c r="M3360" s="935" t="s">
        <v>743</v>
      </c>
      <c r="N3360" s="939">
        <v>46115</v>
      </c>
      <c r="O3360" s="935" t="s">
        <v>12</v>
      </c>
      <c r="P3360" s="935">
        <v>2025</v>
      </c>
      <c r="Q3360" s="935" t="s">
        <v>7167</v>
      </c>
      <c r="R3360" s="935" t="s">
        <v>7168</v>
      </c>
      <c r="S3360" s="935" t="s">
        <v>7169</v>
      </c>
      <c r="T3360" s="935"/>
      <c r="U3360" s="935"/>
      <c r="V3360" s="940"/>
      <c r="W3360" s="935"/>
      <c r="X3360" s="887"/>
      <c r="Y3360" s="927"/>
    </row>
    <row r="3361" spans="1:25" s="3" customFormat="1" ht="39.950000000000003" customHeight="1" x14ac:dyDescent="0.2">
      <c r="A3361" s="950">
        <v>209</v>
      </c>
      <c r="B3361" s="935" t="s">
        <v>5866</v>
      </c>
      <c r="C3361" s="935" t="s">
        <v>5716</v>
      </c>
      <c r="D3361" s="935" t="s">
        <v>242</v>
      </c>
      <c r="E3361" s="936">
        <v>0.01</v>
      </c>
      <c r="F3361" s="935" t="s">
        <v>6769</v>
      </c>
      <c r="G3361" s="935" t="s">
        <v>7170</v>
      </c>
      <c r="H3361" s="935" t="s">
        <v>7171</v>
      </c>
      <c r="I3361" s="935" t="s">
        <v>1501</v>
      </c>
      <c r="J3361" s="937" t="s">
        <v>7172</v>
      </c>
      <c r="K3361" s="938">
        <v>45750</v>
      </c>
      <c r="L3361" s="935" t="s">
        <v>297</v>
      </c>
      <c r="M3361" s="935" t="s">
        <v>6770</v>
      </c>
      <c r="N3361" s="939">
        <v>46115</v>
      </c>
      <c r="O3361" s="935" t="s">
        <v>12</v>
      </c>
      <c r="P3361" s="935">
        <v>2025</v>
      </c>
      <c r="Q3361" s="935" t="s">
        <v>26</v>
      </c>
      <c r="R3361" s="935" t="s">
        <v>26</v>
      </c>
      <c r="S3361" s="935" t="s">
        <v>26</v>
      </c>
      <c r="T3361" s="935"/>
      <c r="U3361" s="935"/>
      <c r="V3361" s="940"/>
      <c r="W3361" s="935"/>
      <c r="X3361" s="887"/>
      <c r="Y3361" s="927"/>
    </row>
    <row r="3362" spans="1:25" s="3" customFormat="1" ht="39.950000000000003" customHeight="1" x14ac:dyDescent="0.2">
      <c r="A3362" s="950">
        <v>210</v>
      </c>
      <c r="B3362" s="935" t="s">
        <v>5867</v>
      </c>
      <c r="C3362" s="935" t="s">
        <v>5743</v>
      </c>
      <c r="D3362" s="935" t="s">
        <v>6768</v>
      </c>
      <c r="E3362" s="936">
        <v>1.0999999999999999E-2</v>
      </c>
      <c r="F3362" s="935" t="s">
        <v>6769</v>
      </c>
      <c r="G3362" s="935" t="s">
        <v>7173</v>
      </c>
      <c r="H3362" s="935" t="s">
        <v>7174</v>
      </c>
      <c r="I3362" s="935" t="s">
        <v>1501</v>
      </c>
      <c r="J3362" s="937" t="s">
        <v>7175</v>
      </c>
      <c r="K3362" s="938">
        <v>45754</v>
      </c>
      <c r="L3362" s="935" t="s">
        <v>297</v>
      </c>
      <c r="M3362" s="935" t="s">
        <v>6770</v>
      </c>
      <c r="N3362" s="939">
        <v>46119</v>
      </c>
      <c r="O3362" s="935" t="s">
        <v>12</v>
      </c>
      <c r="P3362" s="935">
        <v>2025</v>
      </c>
      <c r="Q3362" s="935" t="s">
        <v>26</v>
      </c>
      <c r="R3362" s="935" t="s">
        <v>26</v>
      </c>
      <c r="S3362" s="935" t="s">
        <v>26</v>
      </c>
      <c r="T3362" s="935"/>
      <c r="U3362" s="935"/>
      <c r="V3362" s="940"/>
      <c r="W3362" s="935"/>
      <c r="X3362" s="887"/>
      <c r="Y3362" s="927"/>
    </row>
    <row r="3363" spans="1:25" s="3" customFormat="1" ht="39.950000000000003" customHeight="1" x14ac:dyDescent="0.2">
      <c r="A3363" s="950">
        <v>211</v>
      </c>
      <c r="B3363" s="935" t="s">
        <v>5868</v>
      </c>
      <c r="C3363" s="935" t="s">
        <v>5710</v>
      </c>
      <c r="D3363" s="935" t="s">
        <v>6768</v>
      </c>
      <c r="E3363" s="936">
        <v>8.9999999999999993E-3</v>
      </c>
      <c r="F3363" s="935" t="s">
        <v>6769</v>
      </c>
      <c r="G3363" s="935" t="s">
        <v>7176</v>
      </c>
      <c r="H3363" s="935" t="s">
        <v>7177</v>
      </c>
      <c r="I3363" s="935" t="s">
        <v>1501</v>
      </c>
      <c r="J3363" s="937" t="s">
        <v>7178</v>
      </c>
      <c r="K3363" s="938">
        <v>45754</v>
      </c>
      <c r="L3363" s="935" t="s">
        <v>297</v>
      </c>
      <c r="M3363" s="935" t="s">
        <v>6770</v>
      </c>
      <c r="N3363" s="939">
        <v>46119</v>
      </c>
      <c r="O3363" s="935" t="s">
        <v>12</v>
      </c>
      <c r="P3363" s="935">
        <v>2025</v>
      </c>
      <c r="Q3363" s="935" t="s">
        <v>26</v>
      </c>
      <c r="R3363" s="935" t="s">
        <v>26</v>
      </c>
      <c r="S3363" s="935" t="s">
        <v>26</v>
      </c>
      <c r="T3363" s="935"/>
      <c r="U3363" s="935"/>
      <c r="V3363" s="940"/>
      <c r="W3363" s="935"/>
      <c r="X3363" s="887"/>
      <c r="Y3363" s="927"/>
    </row>
    <row r="3364" spans="1:25" s="3" customFormat="1" ht="39.950000000000003" customHeight="1" x14ac:dyDescent="0.2">
      <c r="A3364" s="950">
        <v>212</v>
      </c>
      <c r="B3364" s="935" t="s">
        <v>5869</v>
      </c>
      <c r="C3364" s="935" t="s">
        <v>5870</v>
      </c>
      <c r="D3364" s="935" t="s">
        <v>6768</v>
      </c>
      <c r="E3364" s="936">
        <v>0.1</v>
      </c>
      <c r="F3364" s="935" t="s">
        <v>6769</v>
      </c>
      <c r="G3364" s="935" t="s">
        <v>7179</v>
      </c>
      <c r="H3364" s="935" t="s">
        <v>7180</v>
      </c>
      <c r="I3364" s="935" t="s">
        <v>1501</v>
      </c>
      <c r="J3364" s="937" t="s">
        <v>7181</v>
      </c>
      <c r="K3364" s="938">
        <v>45764</v>
      </c>
      <c r="L3364" s="935" t="s">
        <v>297</v>
      </c>
      <c r="M3364" s="935" t="s">
        <v>6770</v>
      </c>
      <c r="N3364" s="939">
        <v>46129</v>
      </c>
      <c r="O3364" s="935" t="s">
        <v>12</v>
      </c>
      <c r="P3364" s="935">
        <v>2025</v>
      </c>
      <c r="Q3364" s="935" t="s">
        <v>26</v>
      </c>
      <c r="R3364" s="935" t="s">
        <v>26</v>
      </c>
      <c r="S3364" s="935" t="s">
        <v>26</v>
      </c>
      <c r="T3364" s="935"/>
      <c r="U3364" s="935"/>
      <c r="V3364" s="940"/>
      <c r="W3364" s="935"/>
      <c r="X3364" s="887"/>
      <c r="Y3364" s="927"/>
    </row>
    <row r="3365" spans="1:25" s="3" customFormat="1" ht="39.950000000000003" customHeight="1" x14ac:dyDescent="0.2">
      <c r="A3365" s="950">
        <v>213</v>
      </c>
      <c r="B3365" s="935" t="s">
        <v>5871</v>
      </c>
      <c r="C3365" s="935" t="s">
        <v>5746</v>
      </c>
      <c r="D3365" s="935" t="s">
        <v>277</v>
      </c>
      <c r="E3365" s="936">
        <v>0.4</v>
      </c>
      <c r="F3365" s="935" t="s">
        <v>732</v>
      </c>
      <c r="G3365" s="935" t="s">
        <v>7182</v>
      </c>
      <c r="H3365" s="935" t="s">
        <v>7183</v>
      </c>
      <c r="I3365" s="935" t="s">
        <v>1501</v>
      </c>
      <c r="J3365" s="937" t="s">
        <v>7184</v>
      </c>
      <c r="K3365" s="938">
        <v>45764</v>
      </c>
      <c r="L3365" s="935" t="s">
        <v>297</v>
      </c>
      <c r="M3365" s="935" t="s">
        <v>6770</v>
      </c>
      <c r="N3365" s="939">
        <v>46129</v>
      </c>
      <c r="O3365" s="935" t="s">
        <v>12</v>
      </c>
      <c r="P3365" s="935">
        <v>2025</v>
      </c>
      <c r="Q3365" s="935" t="s">
        <v>26</v>
      </c>
      <c r="R3365" s="935" t="s">
        <v>26</v>
      </c>
      <c r="S3365" s="935" t="s">
        <v>26</v>
      </c>
      <c r="T3365" s="935"/>
      <c r="U3365" s="935"/>
      <c r="V3365" s="940"/>
      <c r="W3365" s="935"/>
      <c r="X3365" s="887"/>
      <c r="Y3365" s="927"/>
    </row>
    <row r="3366" spans="1:25" s="3" customFormat="1" ht="39.950000000000003" customHeight="1" x14ac:dyDescent="0.2">
      <c r="A3366" s="950">
        <v>214</v>
      </c>
      <c r="B3366" s="935" t="s">
        <v>5872</v>
      </c>
      <c r="C3366" s="935" t="s">
        <v>5740</v>
      </c>
      <c r="D3366" s="935" t="s">
        <v>242</v>
      </c>
      <c r="E3366" s="936">
        <v>2.6159999999999999E-2</v>
      </c>
      <c r="F3366" s="935" t="s">
        <v>732</v>
      </c>
      <c r="G3366" s="935" t="s">
        <v>7185</v>
      </c>
      <c r="H3366" s="935" t="s">
        <v>7186</v>
      </c>
      <c r="I3366" s="935" t="s">
        <v>1501</v>
      </c>
      <c r="J3366" s="937" t="s">
        <v>7187</v>
      </c>
      <c r="K3366" s="938">
        <v>45764</v>
      </c>
      <c r="L3366" s="935" t="s">
        <v>297</v>
      </c>
      <c r="M3366" s="935" t="s">
        <v>6770</v>
      </c>
      <c r="N3366" s="939">
        <v>46129</v>
      </c>
      <c r="O3366" s="935" t="s">
        <v>12</v>
      </c>
      <c r="P3366" s="935">
        <v>2025</v>
      </c>
      <c r="Q3366" s="935" t="s">
        <v>26</v>
      </c>
      <c r="R3366" s="935" t="s">
        <v>26</v>
      </c>
      <c r="S3366" s="935" t="s">
        <v>26</v>
      </c>
      <c r="T3366" s="935"/>
      <c r="U3366" s="935"/>
      <c r="V3366" s="940"/>
      <c r="W3366" s="935"/>
      <c r="X3366" s="887"/>
      <c r="Y3366" s="927"/>
    </row>
    <row r="3367" spans="1:25" s="3" customFormat="1" ht="39.950000000000003" customHeight="1" x14ac:dyDescent="0.2">
      <c r="A3367" s="950">
        <v>215</v>
      </c>
      <c r="B3367" s="935" t="s">
        <v>5873</v>
      </c>
      <c r="C3367" s="935" t="s">
        <v>5874</v>
      </c>
      <c r="D3367" s="935" t="s">
        <v>6768</v>
      </c>
      <c r="E3367" s="936">
        <v>5.2120800000000003</v>
      </c>
      <c r="F3367" s="935" t="s">
        <v>732</v>
      </c>
      <c r="G3367" s="935" t="s">
        <v>7188</v>
      </c>
      <c r="H3367" s="935" t="s">
        <v>7189</v>
      </c>
      <c r="I3367" s="935" t="s">
        <v>1501</v>
      </c>
      <c r="J3367" s="937" t="s">
        <v>7190</v>
      </c>
      <c r="K3367" s="938">
        <v>45770</v>
      </c>
      <c r="L3367" s="935" t="s">
        <v>6777</v>
      </c>
      <c r="M3367" s="935" t="s">
        <v>743</v>
      </c>
      <c r="N3367" s="939">
        <v>46135</v>
      </c>
      <c r="O3367" s="935" t="s">
        <v>12</v>
      </c>
      <c r="P3367" s="935">
        <v>2025</v>
      </c>
      <c r="Q3367" s="935" t="s">
        <v>26</v>
      </c>
      <c r="R3367" s="935" t="s">
        <v>26</v>
      </c>
      <c r="S3367" s="935" t="s">
        <v>26</v>
      </c>
      <c r="T3367" s="935"/>
      <c r="U3367" s="935"/>
      <c r="V3367" s="940"/>
      <c r="W3367" s="935"/>
      <c r="X3367" s="887"/>
      <c r="Y3367" s="927"/>
    </row>
    <row r="3368" spans="1:25" s="3" customFormat="1" ht="39.950000000000003" customHeight="1" x14ac:dyDescent="0.2">
      <c r="A3368" s="950">
        <v>216</v>
      </c>
      <c r="B3368" s="935" t="s">
        <v>5875</v>
      </c>
      <c r="C3368" s="935" t="s">
        <v>5876</v>
      </c>
      <c r="D3368" s="935" t="s">
        <v>6768</v>
      </c>
      <c r="E3368" s="936">
        <v>2.6770500000000004</v>
      </c>
      <c r="F3368" s="935" t="s">
        <v>732</v>
      </c>
      <c r="G3368" s="935" t="s">
        <v>7191</v>
      </c>
      <c r="H3368" s="935" t="s">
        <v>7192</v>
      </c>
      <c r="I3368" s="935" t="s">
        <v>1501</v>
      </c>
      <c r="J3368" s="937" t="s">
        <v>7193</v>
      </c>
      <c r="K3368" s="938">
        <v>45777</v>
      </c>
      <c r="L3368" s="935" t="s">
        <v>6777</v>
      </c>
      <c r="M3368" s="935" t="s">
        <v>743</v>
      </c>
      <c r="N3368" s="939">
        <v>46142</v>
      </c>
      <c r="O3368" s="935" t="s">
        <v>12</v>
      </c>
      <c r="P3368" s="935">
        <v>2025</v>
      </c>
      <c r="Q3368" s="935" t="s">
        <v>26</v>
      </c>
      <c r="R3368" s="935" t="s">
        <v>7194</v>
      </c>
      <c r="S3368" s="935" t="s">
        <v>26</v>
      </c>
      <c r="T3368" s="935"/>
      <c r="U3368" s="935"/>
      <c r="V3368" s="940"/>
      <c r="W3368" s="935"/>
      <c r="X3368" s="887"/>
      <c r="Y3368" s="927"/>
    </row>
    <row r="3369" spans="1:25" s="3" customFormat="1" ht="39.950000000000003" customHeight="1" x14ac:dyDescent="0.2">
      <c r="A3369" s="950">
        <v>217</v>
      </c>
      <c r="B3369" s="935" t="s">
        <v>5763</v>
      </c>
      <c r="C3369" s="935" t="s">
        <v>5877</v>
      </c>
      <c r="D3369" s="935" t="s">
        <v>7195</v>
      </c>
      <c r="E3369" s="936">
        <v>4.0999999999999996</v>
      </c>
      <c r="F3369" s="935" t="s">
        <v>732</v>
      </c>
      <c r="G3369" s="935" t="s">
        <v>6821</v>
      </c>
      <c r="H3369" s="935" t="s">
        <v>7196</v>
      </c>
      <c r="I3369" s="935" t="s">
        <v>1501</v>
      </c>
      <c r="J3369" s="937" t="s">
        <v>7197</v>
      </c>
      <c r="K3369" s="938">
        <v>45777</v>
      </c>
      <c r="L3369" s="935" t="s">
        <v>297</v>
      </c>
      <c r="M3369" s="935" t="s">
        <v>281</v>
      </c>
      <c r="N3369" s="939">
        <v>46142</v>
      </c>
      <c r="O3369" s="935" t="s">
        <v>12</v>
      </c>
      <c r="P3369" s="935">
        <v>2025</v>
      </c>
      <c r="Q3369" s="935" t="s">
        <v>26</v>
      </c>
      <c r="R3369" s="935" t="s">
        <v>26</v>
      </c>
      <c r="S3369" s="935" t="s">
        <v>26</v>
      </c>
      <c r="T3369" s="935"/>
      <c r="U3369" s="935"/>
      <c r="V3369" s="940"/>
      <c r="W3369" s="935"/>
      <c r="X3369" s="887"/>
      <c r="Y3369" s="927"/>
    </row>
    <row r="3370" spans="1:25" s="3" customFormat="1" ht="39.950000000000003" customHeight="1" x14ac:dyDescent="0.2">
      <c r="A3370" s="950">
        <v>218</v>
      </c>
      <c r="B3370" s="935" t="s">
        <v>5878</v>
      </c>
      <c r="C3370" s="935" t="s">
        <v>5723</v>
      </c>
      <c r="D3370" s="935" t="s">
        <v>6768</v>
      </c>
      <c r="E3370" s="936">
        <v>7.8300000000000002E-3</v>
      </c>
      <c r="F3370" s="935" t="s">
        <v>6769</v>
      </c>
      <c r="G3370" s="935" t="s">
        <v>7198</v>
      </c>
      <c r="H3370" s="935" t="s">
        <v>7199</v>
      </c>
      <c r="I3370" s="935" t="s">
        <v>1501</v>
      </c>
      <c r="J3370" s="937" t="s">
        <v>7200</v>
      </c>
      <c r="K3370" s="938">
        <v>45777</v>
      </c>
      <c r="L3370" s="935" t="s">
        <v>297</v>
      </c>
      <c r="M3370" s="935" t="s">
        <v>6770</v>
      </c>
      <c r="N3370" s="939">
        <v>46142</v>
      </c>
      <c r="O3370" s="935" t="s">
        <v>12</v>
      </c>
      <c r="P3370" s="935">
        <v>2025</v>
      </c>
      <c r="Q3370" s="935" t="s">
        <v>26</v>
      </c>
      <c r="R3370" s="935" t="s">
        <v>26</v>
      </c>
      <c r="S3370" s="935" t="s">
        <v>26</v>
      </c>
      <c r="T3370" s="935"/>
      <c r="U3370" s="935"/>
      <c r="V3370" s="940"/>
      <c r="W3370" s="935"/>
      <c r="X3370" s="887"/>
      <c r="Y3370" s="927"/>
    </row>
    <row r="3371" spans="1:25" s="3" customFormat="1" ht="39.950000000000003" customHeight="1" x14ac:dyDescent="0.2">
      <c r="A3371" s="950">
        <v>219</v>
      </c>
      <c r="B3371" s="935" t="s">
        <v>5792</v>
      </c>
      <c r="C3371" s="935" t="s">
        <v>5879</v>
      </c>
      <c r="D3371" s="935" t="s">
        <v>242</v>
      </c>
      <c r="E3371" s="936">
        <v>0.03</v>
      </c>
      <c r="F3371" s="935" t="s">
        <v>6769</v>
      </c>
      <c r="G3371" s="935" t="s">
        <v>7201</v>
      </c>
      <c r="H3371" s="935" t="s">
        <v>7202</v>
      </c>
      <c r="I3371" s="935" t="s">
        <v>1501</v>
      </c>
      <c r="J3371" s="937" t="s">
        <v>7203</v>
      </c>
      <c r="K3371" s="938">
        <v>45777</v>
      </c>
      <c r="L3371" s="935" t="s">
        <v>297</v>
      </c>
      <c r="M3371" s="935" t="s">
        <v>6770</v>
      </c>
      <c r="N3371" s="939">
        <v>46142</v>
      </c>
      <c r="O3371" s="935" t="s">
        <v>12</v>
      </c>
      <c r="P3371" s="935">
        <v>2025</v>
      </c>
      <c r="Q3371" s="935" t="s">
        <v>26</v>
      </c>
      <c r="R3371" s="935" t="s">
        <v>26</v>
      </c>
      <c r="S3371" s="935" t="s">
        <v>26</v>
      </c>
      <c r="T3371" s="935"/>
      <c r="U3371" s="935"/>
      <c r="V3371" s="940"/>
      <c r="W3371" s="935"/>
      <c r="X3371" s="887"/>
      <c r="Y3371" s="927"/>
    </row>
    <row r="3372" spans="1:25" s="3" customFormat="1" ht="39.950000000000003" customHeight="1" x14ac:dyDescent="0.2">
      <c r="A3372" s="950">
        <v>220</v>
      </c>
      <c r="B3372" s="935" t="s">
        <v>5880</v>
      </c>
      <c r="C3372" s="935" t="s">
        <v>5746</v>
      </c>
      <c r="D3372" s="935" t="s">
        <v>6768</v>
      </c>
      <c r="E3372" s="936">
        <v>0.4</v>
      </c>
      <c r="F3372" s="935" t="s">
        <v>732</v>
      </c>
      <c r="G3372" s="935" t="s">
        <v>7204</v>
      </c>
      <c r="H3372" s="935" t="s">
        <v>7205</v>
      </c>
      <c r="I3372" s="935" t="s">
        <v>1501</v>
      </c>
      <c r="J3372" s="937" t="s">
        <v>7206</v>
      </c>
      <c r="K3372" s="938">
        <v>45726</v>
      </c>
      <c r="L3372" s="935" t="s">
        <v>297</v>
      </c>
      <c r="M3372" s="935" t="s">
        <v>6770</v>
      </c>
      <c r="N3372" s="939">
        <v>46091</v>
      </c>
      <c r="O3372" s="935" t="s">
        <v>12</v>
      </c>
      <c r="P3372" s="935">
        <v>2025</v>
      </c>
      <c r="Q3372" s="935" t="s">
        <v>26</v>
      </c>
      <c r="R3372" s="935" t="s">
        <v>26</v>
      </c>
      <c r="S3372" s="935" t="s">
        <v>26</v>
      </c>
      <c r="T3372" s="935"/>
      <c r="U3372" s="935"/>
      <c r="V3372" s="940"/>
      <c r="W3372" s="935"/>
      <c r="X3372" s="887"/>
      <c r="Y3372" s="927"/>
    </row>
    <row r="3373" spans="1:25" s="3" customFormat="1" ht="39.950000000000003" customHeight="1" x14ac:dyDescent="0.2">
      <c r="A3373" s="950">
        <v>221</v>
      </c>
      <c r="B3373" s="935" t="s">
        <v>5715</v>
      </c>
      <c r="C3373" s="935" t="s">
        <v>5746</v>
      </c>
      <c r="D3373" s="935" t="s">
        <v>6768</v>
      </c>
      <c r="E3373" s="936">
        <v>2.666E-2</v>
      </c>
      <c r="F3373" s="935" t="s">
        <v>6769</v>
      </c>
      <c r="G3373" s="935" t="s">
        <v>7207</v>
      </c>
      <c r="H3373" s="935" t="s">
        <v>7208</v>
      </c>
      <c r="I3373" s="935" t="s">
        <v>1501</v>
      </c>
      <c r="J3373" s="937" t="s">
        <v>7209</v>
      </c>
      <c r="K3373" s="938">
        <v>45727</v>
      </c>
      <c r="L3373" s="935" t="s">
        <v>297</v>
      </c>
      <c r="M3373" s="935" t="s">
        <v>6770</v>
      </c>
      <c r="N3373" s="939">
        <v>46092</v>
      </c>
      <c r="O3373" s="935" t="s">
        <v>12</v>
      </c>
      <c r="P3373" s="935">
        <v>2025</v>
      </c>
      <c r="Q3373" s="935" t="s">
        <v>26</v>
      </c>
      <c r="R3373" s="935" t="s">
        <v>26</v>
      </c>
      <c r="S3373" s="935" t="s">
        <v>26</v>
      </c>
      <c r="T3373" s="935"/>
      <c r="U3373" s="935"/>
      <c r="V3373" s="940"/>
      <c r="W3373" s="935"/>
      <c r="X3373" s="887"/>
      <c r="Y3373" s="927"/>
    </row>
    <row r="3374" spans="1:25" s="3" customFormat="1" ht="39.950000000000003" customHeight="1" x14ac:dyDescent="0.2">
      <c r="A3374" s="950">
        <v>222</v>
      </c>
      <c r="B3374" s="935" t="s">
        <v>5881</v>
      </c>
      <c r="C3374" s="935" t="s">
        <v>5882</v>
      </c>
      <c r="D3374" s="935" t="s">
        <v>6768</v>
      </c>
      <c r="E3374" s="936">
        <v>0.5</v>
      </c>
      <c r="F3374" s="935" t="s">
        <v>732</v>
      </c>
      <c r="G3374" s="935" t="s">
        <v>7210</v>
      </c>
      <c r="H3374" s="935" t="s">
        <v>7211</v>
      </c>
      <c r="I3374" s="935" t="s">
        <v>1501</v>
      </c>
      <c r="J3374" s="937" t="s">
        <v>7212</v>
      </c>
      <c r="K3374" s="938">
        <v>45728</v>
      </c>
      <c r="L3374" s="935" t="s">
        <v>297</v>
      </c>
      <c r="M3374" s="935" t="s">
        <v>281</v>
      </c>
      <c r="N3374" s="939">
        <v>46093</v>
      </c>
      <c r="O3374" s="935" t="s">
        <v>12</v>
      </c>
      <c r="P3374" s="935">
        <v>2025</v>
      </c>
      <c r="Q3374" s="935" t="s">
        <v>26</v>
      </c>
      <c r="R3374" s="935" t="s">
        <v>26</v>
      </c>
      <c r="S3374" s="935" t="s">
        <v>26</v>
      </c>
      <c r="T3374" s="935"/>
      <c r="U3374" s="935"/>
      <c r="V3374" s="940"/>
      <c r="W3374" s="935"/>
      <c r="X3374" s="887"/>
      <c r="Y3374" s="927"/>
    </row>
    <row r="3375" spans="1:25" s="3" customFormat="1" ht="39.950000000000003" customHeight="1" x14ac:dyDescent="0.2">
      <c r="A3375" s="950">
        <v>223</v>
      </c>
      <c r="B3375" s="935" t="s">
        <v>5715</v>
      </c>
      <c r="C3375" s="935" t="s">
        <v>5746</v>
      </c>
      <c r="D3375" s="935" t="s">
        <v>6768</v>
      </c>
      <c r="E3375" s="936">
        <v>3.7840000000000006E-2</v>
      </c>
      <c r="F3375" s="935" t="s">
        <v>6769</v>
      </c>
      <c r="G3375" s="935" t="s">
        <v>7213</v>
      </c>
      <c r="H3375" s="935" t="s">
        <v>7214</v>
      </c>
      <c r="I3375" s="935" t="s">
        <v>1501</v>
      </c>
      <c r="J3375" s="937" t="s">
        <v>7215</v>
      </c>
      <c r="K3375" s="938">
        <v>45728</v>
      </c>
      <c r="L3375" s="935" t="s">
        <v>297</v>
      </c>
      <c r="M3375" s="935" t="s">
        <v>6770</v>
      </c>
      <c r="N3375" s="939">
        <v>46093</v>
      </c>
      <c r="O3375" s="935" t="s">
        <v>12</v>
      </c>
      <c r="P3375" s="935">
        <v>2025</v>
      </c>
      <c r="Q3375" s="935" t="s">
        <v>26</v>
      </c>
      <c r="R3375" s="935" t="s">
        <v>26</v>
      </c>
      <c r="S3375" s="935" t="s">
        <v>26</v>
      </c>
      <c r="T3375" s="935"/>
      <c r="U3375" s="935"/>
      <c r="V3375" s="940"/>
      <c r="W3375" s="935"/>
      <c r="X3375" s="887"/>
      <c r="Y3375" s="927"/>
    </row>
    <row r="3376" spans="1:25" s="3" customFormat="1" ht="39.950000000000003" customHeight="1" x14ac:dyDescent="0.2">
      <c r="A3376" s="950">
        <v>224</v>
      </c>
      <c r="B3376" s="935" t="s">
        <v>5715</v>
      </c>
      <c r="C3376" s="935" t="s">
        <v>5746</v>
      </c>
      <c r="D3376" s="935" t="s">
        <v>6768</v>
      </c>
      <c r="E3376" s="936">
        <v>0.15</v>
      </c>
      <c r="F3376" s="935" t="s">
        <v>6769</v>
      </c>
      <c r="G3376" s="935" t="s">
        <v>7216</v>
      </c>
      <c r="H3376" s="935" t="s">
        <v>7217</v>
      </c>
      <c r="I3376" s="935" t="s">
        <v>1501</v>
      </c>
      <c r="J3376" s="937" t="s">
        <v>7218</v>
      </c>
      <c r="K3376" s="938">
        <v>45728</v>
      </c>
      <c r="L3376" s="935" t="s">
        <v>297</v>
      </c>
      <c r="M3376" s="935" t="s">
        <v>6770</v>
      </c>
      <c r="N3376" s="939">
        <v>46093</v>
      </c>
      <c r="O3376" s="935" t="s">
        <v>12</v>
      </c>
      <c r="P3376" s="935">
        <v>2025</v>
      </c>
      <c r="Q3376" s="935" t="s">
        <v>26</v>
      </c>
      <c r="R3376" s="935" t="s">
        <v>26</v>
      </c>
      <c r="S3376" s="935" t="s">
        <v>26</v>
      </c>
      <c r="T3376" s="935"/>
      <c r="U3376" s="935"/>
      <c r="V3376" s="940"/>
      <c r="W3376" s="935"/>
      <c r="X3376" s="887"/>
      <c r="Y3376" s="927"/>
    </row>
    <row r="3377" spans="1:25" s="3" customFormat="1" ht="20.25" customHeight="1" x14ac:dyDescent="0.2">
      <c r="A3377" s="950">
        <v>225</v>
      </c>
      <c r="B3377" s="935" t="s">
        <v>3857</v>
      </c>
      <c r="C3377" s="935" t="s">
        <v>5883</v>
      </c>
      <c r="D3377" s="935" t="s">
        <v>277</v>
      </c>
      <c r="E3377" s="936">
        <v>6.4486049999999997</v>
      </c>
      <c r="F3377" s="935" t="s">
        <v>732</v>
      </c>
      <c r="G3377" s="935" t="s">
        <v>7219</v>
      </c>
      <c r="H3377" s="935" t="s">
        <v>7220</v>
      </c>
      <c r="I3377" s="935" t="s">
        <v>1501</v>
      </c>
      <c r="J3377" s="937" t="s">
        <v>7221</v>
      </c>
      <c r="K3377" s="938">
        <v>45733</v>
      </c>
      <c r="L3377" s="935" t="s">
        <v>6777</v>
      </c>
      <c r="M3377" s="935" t="s">
        <v>743</v>
      </c>
      <c r="N3377" s="939">
        <v>46098</v>
      </c>
      <c r="O3377" s="935" t="s">
        <v>12</v>
      </c>
      <c r="P3377" s="935">
        <v>2025</v>
      </c>
      <c r="Q3377" s="935" t="s">
        <v>26</v>
      </c>
      <c r="R3377" s="935" t="s">
        <v>26</v>
      </c>
      <c r="S3377" s="935" t="s">
        <v>26</v>
      </c>
      <c r="T3377" s="935"/>
      <c r="U3377" s="935"/>
      <c r="V3377" s="940"/>
      <c r="W3377" s="935"/>
      <c r="X3377" s="887"/>
      <c r="Y3377" s="927"/>
    </row>
    <row r="3378" spans="1:25" s="3" customFormat="1" ht="65.25" customHeight="1" x14ac:dyDescent="0.2">
      <c r="A3378" s="950">
        <v>226</v>
      </c>
      <c r="B3378" s="935" t="s">
        <v>5884</v>
      </c>
      <c r="C3378" s="935" t="s">
        <v>5885</v>
      </c>
      <c r="D3378" s="935" t="s">
        <v>277</v>
      </c>
      <c r="E3378" s="936">
        <v>9.9897600000000004</v>
      </c>
      <c r="F3378" s="935" t="s">
        <v>732</v>
      </c>
      <c r="G3378" s="935" t="s">
        <v>7222</v>
      </c>
      <c r="H3378" s="935" t="s">
        <v>7223</v>
      </c>
      <c r="I3378" s="935" t="s">
        <v>1501</v>
      </c>
      <c r="J3378" s="937" t="s">
        <v>7224</v>
      </c>
      <c r="K3378" s="938">
        <v>45740</v>
      </c>
      <c r="L3378" s="935" t="s">
        <v>6777</v>
      </c>
      <c r="M3378" s="935" t="s">
        <v>743</v>
      </c>
      <c r="N3378" s="939">
        <v>46105</v>
      </c>
      <c r="O3378" s="935" t="s">
        <v>12</v>
      </c>
      <c r="P3378" s="935">
        <v>2025</v>
      </c>
      <c r="Q3378" s="935" t="s">
        <v>26</v>
      </c>
      <c r="R3378" s="935" t="s">
        <v>26</v>
      </c>
      <c r="S3378" s="935" t="s">
        <v>26</v>
      </c>
      <c r="T3378" s="935"/>
      <c r="U3378" s="935"/>
      <c r="V3378" s="940"/>
      <c r="W3378" s="935"/>
      <c r="X3378" s="887"/>
      <c r="Y3378" s="927"/>
    </row>
    <row r="3379" spans="1:25" s="3" customFormat="1" ht="39.950000000000003" customHeight="1" x14ac:dyDescent="0.2">
      <c r="A3379" s="950">
        <v>227</v>
      </c>
      <c r="B3379" s="935" t="s">
        <v>2301</v>
      </c>
      <c r="C3379" s="935" t="s">
        <v>5886</v>
      </c>
      <c r="D3379" s="935" t="s">
        <v>277</v>
      </c>
      <c r="E3379" s="936">
        <v>8.4796800000000001</v>
      </c>
      <c r="F3379" s="935" t="s">
        <v>732</v>
      </c>
      <c r="G3379" s="935" t="s">
        <v>7225</v>
      </c>
      <c r="H3379" s="935" t="s">
        <v>7226</v>
      </c>
      <c r="I3379" s="935" t="s">
        <v>1501</v>
      </c>
      <c r="J3379" s="937" t="s">
        <v>7227</v>
      </c>
      <c r="K3379" s="938">
        <v>45740</v>
      </c>
      <c r="L3379" s="935" t="s">
        <v>6777</v>
      </c>
      <c r="M3379" s="935" t="s">
        <v>743</v>
      </c>
      <c r="N3379" s="939">
        <v>46105</v>
      </c>
      <c r="O3379" s="935" t="s">
        <v>12</v>
      </c>
      <c r="P3379" s="935">
        <v>2025</v>
      </c>
      <c r="Q3379" s="935" t="s">
        <v>26</v>
      </c>
      <c r="R3379" s="935" t="s">
        <v>26</v>
      </c>
      <c r="S3379" s="935" t="s">
        <v>26</v>
      </c>
      <c r="T3379" s="935"/>
      <c r="U3379" s="935"/>
      <c r="V3379" s="940"/>
      <c r="W3379" s="935"/>
      <c r="X3379" s="887"/>
      <c r="Y3379" s="927"/>
    </row>
    <row r="3380" spans="1:25" s="3" customFormat="1" ht="39.950000000000003" customHeight="1" x14ac:dyDescent="0.2">
      <c r="A3380" s="950">
        <v>228</v>
      </c>
      <c r="B3380" s="935" t="s">
        <v>5887</v>
      </c>
      <c r="C3380" s="935" t="s">
        <v>5888</v>
      </c>
      <c r="D3380" s="935" t="s">
        <v>242</v>
      </c>
      <c r="E3380" s="936">
        <v>1.5</v>
      </c>
      <c r="F3380" s="935" t="s">
        <v>732</v>
      </c>
      <c r="G3380" s="935" t="s">
        <v>7228</v>
      </c>
      <c r="H3380" s="935" t="s">
        <v>7229</v>
      </c>
      <c r="I3380" s="935" t="s">
        <v>1501</v>
      </c>
      <c r="J3380" s="937" t="s">
        <v>7230</v>
      </c>
      <c r="K3380" s="938">
        <v>45740</v>
      </c>
      <c r="L3380" s="935" t="s">
        <v>297</v>
      </c>
      <c r="M3380" s="935" t="s">
        <v>281</v>
      </c>
      <c r="N3380" s="939">
        <v>46105</v>
      </c>
      <c r="O3380" s="935" t="s">
        <v>12</v>
      </c>
      <c r="P3380" s="935">
        <v>2025</v>
      </c>
      <c r="Q3380" s="935" t="s">
        <v>26</v>
      </c>
      <c r="R3380" s="935" t="s">
        <v>26</v>
      </c>
      <c r="S3380" s="935" t="s">
        <v>26</v>
      </c>
      <c r="T3380" s="935"/>
      <c r="U3380" s="935"/>
      <c r="V3380" s="940"/>
      <c r="W3380" s="935"/>
      <c r="X3380" s="887"/>
      <c r="Y3380" s="927"/>
    </row>
    <row r="3381" spans="1:25" s="3" customFormat="1" ht="39.950000000000003" customHeight="1" x14ac:dyDescent="0.2">
      <c r="A3381" s="950">
        <v>229</v>
      </c>
      <c r="B3381" s="935" t="s">
        <v>5889</v>
      </c>
      <c r="C3381" s="935" t="s">
        <v>5746</v>
      </c>
      <c r="D3381" s="935" t="s">
        <v>242</v>
      </c>
      <c r="E3381" s="936">
        <v>9.6319999999999989E-2</v>
      </c>
      <c r="F3381" s="935" t="s">
        <v>6769</v>
      </c>
      <c r="G3381" s="935" t="s">
        <v>7231</v>
      </c>
      <c r="H3381" s="935" t="s">
        <v>7232</v>
      </c>
      <c r="I3381" s="935" t="s">
        <v>1501</v>
      </c>
      <c r="J3381" s="937" t="s">
        <v>7233</v>
      </c>
      <c r="K3381" s="938">
        <v>45740</v>
      </c>
      <c r="L3381" s="935" t="s">
        <v>297</v>
      </c>
      <c r="M3381" s="935" t="s">
        <v>6770</v>
      </c>
      <c r="N3381" s="939">
        <v>46105</v>
      </c>
      <c r="O3381" s="935" t="s">
        <v>12</v>
      </c>
      <c r="P3381" s="935">
        <v>2025</v>
      </c>
      <c r="Q3381" s="935" t="s">
        <v>26</v>
      </c>
      <c r="R3381" s="935" t="s">
        <v>26</v>
      </c>
      <c r="S3381" s="935" t="s">
        <v>26</v>
      </c>
      <c r="T3381" s="935"/>
      <c r="U3381" s="935"/>
      <c r="V3381" s="940"/>
      <c r="W3381" s="935"/>
      <c r="X3381" s="887"/>
      <c r="Y3381" s="927"/>
    </row>
    <row r="3382" spans="1:25" s="3" customFormat="1" ht="39.950000000000003" customHeight="1" x14ac:dyDescent="0.2">
      <c r="A3382" s="950">
        <v>230</v>
      </c>
      <c r="B3382" s="935" t="s">
        <v>5889</v>
      </c>
      <c r="C3382" s="935" t="s">
        <v>5746</v>
      </c>
      <c r="D3382" s="935" t="s">
        <v>242</v>
      </c>
      <c r="E3382" s="936">
        <v>8.9439999999999992E-2</v>
      </c>
      <c r="F3382" s="935" t="s">
        <v>7234</v>
      </c>
      <c r="G3382" s="935" t="s">
        <v>7235</v>
      </c>
      <c r="H3382" s="935" t="s">
        <v>7236</v>
      </c>
      <c r="I3382" s="935" t="s">
        <v>1501</v>
      </c>
      <c r="J3382" s="937" t="s">
        <v>7237</v>
      </c>
      <c r="K3382" s="938">
        <v>45743</v>
      </c>
      <c r="L3382" s="935" t="s">
        <v>297</v>
      </c>
      <c r="M3382" s="935" t="s">
        <v>6770</v>
      </c>
      <c r="N3382" s="939">
        <v>46108</v>
      </c>
      <c r="O3382" s="935" t="s">
        <v>12</v>
      </c>
      <c r="P3382" s="935">
        <v>2025</v>
      </c>
      <c r="Q3382" s="935" t="s">
        <v>26</v>
      </c>
      <c r="R3382" s="935" t="s">
        <v>26</v>
      </c>
      <c r="S3382" s="935" t="s">
        <v>26</v>
      </c>
      <c r="T3382" s="935"/>
      <c r="U3382" s="935"/>
      <c r="V3382" s="940"/>
      <c r="W3382" s="935"/>
      <c r="X3382" s="887"/>
      <c r="Y3382" s="927"/>
    </row>
    <row r="3383" spans="1:25" s="3" customFormat="1" ht="39.950000000000003" customHeight="1" x14ac:dyDescent="0.2">
      <c r="A3383" s="950">
        <v>231</v>
      </c>
      <c r="B3383" s="935" t="s">
        <v>5890</v>
      </c>
      <c r="C3383" s="935" t="s">
        <v>5746</v>
      </c>
      <c r="D3383" s="935" t="s">
        <v>6768</v>
      </c>
      <c r="E3383" s="936">
        <v>0.4</v>
      </c>
      <c r="F3383" s="935" t="s">
        <v>6769</v>
      </c>
      <c r="G3383" s="935" t="s">
        <v>7238</v>
      </c>
      <c r="H3383" s="935" t="s">
        <v>7239</v>
      </c>
      <c r="I3383" s="935" t="s">
        <v>1501</v>
      </c>
      <c r="J3383" s="937" t="s">
        <v>7240</v>
      </c>
      <c r="K3383" s="938">
        <v>45743</v>
      </c>
      <c r="L3383" s="935" t="s">
        <v>297</v>
      </c>
      <c r="M3383" s="935" t="s">
        <v>6770</v>
      </c>
      <c r="N3383" s="939">
        <v>46108</v>
      </c>
      <c r="O3383" s="935" t="s">
        <v>12</v>
      </c>
      <c r="P3383" s="935">
        <v>2025</v>
      </c>
      <c r="Q3383" s="935" t="s">
        <v>26</v>
      </c>
      <c r="R3383" s="935" t="s">
        <v>26</v>
      </c>
      <c r="S3383" s="935" t="s">
        <v>26</v>
      </c>
      <c r="T3383" s="935"/>
      <c r="U3383" s="935"/>
      <c r="V3383" s="940"/>
      <c r="W3383" s="935"/>
      <c r="X3383" s="887"/>
      <c r="Y3383" s="927"/>
    </row>
    <row r="3384" spans="1:25" s="3" customFormat="1" ht="39.950000000000003" customHeight="1" x14ac:dyDescent="0.2">
      <c r="A3384" s="950">
        <v>232</v>
      </c>
      <c r="B3384" s="935" t="s">
        <v>5891</v>
      </c>
      <c r="C3384" s="935" t="s">
        <v>5746</v>
      </c>
      <c r="D3384" s="935" t="s">
        <v>242</v>
      </c>
      <c r="E3384" s="936">
        <v>9.9760000000000001E-2</v>
      </c>
      <c r="F3384" s="935" t="s">
        <v>6769</v>
      </c>
      <c r="G3384" s="935" t="s">
        <v>7241</v>
      </c>
      <c r="H3384" s="935" t="s">
        <v>7242</v>
      </c>
      <c r="I3384" s="935" t="s">
        <v>1501</v>
      </c>
      <c r="J3384" s="937" t="s">
        <v>7243</v>
      </c>
      <c r="K3384" s="938">
        <v>45747</v>
      </c>
      <c r="L3384" s="935" t="s">
        <v>297</v>
      </c>
      <c r="M3384" s="935" t="s">
        <v>6770</v>
      </c>
      <c r="N3384" s="939">
        <v>46112</v>
      </c>
      <c r="O3384" s="935" t="s">
        <v>12</v>
      </c>
      <c r="P3384" s="935">
        <v>2025</v>
      </c>
      <c r="Q3384" s="935" t="s">
        <v>26</v>
      </c>
      <c r="R3384" s="935" t="s">
        <v>26</v>
      </c>
      <c r="S3384" s="935" t="s">
        <v>26</v>
      </c>
      <c r="T3384" s="935"/>
      <c r="U3384" s="935"/>
      <c r="V3384" s="940"/>
      <c r="W3384" s="935"/>
      <c r="X3384" s="887"/>
      <c r="Y3384" s="927"/>
    </row>
    <row r="3385" spans="1:25" s="3" customFormat="1" ht="39.950000000000003" customHeight="1" x14ac:dyDescent="0.2">
      <c r="A3385" s="950">
        <v>233</v>
      </c>
      <c r="B3385" s="935" t="s">
        <v>5891</v>
      </c>
      <c r="C3385" s="935" t="s">
        <v>5746</v>
      </c>
      <c r="D3385" s="935" t="s">
        <v>242</v>
      </c>
      <c r="E3385" s="936">
        <v>7.4819999999999998E-2</v>
      </c>
      <c r="F3385" s="935" t="s">
        <v>6769</v>
      </c>
      <c r="G3385" s="935" t="s">
        <v>7241</v>
      </c>
      <c r="H3385" s="935" t="s">
        <v>7244</v>
      </c>
      <c r="I3385" s="935" t="s">
        <v>1501</v>
      </c>
      <c r="J3385" s="937" t="s">
        <v>7245</v>
      </c>
      <c r="K3385" s="938">
        <v>45747</v>
      </c>
      <c r="L3385" s="935" t="s">
        <v>297</v>
      </c>
      <c r="M3385" s="935" t="s">
        <v>6770</v>
      </c>
      <c r="N3385" s="939">
        <v>46112</v>
      </c>
      <c r="O3385" s="935" t="s">
        <v>12</v>
      </c>
      <c r="P3385" s="935">
        <v>2025</v>
      </c>
      <c r="Q3385" s="935" t="s">
        <v>26</v>
      </c>
      <c r="R3385" s="935" t="s">
        <v>26</v>
      </c>
      <c r="S3385" s="935" t="s">
        <v>26</v>
      </c>
      <c r="T3385" s="935"/>
      <c r="U3385" s="935"/>
      <c r="V3385" s="940"/>
      <c r="W3385" s="935"/>
      <c r="X3385" s="887"/>
      <c r="Y3385" s="927"/>
    </row>
    <row r="3386" spans="1:25" s="3" customFormat="1" ht="39.950000000000003" customHeight="1" x14ac:dyDescent="0.2">
      <c r="A3386" s="950">
        <v>234</v>
      </c>
      <c r="B3386" s="935" t="s">
        <v>5892</v>
      </c>
      <c r="C3386" s="935" t="s">
        <v>5740</v>
      </c>
      <c r="D3386" s="935" t="s">
        <v>6768</v>
      </c>
      <c r="E3386" s="936">
        <v>0.38</v>
      </c>
      <c r="F3386" s="935" t="s">
        <v>732</v>
      </c>
      <c r="G3386" s="935" t="s">
        <v>7204</v>
      </c>
      <c r="H3386" s="935" t="s">
        <v>7246</v>
      </c>
      <c r="I3386" s="935" t="s">
        <v>1501</v>
      </c>
      <c r="J3386" s="937" t="s">
        <v>7247</v>
      </c>
      <c r="K3386" s="938">
        <v>45692</v>
      </c>
      <c r="L3386" s="935" t="s">
        <v>297</v>
      </c>
      <c r="M3386" s="935" t="s">
        <v>6770</v>
      </c>
      <c r="N3386" s="939">
        <v>46057</v>
      </c>
      <c r="O3386" s="935" t="s">
        <v>12</v>
      </c>
      <c r="P3386" s="935">
        <v>2025</v>
      </c>
      <c r="Q3386" s="935" t="s">
        <v>26</v>
      </c>
      <c r="R3386" s="935" t="s">
        <v>26</v>
      </c>
      <c r="S3386" s="935" t="s">
        <v>26</v>
      </c>
      <c r="T3386" s="935"/>
      <c r="U3386" s="935"/>
      <c r="V3386" s="940"/>
      <c r="W3386" s="935"/>
      <c r="X3386" s="887"/>
      <c r="Y3386" s="927"/>
    </row>
    <row r="3387" spans="1:25" s="3" customFormat="1" ht="39.950000000000003" customHeight="1" x14ac:dyDescent="0.2">
      <c r="A3387" s="950">
        <v>235</v>
      </c>
      <c r="B3387" s="935" t="s">
        <v>5893</v>
      </c>
      <c r="C3387" s="935" t="s">
        <v>5746</v>
      </c>
      <c r="D3387" s="935" t="s">
        <v>6768</v>
      </c>
      <c r="E3387" s="936">
        <v>0.38600000000000001</v>
      </c>
      <c r="F3387" s="935" t="s">
        <v>732</v>
      </c>
      <c r="G3387" s="935" t="s">
        <v>7248</v>
      </c>
      <c r="H3387" s="935" t="s">
        <v>7249</v>
      </c>
      <c r="I3387" s="935" t="s">
        <v>1501</v>
      </c>
      <c r="J3387" s="937" t="s">
        <v>7250</v>
      </c>
      <c r="K3387" s="938">
        <v>45693</v>
      </c>
      <c r="L3387" s="935" t="s">
        <v>297</v>
      </c>
      <c r="M3387" s="935" t="s">
        <v>6770</v>
      </c>
      <c r="N3387" s="939">
        <v>46058</v>
      </c>
      <c r="O3387" s="935" t="s">
        <v>12</v>
      </c>
      <c r="P3387" s="935">
        <v>2025</v>
      </c>
      <c r="Q3387" s="935" t="s">
        <v>26</v>
      </c>
      <c r="R3387" s="935" t="s">
        <v>26</v>
      </c>
      <c r="S3387" s="935" t="s">
        <v>26</v>
      </c>
      <c r="T3387" s="935"/>
      <c r="U3387" s="935"/>
      <c r="V3387" s="940"/>
      <c r="W3387" s="935"/>
      <c r="X3387" s="887"/>
      <c r="Y3387" s="927"/>
    </row>
    <row r="3388" spans="1:25" s="3" customFormat="1" ht="39.950000000000003" customHeight="1" x14ac:dyDescent="0.2">
      <c r="A3388" s="950">
        <v>236</v>
      </c>
      <c r="B3388" s="935" t="s">
        <v>5894</v>
      </c>
      <c r="C3388" s="935" t="s">
        <v>5736</v>
      </c>
      <c r="D3388" s="935" t="s">
        <v>277</v>
      </c>
      <c r="E3388" s="936">
        <v>1.9800000000000002E-2</v>
      </c>
      <c r="F3388" s="935" t="s">
        <v>6769</v>
      </c>
      <c r="G3388" s="935" t="s">
        <v>7251</v>
      </c>
      <c r="H3388" s="935" t="s">
        <v>7252</v>
      </c>
      <c r="I3388" s="935" t="s">
        <v>1501</v>
      </c>
      <c r="J3388" s="937" t="s">
        <v>7253</v>
      </c>
      <c r="K3388" s="938">
        <v>45694</v>
      </c>
      <c r="L3388" s="935" t="s">
        <v>297</v>
      </c>
      <c r="M3388" s="935" t="s">
        <v>6770</v>
      </c>
      <c r="N3388" s="939">
        <v>46059</v>
      </c>
      <c r="O3388" s="935" t="s">
        <v>12</v>
      </c>
      <c r="P3388" s="935">
        <v>2025</v>
      </c>
      <c r="Q3388" s="935" t="s">
        <v>26</v>
      </c>
      <c r="R3388" s="935" t="s">
        <v>26</v>
      </c>
      <c r="S3388" s="935" t="s">
        <v>26</v>
      </c>
      <c r="T3388" s="935"/>
      <c r="U3388" s="935"/>
      <c r="V3388" s="940"/>
      <c r="W3388" s="935"/>
      <c r="X3388" s="887"/>
      <c r="Y3388" s="927"/>
    </row>
    <row r="3389" spans="1:25" s="3" customFormat="1" ht="39.950000000000003" customHeight="1" x14ac:dyDescent="0.2">
      <c r="A3389" s="950">
        <v>237</v>
      </c>
      <c r="B3389" s="935" t="s">
        <v>5895</v>
      </c>
      <c r="C3389" s="935" t="s">
        <v>5740</v>
      </c>
      <c r="D3389" s="935" t="s">
        <v>277</v>
      </c>
      <c r="E3389" s="936">
        <v>0.39929999999999999</v>
      </c>
      <c r="F3389" s="935" t="s">
        <v>732</v>
      </c>
      <c r="G3389" s="935" t="s">
        <v>7254</v>
      </c>
      <c r="H3389" s="935" t="s">
        <v>7255</v>
      </c>
      <c r="I3389" s="935" t="s">
        <v>1501</v>
      </c>
      <c r="J3389" s="937" t="s">
        <v>7256</v>
      </c>
      <c r="K3389" s="938">
        <v>45695</v>
      </c>
      <c r="L3389" s="935" t="s">
        <v>297</v>
      </c>
      <c r="M3389" s="935" t="s">
        <v>6770</v>
      </c>
      <c r="N3389" s="939">
        <v>46060</v>
      </c>
      <c r="O3389" s="935" t="s">
        <v>12</v>
      </c>
      <c r="P3389" s="935">
        <v>2025</v>
      </c>
      <c r="Q3389" s="935" t="s">
        <v>26</v>
      </c>
      <c r="R3389" s="935" t="s">
        <v>26</v>
      </c>
      <c r="S3389" s="935" t="s">
        <v>26</v>
      </c>
      <c r="T3389" s="935"/>
      <c r="U3389" s="935"/>
      <c r="V3389" s="940"/>
      <c r="W3389" s="935"/>
      <c r="X3389" s="887"/>
      <c r="Y3389" s="927"/>
    </row>
    <row r="3390" spans="1:25" s="3" customFormat="1" ht="39.950000000000003" customHeight="1" x14ac:dyDescent="0.2">
      <c r="A3390" s="950">
        <v>238</v>
      </c>
      <c r="B3390" s="935" t="s">
        <v>5896</v>
      </c>
      <c r="C3390" s="935" t="s">
        <v>5716</v>
      </c>
      <c r="D3390" s="935" t="s">
        <v>277</v>
      </c>
      <c r="E3390" s="936">
        <v>1.4999999999999999E-2</v>
      </c>
      <c r="F3390" s="935" t="s">
        <v>6769</v>
      </c>
      <c r="G3390" s="935" t="s">
        <v>7257</v>
      </c>
      <c r="H3390" s="935" t="s">
        <v>7258</v>
      </c>
      <c r="I3390" s="935" t="s">
        <v>1501</v>
      </c>
      <c r="J3390" s="937" t="s">
        <v>7259</v>
      </c>
      <c r="K3390" s="938">
        <v>45695</v>
      </c>
      <c r="L3390" s="935" t="s">
        <v>297</v>
      </c>
      <c r="M3390" s="935" t="s">
        <v>6770</v>
      </c>
      <c r="N3390" s="939">
        <v>46060</v>
      </c>
      <c r="O3390" s="935" t="s">
        <v>12</v>
      </c>
      <c r="P3390" s="935">
        <v>2025</v>
      </c>
      <c r="Q3390" s="935" t="s">
        <v>26</v>
      </c>
      <c r="R3390" s="935" t="s">
        <v>26</v>
      </c>
      <c r="S3390" s="935" t="s">
        <v>26</v>
      </c>
      <c r="T3390" s="935"/>
      <c r="U3390" s="935"/>
      <c r="V3390" s="940"/>
      <c r="W3390" s="935"/>
      <c r="X3390" s="887"/>
      <c r="Y3390" s="927"/>
    </row>
    <row r="3391" spans="1:25" s="3" customFormat="1" ht="39.950000000000003" customHeight="1" x14ac:dyDescent="0.2">
      <c r="A3391" s="950">
        <v>239</v>
      </c>
      <c r="B3391" s="935" t="s">
        <v>5897</v>
      </c>
      <c r="C3391" s="935" t="s">
        <v>5898</v>
      </c>
      <c r="D3391" s="935" t="s">
        <v>277</v>
      </c>
      <c r="E3391" s="936">
        <v>0.52717999999999998</v>
      </c>
      <c r="F3391" s="935" t="s">
        <v>732</v>
      </c>
      <c r="G3391" s="935" t="s">
        <v>7260</v>
      </c>
      <c r="H3391" s="935" t="s">
        <v>7261</v>
      </c>
      <c r="I3391" s="935" t="s">
        <v>1501</v>
      </c>
      <c r="J3391" s="937" t="s">
        <v>7262</v>
      </c>
      <c r="K3391" s="938">
        <v>45699</v>
      </c>
      <c r="L3391" s="935" t="s">
        <v>6777</v>
      </c>
      <c r="M3391" s="935" t="s">
        <v>743</v>
      </c>
      <c r="N3391" s="939">
        <v>46064</v>
      </c>
      <c r="O3391" s="935" t="s">
        <v>12</v>
      </c>
      <c r="P3391" s="935">
        <v>2025</v>
      </c>
      <c r="Q3391" s="935" t="s">
        <v>26</v>
      </c>
      <c r="R3391" s="935" t="s">
        <v>26</v>
      </c>
      <c r="S3391" s="935" t="s">
        <v>26</v>
      </c>
      <c r="T3391" s="935"/>
      <c r="U3391" s="935"/>
      <c r="V3391" s="940"/>
      <c r="W3391" s="935"/>
      <c r="X3391" s="887"/>
      <c r="Y3391" s="927"/>
    </row>
    <row r="3392" spans="1:25" s="3" customFormat="1" ht="39.950000000000003" customHeight="1" x14ac:dyDescent="0.2">
      <c r="A3392" s="950">
        <v>240</v>
      </c>
      <c r="B3392" s="935" t="s">
        <v>5899</v>
      </c>
      <c r="C3392" s="935" t="s">
        <v>5900</v>
      </c>
      <c r="D3392" s="935" t="s">
        <v>6768</v>
      </c>
      <c r="E3392" s="936">
        <v>0.9</v>
      </c>
      <c r="F3392" s="935" t="s">
        <v>732</v>
      </c>
      <c r="G3392" s="935" t="s">
        <v>7119</v>
      </c>
      <c r="H3392" s="935" t="s">
        <v>7263</v>
      </c>
      <c r="I3392" s="935" t="s">
        <v>1501</v>
      </c>
      <c r="J3392" s="937" t="s">
        <v>7264</v>
      </c>
      <c r="K3392" s="938">
        <v>45699</v>
      </c>
      <c r="L3392" s="935" t="s">
        <v>6777</v>
      </c>
      <c r="M3392" s="935" t="s">
        <v>743</v>
      </c>
      <c r="N3392" s="939">
        <v>46064</v>
      </c>
      <c r="O3392" s="935" t="s">
        <v>12</v>
      </c>
      <c r="P3392" s="935">
        <v>2025</v>
      </c>
      <c r="Q3392" s="935" t="s">
        <v>26</v>
      </c>
      <c r="R3392" s="935" t="s">
        <v>26</v>
      </c>
      <c r="S3392" s="935" t="s">
        <v>26</v>
      </c>
      <c r="T3392" s="935"/>
      <c r="U3392" s="935"/>
      <c r="V3392" s="940"/>
      <c r="W3392" s="935"/>
      <c r="X3392" s="887"/>
      <c r="Y3392" s="927"/>
    </row>
    <row r="3393" spans="1:25" s="3" customFormat="1" ht="39.950000000000003" customHeight="1" x14ac:dyDescent="0.2">
      <c r="A3393" s="950">
        <v>241</v>
      </c>
      <c r="B3393" s="935" t="s">
        <v>5901</v>
      </c>
      <c r="C3393" s="935" t="s">
        <v>5902</v>
      </c>
      <c r="D3393" s="935" t="s">
        <v>6768</v>
      </c>
      <c r="E3393" s="936">
        <v>1.43</v>
      </c>
      <c r="F3393" s="935" t="s">
        <v>732</v>
      </c>
      <c r="G3393" s="935" t="s">
        <v>7265</v>
      </c>
      <c r="H3393" s="935" t="s">
        <v>7266</v>
      </c>
      <c r="I3393" s="935" t="s">
        <v>1501</v>
      </c>
      <c r="J3393" s="937" t="s">
        <v>7267</v>
      </c>
      <c r="K3393" s="938">
        <v>45699</v>
      </c>
      <c r="L3393" s="935" t="s">
        <v>297</v>
      </c>
      <c r="M3393" s="935" t="s">
        <v>281</v>
      </c>
      <c r="N3393" s="939">
        <v>46064</v>
      </c>
      <c r="O3393" s="935" t="s">
        <v>12</v>
      </c>
      <c r="P3393" s="935">
        <v>2025</v>
      </c>
      <c r="Q3393" s="935" t="s">
        <v>26</v>
      </c>
      <c r="R3393" s="935" t="s">
        <v>26</v>
      </c>
      <c r="S3393" s="935" t="s">
        <v>26</v>
      </c>
      <c r="T3393" s="935"/>
      <c r="U3393" s="935"/>
      <c r="V3393" s="940"/>
      <c r="W3393" s="935"/>
      <c r="X3393" s="887"/>
      <c r="Y3393" s="927"/>
    </row>
    <row r="3394" spans="1:25" s="3" customFormat="1" ht="39.950000000000003" customHeight="1" x14ac:dyDescent="0.2">
      <c r="A3394" s="950">
        <v>242</v>
      </c>
      <c r="B3394" s="935" t="s">
        <v>5903</v>
      </c>
      <c r="C3394" s="935" t="s">
        <v>5904</v>
      </c>
      <c r="D3394" s="935" t="s">
        <v>277</v>
      </c>
      <c r="E3394" s="936">
        <v>0.99975000000000003</v>
      </c>
      <c r="F3394" s="935" t="s">
        <v>732</v>
      </c>
      <c r="G3394" s="935" t="s">
        <v>7268</v>
      </c>
      <c r="H3394" s="935" t="s">
        <v>7269</v>
      </c>
      <c r="I3394" s="935" t="s">
        <v>1501</v>
      </c>
      <c r="J3394" s="937" t="s">
        <v>7270</v>
      </c>
      <c r="K3394" s="938">
        <v>45700</v>
      </c>
      <c r="L3394" s="935" t="s">
        <v>6777</v>
      </c>
      <c r="M3394" s="935" t="s">
        <v>743</v>
      </c>
      <c r="N3394" s="939">
        <v>46065</v>
      </c>
      <c r="O3394" s="935" t="s">
        <v>12</v>
      </c>
      <c r="P3394" s="935">
        <v>2025</v>
      </c>
      <c r="Q3394" s="935" t="s">
        <v>26</v>
      </c>
      <c r="R3394" s="935" t="s">
        <v>7271</v>
      </c>
      <c r="S3394" s="935" t="s">
        <v>26</v>
      </c>
      <c r="T3394" s="935"/>
      <c r="U3394" s="935"/>
      <c r="V3394" s="940"/>
      <c r="W3394" s="935"/>
      <c r="X3394" s="887"/>
      <c r="Y3394" s="927"/>
    </row>
    <row r="3395" spans="1:25" s="3" customFormat="1" ht="39.950000000000003" customHeight="1" x14ac:dyDescent="0.2">
      <c r="A3395" s="950">
        <v>243</v>
      </c>
      <c r="B3395" s="935" t="s">
        <v>5905</v>
      </c>
      <c r="C3395" s="935" t="s">
        <v>5716</v>
      </c>
      <c r="D3395" s="935" t="s">
        <v>6768</v>
      </c>
      <c r="E3395" s="936">
        <v>9.9900000000000006E-3</v>
      </c>
      <c r="F3395" s="935" t="s">
        <v>6769</v>
      </c>
      <c r="G3395" s="935" t="s">
        <v>7272</v>
      </c>
      <c r="H3395" s="935" t="s">
        <v>7273</v>
      </c>
      <c r="I3395" s="935" t="s">
        <v>1501</v>
      </c>
      <c r="J3395" s="937" t="s">
        <v>7274</v>
      </c>
      <c r="K3395" s="938">
        <v>45700</v>
      </c>
      <c r="L3395" s="935" t="s">
        <v>297</v>
      </c>
      <c r="M3395" s="935" t="s">
        <v>6770</v>
      </c>
      <c r="N3395" s="939">
        <v>46065</v>
      </c>
      <c r="O3395" s="935" t="s">
        <v>12</v>
      </c>
      <c r="P3395" s="935">
        <v>2025</v>
      </c>
      <c r="Q3395" s="935" t="s">
        <v>26</v>
      </c>
      <c r="R3395" s="935" t="s">
        <v>26</v>
      </c>
      <c r="S3395" s="935" t="s">
        <v>26</v>
      </c>
      <c r="T3395" s="935"/>
      <c r="U3395" s="935"/>
      <c r="V3395" s="940"/>
      <c r="W3395" s="935"/>
      <c r="X3395" s="887"/>
      <c r="Y3395" s="927"/>
    </row>
    <row r="3396" spans="1:25" s="3" customFormat="1" ht="39.950000000000003" customHeight="1" x14ac:dyDescent="0.2">
      <c r="A3396" s="950">
        <v>244</v>
      </c>
      <c r="B3396" s="935" t="s">
        <v>5906</v>
      </c>
      <c r="C3396" s="935" t="s">
        <v>5752</v>
      </c>
      <c r="D3396" s="935" t="s">
        <v>6768</v>
      </c>
      <c r="E3396" s="936">
        <v>0.4</v>
      </c>
      <c r="F3396" s="935" t="s">
        <v>732</v>
      </c>
      <c r="G3396" s="935" t="s">
        <v>7275</v>
      </c>
      <c r="H3396" s="935" t="s">
        <v>7276</v>
      </c>
      <c r="I3396" s="935" t="s">
        <v>1501</v>
      </c>
      <c r="J3396" s="937" t="s">
        <v>7277</v>
      </c>
      <c r="K3396" s="938">
        <v>45702</v>
      </c>
      <c r="L3396" s="935" t="s">
        <v>297</v>
      </c>
      <c r="M3396" s="935" t="s">
        <v>6770</v>
      </c>
      <c r="N3396" s="939">
        <v>46067</v>
      </c>
      <c r="O3396" s="935" t="s">
        <v>12</v>
      </c>
      <c r="P3396" s="935">
        <v>2025</v>
      </c>
      <c r="Q3396" s="935" t="s">
        <v>26</v>
      </c>
      <c r="R3396" s="935" t="s">
        <v>26</v>
      </c>
      <c r="S3396" s="935" t="s">
        <v>26</v>
      </c>
      <c r="T3396" s="935"/>
      <c r="U3396" s="935"/>
      <c r="V3396" s="940"/>
      <c r="W3396" s="935"/>
      <c r="X3396" s="887"/>
      <c r="Y3396" s="927"/>
    </row>
    <row r="3397" spans="1:25" s="3" customFormat="1" ht="39.950000000000003" customHeight="1" x14ac:dyDescent="0.2">
      <c r="A3397" s="950">
        <v>245</v>
      </c>
      <c r="B3397" s="935" t="s">
        <v>5907</v>
      </c>
      <c r="C3397" s="935" t="s">
        <v>5716</v>
      </c>
      <c r="D3397" s="935" t="s">
        <v>242</v>
      </c>
      <c r="E3397" s="936">
        <v>1.4E-2</v>
      </c>
      <c r="F3397" s="935" t="s">
        <v>6769</v>
      </c>
      <c r="G3397" s="935" t="s">
        <v>7278</v>
      </c>
      <c r="H3397" s="935" t="s">
        <v>7279</v>
      </c>
      <c r="I3397" s="935" t="s">
        <v>1501</v>
      </c>
      <c r="J3397" s="937" t="s">
        <v>7280</v>
      </c>
      <c r="K3397" s="938">
        <v>45705</v>
      </c>
      <c r="L3397" s="935" t="s">
        <v>297</v>
      </c>
      <c r="M3397" s="935" t="s">
        <v>6770</v>
      </c>
      <c r="N3397" s="939">
        <v>46070</v>
      </c>
      <c r="O3397" s="935" t="s">
        <v>12</v>
      </c>
      <c r="P3397" s="935">
        <v>2025</v>
      </c>
      <c r="Q3397" s="935" t="s">
        <v>26</v>
      </c>
      <c r="R3397" s="935" t="s">
        <v>26</v>
      </c>
      <c r="S3397" s="935" t="s">
        <v>26</v>
      </c>
      <c r="T3397" s="935"/>
      <c r="U3397" s="935"/>
      <c r="V3397" s="940"/>
      <c r="W3397" s="935"/>
      <c r="X3397" s="887"/>
      <c r="Y3397" s="927"/>
    </row>
    <row r="3398" spans="1:25" s="3" customFormat="1" ht="39.950000000000003" customHeight="1" x14ac:dyDescent="0.2">
      <c r="A3398" s="950">
        <v>246</v>
      </c>
      <c r="B3398" s="935" t="s">
        <v>5908</v>
      </c>
      <c r="C3398" s="935" t="s">
        <v>5710</v>
      </c>
      <c r="D3398" s="935" t="s">
        <v>277</v>
      </c>
      <c r="E3398" s="936">
        <v>0.01</v>
      </c>
      <c r="F3398" s="935" t="s">
        <v>6769</v>
      </c>
      <c r="G3398" s="935" t="s">
        <v>7281</v>
      </c>
      <c r="H3398" s="935" t="s">
        <v>7282</v>
      </c>
      <c r="I3398" s="935" t="s">
        <v>1501</v>
      </c>
      <c r="J3398" s="937" t="s">
        <v>7283</v>
      </c>
      <c r="K3398" s="938">
        <v>45707</v>
      </c>
      <c r="L3398" s="935" t="s">
        <v>297</v>
      </c>
      <c r="M3398" s="935" t="s">
        <v>6770</v>
      </c>
      <c r="N3398" s="939">
        <v>46072</v>
      </c>
      <c r="O3398" s="935" t="s">
        <v>12</v>
      </c>
      <c r="P3398" s="935">
        <v>2025</v>
      </c>
      <c r="Q3398" s="935" t="s">
        <v>26</v>
      </c>
      <c r="R3398" s="935" t="s">
        <v>26</v>
      </c>
      <c r="S3398" s="935" t="s">
        <v>26</v>
      </c>
      <c r="T3398" s="935"/>
      <c r="U3398" s="935"/>
      <c r="V3398" s="940"/>
      <c r="W3398" s="935"/>
      <c r="X3398" s="887"/>
      <c r="Y3398" s="927"/>
    </row>
    <row r="3399" spans="1:25" s="3" customFormat="1" ht="39.950000000000003" customHeight="1" x14ac:dyDescent="0.2">
      <c r="A3399" s="950">
        <v>247</v>
      </c>
      <c r="B3399" s="935" t="s">
        <v>5909</v>
      </c>
      <c r="C3399" s="935" t="s">
        <v>5910</v>
      </c>
      <c r="D3399" s="935" t="s">
        <v>277</v>
      </c>
      <c r="E3399" s="936">
        <v>0.99975000000000003</v>
      </c>
      <c r="F3399" s="935" t="s">
        <v>732</v>
      </c>
      <c r="G3399" s="935" t="s">
        <v>7268</v>
      </c>
      <c r="H3399" s="935" t="s">
        <v>7284</v>
      </c>
      <c r="I3399" s="935" t="s">
        <v>1501</v>
      </c>
      <c r="J3399" s="937" t="s">
        <v>7285</v>
      </c>
      <c r="K3399" s="938">
        <v>45708</v>
      </c>
      <c r="L3399" s="935" t="s">
        <v>6777</v>
      </c>
      <c r="M3399" s="935" t="s">
        <v>743</v>
      </c>
      <c r="N3399" s="939">
        <v>46073</v>
      </c>
      <c r="O3399" s="935" t="s">
        <v>12</v>
      </c>
      <c r="P3399" s="935">
        <v>2025</v>
      </c>
      <c r="Q3399" s="935" t="s">
        <v>26</v>
      </c>
      <c r="R3399" s="935" t="s">
        <v>7286</v>
      </c>
      <c r="S3399" s="935" t="s">
        <v>26</v>
      </c>
      <c r="T3399" s="935"/>
      <c r="U3399" s="935"/>
      <c r="V3399" s="940"/>
      <c r="W3399" s="935"/>
      <c r="X3399" s="887"/>
      <c r="Y3399" s="927"/>
    </row>
    <row r="3400" spans="1:25" s="3" customFormat="1" ht="39.950000000000003" customHeight="1" x14ac:dyDescent="0.2">
      <c r="A3400" s="950">
        <v>248</v>
      </c>
      <c r="B3400" s="935" t="s">
        <v>5911</v>
      </c>
      <c r="C3400" s="935" t="s">
        <v>5716</v>
      </c>
      <c r="D3400" s="935" t="s">
        <v>242</v>
      </c>
      <c r="E3400" s="936">
        <v>6.0000000000000001E-3</v>
      </c>
      <c r="F3400" s="935" t="s">
        <v>6769</v>
      </c>
      <c r="G3400" s="935" t="s">
        <v>7287</v>
      </c>
      <c r="H3400" s="935" t="s">
        <v>7288</v>
      </c>
      <c r="I3400" s="935" t="s">
        <v>1501</v>
      </c>
      <c r="J3400" s="937" t="s">
        <v>7289</v>
      </c>
      <c r="K3400" s="938">
        <v>45712</v>
      </c>
      <c r="L3400" s="935" t="s">
        <v>297</v>
      </c>
      <c r="M3400" s="935" t="s">
        <v>6770</v>
      </c>
      <c r="N3400" s="939">
        <v>46077</v>
      </c>
      <c r="O3400" s="935" t="s">
        <v>12</v>
      </c>
      <c r="P3400" s="935">
        <v>2025</v>
      </c>
      <c r="Q3400" s="935" t="s">
        <v>26</v>
      </c>
      <c r="R3400" s="935" t="s">
        <v>26</v>
      </c>
      <c r="S3400" s="935" t="s">
        <v>26</v>
      </c>
      <c r="T3400" s="935"/>
      <c r="U3400" s="935"/>
      <c r="V3400" s="940"/>
      <c r="W3400" s="935"/>
      <c r="X3400" s="887"/>
      <c r="Y3400" s="927"/>
    </row>
    <row r="3401" spans="1:25" s="3" customFormat="1" ht="39.950000000000003" customHeight="1" x14ac:dyDescent="0.2">
      <c r="A3401" s="950">
        <v>249</v>
      </c>
      <c r="B3401" s="935" t="s">
        <v>5912</v>
      </c>
      <c r="C3401" s="935" t="s">
        <v>5743</v>
      </c>
      <c r="D3401" s="935" t="s">
        <v>6768</v>
      </c>
      <c r="E3401" s="936">
        <v>6.0000000000000001E-3</v>
      </c>
      <c r="F3401" s="935" t="s">
        <v>6769</v>
      </c>
      <c r="G3401" s="935" t="s">
        <v>7290</v>
      </c>
      <c r="H3401" s="935" t="s">
        <v>7291</v>
      </c>
      <c r="I3401" s="935" t="s">
        <v>1501</v>
      </c>
      <c r="J3401" s="937" t="s">
        <v>7292</v>
      </c>
      <c r="K3401" s="938">
        <v>45712</v>
      </c>
      <c r="L3401" s="935" t="s">
        <v>297</v>
      </c>
      <c r="M3401" s="935" t="s">
        <v>6770</v>
      </c>
      <c r="N3401" s="939">
        <v>46077</v>
      </c>
      <c r="O3401" s="935" t="s">
        <v>12</v>
      </c>
      <c r="P3401" s="935">
        <v>2025</v>
      </c>
      <c r="Q3401" s="935" t="s">
        <v>26</v>
      </c>
      <c r="R3401" s="935" t="s">
        <v>26</v>
      </c>
      <c r="S3401" s="935" t="s">
        <v>26</v>
      </c>
      <c r="T3401" s="935"/>
      <c r="U3401" s="935"/>
      <c r="V3401" s="940"/>
      <c r="W3401" s="935"/>
      <c r="X3401" s="887"/>
      <c r="Y3401" s="927"/>
    </row>
    <row r="3402" spans="1:25" s="3" customFormat="1" ht="39.950000000000003" customHeight="1" x14ac:dyDescent="0.2">
      <c r="A3402" s="950">
        <v>250</v>
      </c>
      <c r="B3402" s="935" t="s">
        <v>5913</v>
      </c>
      <c r="C3402" s="935" t="s">
        <v>5746</v>
      </c>
      <c r="D3402" s="935" t="s">
        <v>277</v>
      </c>
      <c r="E3402" s="936">
        <v>0.37856000000000001</v>
      </c>
      <c r="F3402" s="935" t="s">
        <v>732</v>
      </c>
      <c r="G3402" s="935" t="s">
        <v>6902</v>
      </c>
      <c r="H3402" s="935" t="s">
        <v>7293</v>
      </c>
      <c r="I3402" s="935" t="s">
        <v>1501</v>
      </c>
      <c r="J3402" s="937" t="s">
        <v>7294</v>
      </c>
      <c r="K3402" s="938">
        <v>45670</v>
      </c>
      <c r="L3402" s="935" t="s">
        <v>297</v>
      </c>
      <c r="M3402" s="935" t="s">
        <v>6770</v>
      </c>
      <c r="N3402" s="939">
        <v>46035</v>
      </c>
      <c r="O3402" s="935" t="s">
        <v>12</v>
      </c>
      <c r="P3402" s="935">
        <v>2025</v>
      </c>
      <c r="Q3402" s="935" t="s">
        <v>26</v>
      </c>
      <c r="R3402" s="935" t="s">
        <v>26</v>
      </c>
      <c r="S3402" s="935" t="s">
        <v>26</v>
      </c>
      <c r="T3402" s="935"/>
      <c r="U3402" s="935"/>
      <c r="V3402" s="940"/>
      <c r="W3402" s="935"/>
      <c r="X3402" s="887"/>
      <c r="Y3402" s="927"/>
    </row>
    <row r="3403" spans="1:25" s="3" customFormat="1" ht="39.950000000000003" customHeight="1" x14ac:dyDescent="0.2">
      <c r="A3403" s="950">
        <v>251</v>
      </c>
      <c r="B3403" s="935" t="s">
        <v>5914</v>
      </c>
      <c r="C3403" s="935" t="s">
        <v>5716</v>
      </c>
      <c r="D3403" s="935" t="s">
        <v>6768</v>
      </c>
      <c r="E3403" s="936">
        <v>5.0000000000000001E-3</v>
      </c>
      <c r="F3403" s="935" t="s">
        <v>6769</v>
      </c>
      <c r="G3403" s="935" t="s">
        <v>6827</v>
      </c>
      <c r="H3403" s="935" t="s">
        <v>7295</v>
      </c>
      <c r="I3403" s="935" t="s">
        <v>1501</v>
      </c>
      <c r="J3403" s="937" t="s">
        <v>7296</v>
      </c>
      <c r="K3403" s="938">
        <v>45674</v>
      </c>
      <c r="L3403" s="935" t="s">
        <v>297</v>
      </c>
      <c r="M3403" s="935" t="s">
        <v>6770</v>
      </c>
      <c r="N3403" s="939">
        <v>46039</v>
      </c>
      <c r="O3403" s="935" t="s">
        <v>12</v>
      </c>
      <c r="P3403" s="935">
        <v>2025</v>
      </c>
      <c r="Q3403" s="935" t="s">
        <v>26</v>
      </c>
      <c r="R3403" s="935" t="s">
        <v>26</v>
      </c>
      <c r="S3403" s="935" t="s">
        <v>26</v>
      </c>
      <c r="T3403" s="935"/>
      <c r="U3403" s="935"/>
      <c r="V3403" s="940"/>
      <c r="W3403" s="935"/>
      <c r="X3403" s="887"/>
      <c r="Y3403" s="927"/>
    </row>
    <row r="3404" spans="1:25" s="3" customFormat="1" ht="39.950000000000003" customHeight="1" x14ac:dyDescent="0.2">
      <c r="A3404" s="950">
        <v>252</v>
      </c>
      <c r="B3404" s="935" t="s">
        <v>5915</v>
      </c>
      <c r="C3404" s="935" t="s">
        <v>5916</v>
      </c>
      <c r="D3404" s="935" t="s">
        <v>6768</v>
      </c>
      <c r="E3404" s="936">
        <v>0.4</v>
      </c>
      <c r="F3404" s="935" t="s">
        <v>732</v>
      </c>
      <c r="G3404" s="935" t="s">
        <v>7297</v>
      </c>
      <c r="H3404" s="935" t="s">
        <v>7298</v>
      </c>
      <c r="I3404" s="935" t="s">
        <v>1501</v>
      </c>
      <c r="J3404" s="937" t="s">
        <v>7299</v>
      </c>
      <c r="K3404" s="938">
        <v>45684</v>
      </c>
      <c r="L3404" s="935" t="s">
        <v>297</v>
      </c>
      <c r="M3404" s="935" t="s">
        <v>6770</v>
      </c>
      <c r="N3404" s="939">
        <v>46049</v>
      </c>
      <c r="O3404" s="935" t="s">
        <v>12</v>
      </c>
      <c r="P3404" s="935">
        <v>2025</v>
      </c>
      <c r="Q3404" s="935" t="s">
        <v>26</v>
      </c>
      <c r="R3404" s="935" t="s">
        <v>26</v>
      </c>
      <c r="S3404" s="935" t="s">
        <v>26</v>
      </c>
      <c r="T3404" s="935"/>
      <c r="U3404" s="935"/>
      <c r="V3404" s="940"/>
      <c r="W3404" s="935"/>
      <c r="X3404" s="887"/>
      <c r="Y3404" s="927"/>
    </row>
    <row r="3405" spans="1:25" s="3" customFormat="1" ht="39.950000000000003" customHeight="1" x14ac:dyDescent="0.2">
      <c r="A3405" s="950">
        <v>253</v>
      </c>
      <c r="B3405" s="935" t="s">
        <v>5917</v>
      </c>
      <c r="C3405" s="935" t="s">
        <v>5717</v>
      </c>
      <c r="D3405" s="935" t="s">
        <v>242</v>
      </c>
      <c r="E3405" s="936">
        <v>0.03</v>
      </c>
      <c r="F3405" s="935" t="s">
        <v>6769</v>
      </c>
      <c r="G3405" s="935" t="s">
        <v>7034</v>
      </c>
      <c r="H3405" s="935" t="s">
        <v>7300</v>
      </c>
      <c r="I3405" s="935" t="s">
        <v>1501</v>
      </c>
      <c r="J3405" s="937" t="s">
        <v>7301</v>
      </c>
      <c r="K3405" s="938">
        <v>45684</v>
      </c>
      <c r="L3405" s="935" t="s">
        <v>297</v>
      </c>
      <c r="M3405" s="935" t="s">
        <v>6770</v>
      </c>
      <c r="N3405" s="939">
        <v>46049</v>
      </c>
      <c r="O3405" s="935" t="s">
        <v>12</v>
      </c>
      <c r="P3405" s="935">
        <v>2025</v>
      </c>
      <c r="Q3405" s="935" t="s">
        <v>26</v>
      </c>
      <c r="R3405" s="935" t="s">
        <v>26</v>
      </c>
      <c r="S3405" s="935" t="s">
        <v>26</v>
      </c>
      <c r="T3405" s="935"/>
      <c r="U3405" s="935"/>
      <c r="V3405" s="940"/>
      <c r="W3405" s="935"/>
      <c r="X3405" s="887"/>
      <c r="Y3405" s="927"/>
    </row>
    <row r="3406" spans="1:25" s="3" customFormat="1" ht="39.950000000000003" customHeight="1" x14ac:dyDescent="0.2">
      <c r="A3406" s="950">
        <v>254</v>
      </c>
      <c r="B3406" s="935" t="s">
        <v>5918</v>
      </c>
      <c r="C3406" s="935" t="s">
        <v>5752</v>
      </c>
      <c r="D3406" s="935" t="s">
        <v>277</v>
      </c>
      <c r="E3406" s="936">
        <v>0.34210000000000002</v>
      </c>
      <c r="F3406" s="935" t="s">
        <v>732</v>
      </c>
      <c r="G3406" s="935" t="s">
        <v>7302</v>
      </c>
      <c r="H3406" s="935" t="s">
        <v>7303</v>
      </c>
      <c r="I3406" s="935" t="s">
        <v>1501</v>
      </c>
      <c r="J3406" s="937" t="s">
        <v>7304</v>
      </c>
      <c r="K3406" s="938">
        <v>45686</v>
      </c>
      <c r="L3406" s="935" t="s">
        <v>6777</v>
      </c>
      <c r="M3406" s="935" t="s">
        <v>743</v>
      </c>
      <c r="N3406" s="939">
        <v>46051</v>
      </c>
      <c r="O3406" s="935" t="s">
        <v>12</v>
      </c>
      <c r="P3406" s="935">
        <v>2025</v>
      </c>
      <c r="Q3406" s="935" t="s">
        <v>7305</v>
      </c>
      <c r="R3406" s="935" t="s">
        <v>7306</v>
      </c>
      <c r="S3406" s="935" t="s">
        <v>7307</v>
      </c>
      <c r="T3406" s="935"/>
      <c r="U3406" s="935"/>
      <c r="V3406" s="940"/>
      <c r="W3406" s="935"/>
      <c r="X3406" s="887"/>
      <c r="Y3406" s="927"/>
    </row>
    <row r="3407" spans="1:25" s="3" customFormat="1" ht="39.950000000000003" customHeight="1" x14ac:dyDescent="0.2">
      <c r="A3407" s="950">
        <v>255</v>
      </c>
      <c r="B3407" s="935" t="s">
        <v>5919</v>
      </c>
      <c r="C3407" s="935" t="s">
        <v>5710</v>
      </c>
      <c r="D3407" s="935" t="s">
        <v>242</v>
      </c>
      <c r="E3407" s="936">
        <v>8.0000000000000002E-3</v>
      </c>
      <c r="F3407" s="935" t="s">
        <v>6769</v>
      </c>
      <c r="G3407" s="935" t="s">
        <v>7308</v>
      </c>
      <c r="H3407" s="935" t="s">
        <v>7309</v>
      </c>
      <c r="I3407" s="935" t="s">
        <v>1501</v>
      </c>
      <c r="J3407" s="937" t="s">
        <v>7310</v>
      </c>
      <c r="K3407" s="938">
        <v>45686</v>
      </c>
      <c r="L3407" s="935" t="s">
        <v>297</v>
      </c>
      <c r="M3407" s="935" t="s">
        <v>6770</v>
      </c>
      <c r="N3407" s="939">
        <v>46051</v>
      </c>
      <c r="O3407" s="935" t="s">
        <v>12</v>
      </c>
      <c r="P3407" s="935">
        <v>2025</v>
      </c>
      <c r="Q3407" s="935" t="s">
        <v>26</v>
      </c>
      <c r="R3407" s="935" t="s">
        <v>26</v>
      </c>
      <c r="S3407" s="935" t="s">
        <v>26</v>
      </c>
      <c r="T3407" s="935"/>
      <c r="U3407" s="935"/>
      <c r="V3407" s="940"/>
      <c r="W3407" s="935"/>
      <c r="X3407" s="887"/>
      <c r="Y3407" s="927"/>
    </row>
    <row r="3408" spans="1:25" s="3" customFormat="1" ht="39.950000000000003" customHeight="1" x14ac:dyDescent="0.2">
      <c r="A3408" s="950">
        <v>256</v>
      </c>
      <c r="B3408" s="935" t="s">
        <v>5920</v>
      </c>
      <c r="C3408" s="935" t="s">
        <v>5736</v>
      </c>
      <c r="D3408" s="935" t="s">
        <v>6768</v>
      </c>
      <c r="E3408" s="936">
        <v>0.02</v>
      </c>
      <c r="F3408" s="935" t="s">
        <v>6769</v>
      </c>
      <c r="G3408" s="935" t="s">
        <v>7311</v>
      </c>
      <c r="H3408" s="935" t="s">
        <v>7312</v>
      </c>
      <c r="I3408" s="935" t="s">
        <v>1501</v>
      </c>
      <c r="J3408" s="937" t="s">
        <v>7313</v>
      </c>
      <c r="K3408" s="938">
        <v>45628</v>
      </c>
      <c r="L3408" s="935" t="s">
        <v>297</v>
      </c>
      <c r="M3408" s="935" t="s">
        <v>6770</v>
      </c>
      <c r="N3408" s="939">
        <v>45993</v>
      </c>
      <c r="O3408" s="935" t="s">
        <v>12</v>
      </c>
      <c r="P3408" s="935">
        <v>2025</v>
      </c>
      <c r="Q3408" s="935" t="s">
        <v>26</v>
      </c>
      <c r="R3408" s="935" t="s">
        <v>26</v>
      </c>
      <c r="S3408" s="935" t="s">
        <v>26</v>
      </c>
      <c r="T3408" s="935"/>
      <c r="U3408" s="935"/>
      <c r="V3408" s="940"/>
      <c r="W3408" s="935"/>
      <c r="X3408" s="887"/>
      <c r="Y3408" s="927"/>
    </row>
    <row r="3409" spans="1:25" s="3" customFormat="1" ht="39.950000000000003" customHeight="1" x14ac:dyDescent="0.2">
      <c r="A3409" s="950">
        <v>257</v>
      </c>
      <c r="B3409" s="935" t="s">
        <v>5921</v>
      </c>
      <c r="C3409" s="935" t="s">
        <v>5716</v>
      </c>
      <c r="D3409" s="935" t="s">
        <v>6768</v>
      </c>
      <c r="E3409" s="936">
        <v>6.0000000000000001E-3</v>
      </c>
      <c r="F3409" s="935" t="s">
        <v>6769</v>
      </c>
      <c r="G3409" s="935" t="s">
        <v>7314</v>
      </c>
      <c r="H3409" s="935" t="s">
        <v>7315</v>
      </c>
      <c r="I3409" s="935" t="s">
        <v>1501</v>
      </c>
      <c r="J3409" s="937" t="s">
        <v>7316</v>
      </c>
      <c r="K3409" s="938">
        <v>45629</v>
      </c>
      <c r="L3409" s="935" t="s">
        <v>297</v>
      </c>
      <c r="M3409" s="935" t="s">
        <v>6770</v>
      </c>
      <c r="N3409" s="939">
        <v>45994</v>
      </c>
      <c r="O3409" s="935" t="s">
        <v>12</v>
      </c>
      <c r="P3409" s="935">
        <v>2025</v>
      </c>
      <c r="Q3409" s="935" t="s">
        <v>26</v>
      </c>
      <c r="R3409" s="935" t="s">
        <v>26</v>
      </c>
      <c r="S3409" s="935" t="s">
        <v>26</v>
      </c>
      <c r="T3409" s="935"/>
      <c r="U3409" s="935"/>
      <c r="V3409" s="940"/>
      <c r="W3409" s="935"/>
      <c r="X3409" s="887"/>
      <c r="Y3409" s="927"/>
    </row>
    <row r="3410" spans="1:25" s="3" customFormat="1" ht="39.950000000000003" customHeight="1" x14ac:dyDescent="0.2">
      <c r="A3410" s="950">
        <v>258</v>
      </c>
      <c r="B3410" s="935" t="s">
        <v>5922</v>
      </c>
      <c r="C3410" s="935" t="s">
        <v>5923</v>
      </c>
      <c r="D3410" s="935" t="s">
        <v>6768</v>
      </c>
      <c r="E3410" s="936">
        <v>1.4</v>
      </c>
      <c r="F3410" s="935" t="s">
        <v>732</v>
      </c>
      <c r="G3410" s="935" t="s">
        <v>7317</v>
      </c>
      <c r="H3410" s="935" t="s">
        <v>7318</v>
      </c>
      <c r="I3410" s="935" t="s">
        <v>1501</v>
      </c>
      <c r="J3410" s="937" t="s">
        <v>7319</v>
      </c>
      <c r="K3410" s="938">
        <v>45638</v>
      </c>
      <c r="L3410" s="935" t="s">
        <v>6777</v>
      </c>
      <c r="M3410" s="935" t="s">
        <v>743</v>
      </c>
      <c r="N3410" s="939">
        <v>46003</v>
      </c>
      <c r="O3410" s="935" t="s">
        <v>12</v>
      </c>
      <c r="P3410" s="935">
        <v>2025</v>
      </c>
      <c r="Q3410" s="935" t="s">
        <v>26</v>
      </c>
      <c r="R3410" s="935" t="s">
        <v>26</v>
      </c>
      <c r="S3410" s="935" t="s">
        <v>26</v>
      </c>
      <c r="T3410" s="935"/>
      <c r="U3410" s="935"/>
      <c r="V3410" s="940"/>
      <c r="W3410" s="935"/>
      <c r="X3410" s="887"/>
      <c r="Y3410" s="927"/>
    </row>
    <row r="3411" spans="1:25" s="3" customFormat="1" ht="39.950000000000003" customHeight="1" x14ac:dyDescent="0.2">
      <c r="A3411" s="950">
        <v>259</v>
      </c>
      <c r="B3411" s="935" t="s">
        <v>5924</v>
      </c>
      <c r="C3411" s="935" t="s">
        <v>5746</v>
      </c>
      <c r="D3411" s="935" t="s">
        <v>242</v>
      </c>
      <c r="E3411" s="936">
        <v>0.16</v>
      </c>
      <c r="F3411" s="935" t="s">
        <v>732</v>
      </c>
      <c r="G3411" s="935" t="s">
        <v>7320</v>
      </c>
      <c r="H3411" s="935" t="s">
        <v>7321</v>
      </c>
      <c r="I3411" s="935" t="s">
        <v>1501</v>
      </c>
      <c r="J3411" s="937" t="s">
        <v>7322</v>
      </c>
      <c r="K3411" s="938">
        <v>45642</v>
      </c>
      <c r="L3411" s="935" t="s">
        <v>297</v>
      </c>
      <c r="M3411" s="935" t="s">
        <v>6770</v>
      </c>
      <c r="N3411" s="939">
        <v>46007</v>
      </c>
      <c r="O3411" s="935" t="s">
        <v>12</v>
      </c>
      <c r="P3411" s="935">
        <v>2025</v>
      </c>
      <c r="Q3411" s="935" t="s">
        <v>26</v>
      </c>
      <c r="R3411" s="935" t="s">
        <v>26</v>
      </c>
      <c r="S3411" s="935" t="s">
        <v>26</v>
      </c>
      <c r="T3411" s="935"/>
      <c r="U3411" s="935"/>
      <c r="V3411" s="940"/>
      <c r="W3411" s="935"/>
      <c r="X3411" s="887"/>
      <c r="Y3411" s="927"/>
    </row>
    <row r="3412" spans="1:25" s="3" customFormat="1" ht="39.950000000000003" customHeight="1" x14ac:dyDescent="0.2">
      <c r="A3412" s="950">
        <v>260</v>
      </c>
      <c r="B3412" s="935" t="s">
        <v>5925</v>
      </c>
      <c r="C3412" s="935" t="s">
        <v>5746</v>
      </c>
      <c r="D3412" s="935" t="s">
        <v>6768</v>
      </c>
      <c r="E3412" s="936">
        <v>0.05</v>
      </c>
      <c r="F3412" s="935" t="s">
        <v>6769</v>
      </c>
      <c r="G3412" s="935" t="s">
        <v>7323</v>
      </c>
      <c r="H3412" s="935" t="s">
        <v>7324</v>
      </c>
      <c r="I3412" s="935" t="s">
        <v>1501</v>
      </c>
      <c r="J3412" s="937" t="s">
        <v>7325</v>
      </c>
      <c r="K3412" s="938">
        <v>45643</v>
      </c>
      <c r="L3412" s="935" t="s">
        <v>297</v>
      </c>
      <c r="M3412" s="935" t="s">
        <v>6770</v>
      </c>
      <c r="N3412" s="939">
        <v>46008</v>
      </c>
      <c r="O3412" s="935" t="s">
        <v>12</v>
      </c>
      <c r="P3412" s="935">
        <v>2025</v>
      </c>
      <c r="Q3412" s="935" t="s">
        <v>26</v>
      </c>
      <c r="R3412" s="935" t="s">
        <v>26</v>
      </c>
      <c r="S3412" s="935" t="s">
        <v>26</v>
      </c>
      <c r="T3412" s="935"/>
      <c r="U3412" s="935"/>
      <c r="V3412" s="940"/>
      <c r="W3412" s="935"/>
      <c r="X3412" s="887"/>
      <c r="Y3412" s="927"/>
    </row>
    <row r="3413" spans="1:25" s="3" customFormat="1" ht="39.950000000000003" customHeight="1" x14ac:dyDescent="0.2">
      <c r="A3413" s="950">
        <v>261</v>
      </c>
      <c r="B3413" s="935" t="s">
        <v>5925</v>
      </c>
      <c r="C3413" s="935" t="s">
        <v>5746</v>
      </c>
      <c r="D3413" s="935" t="s">
        <v>6768</v>
      </c>
      <c r="E3413" s="936">
        <v>2.5000000000000001E-2</v>
      </c>
      <c r="F3413" s="935" t="s">
        <v>732</v>
      </c>
      <c r="G3413" s="935" t="s">
        <v>7326</v>
      </c>
      <c r="H3413" s="935" t="s">
        <v>7324</v>
      </c>
      <c r="I3413" s="935" t="s">
        <v>1501</v>
      </c>
      <c r="J3413" s="937" t="s">
        <v>7327</v>
      </c>
      <c r="K3413" s="938">
        <v>45644</v>
      </c>
      <c r="L3413" s="935" t="s">
        <v>297</v>
      </c>
      <c r="M3413" s="935" t="s">
        <v>6770</v>
      </c>
      <c r="N3413" s="939">
        <v>46009</v>
      </c>
      <c r="O3413" s="935" t="s">
        <v>12</v>
      </c>
      <c r="P3413" s="935">
        <v>2025</v>
      </c>
      <c r="Q3413" s="935" t="s">
        <v>26</v>
      </c>
      <c r="R3413" s="935" t="s">
        <v>26</v>
      </c>
      <c r="S3413" s="935" t="s">
        <v>26</v>
      </c>
      <c r="T3413" s="935"/>
      <c r="U3413" s="935"/>
      <c r="V3413" s="940"/>
      <c r="W3413" s="935"/>
      <c r="X3413" s="887"/>
      <c r="Y3413" s="927"/>
    </row>
    <row r="3414" spans="1:25" s="3" customFormat="1" ht="39.950000000000003" customHeight="1" x14ac:dyDescent="0.2">
      <c r="A3414" s="950">
        <v>262</v>
      </c>
      <c r="B3414" s="935" t="s">
        <v>5925</v>
      </c>
      <c r="C3414" s="935" t="s">
        <v>5746</v>
      </c>
      <c r="D3414" s="935" t="s">
        <v>6768</v>
      </c>
      <c r="E3414" s="936">
        <v>0.13</v>
      </c>
      <c r="F3414" s="935" t="s">
        <v>732</v>
      </c>
      <c r="G3414" s="935" t="s">
        <v>7328</v>
      </c>
      <c r="H3414" s="935" t="s">
        <v>7329</v>
      </c>
      <c r="I3414" s="935" t="s">
        <v>1501</v>
      </c>
      <c r="J3414" s="937" t="s">
        <v>7330</v>
      </c>
      <c r="K3414" s="938">
        <v>45644</v>
      </c>
      <c r="L3414" s="935" t="s">
        <v>297</v>
      </c>
      <c r="M3414" s="935" t="s">
        <v>6770</v>
      </c>
      <c r="N3414" s="939">
        <v>46009</v>
      </c>
      <c r="O3414" s="935" t="s">
        <v>12</v>
      </c>
      <c r="P3414" s="935">
        <v>2025</v>
      </c>
      <c r="Q3414" s="935" t="s">
        <v>26</v>
      </c>
      <c r="R3414" s="935" t="s">
        <v>26</v>
      </c>
      <c r="S3414" s="935" t="s">
        <v>26</v>
      </c>
      <c r="T3414" s="935"/>
      <c r="U3414" s="935"/>
      <c r="V3414" s="940"/>
      <c r="W3414" s="935"/>
      <c r="X3414" s="887"/>
      <c r="Y3414" s="927"/>
    </row>
    <row r="3415" spans="1:25" s="3" customFormat="1" ht="39.950000000000003" customHeight="1" x14ac:dyDescent="0.2">
      <c r="A3415" s="950">
        <v>263</v>
      </c>
      <c r="B3415" s="935" t="s">
        <v>5925</v>
      </c>
      <c r="C3415" s="935" t="s">
        <v>5746</v>
      </c>
      <c r="D3415" s="935" t="s">
        <v>6768</v>
      </c>
      <c r="E3415" s="936">
        <v>0.106</v>
      </c>
      <c r="F3415" s="935" t="s">
        <v>6769</v>
      </c>
      <c r="G3415" s="935" t="s">
        <v>7331</v>
      </c>
      <c r="H3415" s="935" t="s">
        <v>7324</v>
      </c>
      <c r="I3415" s="935" t="s">
        <v>1501</v>
      </c>
      <c r="J3415" s="937" t="s">
        <v>7332</v>
      </c>
      <c r="K3415" s="938">
        <v>45644</v>
      </c>
      <c r="L3415" s="935" t="s">
        <v>297</v>
      </c>
      <c r="M3415" s="935" t="s">
        <v>6770</v>
      </c>
      <c r="N3415" s="939">
        <v>46009</v>
      </c>
      <c r="O3415" s="935" t="s">
        <v>12</v>
      </c>
      <c r="P3415" s="935">
        <v>2025</v>
      </c>
      <c r="Q3415" s="935" t="s">
        <v>26</v>
      </c>
      <c r="R3415" s="935" t="s">
        <v>26</v>
      </c>
      <c r="S3415" s="935" t="s">
        <v>26</v>
      </c>
      <c r="T3415" s="935"/>
      <c r="U3415" s="935"/>
      <c r="V3415" s="940"/>
      <c r="W3415" s="935"/>
      <c r="X3415" s="887"/>
      <c r="Y3415" s="927"/>
    </row>
    <row r="3416" spans="1:25" s="3" customFormat="1" ht="39.950000000000003" customHeight="1" x14ac:dyDescent="0.2">
      <c r="A3416" s="950">
        <v>264</v>
      </c>
      <c r="B3416" s="935" t="s">
        <v>5926</v>
      </c>
      <c r="C3416" s="935" t="s">
        <v>5927</v>
      </c>
      <c r="D3416" s="935" t="s">
        <v>277</v>
      </c>
      <c r="E3416" s="936">
        <v>0.99990000000000001</v>
      </c>
      <c r="F3416" s="935" t="s">
        <v>732</v>
      </c>
      <c r="G3416" s="935" t="s">
        <v>7333</v>
      </c>
      <c r="H3416" s="935" t="s">
        <v>7334</v>
      </c>
      <c r="I3416" s="935" t="s">
        <v>1501</v>
      </c>
      <c r="J3416" s="937" t="s">
        <v>7335</v>
      </c>
      <c r="K3416" s="938">
        <v>45645</v>
      </c>
      <c r="L3416" s="935" t="s">
        <v>6777</v>
      </c>
      <c r="M3416" s="935" t="s">
        <v>743</v>
      </c>
      <c r="N3416" s="939">
        <v>46010</v>
      </c>
      <c r="O3416" s="935" t="s">
        <v>12</v>
      </c>
      <c r="P3416" s="935">
        <v>2025</v>
      </c>
      <c r="Q3416" s="935" t="s">
        <v>7336</v>
      </c>
      <c r="R3416" s="935" t="s">
        <v>7337</v>
      </c>
      <c r="S3416" s="935" t="s">
        <v>7338</v>
      </c>
      <c r="T3416" s="935"/>
      <c r="U3416" s="935"/>
      <c r="V3416" s="940"/>
      <c r="W3416" s="935"/>
      <c r="X3416" s="889"/>
      <c r="Y3416" s="928"/>
    </row>
    <row r="3417" spans="1:25" s="3" customFormat="1" ht="21" customHeight="1" x14ac:dyDescent="0.2">
      <c r="A3417" s="950">
        <v>265</v>
      </c>
      <c r="B3417" s="935" t="s">
        <v>5928</v>
      </c>
      <c r="C3417" s="935" t="s">
        <v>5929</v>
      </c>
      <c r="D3417" s="935" t="s">
        <v>277</v>
      </c>
      <c r="E3417" s="936">
        <v>1.375</v>
      </c>
      <c r="F3417" s="935" t="s">
        <v>732</v>
      </c>
      <c r="G3417" s="935" t="s">
        <v>7152</v>
      </c>
      <c r="H3417" s="935" t="s">
        <v>7339</v>
      </c>
      <c r="I3417" s="935" t="s">
        <v>1501</v>
      </c>
      <c r="J3417" s="937" t="s">
        <v>7340</v>
      </c>
      <c r="K3417" s="938">
        <v>45646</v>
      </c>
      <c r="L3417" s="935" t="s">
        <v>6777</v>
      </c>
      <c r="M3417" s="935" t="s">
        <v>743</v>
      </c>
      <c r="N3417" s="939">
        <v>46011</v>
      </c>
      <c r="O3417" s="935" t="s">
        <v>12</v>
      </c>
      <c r="P3417" s="935">
        <v>2025</v>
      </c>
      <c r="Q3417" s="935" t="s">
        <v>26</v>
      </c>
      <c r="R3417" s="935" t="s">
        <v>26</v>
      </c>
      <c r="S3417" s="935" t="s">
        <v>26</v>
      </c>
      <c r="T3417" s="935"/>
      <c r="U3417" s="935"/>
      <c r="V3417" s="940"/>
      <c r="W3417" s="935"/>
      <c r="X3417" s="887"/>
      <c r="Y3417" s="927"/>
    </row>
    <row r="3418" spans="1:25" s="3" customFormat="1" ht="39.950000000000003" customHeight="1" x14ac:dyDescent="0.2">
      <c r="A3418" s="950">
        <v>266</v>
      </c>
      <c r="B3418" s="935" t="s">
        <v>5930</v>
      </c>
      <c r="C3418" s="935" t="s">
        <v>5746</v>
      </c>
      <c r="D3418" s="935" t="s">
        <v>277</v>
      </c>
      <c r="E3418" s="936">
        <v>0.2366</v>
      </c>
      <c r="F3418" s="935" t="s">
        <v>732</v>
      </c>
      <c r="G3418" s="935" t="s">
        <v>7341</v>
      </c>
      <c r="H3418" s="935" t="s">
        <v>7342</v>
      </c>
      <c r="I3418" s="935" t="s">
        <v>1501</v>
      </c>
      <c r="J3418" s="937" t="s">
        <v>7343</v>
      </c>
      <c r="K3418" s="938">
        <v>45650</v>
      </c>
      <c r="L3418" s="935" t="s">
        <v>297</v>
      </c>
      <c r="M3418" s="935" t="s">
        <v>6770</v>
      </c>
      <c r="N3418" s="939">
        <v>46015</v>
      </c>
      <c r="O3418" s="935" t="s">
        <v>12</v>
      </c>
      <c r="P3418" s="935">
        <v>2025</v>
      </c>
      <c r="Q3418" s="935" t="s">
        <v>26</v>
      </c>
      <c r="R3418" s="935" t="s">
        <v>26</v>
      </c>
      <c r="S3418" s="935" t="s">
        <v>26</v>
      </c>
      <c r="T3418" s="935"/>
      <c r="U3418" s="935"/>
      <c r="V3418" s="940"/>
      <c r="W3418" s="935"/>
      <c r="X3418" s="887"/>
      <c r="Y3418" s="927"/>
    </row>
    <row r="3419" spans="1:25" s="3" customFormat="1" ht="39.950000000000003" customHeight="1" x14ac:dyDescent="0.2">
      <c r="A3419" s="950">
        <v>267</v>
      </c>
      <c r="B3419" s="935" t="s">
        <v>1498</v>
      </c>
      <c r="C3419" s="935" t="s">
        <v>5746</v>
      </c>
      <c r="D3419" s="935" t="s">
        <v>277</v>
      </c>
      <c r="E3419" s="936">
        <v>0.28000000000000003</v>
      </c>
      <c r="F3419" s="935" t="s">
        <v>732</v>
      </c>
      <c r="G3419" s="935" t="s">
        <v>7344</v>
      </c>
      <c r="H3419" s="935" t="s">
        <v>7345</v>
      </c>
      <c r="I3419" s="935" t="s">
        <v>1501</v>
      </c>
      <c r="J3419" s="937" t="s">
        <v>7346</v>
      </c>
      <c r="K3419" s="938">
        <v>45656</v>
      </c>
      <c r="L3419" s="935" t="s">
        <v>297</v>
      </c>
      <c r="M3419" s="935" t="s">
        <v>6770</v>
      </c>
      <c r="N3419" s="939">
        <v>46021</v>
      </c>
      <c r="O3419" s="935" t="s">
        <v>12</v>
      </c>
      <c r="P3419" s="935">
        <v>2025</v>
      </c>
      <c r="Q3419" s="935" t="s">
        <v>26</v>
      </c>
      <c r="R3419" s="935" t="s">
        <v>26</v>
      </c>
      <c r="S3419" s="935" t="s">
        <v>26</v>
      </c>
      <c r="T3419" s="935"/>
      <c r="U3419" s="935"/>
      <c r="V3419" s="940"/>
      <c r="W3419" s="935"/>
      <c r="X3419" s="887"/>
      <c r="Y3419" s="927"/>
    </row>
    <row r="3420" spans="1:25" s="3" customFormat="1" ht="39.950000000000003" customHeight="1" x14ac:dyDescent="0.2">
      <c r="A3420" s="950">
        <v>268</v>
      </c>
      <c r="B3420" s="935" t="s">
        <v>5931</v>
      </c>
      <c r="C3420" s="935" t="s">
        <v>5746</v>
      </c>
      <c r="D3420" s="935" t="s">
        <v>242</v>
      </c>
      <c r="E3420" s="936">
        <v>0.13206000000000001</v>
      </c>
      <c r="F3420" s="935" t="s">
        <v>6769</v>
      </c>
      <c r="G3420" s="935" t="s">
        <v>7347</v>
      </c>
      <c r="H3420" s="935" t="s">
        <v>7348</v>
      </c>
      <c r="I3420" s="935" t="s">
        <v>7349</v>
      </c>
      <c r="J3420" s="937" t="s">
        <v>7350</v>
      </c>
      <c r="K3420" s="938">
        <v>45603</v>
      </c>
      <c r="L3420" s="935" t="s">
        <v>297</v>
      </c>
      <c r="M3420" s="935" t="s">
        <v>6770</v>
      </c>
      <c r="N3420" s="939">
        <v>45968</v>
      </c>
      <c r="O3420" s="935" t="s">
        <v>12</v>
      </c>
      <c r="P3420" s="935">
        <v>2025</v>
      </c>
      <c r="Q3420" s="935" t="s">
        <v>26</v>
      </c>
      <c r="R3420" s="935" t="s">
        <v>26</v>
      </c>
      <c r="S3420" s="935" t="s">
        <v>26</v>
      </c>
      <c r="T3420" s="935"/>
      <c r="U3420" s="935"/>
      <c r="V3420" s="940"/>
      <c r="W3420" s="935"/>
      <c r="X3420" s="887"/>
      <c r="Y3420" s="927"/>
    </row>
    <row r="3421" spans="1:25" s="3" customFormat="1" ht="39.950000000000003" customHeight="1" x14ac:dyDescent="0.2">
      <c r="A3421" s="950">
        <v>269</v>
      </c>
      <c r="B3421" s="935" t="s">
        <v>5932</v>
      </c>
      <c r="C3421" s="935" t="s">
        <v>5933</v>
      </c>
      <c r="D3421" s="935" t="s">
        <v>6768</v>
      </c>
      <c r="E3421" s="936">
        <v>8.0000000000000002E-3</v>
      </c>
      <c r="F3421" s="935" t="s">
        <v>6769</v>
      </c>
      <c r="G3421" s="935" t="s">
        <v>7351</v>
      </c>
      <c r="H3421" s="935" t="s">
        <v>7352</v>
      </c>
      <c r="I3421" s="935" t="s">
        <v>7349</v>
      </c>
      <c r="J3421" s="937" t="s">
        <v>7353</v>
      </c>
      <c r="K3421" s="938">
        <v>45604</v>
      </c>
      <c r="L3421" s="935" t="s">
        <v>297</v>
      </c>
      <c r="M3421" s="935" t="s">
        <v>6770</v>
      </c>
      <c r="N3421" s="939">
        <v>45969</v>
      </c>
      <c r="O3421" s="935" t="s">
        <v>12</v>
      </c>
      <c r="P3421" s="935">
        <v>2025</v>
      </c>
      <c r="Q3421" s="935" t="s">
        <v>26</v>
      </c>
      <c r="R3421" s="935" t="s">
        <v>26</v>
      </c>
      <c r="S3421" s="935" t="s">
        <v>26</v>
      </c>
      <c r="T3421" s="935"/>
      <c r="U3421" s="935"/>
      <c r="V3421" s="940"/>
      <c r="W3421" s="935"/>
      <c r="X3421" s="887"/>
      <c r="Y3421" s="927"/>
    </row>
    <row r="3422" spans="1:25" s="3" customFormat="1" ht="39.950000000000003" customHeight="1" x14ac:dyDescent="0.2">
      <c r="A3422" s="950">
        <v>270</v>
      </c>
      <c r="B3422" s="935" t="s">
        <v>5727</v>
      </c>
      <c r="C3422" s="935" t="s">
        <v>5740</v>
      </c>
      <c r="D3422" s="935" t="s">
        <v>277</v>
      </c>
      <c r="E3422" s="936">
        <v>0.4</v>
      </c>
      <c r="F3422" s="935" t="s">
        <v>732</v>
      </c>
      <c r="G3422" s="935" t="s">
        <v>6802</v>
      </c>
      <c r="H3422" s="935" t="s">
        <v>7354</v>
      </c>
      <c r="I3422" s="935" t="s">
        <v>7349</v>
      </c>
      <c r="J3422" s="937" t="s">
        <v>7355</v>
      </c>
      <c r="K3422" s="938">
        <v>45609</v>
      </c>
      <c r="L3422" s="935" t="s">
        <v>297</v>
      </c>
      <c r="M3422" s="935" t="s">
        <v>6770</v>
      </c>
      <c r="N3422" s="939">
        <v>45974</v>
      </c>
      <c r="O3422" s="935" t="s">
        <v>12</v>
      </c>
      <c r="P3422" s="935">
        <v>2025</v>
      </c>
      <c r="Q3422" s="935" t="s">
        <v>26</v>
      </c>
      <c r="R3422" s="935" t="s">
        <v>26</v>
      </c>
      <c r="S3422" s="935" t="s">
        <v>26</v>
      </c>
      <c r="T3422" s="935"/>
      <c r="U3422" s="935"/>
      <c r="V3422" s="940"/>
      <c r="W3422" s="935"/>
      <c r="X3422" s="887"/>
      <c r="Y3422" s="927"/>
    </row>
    <row r="3423" spans="1:25" s="3" customFormat="1" ht="39.950000000000003" customHeight="1" x14ac:dyDescent="0.2">
      <c r="A3423" s="950">
        <v>271</v>
      </c>
      <c r="B3423" s="935" t="s">
        <v>5934</v>
      </c>
      <c r="C3423" s="935" t="s">
        <v>5710</v>
      </c>
      <c r="D3423" s="935" t="s">
        <v>6768</v>
      </c>
      <c r="E3423" s="936">
        <v>8.0000000000000002E-3</v>
      </c>
      <c r="F3423" s="935" t="s">
        <v>6769</v>
      </c>
      <c r="G3423" s="935" t="s">
        <v>7356</v>
      </c>
      <c r="H3423" s="935" t="s">
        <v>7357</v>
      </c>
      <c r="I3423" s="935" t="s">
        <v>7349</v>
      </c>
      <c r="J3423" s="937" t="s">
        <v>7358</v>
      </c>
      <c r="K3423" s="938">
        <v>45614</v>
      </c>
      <c r="L3423" s="935" t="s">
        <v>297</v>
      </c>
      <c r="M3423" s="935" t="s">
        <v>6770</v>
      </c>
      <c r="N3423" s="939">
        <v>45979</v>
      </c>
      <c r="O3423" s="935" t="s">
        <v>12</v>
      </c>
      <c r="P3423" s="935">
        <v>2025</v>
      </c>
      <c r="Q3423" s="935" t="s">
        <v>26</v>
      </c>
      <c r="R3423" s="935" t="s">
        <v>26</v>
      </c>
      <c r="S3423" s="935" t="s">
        <v>26</v>
      </c>
      <c r="T3423" s="935"/>
      <c r="U3423" s="935"/>
      <c r="V3423" s="940"/>
      <c r="W3423" s="935"/>
      <c r="X3423" s="887"/>
      <c r="Y3423" s="927"/>
    </row>
    <row r="3424" spans="1:25" s="3" customFormat="1" ht="39.950000000000003" customHeight="1" x14ac:dyDescent="0.2">
      <c r="A3424" s="950">
        <v>272</v>
      </c>
      <c r="B3424" s="935" t="s">
        <v>5935</v>
      </c>
      <c r="C3424" s="935" t="s">
        <v>5936</v>
      </c>
      <c r="D3424" s="935" t="s">
        <v>277</v>
      </c>
      <c r="E3424" s="936">
        <v>0.1804</v>
      </c>
      <c r="F3424" s="935" t="s">
        <v>732</v>
      </c>
      <c r="G3424" s="935" t="s">
        <v>7359</v>
      </c>
      <c r="H3424" s="935" t="s">
        <v>7360</v>
      </c>
      <c r="I3424" s="935" t="s">
        <v>7349</v>
      </c>
      <c r="J3424" s="937" t="s">
        <v>7361</v>
      </c>
      <c r="K3424" s="938">
        <v>45617</v>
      </c>
      <c r="L3424" s="935" t="s">
        <v>297</v>
      </c>
      <c r="M3424" s="935" t="s">
        <v>6770</v>
      </c>
      <c r="N3424" s="939">
        <v>45982</v>
      </c>
      <c r="O3424" s="935" t="s">
        <v>12</v>
      </c>
      <c r="P3424" s="935">
        <v>2025</v>
      </c>
      <c r="Q3424" s="935" t="s">
        <v>26</v>
      </c>
      <c r="R3424" s="935" t="s">
        <v>26</v>
      </c>
      <c r="S3424" s="935" t="s">
        <v>26</v>
      </c>
      <c r="T3424" s="935"/>
      <c r="U3424" s="935"/>
      <c r="V3424" s="940"/>
      <c r="W3424" s="935"/>
      <c r="X3424" s="887"/>
      <c r="Y3424" s="927"/>
    </row>
    <row r="3425" spans="1:25" s="3" customFormat="1" ht="27" customHeight="1" x14ac:dyDescent="0.2">
      <c r="A3425" s="950">
        <v>273</v>
      </c>
      <c r="B3425" s="935" t="s">
        <v>5937</v>
      </c>
      <c r="C3425" s="935" t="s">
        <v>5938</v>
      </c>
      <c r="D3425" s="935" t="s">
        <v>6768</v>
      </c>
      <c r="E3425" s="936">
        <v>102</v>
      </c>
      <c r="F3425" s="935" t="s">
        <v>455</v>
      </c>
      <c r="G3425" s="935" t="s">
        <v>7362</v>
      </c>
      <c r="H3425" s="935" t="s">
        <v>7363</v>
      </c>
      <c r="I3425" s="935" t="s">
        <v>7349</v>
      </c>
      <c r="J3425" s="937" t="s">
        <v>7364</v>
      </c>
      <c r="K3425" s="938">
        <v>45622</v>
      </c>
      <c r="L3425" s="935" t="s">
        <v>6777</v>
      </c>
      <c r="M3425" s="935" t="s">
        <v>743</v>
      </c>
      <c r="N3425" s="939">
        <v>45987</v>
      </c>
      <c r="O3425" s="935" t="s">
        <v>12</v>
      </c>
      <c r="P3425" s="935">
        <v>2025</v>
      </c>
      <c r="Q3425" s="935" t="s">
        <v>26</v>
      </c>
      <c r="R3425" s="935" t="s">
        <v>26</v>
      </c>
      <c r="S3425" s="935" t="s">
        <v>11296</v>
      </c>
      <c r="T3425" s="935"/>
      <c r="U3425" s="935"/>
      <c r="V3425" s="940"/>
      <c r="W3425" s="935"/>
      <c r="X3425" s="887"/>
      <c r="Y3425" s="927"/>
    </row>
    <row r="3426" spans="1:25" s="3" customFormat="1" ht="39.950000000000003" customHeight="1" x14ac:dyDescent="0.2">
      <c r="A3426" s="950">
        <v>274</v>
      </c>
      <c r="B3426" s="935" t="s">
        <v>5939</v>
      </c>
      <c r="C3426" s="935" t="s">
        <v>5940</v>
      </c>
      <c r="D3426" s="935" t="s">
        <v>277</v>
      </c>
      <c r="E3426" s="936">
        <v>49.8</v>
      </c>
      <c r="F3426" s="935" t="s">
        <v>455</v>
      </c>
      <c r="G3426" s="935" t="s">
        <v>7365</v>
      </c>
      <c r="H3426" s="935" t="s">
        <v>7366</v>
      </c>
      <c r="I3426" s="935" t="s">
        <v>7349</v>
      </c>
      <c r="J3426" s="937" t="s">
        <v>7367</v>
      </c>
      <c r="K3426" s="938">
        <v>45623</v>
      </c>
      <c r="L3426" s="935" t="s">
        <v>6777</v>
      </c>
      <c r="M3426" s="935" t="s">
        <v>743</v>
      </c>
      <c r="N3426" s="939">
        <v>45988</v>
      </c>
      <c r="O3426" s="935" t="s">
        <v>12</v>
      </c>
      <c r="P3426" s="935">
        <v>2025</v>
      </c>
      <c r="Q3426" s="935" t="s">
        <v>7368</v>
      </c>
      <c r="R3426" s="935" t="s">
        <v>7369</v>
      </c>
      <c r="S3426" s="935" t="s">
        <v>7370</v>
      </c>
      <c r="T3426" s="935"/>
      <c r="U3426" s="935"/>
      <c r="V3426" s="940"/>
      <c r="W3426" s="935"/>
      <c r="X3426" s="887"/>
      <c r="Y3426" s="927"/>
    </row>
    <row r="3427" spans="1:25" s="3" customFormat="1" ht="39.950000000000003" customHeight="1" x14ac:dyDescent="0.2">
      <c r="A3427" s="950">
        <v>275</v>
      </c>
      <c r="B3427" s="935" t="s">
        <v>5941</v>
      </c>
      <c r="C3427" s="935" t="s">
        <v>5716</v>
      </c>
      <c r="D3427" s="935" t="s">
        <v>242</v>
      </c>
      <c r="E3427" s="936">
        <v>1.7999999999999999E-2</v>
      </c>
      <c r="F3427" s="935" t="s">
        <v>6769</v>
      </c>
      <c r="G3427" s="935" t="s">
        <v>7371</v>
      </c>
      <c r="H3427" s="935" t="s">
        <v>7372</v>
      </c>
      <c r="I3427" s="935" t="s">
        <v>7349</v>
      </c>
      <c r="J3427" s="937" t="s">
        <v>7373</v>
      </c>
      <c r="K3427" s="938">
        <v>45623</v>
      </c>
      <c r="L3427" s="935" t="s">
        <v>297</v>
      </c>
      <c r="M3427" s="935" t="s">
        <v>6770</v>
      </c>
      <c r="N3427" s="939">
        <v>45988</v>
      </c>
      <c r="O3427" s="935" t="s">
        <v>12</v>
      </c>
      <c r="P3427" s="935">
        <v>2025</v>
      </c>
      <c r="Q3427" s="935" t="s">
        <v>26</v>
      </c>
      <c r="R3427" s="935" t="s">
        <v>26</v>
      </c>
      <c r="S3427" s="935" t="s">
        <v>26</v>
      </c>
      <c r="T3427" s="935"/>
      <c r="U3427" s="935"/>
      <c r="V3427" s="940"/>
      <c r="W3427" s="935"/>
      <c r="X3427" s="887"/>
      <c r="Y3427" s="927"/>
    </row>
    <row r="3428" spans="1:25" s="3" customFormat="1" ht="21" customHeight="1" x14ac:dyDescent="0.2">
      <c r="A3428" s="950">
        <v>276</v>
      </c>
      <c r="B3428" s="935" t="s">
        <v>5942</v>
      </c>
      <c r="C3428" s="935" t="s">
        <v>5865</v>
      </c>
      <c r="D3428" s="935" t="s">
        <v>6768</v>
      </c>
      <c r="E3428" s="936">
        <v>3</v>
      </c>
      <c r="F3428" s="935" t="s">
        <v>732</v>
      </c>
      <c r="G3428" s="935" t="s">
        <v>7374</v>
      </c>
      <c r="H3428" s="935" t="s">
        <v>7375</v>
      </c>
      <c r="I3428" s="935" t="s">
        <v>7349</v>
      </c>
      <c r="J3428" s="937" t="s">
        <v>7376</v>
      </c>
      <c r="K3428" s="938">
        <v>45624</v>
      </c>
      <c r="L3428" s="935" t="s">
        <v>6777</v>
      </c>
      <c r="M3428" s="935" t="s">
        <v>743</v>
      </c>
      <c r="N3428" s="939">
        <v>45989</v>
      </c>
      <c r="O3428" s="935" t="s">
        <v>12</v>
      </c>
      <c r="P3428" s="935">
        <v>2025</v>
      </c>
      <c r="Q3428" s="935" t="s">
        <v>26</v>
      </c>
      <c r="R3428" s="935" t="s">
        <v>26</v>
      </c>
      <c r="S3428" s="935" t="s">
        <v>26</v>
      </c>
      <c r="T3428" s="935"/>
      <c r="U3428" s="935"/>
      <c r="V3428" s="940"/>
      <c r="W3428" s="935"/>
      <c r="X3428" s="887"/>
      <c r="Y3428" s="927"/>
    </row>
    <row r="3429" spans="1:25" s="3" customFormat="1" ht="39.950000000000003" customHeight="1" x14ac:dyDescent="0.2">
      <c r="A3429" s="950">
        <v>277</v>
      </c>
      <c r="B3429" s="935" t="s">
        <v>5943</v>
      </c>
      <c r="C3429" s="935" t="s">
        <v>5710</v>
      </c>
      <c r="D3429" s="935" t="s">
        <v>6768</v>
      </c>
      <c r="E3429" s="936">
        <v>0.20250000000000001</v>
      </c>
      <c r="F3429" s="935" t="s">
        <v>732</v>
      </c>
      <c r="G3429" s="935" t="s">
        <v>7377</v>
      </c>
      <c r="H3429" s="935" t="s">
        <v>7378</v>
      </c>
      <c r="I3429" s="935" t="s">
        <v>7349</v>
      </c>
      <c r="J3429" s="937" t="s">
        <v>7379</v>
      </c>
      <c r="K3429" s="938">
        <v>45624</v>
      </c>
      <c r="L3429" s="935" t="s">
        <v>297</v>
      </c>
      <c r="M3429" s="935" t="s">
        <v>6770</v>
      </c>
      <c r="N3429" s="939">
        <v>45989</v>
      </c>
      <c r="O3429" s="935" t="s">
        <v>12</v>
      </c>
      <c r="P3429" s="935">
        <v>2025</v>
      </c>
      <c r="Q3429" s="935" t="s">
        <v>26</v>
      </c>
      <c r="R3429" s="935" t="s">
        <v>26</v>
      </c>
      <c r="S3429" s="935" t="s">
        <v>26</v>
      </c>
      <c r="T3429" s="935"/>
      <c r="U3429" s="935"/>
      <c r="V3429" s="940"/>
      <c r="W3429" s="935"/>
      <c r="X3429" s="887"/>
      <c r="Y3429" s="927"/>
    </row>
    <row r="3430" spans="1:25" s="3" customFormat="1" ht="39.950000000000003" customHeight="1" x14ac:dyDescent="0.2">
      <c r="A3430" s="950">
        <v>278</v>
      </c>
      <c r="B3430" s="935" t="s">
        <v>5925</v>
      </c>
      <c r="C3430" s="935" t="s">
        <v>5746</v>
      </c>
      <c r="D3430" s="935" t="s">
        <v>6768</v>
      </c>
      <c r="E3430" s="936">
        <v>1.7999999999999999E-2</v>
      </c>
      <c r="F3430" s="935" t="s">
        <v>6769</v>
      </c>
      <c r="G3430" s="935" t="s">
        <v>7213</v>
      </c>
      <c r="H3430" s="935" t="s">
        <v>7324</v>
      </c>
      <c r="I3430" s="935" t="s">
        <v>7349</v>
      </c>
      <c r="J3430" s="937" t="s">
        <v>7380</v>
      </c>
      <c r="K3430" s="938">
        <v>45624</v>
      </c>
      <c r="L3430" s="935" t="s">
        <v>297</v>
      </c>
      <c r="M3430" s="935" t="s">
        <v>6770</v>
      </c>
      <c r="N3430" s="939">
        <v>45989</v>
      </c>
      <c r="O3430" s="935" t="s">
        <v>12</v>
      </c>
      <c r="P3430" s="935">
        <v>2025</v>
      </c>
      <c r="Q3430" s="935" t="s">
        <v>26</v>
      </c>
      <c r="R3430" s="935" t="s">
        <v>26</v>
      </c>
      <c r="S3430" s="935" t="s">
        <v>26</v>
      </c>
      <c r="T3430" s="935"/>
      <c r="U3430" s="935"/>
      <c r="V3430" s="940"/>
      <c r="W3430" s="935"/>
      <c r="X3430" s="887"/>
      <c r="Y3430" s="927"/>
    </row>
    <row r="3431" spans="1:25" s="3" customFormat="1" ht="39.950000000000003" customHeight="1" x14ac:dyDescent="0.2">
      <c r="A3431" s="950">
        <v>279</v>
      </c>
      <c r="B3431" s="935" t="s">
        <v>5944</v>
      </c>
      <c r="C3431" s="935" t="s">
        <v>5945</v>
      </c>
      <c r="D3431" s="935" t="s">
        <v>277</v>
      </c>
      <c r="E3431" s="936">
        <v>4.9875000000000003E-2</v>
      </c>
      <c r="F3431" s="935" t="s">
        <v>6769</v>
      </c>
      <c r="G3431" s="935" t="s">
        <v>7382</v>
      </c>
      <c r="H3431" s="935" t="s">
        <v>7383</v>
      </c>
      <c r="I3431" s="935" t="s">
        <v>7349</v>
      </c>
      <c r="J3431" s="937" t="s">
        <v>7384</v>
      </c>
      <c r="K3431" s="938">
        <v>45575</v>
      </c>
      <c r="L3431" s="935" t="s">
        <v>297</v>
      </c>
      <c r="M3431" s="935" t="s">
        <v>6770</v>
      </c>
      <c r="N3431" s="939">
        <v>45940</v>
      </c>
      <c r="O3431" s="935" t="s">
        <v>12</v>
      </c>
      <c r="P3431" s="935">
        <v>2025</v>
      </c>
      <c r="Q3431" s="935" t="s">
        <v>26</v>
      </c>
      <c r="R3431" s="935" t="s">
        <v>26</v>
      </c>
      <c r="S3431" s="935" t="s">
        <v>26</v>
      </c>
      <c r="T3431" s="935"/>
      <c r="U3431" s="935"/>
      <c r="V3431" s="940"/>
      <c r="W3431" s="935"/>
      <c r="X3431" s="887"/>
      <c r="Y3431" s="927"/>
    </row>
    <row r="3432" spans="1:25" s="3" customFormat="1" ht="30" customHeight="1" x14ac:dyDescent="0.2">
      <c r="A3432" s="950">
        <v>280</v>
      </c>
      <c r="B3432" s="935" t="s">
        <v>5946</v>
      </c>
      <c r="C3432" s="935" t="s">
        <v>5947</v>
      </c>
      <c r="D3432" s="935" t="s">
        <v>6768</v>
      </c>
      <c r="E3432" s="936">
        <v>0.37</v>
      </c>
      <c r="F3432" s="935" t="s">
        <v>732</v>
      </c>
      <c r="G3432" s="935" t="s">
        <v>7385</v>
      </c>
      <c r="H3432" s="935" t="s">
        <v>7386</v>
      </c>
      <c r="I3432" s="935" t="s">
        <v>7349</v>
      </c>
      <c r="J3432" s="937" t="s">
        <v>7387</v>
      </c>
      <c r="K3432" s="938">
        <v>45581</v>
      </c>
      <c r="L3432" s="935" t="s">
        <v>297</v>
      </c>
      <c r="M3432" s="935" t="s">
        <v>6770</v>
      </c>
      <c r="N3432" s="939">
        <v>45946</v>
      </c>
      <c r="O3432" s="935" t="s">
        <v>12</v>
      </c>
      <c r="P3432" s="935">
        <v>2025</v>
      </c>
      <c r="Q3432" s="935" t="s">
        <v>26</v>
      </c>
      <c r="R3432" s="935" t="s">
        <v>26</v>
      </c>
      <c r="S3432" s="935" t="s">
        <v>26</v>
      </c>
      <c r="T3432" s="935"/>
      <c r="U3432" s="935"/>
      <c r="V3432" s="940"/>
      <c r="W3432" s="935"/>
      <c r="X3432" s="887"/>
      <c r="Y3432" s="927"/>
    </row>
    <row r="3433" spans="1:25" s="3" customFormat="1" ht="39.950000000000003" customHeight="1" x14ac:dyDescent="0.2">
      <c r="A3433" s="950">
        <v>281</v>
      </c>
      <c r="B3433" s="935" t="s">
        <v>5948</v>
      </c>
      <c r="C3433" s="935" t="s">
        <v>5746</v>
      </c>
      <c r="D3433" s="935" t="s">
        <v>6768</v>
      </c>
      <c r="E3433" s="936">
        <v>0.3</v>
      </c>
      <c r="F3433" s="935" t="s">
        <v>6769</v>
      </c>
      <c r="G3433" s="935" t="s">
        <v>6832</v>
      </c>
      <c r="H3433" s="935" t="s">
        <v>7388</v>
      </c>
      <c r="I3433" s="935" t="s">
        <v>7349</v>
      </c>
      <c r="J3433" s="937" t="s">
        <v>7389</v>
      </c>
      <c r="K3433" s="938">
        <v>45582</v>
      </c>
      <c r="L3433" s="935" t="s">
        <v>297</v>
      </c>
      <c r="M3433" s="935" t="s">
        <v>6770</v>
      </c>
      <c r="N3433" s="939">
        <v>45947</v>
      </c>
      <c r="O3433" s="935" t="s">
        <v>12</v>
      </c>
      <c r="P3433" s="935">
        <v>2025</v>
      </c>
      <c r="Q3433" s="935" t="s">
        <v>26</v>
      </c>
      <c r="R3433" s="935" t="s">
        <v>26</v>
      </c>
      <c r="S3433" s="935" t="s">
        <v>26</v>
      </c>
      <c r="T3433" s="935"/>
      <c r="U3433" s="935"/>
      <c r="V3433" s="940"/>
      <c r="W3433" s="935"/>
      <c r="X3433" s="887"/>
      <c r="Y3433" s="927"/>
    </row>
    <row r="3434" spans="1:25" s="3" customFormat="1" ht="39.950000000000003" customHeight="1" x14ac:dyDescent="0.2">
      <c r="A3434" s="950">
        <v>282</v>
      </c>
      <c r="B3434" s="935" t="s">
        <v>5949</v>
      </c>
      <c r="C3434" s="935" t="s">
        <v>5740</v>
      </c>
      <c r="D3434" s="935" t="s">
        <v>242</v>
      </c>
      <c r="E3434" s="936">
        <v>3.5000000000000003E-2</v>
      </c>
      <c r="F3434" s="935" t="s">
        <v>1047</v>
      </c>
      <c r="G3434" s="935" t="s">
        <v>7390</v>
      </c>
      <c r="H3434" s="935" t="s">
        <v>7391</v>
      </c>
      <c r="I3434" s="935" t="s">
        <v>7349</v>
      </c>
      <c r="J3434" s="937" t="s">
        <v>7392</v>
      </c>
      <c r="K3434" s="938">
        <v>45583</v>
      </c>
      <c r="L3434" s="935" t="s">
        <v>297</v>
      </c>
      <c r="M3434" s="935" t="s">
        <v>6770</v>
      </c>
      <c r="N3434" s="939">
        <v>45948</v>
      </c>
      <c r="O3434" s="935" t="s">
        <v>12</v>
      </c>
      <c r="P3434" s="935">
        <v>2025</v>
      </c>
      <c r="Q3434" s="935" t="s">
        <v>26</v>
      </c>
      <c r="R3434" s="935" t="s">
        <v>26</v>
      </c>
      <c r="S3434" s="935" t="s">
        <v>26</v>
      </c>
      <c r="T3434" s="935"/>
      <c r="U3434" s="935"/>
      <c r="V3434" s="940"/>
      <c r="W3434" s="935"/>
      <c r="X3434" s="887"/>
      <c r="Y3434" s="927"/>
    </row>
    <row r="3435" spans="1:25" s="3" customFormat="1" ht="39.950000000000003" customHeight="1" x14ac:dyDescent="0.2">
      <c r="A3435" s="950">
        <v>283</v>
      </c>
      <c r="B3435" s="935" t="s">
        <v>5950</v>
      </c>
      <c r="C3435" s="935" t="s">
        <v>5710</v>
      </c>
      <c r="D3435" s="935" t="s">
        <v>277</v>
      </c>
      <c r="E3435" s="936">
        <v>3.0000000000000001E-3</v>
      </c>
      <c r="F3435" s="935" t="s">
        <v>6769</v>
      </c>
      <c r="G3435" s="935" t="s">
        <v>7393</v>
      </c>
      <c r="H3435" s="935" t="s">
        <v>7394</v>
      </c>
      <c r="I3435" s="935" t="s">
        <v>7349</v>
      </c>
      <c r="J3435" s="937" t="s">
        <v>7395</v>
      </c>
      <c r="K3435" s="938">
        <v>45583</v>
      </c>
      <c r="L3435" s="935" t="s">
        <v>297</v>
      </c>
      <c r="M3435" s="935" t="s">
        <v>6770</v>
      </c>
      <c r="N3435" s="939">
        <v>45948</v>
      </c>
      <c r="O3435" s="935" t="s">
        <v>12</v>
      </c>
      <c r="P3435" s="935">
        <v>2025</v>
      </c>
      <c r="Q3435" s="935" t="s">
        <v>26</v>
      </c>
      <c r="R3435" s="935" t="s">
        <v>7396</v>
      </c>
      <c r="S3435" s="935" t="s">
        <v>26</v>
      </c>
      <c r="T3435" s="935"/>
      <c r="U3435" s="935"/>
      <c r="V3435" s="940"/>
      <c r="W3435" s="935"/>
      <c r="X3435" s="887"/>
      <c r="Y3435" s="927"/>
    </row>
    <row r="3436" spans="1:25" s="3" customFormat="1" ht="39.950000000000003" customHeight="1" thickBot="1" x14ac:dyDescent="0.25">
      <c r="A3436" s="951">
        <v>284</v>
      </c>
      <c r="B3436" s="952" t="s">
        <v>5951</v>
      </c>
      <c r="C3436" s="952" t="s">
        <v>5716</v>
      </c>
      <c r="D3436" s="952" t="s">
        <v>6768</v>
      </c>
      <c r="E3436" s="953">
        <v>0.01</v>
      </c>
      <c r="F3436" s="952" t="s">
        <v>6769</v>
      </c>
      <c r="G3436" s="952" t="s">
        <v>7397</v>
      </c>
      <c r="H3436" s="952" t="s">
        <v>7398</v>
      </c>
      <c r="I3436" s="952" t="s">
        <v>7349</v>
      </c>
      <c r="J3436" s="954" t="s">
        <v>7399</v>
      </c>
      <c r="K3436" s="955">
        <v>45595</v>
      </c>
      <c r="L3436" s="952" t="s">
        <v>297</v>
      </c>
      <c r="M3436" s="952" t="s">
        <v>6770</v>
      </c>
      <c r="N3436" s="956">
        <v>45960</v>
      </c>
      <c r="O3436" s="952" t="s">
        <v>12</v>
      </c>
      <c r="P3436" s="952">
        <v>2025</v>
      </c>
      <c r="Q3436" s="952" t="s">
        <v>26</v>
      </c>
      <c r="R3436" s="952" t="s">
        <v>26</v>
      </c>
      <c r="S3436" s="952" t="s">
        <v>26</v>
      </c>
      <c r="T3436" s="952"/>
      <c r="U3436" s="952"/>
      <c r="V3436" s="957"/>
      <c r="W3436" s="952"/>
      <c r="X3436" s="958"/>
      <c r="Y3436" s="959"/>
    </row>
    <row r="3437" spans="1:25" s="3" customFormat="1" ht="39.950000000000003" customHeight="1" thickBot="1" x14ac:dyDescent="0.25">
      <c r="A3437" s="653"/>
      <c r="B3437" s="941"/>
      <c r="C3437" s="941"/>
      <c r="D3437" s="941"/>
      <c r="E3437" s="960">
        <f t="shared" ref="E3437" si="46">SUM(E3153:E3436)</f>
        <v>292.94113000000004</v>
      </c>
      <c r="F3437" s="941"/>
      <c r="G3437" s="941"/>
      <c r="H3437" s="941"/>
      <c r="I3437" s="941"/>
      <c r="J3437" s="942"/>
      <c r="K3437" s="943"/>
      <c r="L3437" s="941"/>
      <c r="M3437" s="941"/>
      <c r="N3437" s="944"/>
      <c r="O3437" s="941"/>
      <c r="P3437" s="941"/>
      <c r="Q3437" s="941"/>
      <c r="R3437" s="941"/>
      <c r="S3437" s="941"/>
      <c r="T3437" s="941"/>
      <c r="U3437" s="941"/>
      <c r="V3437" s="945"/>
      <c r="W3437" s="941"/>
      <c r="X3437" s="946"/>
      <c r="Y3437" s="947"/>
    </row>
    <row r="3438" spans="1:25" s="3" customFormat="1" ht="39.950000000000003" customHeight="1" x14ac:dyDescent="0.2">
      <c r="A3438" s="951">
        <v>1</v>
      </c>
      <c r="B3438" s="921" t="s">
        <v>5957</v>
      </c>
      <c r="C3438" s="921" t="s">
        <v>5958</v>
      </c>
      <c r="D3438" s="921" t="s">
        <v>271</v>
      </c>
      <c r="E3438" s="921">
        <v>43.2</v>
      </c>
      <c r="F3438" s="921" t="s">
        <v>455</v>
      </c>
      <c r="G3438" s="921" t="s">
        <v>7411</v>
      </c>
      <c r="H3438" s="921" t="s">
        <v>7412</v>
      </c>
      <c r="I3438" s="921" t="s">
        <v>740</v>
      </c>
      <c r="J3438" s="921">
        <v>16009195</v>
      </c>
      <c r="K3438" s="961" t="s">
        <v>7413</v>
      </c>
      <c r="L3438" s="921" t="s">
        <v>345</v>
      </c>
      <c r="M3438" s="921" t="s">
        <v>743</v>
      </c>
      <c r="N3438" s="961" t="s">
        <v>7414</v>
      </c>
      <c r="O3438" s="921" t="s">
        <v>12</v>
      </c>
      <c r="P3438" s="922">
        <v>2026</v>
      </c>
      <c r="Q3438" s="921" t="s">
        <v>7415</v>
      </c>
      <c r="R3438" s="921" t="s">
        <v>26</v>
      </c>
      <c r="S3438" s="921" t="s">
        <v>26</v>
      </c>
      <c r="T3438" s="921"/>
      <c r="U3438" s="921"/>
      <c r="V3438" s="921"/>
      <c r="W3438" s="921"/>
      <c r="X3438" s="923"/>
      <c r="Y3438" s="924"/>
    </row>
    <row r="3439" spans="1:25" s="3" customFormat="1" ht="39.950000000000003" customHeight="1" x14ac:dyDescent="0.2">
      <c r="A3439" s="951">
        <v>2</v>
      </c>
      <c r="B3439" s="890" t="s">
        <v>5962</v>
      </c>
      <c r="C3439" s="890" t="s">
        <v>5963</v>
      </c>
      <c r="D3439" s="890" t="s">
        <v>7402</v>
      </c>
      <c r="E3439" s="890">
        <v>1.4999999999999999E-2</v>
      </c>
      <c r="F3439" s="890" t="s">
        <v>6769</v>
      </c>
      <c r="G3439" s="890" t="s">
        <v>7427</v>
      </c>
      <c r="H3439" s="890" t="s">
        <v>7428</v>
      </c>
      <c r="I3439" s="890" t="s">
        <v>740</v>
      </c>
      <c r="J3439" s="890">
        <v>24774400</v>
      </c>
      <c r="K3439" s="962" t="s">
        <v>7429</v>
      </c>
      <c r="L3439" s="890" t="s">
        <v>7400</v>
      </c>
      <c r="M3439" s="890" t="s">
        <v>6770</v>
      </c>
      <c r="N3439" s="962" t="s">
        <v>7430</v>
      </c>
      <c r="O3439" s="890" t="s">
        <v>21</v>
      </c>
      <c r="P3439" s="891">
        <v>2025</v>
      </c>
      <c r="Q3439" s="890" t="s">
        <v>26</v>
      </c>
      <c r="R3439" s="890" t="s">
        <v>26</v>
      </c>
      <c r="S3439" s="890" t="s">
        <v>26</v>
      </c>
      <c r="T3439" s="890"/>
      <c r="U3439" s="890"/>
      <c r="V3439" s="890"/>
      <c r="W3439" s="890"/>
      <c r="X3439" s="887"/>
      <c r="Y3439" s="888"/>
    </row>
    <row r="3440" spans="1:25" s="3" customFormat="1" ht="39.950000000000003" customHeight="1" x14ac:dyDescent="0.2">
      <c r="A3440" s="951">
        <v>3</v>
      </c>
      <c r="B3440" s="890" t="s">
        <v>5964</v>
      </c>
      <c r="C3440" s="890" t="s">
        <v>5965</v>
      </c>
      <c r="D3440" s="890" t="s">
        <v>274</v>
      </c>
      <c r="E3440" s="890">
        <v>0.34888000000000002</v>
      </c>
      <c r="F3440" s="890" t="s">
        <v>732</v>
      </c>
      <c r="G3440" s="890" t="s">
        <v>7431</v>
      </c>
      <c r="H3440" s="890" t="s">
        <v>7432</v>
      </c>
      <c r="I3440" s="890" t="s">
        <v>740</v>
      </c>
      <c r="J3440" s="890">
        <v>24720394</v>
      </c>
      <c r="K3440" s="962" t="s">
        <v>7433</v>
      </c>
      <c r="L3440" s="890" t="s">
        <v>7400</v>
      </c>
      <c r="M3440" s="890" t="s">
        <v>6770</v>
      </c>
      <c r="N3440" s="962" t="s">
        <v>7434</v>
      </c>
      <c r="O3440" s="890" t="s">
        <v>21</v>
      </c>
      <c r="P3440" s="891">
        <v>2025</v>
      </c>
      <c r="Q3440" s="890" t="s">
        <v>26</v>
      </c>
      <c r="R3440" s="890" t="s">
        <v>26</v>
      </c>
      <c r="S3440" s="890" t="s">
        <v>26</v>
      </c>
      <c r="T3440" s="890"/>
      <c r="U3440" s="890"/>
      <c r="V3440" s="890"/>
      <c r="W3440" s="890"/>
      <c r="X3440" s="887"/>
      <c r="Y3440" s="888"/>
    </row>
    <row r="3441" spans="1:25" s="3" customFormat="1" ht="39.950000000000003" customHeight="1" x14ac:dyDescent="0.2">
      <c r="A3441" s="951">
        <v>4</v>
      </c>
      <c r="B3441" s="890" t="s">
        <v>5966</v>
      </c>
      <c r="C3441" s="890" t="s">
        <v>5967</v>
      </c>
      <c r="D3441" s="890" t="s">
        <v>7402</v>
      </c>
      <c r="E3441" s="890">
        <v>2.9325E-2</v>
      </c>
      <c r="F3441" s="890" t="s">
        <v>6769</v>
      </c>
      <c r="G3441" s="890" t="s">
        <v>7435</v>
      </c>
      <c r="H3441" s="890" t="s">
        <v>7436</v>
      </c>
      <c r="I3441" s="890" t="s">
        <v>740</v>
      </c>
      <c r="J3441" s="890">
        <v>24776574</v>
      </c>
      <c r="K3441" s="962" t="s">
        <v>7433</v>
      </c>
      <c r="L3441" s="890" t="s">
        <v>7400</v>
      </c>
      <c r="M3441" s="890" t="s">
        <v>6770</v>
      </c>
      <c r="N3441" s="962" t="s">
        <v>7434</v>
      </c>
      <c r="O3441" s="890" t="s">
        <v>21</v>
      </c>
      <c r="P3441" s="891">
        <v>2025</v>
      </c>
      <c r="Q3441" s="890" t="s">
        <v>26</v>
      </c>
      <c r="R3441" s="890" t="s">
        <v>26</v>
      </c>
      <c r="S3441" s="890" t="s">
        <v>26</v>
      </c>
      <c r="T3441" s="890"/>
      <c r="U3441" s="890"/>
      <c r="V3441" s="890"/>
      <c r="W3441" s="890"/>
      <c r="X3441" s="887"/>
      <c r="Y3441" s="888"/>
    </row>
    <row r="3442" spans="1:25" s="3" customFormat="1" ht="39.950000000000003" customHeight="1" x14ac:dyDescent="0.2">
      <c r="A3442" s="951">
        <v>5</v>
      </c>
      <c r="B3442" s="890" t="s">
        <v>5968</v>
      </c>
      <c r="C3442" s="890" t="s">
        <v>5969</v>
      </c>
      <c r="D3442" s="890" t="s">
        <v>274</v>
      </c>
      <c r="E3442" s="890">
        <v>0.33</v>
      </c>
      <c r="F3442" s="890" t="s">
        <v>732</v>
      </c>
      <c r="G3442" s="890" t="s">
        <v>7437</v>
      </c>
      <c r="H3442" s="890" t="s">
        <v>7438</v>
      </c>
      <c r="I3442" s="890" t="s">
        <v>740</v>
      </c>
      <c r="J3442" s="890">
        <v>24648667</v>
      </c>
      <c r="K3442" s="962" t="s">
        <v>7439</v>
      </c>
      <c r="L3442" s="890" t="s">
        <v>7400</v>
      </c>
      <c r="M3442" s="890" t="s">
        <v>6770</v>
      </c>
      <c r="N3442" s="962" t="s">
        <v>7440</v>
      </c>
      <c r="O3442" s="890" t="s">
        <v>21</v>
      </c>
      <c r="P3442" s="891">
        <v>2025</v>
      </c>
      <c r="Q3442" s="890" t="s">
        <v>26</v>
      </c>
      <c r="R3442" s="890" t="s">
        <v>26</v>
      </c>
      <c r="S3442" s="890" t="s">
        <v>26</v>
      </c>
      <c r="T3442" s="890"/>
      <c r="U3442" s="890"/>
      <c r="V3442" s="890"/>
      <c r="W3442" s="890"/>
      <c r="X3442" s="887"/>
      <c r="Y3442" s="888"/>
    </row>
    <row r="3443" spans="1:25" s="3" customFormat="1" ht="39.950000000000003" customHeight="1" x14ac:dyDescent="0.2">
      <c r="A3443" s="951">
        <v>6</v>
      </c>
      <c r="B3443" s="890" t="s">
        <v>5970</v>
      </c>
      <c r="C3443" s="890" t="s">
        <v>5971</v>
      </c>
      <c r="D3443" s="890" t="s">
        <v>275</v>
      </c>
      <c r="E3443" s="890">
        <v>8.9999999999999993E-3</v>
      </c>
      <c r="F3443" s="890" t="s">
        <v>6835</v>
      </c>
      <c r="G3443" s="890" t="s">
        <v>7441</v>
      </c>
      <c r="H3443" s="890" t="s">
        <v>7442</v>
      </c>
      <c r="I3443" s="890" t="s">
        <v>740</v>
      </c>
      <c r="J3443" s="890">
        <v>24629544</v>
      </c>
      <c r="K3443" s="962" t="s">
        <v>7439</v>
      </c>
      <c r="L3443" s="890" t="s">
        <v>7400</v>
      </c>
      <c r="M3443" s="890" t="s">
        <v>6770</v>
      </c>
      <c r="N3443" s="962" t="s">
        <v>7440</v>
      </c>
      <c r="O3443" s="890" t="s">
        <v>21</v>
      </c>
      <c r="P3443" s="891">
        <v>2025</v>
      </c>
      <c r="Q3443" s="890" t="s">
        <v>26</v>
      </c>
      <c r="R3443" s="890" t="s">
        <v>26</v>
      </c>
      <c r="S3443" s="890" t="s">
        <v>26</v>
      </c>
      <c r="T3443" s="890"/>
      <c r="U3443" s="890"/>
      <c r="V3443" s="890"/>
      <c r="W3443" s="890"/>
      <c r="X3443" s="887"/>
      <c r="Y3443" s="888"/>
    </row>
    <row r="3444" spans="1:25" s="3" customFormat="1" ht="39.950000000000003" customHeight="1" x14ac:dyDescent="0.2">
      <c r="A3444" s="951">
        <v>7</v>
      </c>
      <c r="B3444" s="890" t="s">
        <v>5972</v>
      </c>
      <c r="C3444" s="890" t="s">
        <v>5959</v>
      </c>
      <c r="D3444" s="890" t="s">
        <v>274</v>
      </c>
      <c r="E3444" s="890">
        <v>6.0000000000000001E-3</v>
      </c>
      <c r="F3444" s="890" t="s">
        <v>6769</v>
      </c>
      <c r="G3444" s="890" t="s">
        <v>7443</v>
      </c>
      <c r="H3444" s="890" t="s">
        <v>7444</v>
      </c>
      <c r="I3444" s="890" t="s">
        <v>740</v>
      </c>
      <c r="J3444" s="890">
        <v>23854058</v>
      </c>
      <c r="K3444" s="962" t="s">
        <v>7445</v>
      </c>
      <c r="L3444" s="890" t="s">
        <v>7400</v>
      </c>
      <c r="M3444" s="890" t="s">
        <v>6770</v>
      </c>
      <c r="N3444" s="962" t="s">
        <v>7446</v>
      </c>
      <c r="O3444" s="890" t="s">
        <v>21</v>
      </c>
      <c r="P3444" s="891">
        <v>2025</v>
      </c>
      <c r="Q3444" s="890" t="s">
        <v>26</v>
      </c>
      <c r="R3444" s="890" t="s">
        <v>26</v>
      </c>
      <c r="S3444" s="890" t="s">
        <v>26</v>
      </c>
      <c r="T3444" s="890"/>
      <c r="U3444" s="890"/>
      <c r="V3444" s="890"/>
      <c r="W3444" s="890"/>
      <c r="X3444" s="887"/>
      <c r="Y3444" s="888"/>
    </row>
    <row r="3445" spans="1:25" s="3" customFormat="1" ht="39.950000000000003" customHeight="1" x14ac:dyDescent="0.2">
      <c r="A3445" s="951">
        <v>8</v>
      </c>
      <c r="B3445" s="890" t="s">
        <v>5973</v>
      </c>
      <c r="C3445" s="890" t="s">
        <v>5974</v>
      </c>
      <c r="D3445" s="890" t="s">
        <v>274</v>
      </c>
      <c r="E3445" s="890">
        <v>0.09</v>
      </c>
      <c r="F3445" s="890" t="s">
        <v>6769</v>
      </c>
      <c r="G3445" s="890" t="s">
        <v>7447</v>
      </c>
      <c r="H3445" s="890" t="s">
        <v>7448</v>
      </c>
      <c r="I3445" s="890" t="s">
        <v>740</v>
      </c>
      <c r="J3445" s="890">
        <v>24728312</v>
      </c>
      <c r="K3445" s="962" t="s">
        <v>7445</v>
      </c>
      <c r="L3445" s="890" t="s">
        <v>7400</v>
      </c>
      <c r="M3445" s="890" t="s">
        <v>6770</v>
      </c>
      <c r="N3445" s="962" t="s">
        <v>7446</v>
      </c>
      <c r="O3445" s="890" t="s">
        <v>21</v>
      </c>
      <c r="P3445" s="891">
        <v>2025</v>
      </c>
      <c r="Q3445" s="890" t="s">
        <v>26</v>
      </c>
      <c r="R3445" s="890" t="s">
        <v>26</v>
      </c>
      <c r="S3445" s="890" t="s">
        <v>26</v>
      </c>
      <c r="T3445" s="890"/>
      <c r="U3445" s="890"/>
      <c r="V3445" s="890"/>
      <c r="W3445" s="890"/>
      <c r="X3445" s="887"/>
      <c r="Y3445" s="888"/>
    </row>
    <row r="3446" spans="1:25" s="3" customFormat="1" ht="39.950000000000003" customHeight="1" x14ac:dyDescent="0.2">
      <c r="A3446" s="951">
        <v>9</v>
      </c>
      <c r="B3446" s="890" t="s">
        <v>5975</v>
      </c>
      <c r="C3446" s="890" t="s">
        <v>5976</v>
      </c>
      <c r="D3446" s="890" t="s">
        <v>7402</v>
      </c>
      <c r="E3446" s="890">
        <v>0.06</v>
      </c>
      <c r="F3446" s="890" t="s">
        <v>6769</v>
      </c>
      <c r="G3446" s="890" t="s">
        <v>7449</v>
      </c>
      <c r="H3446" s="890" t="s">
        <v>7450</v>
      </c>
      <c r="I3446" s="890" t="s">
        <v>740</v>
      </c>
      <c r="J3446" s="890">
        <v>24795933</v>
      </c>
      <c r="K3446" s="962" t="s">
        <v>7445</v>
      </c>
      <c r="L3446" s="890" t="s">
        <v>7400</v>
      </c>
      <c r="M3446" s="890" t="s">
        <v>6770</v>
      </c>
      <c r="N3446" s="962" t="s">
        <v>7446</v>
      </c>
      <c r="O3446" s="890" t="s">
        <v>21</v>
      </c>
      <c r="P3446" s="891">
        <v>2025</v>
      </c>
      <c r="Q3446" s="890" t="s">
        <v>26</v>
      </c>
      <c r="R3446" s="890" t="s">
        <v>26</v>
      </c>
      <c r="S3446" s="890" t="s">
        <v>26</v>
      </c>
      <c r="T3446" s="890"/>
      <c r="U3446" s="890"/>
      <c r="V3446" s="890"/>
      <c r="W3446" s="890"/>
      <c r="X3446" s="887"/>
      <c r="Y3446" s="888"/>
    </row>
    <row r="3447" spans="1:25" s="3" customFormat="1" ht="39.950000000000003" customHeight="1" x14ac:dyDescent="0.2">
      <c r="A3447" s="951">
        <v>10</v>
      </c>
      <c r="B3447" s="890" t="s">
        <v>5977</v>
      </c>
      <c r="C3447" s="890" t="s">
        <v>5978</v>
      </c>
      <c r="D3447" s="890" t="s">
        <v>274</v>
      </c>
      <c r="E3447" s="890">
        <v>0.13500000000000001</v>
      </c>
      <c r="F3447" s="890" t="s">
        <v>732</v>
      </c>
      <c r="G3447" s="890" t="s">
        <v>7451</v>
      </c>
      <c r="H3447" s="890" t="s">
        <v>7452</v>
      </c>
      <c r="I3447" s="890" t="s">
        <v>740</v>
      </c>
      <c r="J3447" s="890">
        <v>24742847</v>
      </c>
      <c r="K3447" s="962" t="s">
        <v>7445</v>
      </c>
      <c r="L3447" s="890" t="s">
        <v>7400</v>
      </c>
      <c r="M3447" s="890" t="s">
        <v>6770</v>
      </c>
      <c r="N3447" s="962" t="s">
        <v>7446</v>
      </c>
      <c r="O3447" s="890" t="s">
        <v>21</v>
      </c>
      <c r="P3447" s="891">
        <v>2025</v>
      </c>
      <c r="Q3447" s="890" t="s">
        <v>26</v>
      </c>
      <c r="R3447" s="890" t="s">
        <v>26</v>
      </c>
      <c r="S3447" s="890" t="s">
        <v>26</v>
      </c>
      <c r="T3447" s="890"/>
      <c r="U3447" s="890"/>
      <c r="V3447" s="890"/>
      <c r="W3447" s="890"/>
      <c r="X3447" s="887"/>
      <c r="Y3447" s="888"/>
    </row>
    <row r="3448" spans="1:25" s="3" customFormat="1" ht="39.950000000000003" customHeight="1" x14ac:dyDescent="0.2">
      <c r="A3448" s="951">
        <v>11</v>
      </c>
      <c r="B3448" s="890" t="s">
        <v>5979</v>
      </c>
      <c r="C3448" s="890" t="s">
        <v>5956</v>
      </c>
      <c r="D3448" s="890" t="s">
        <v>275</v>
      </c>
      <c r="E3448" s="890">
        <v>5.0000000000000001E-3</v>
      </c>
      <c r="F3448" s="890" t="s">
        <v>6769</v>
      </c>
      <c r="G3448" s="890" t="s">
        <v>7455</v>
      </c>
      <c r="H3448" s="890" t="s">
        <v>7456</v>
      </c>
      <c r="I3448" s="890" t="s">
        <v>740</v>
      </c>
      <c r="J3448" s="890">
        <v>24795862</v>
      </c>
      <c r="K3448" s="962" t="s">
        <v>7453</v>
      </c>
      <c r="L3448" s="890" t="s">
        <v>7400</v>
      </c>
      <c r="M3448" s="890" t="s">
        <v>6770</v>
      </c>
      <c r="N3448" s="962" t="s">
        <v>7454</v>
      </c>
      <c r="O3448" s="890" t="s">
        <v>21</v>
      </c>
      <c r="P3448" s="891">
        <v>2025</v>
      </c>
      <c r="Q3448" s="890" t="s">
        <v>26</v>
      </c>
      <c r="R3448" s="890" t="s">
        <v>26</v>
      </c>
      <c r="S3448" s="890" t="s">
        <v>26</v>
      </c>
      <c r="T3448" s="890"/>
      <c r="U3448" s="890"/>
      <c r="V3448" s="890"/>
      <c r="W3448" s="890"/>
      <c r="X3448" s="887"/>
      <c r="Y3448" s="888"/>
    </row>
    <row r="3449" spans="1:25" s="3" customFormat="1" ht="39.950000000000003" customHeight="1" x14ac:dyDescent="0.2">
      <c r="A3449" s="951">
        <v>12</v>
      </c>
      <c r="B3449" s="890" t="s">
        <v>5980</v>
      </c>
      <c r="C3449" s="890" t="s">
        <v>5981</v>
      </c>
      <c r="D3449" s="890" t="s">
        <v>275</v>
      </c>
      <c r="E3449" s="890">
        <v>4.0499999999999998E-3</v>
      </c>
      <c r="F3449" s="890" t="s">
        <v>6769</v>
      </c>
      <c r="G3449" s="890" t="s">
        <v>7457</v>
      </c>
      <c r="H3449" s="890" t="s">
        <v>7458</v>
      </c>
      <c r="I3449" s="890" t="s">
        <v>740</v>
      </c>
      <c r="J3449" s="890">
        <v>24816250</v>
      </c>
      <c r="K3449" s="962" t="s">
        <v>7459</v>
      </c>
      <c r="L3449" s="890" t="s">
        <v>7400</v>
      </c>
      <c r="M3449" s="890" t="s">
        <v>6770</v>
      </c>
      <c r="N3449" s="962" t="s">
        <v>7460</v>
      </c>
      <c r="O3449" s="890" t="s">
        <v>21</v>
      </c>
      <c r="P3449" s="891">
        <v>2025</v>
      </c>
      <c r="Q3449" s="890" t="s">
        <v>26</v>
      </c>
      <c r="R3449" s="890" t="s">
        <v>26</v>
      </c>
      <c r="S3449" s="890" t="s">
        <v>26</v>
      </c>
      <c r="T3449" s="890"/>
      <c r="U3449" s="890"/>
      <c r="V3449" s="890"/>
      <c r="W3449" s="890"/>
      <c r="X3449" s="887"/>
      <c r="Y3449" s="888"/>
    </row>
    <row r="3450" spans="1:25" s="3" customFormat="1" ht="39.950000000000003" customHeight="1" x14ac:dyDescent="0.2">
      <c r="A3450" s="951">
        <v>13</v>
      </c>
      <c r="B3450" s="890" t="s">
        <v>5982</v>
      </c>
      <c r="C3450" s="890" t="s">
        <v>288</v>
      </c>
      <c r="D3450" s="890" t="s">
        <v>274</v>
      </c>
      <c r="E3450" s="890">
        <v>0.01</v>
      </c>
      <c r="F3450" s="890" t="s">
        <v>6769</v>
      </c>
      <c r="G3450" s="890" t="s">
        <v>7461</v>
      </c>
      <c r="H3450" s="890" t="s">
        <v>7462</v>
      </c>
      <c r="I3450" s="890" t="s">
        <v>740</v>
      </c>
      <c r="J3450" s="890">
        <v>24852019</v>
      </c>
      <c r="K3450" s="962" t="s">
        <v>495</v>
      </c>
      <c r="L3450" s="890" t="s">
        <v>7400</v>
      </c>
      <c r="M3450" s="890" t="s">
        <v>6770</v>
      </c>
      <c r="N3450" s="962" t="s">
        <v>1223</v>
      </c>
      <c r="O3450" s="890" t="s">
        <v>21</v>
      </c>
      <c r="P3450" s="891">
        <v>2025</v>
      </c>
      <c r="Q3450" s="890" t="s">
        <v>26</v>
      </c>
      <c r="R3450" s="890" t="s">
        <v>26</v>
      </c>
      <c r="S3450" s="890" t="s">
        <v>26</v>
      </c>
      <c r="T3450" s="890"/>
      <c r="U3450" s="890"/>
      <c r="V3450" s="890"/>
      <c r="W3450" s="890"/>
      <c r="X3450" s="887"/>
      <c r="Y3450" s="888"/>
    </row>
    <row r="3451" spans="1:25" s="3" customFormat="1" ht="30" customHeight="1" x14ac:dyDescent="0.2">
      <c r="A3451" s="951">
        <v>14</v>
      </c>
      <c r="B3451" s="890" t="s">
        <v>5983</v>
      </c>
      <c r="C3451" s="890" t="s">
        <v>5984</v>
      </c>
      <c r="D3451" s="890" t="s">
        <v>271</v>
      </c>
      <c r="E3451" s="890">
        <v>0.12992000000000001</v>
      </c>
      <c r="F3451" s="890" t="s">
        <v>6769</v>
      </c>
      <c r="G3451" s="890" t="s">
        <v>7465</v>
      </c>
      <c r="H3451" s="890" t="s">
        <v>7466</v>
      </c>
      <c r="I3451" s="890" t="s">
        <v>740</v>
      </c>
      <c r="J3451" s="890">
        <v>24889549</v>
      </c>
      <c r="K3451" s="962" t="s">
        <v>7463</v>
      </c>
      <c r="L3451" s="890" t="s">
        <v>7400</v>
      </c>
      <c r="M3451" s="890" t="s">
        <v>6770</v>
      </c>
      <c r="N3451" s="962" t="s">
        <v>7464</v>
      </c>
      <c r="O3451" s="890" t="s">
        <v>21</v>
      </c>
      <c r="P3451" s="891">
        <v>2025</v>
      </c>
      <c r="Q3451" s="890" t="s">
        <v>26</v>
      </c>
      <c r="R3451" s="890" t="s">
        <v>26</v>
      </c>
      <c r="S3451" s="890" t="s">
        <v>26</v>
      </c>
      <c r="T3451" s="890"/>
      <c r="U3451" s="890"/>
      <c r="V3451" s="890"/>
      <c r="W3451" s="890"/>
      <c r="X3451" s="887"/>
      <c r="Y3451" s="888"/>
    </row>
    <row r="3452" spans="1:25" s="3" customFormat="1" ht="39.950000000000003" customHeight="1" x14ac:dyDescent="0.2">
      <c r="A3452" s="951">
        <v>15</v>
      </c>
      <c r="B3452" s="890" t="s">
        <v>5985</v>
      </c>
      <c r="C3452" s="890" t="s">
        <v>288</v>
      </c>
      <c r="D3452" s="890" t="s">
        <v>274</v>
      </c>
      <c r="E3452" s="890">
        <v>0.15</v>
      </c>
      <c r="F3452" s="890" t="s">
        <v>732</v>
      </c>
      <c r="G3452" s="890" t="s">
        <v>7423</v>
      </c>
      <c r="H3452" s="890" t="s">
        <v>7467</v>
      </c>
      <c r="I3452" s="890" t="s">
        <v>740</v>
      </c>
      <c r="J3452" s="890">
        <v>24587465</v>
      </c>
      <c r="K3452" s="962" t="s">
        <v>7468</v>
      </c>
      <c r="L3452" s="890" t="s">
        <v>7400</v>
      </c>
      <c r="M3452" s="890" t="s">
        <v>6770</v>
      </c>
      <c r="N3452" s="962" t="s">
        <v>7469</v>
      </c>
      <c r="O3452" s="890" t="s">
        <v>21</v>
      </c>
      <c r="P3452" s="891">
        <v>2025</v>
      </c>
      <c r="Q3452" s="890" t="s">
        <v>26</v>
      </c>
      <c r="R3452" s="890" t="s">
        <v>26</v>
      </c>
      <c r="S3452" s="890" t="s">
        <v>26</v>
      </c>
      <c r="T3452" s="890"/>
      <c r="U3452" s="890"/>
      <c r="V3452" s="890"/>
      <c r="W3452" s="890"/>
      <c r="X3452" s="887"/>
      <c r="Y3452" s="888"/>
    </row>
    <row r="3453" spans="1:25" s="3" customFormat="1" ht="24.75" customHeight="1" x14ac:dyDescent="0.2">
      <c r="A3453" s="951">
        <v>16</v>
      </c>
      <c r="B3453" s="890" t="s">
        <v>5986</v>
      </c>
      <c r="C3453" s="890" t="s">
        <v>5961</v>
      </c>
      <c r="D3453" s="890" t="s">
        <v>274</v>
      </c>
      <c r="E3453" s="890">
        <v>0.1177</v>
      </c>
      <c r="F3453" s="890" t="s">
        <v>732</v>
      </c>
      <c r="G3453" s="890" t="s">
        <v>7471</v>
      </c>
      <c r="H3453" s="890" t="s">
        <v>7472</v>
      </c>
      <c r="I3453" s="890" t="s">
        <v>740</v>
      </c>
      <c r="J3453" s="890">
        <v>20130310</v>
      </c>
      <c r="K3453" s="962" t="s">
        <v>7473</v>
      </c>
      <c r="L3453" s="890" t="s">
        <v>7400</v>
      </c>
      <c r="M3453" s="890" t="s">
        <v>6770</v>
      </c>
      <c r="N3453" s="962" t="s">
        <v>7474</v>
      </c>
      <c r="O3453" s="890" t="s">
        <v>21</v>
      </c>
      <c r="P3453" s="891">
        <v>2025</v>
      </c>
      <c r="Q3453" s="890" t="s">
        <v>26</v>
      </c>
      <c r="R3453" s="890" t="s">
        <v>26</v>
      </c>
      <c r="S3453" s="890" t="s">
        <v>26</v>
      </c>
      <c r="T3453" s="890"/>
      <c r="U3453" s="890"/>
      <c r="V3453" s="890"/>
      <c r="W3453" s="890"/>
      <c r="X3453" s="887"/>
      <c r="Y3453" s="888"/>
    </row>
    <row r="3454" spans="1:25" s="3" customFormat="1" ht="39.950000000000003" customHeight="1" x14ac:dyDescent="0.2">
      <c r="A3454" s="951">
        <v>17</v>
      </c>
      <c r="B3454" s="890" t="s">
        <v>5987</v>
      </c>
      <c r="C3454" s="890" t="s">
        <v>5988</v>
      </c>
      <c r="D3454" s="890" t="s">
        <v>7402</v>
      </c>
      <c r="E3454" s="890">
        <v>0.2</v>
      </c>
      <c r="F3454" s="890" t="s">
        <v>732</v>
      </c>
      <c r="G3454" s="890" t="s">
        <v>7475</v>
      </c>
      <c r="H3454" s="890" t="s">
        <v>7476</v>
      </c>
      <c r="I3454" s="890" t="s">
        <v>740</v>
      </c>
      <c r="J3454" s="890">
        <v>24688135</v>
      </c>
      <c r="K3454" s="962" t="s">
        <v>7473</v>
      </c>
      <c r="L3454" s="890" t="s">
        <v>7400</v>
      </c>
      <c r="M3454" s="890" t="s">
        <v>6770</v>
      </c>
      <c r="N3454" s="962" t="s">
        <v>7474</v>
      </c>
      <c r="O3454" s="890" t="s">
        <v>21</v>
      </c>
      <c r="P3454" s="891">
        <v>2025</v>
      </c>
      <c r="Q3454" s="890" t="s">
        <v>26</v>
      </c>
      <c r="R3454" s="890" t="s">
        <v>26</v>
      </c>
      <c r="S3454" s="890" t="s">
        <v>26</v>
      </c>
      <c r="T3454" s="890"/>
      <c r="U3454" s="890"/>
      <c r="V3454" s="890"/>
      <c r="W3454" s="890"/>
      <c r="X3454" s="887"/>
      <c r="Y3454" s="888"/>
    </row>
    <row r="3455" spans="1:25" s="3" customFormat="1" ht="39.950000000000003" customHeight="1" x14ac:dyDescent="0.2">
      <c r="A3455" s="951">
        <v>18</v>
      </c>
      <c r="B3455" s="890" t="s">
        <v>5989</v>
      </c>
      <c r="C3455" s="890" t="s">
        <v>5990</v>
      </c>
      <c r="D3455" s="890" t="s">
        <v>274</v>
      </c>
      <c r="E3455" s="890">
        <v>0.39983999999999997</v>
      </c>
      <c r="F3455" s="890" t="s">
        <v>732</v>
      </c>
      <c r="G3455" s="890" t="s">
        <v>7477</v>
      </c>
      <c r="H3455" s="890" t="s">
        <v>7478</v>
      </c>
      <c r="I3455" s="890" t="s">
        <v>740</v>
      </c>
      <c r="J3455" s="890">
        <v>24743304</v>
      </c>
      <c r="K3455" s="962" t="s">
        <v>7473</v>
      </c>
      <c r="L3455" s="890" t="s">
        <v>7400</v>
      </c>
      <c r="M3455" s="890" t="s">
        <v>6770</v>
      </c>
      <c r="N3455" s="962" t="s">
        <v>7474</v>
      </c>
      <c r="O3455" s="890" t="s">
        <v>21</v>
      </c>
      <c r="P3455" s="891">
        <v>2025</v>
      </c>
      <c r="Q3455" s="890" t="s">
        <v>26</v>
      </c>
      <c r="R3455" s="890" t="s">
        <v>26</v>
      </c>
      <c r="S3455" s="890" t="s">
        <v>26</v>
      </c>
      <c r="T3455" s="890"/>
      <c r="U3455" s="890"/>
      <c r="V3455" s="890"/>
      <c r="W3455" s="890"/>
      <c r="X3455" s="887"/>
      <c r="Y3455" s="888"/>
    </row>
    <row r="3456" spans="1:25" s="3" customFormat="1" ht="39.950000000000003" customHeight="1" x14ac:dyDescent="0.2">
      <c r="A3456" s="951">
        <v>19</v>
      </c>
      <c r="B3456" s="890" t="s">
        <v>5991</v>
      </c>
      <c r="C3456" s="890" t="s">
        <v>5992</v>
      </c>
      <c r="D3456" s="890" t="s">
        <v>274</v>
      </c>
      <c r="E3456" s="890">
        <v>0.2</v>
      </c>
      <c r="F3456" s="890" t="s">
        <v>7234</v>
      </c>
      <c r="G3456" s="890" t="s">
        <v>7479</v>
      </c>
      <c r="H3456" s="890" t="s">
        <v>7480</v>
      </c>
      <c r="I3456" s="890" t="s">
        <v>740</v>
      </c>
      <c r="J3456" s="890" t="s">
        <v>7481</v>
      </c>
      <c r="K3456" s="962" t="s">
        <v>7482</v>
      </c>
      <c r="L3456" s="890" t="s">
        <v>7400</v>
      </c>
      <c r="M3456" s="890" t="s">
        <v>6770</v>
      </c>
      <c r="N3456" s="962" t="s">
        <v>7483</v>
      </c>
      <c r="O3456" s="890" t="s">
        <v>12</v>
      </c>
      <c r="P3456" s="891">
        <v>2025</v>
      </c>
      <c r="Q3456" s="890" t="s">
        <v>26</v>
      </c>
      <c r="R3456" s="890" t="s">
        <v>26</v>
      </c>
      <c r="S3456" s="890" t="s">
        <v>26</v>
      </c>
      <c r="T3456" s="890"/>
      <c r="U3456" s="890"/>
      <c r="V3456" s="890"/>
      <c r="W3456" s="890"/>
      <c r="X3456" s="887"/>
      <c r="Y3456" s="888"/>
    </row>
    <row r="3457" spans="1:25" s="3" customFormat="1" ht="39.950000000000003" customHeight="1" x14ac:dyDescent="0.2">
      <c r="A3457" s="951">
        <v>20</v>
      </c>
      <c r="B3457" s="890" t="s">
        <v>5993</v>
      </c>
      <c r="C3457" s="890" t="s">
        <v>5994</v>
      </c>
      <c r="D3457" s="890" t="s">
        <v>7402</v>
      </c>
      <c r="E3457" s="890">
        <v>3</v>
      </c>
      <c r="F3457" s="890" t="s">
        <v>732</v>
      </c>
      <c r="G3457" s="890" t="s">
        <v>7484</v>
      </c>
      <c r="H3457" s="890" t="s">
        <v>7485</v>
      </c>
      <c r="I3457" s="890" t="s">
        <v>740</v>
      </c>
      <c r="J3457" s="890" t="s">
        <v>7486</v>
      </c>
      <c r="K3457" s="962" t="s">
        <v>7487</v>
      </c>
      <c r="L3457" s="890" t="s">
        <v>345</v>
      </c>
      <c r="M3457" s="890" t="s">
        <v>741</v>
      </c>
      <c r="N3457" s="962" t="s">
        <v>7488</v>
      </c>
      <c r="O3457" s="890" t="s">
        <v>12</v>
      </c>
      <c r="P3457" s="891">
        <v>2025</v>
      </c>
      <c r="Q3457" s="890" t="s">
        <v>26</v>
      </c>
      <c r="R3457" s="890" t="s">
        <v>7489</v>
      </c>
      <c r="S3457" s="890" t="s">
        <v>26</v>
      </c>
      <c r="T3457" s="890"/>
      <c r="U3457" s="890"/>
      <c r="V3457" s="890"/>
      <c r="W3457" s="890"/>
      <c r="X3457" s="887"/>
      <c r="Y3457" s="888"/>
    </row>
    <row r="3458" spans="1:25" s="3" customFormat="1" ht="39.950000000000003" customHeight="1" x14ac:dyDescent="0.2">
      <c r="A3458" s="951">
        <v>21</v>
      </c>
      <c r="B3458" s="890" t="s">
        <v>5995</v>
      </c>
      <c r="C3458" s="890" t="s">
        <v>5996</v>
      </c>
      <c r="D3458" s="890" t="s">
        <v>274</v>
      </c>
      <c r="E3458" s="890">
        <v>1.1199999999999999E-3</v>
      </c>
      <c r="F3458" s="890" t="s">
        <v>6769</v>
      </c>
      <c r="G3458" s="890" t="s">
        <v>7490</v>
      </c>
      <c r="H3458" s="890" t="s">
        <v>7491</v>
      </c>
      <c r="I3458" s="890" t="s">
        <v>740</v>
      </c>
      <c r="J3458" s="890" t="s">
        <v>7492</v>
      </c>
      <c r="K3458" s="962" t="s">
        <v>7487</v>
      </c>
      <c r="L3458" s="890" t="s">
        <v>7400</v>
      </c>
      <c r="M3458" s="890" t="s">
        <v>6770</v>
      </c>
      <c r="N3458" s="962" t="s">
        <v>7488</v>
      </c>
      <c r="O3458" s="890" t="s">
        <v>12</v>
      </c>
      <c r="P3458" s="891">
        <v>2025</v>
      </c>
      <c r="Q3458" s="890" t="s">
        <v>26</v>
      </c>
      <c r="R3458" s="890" t="s">
        <v>26</v>
      </c>
      <c r="S3458" s="890" t="s">
        <v>26</v>
      </c>
      <c r="T3458" s="890"/>
      <c r="U3458" s="890"/>
      <c r="V3458" s="890"/>
      <c r="W3458" s="890"/>
      <c r="X3458" s="887"/>
      <c r="Y3458" s="888"/>
    </row>
    <row r="3459" spans="1:25" s="3" customFormat="1" ht="24" customHeight="1" x14ac:dyDescent="0.2">
      <c r="A3459" s="951">
        <v>22</v>
      </c>
      <c r="B3459" s="890" t="s">
        <v>5995</v>
      </c>
      <c r="C3459" s="890" t="s">
        <v>5997</v>
      </c>
      <c r="D3459" s="890" t="s">
        <v>274</v>
      </c>
      <c r="E3459" s="890">
        <v>1.12E-2</v>
      </c>
      <c r="F3459" s="890" t="s">
        <v>6769</v>
      </c>
      <c r="G3459" s="890" t="s">
        <v>7493</v>
      </c>
      <c r="H3459" s="890" t="s">
        <v>7494</v>
      </c>
      <c r="I3459" s="890" t="s">
        <v>740</v>
      </c>
      <c r="J3459" s="890" t="s">
        <v>7495</v>
      </c>
      <c r="K3459" s="962" t="s">
        <v>7487</v>
      </c>
      <c r="L3459" s="890" t="s">
        <v>7400</v>
      </c>
      <c r="M3459" s="890" t="s">
        <v>6770</v>
      </c>
      <c r="N3459" s="962" t="s">
        <v>7488</v>
      </c>
      <c r="O3459" s="890" t="s">
        <v>12</v>
      </c>
      <c r="P3459" s="891">
        <v>2025</v>
      </c>
      <c r="Q3459" s="890" t="s">
        <v>26</v>
      </c>
      <c r="R3459" s="890" t="s">
        <v>26</v>
      </c>
      <c r="S3459" s="890" t="s">
        <v>26</v>
      </c>
      <c r="T3459" s="890"/>
      <c r="U3459" s="890"/>
      <c r="V3459" s="890"/>
      <c r="W3459" s="890"/>
      <c r="X3459" s="892"/>
      <c r="Y3459" s="893"/>
    </row>
    <row r="3460" spans="1:25" s="3" customFormat="1" ht="39.950000000000003" customHeight="1" x14ac:dyDescent="0.2">
      <c r="A3460" s="951">
        <v>23</v>
      </c>
      <c r="B3460" s="890" t="s">
        <v>5998</v>
      </c>
      <c r="C3460" s="890" t="s">
        <v>5999</v>
      </c>
      <c r="D3460" s="890" t="s">
        <v>271</v>
      </c>
      <c r="E3460" s="890">
        <v>0.19936000000000001</v>
      </c>
      <c r="F3460" s="890" t="s">
        <v>732</v>
      </c>
      <c r="G3460" s="890" t="s">
        <v>7496</v>
      </c>
      <c r="H3460" s="890" t="s">
        <v>7497</v>
      </c>
      <c r="I3460" s="890" t="s">
        <v>740</v>
      </c>
      <c r="J3460" s="890" t="s">
        <v>7498</v>
      </c>
      <c r="K3460" s="962" t="s">
        <v>7499</v>
      </c>
      <c r="L3460" s="890" t="s">
        <v>7400</v>
      </c>
      <c r="M3460" s="890" t="s">
        <v>6770</v>
      </c>
      <c r="N3460" s="962" t="s">
        <v>7500</v>
      </c>
      <c r="O3460" s="890" t="s">
        <v>12</v>
      </c>
      <c r="P3460" s="891">
        <v>2025</v>
      </c>
      <c r="Q3460" s="890" t="s">
        <v>26</v>
      </c>
      <c r="R3460" s="890" t="s">
        <v>26</v>
      </c>
      <c r="S3460" s="890" t="s">
        <v>26</v>
      </c>
      <c r="T3460" s="890"/>
      <c r="U3460" s="890"/>
      <c r="V3460" s="890"/>
      <c r="W3460" s="890"/>
      <c r="X3460" s="894"/>
      <c r="Y3460" s="895"/>
    </row>
    <row r="3461" spans="1:25" s="3" customFormat="1" ht="39.950000000000003" customHeight="1" x14ac:dyDescent="0.2">
      <c r="A3461" s="951">
        <v>24</v>
      </c>
      <c r="B3461" s="890" t="s">
        <v>5995</v>
      </c>
      <c r="C3461" s="890" t="s">
        <v>6000</v>
      </c>
      <c r="D3461" s="890" t="s">
        <v>274</v>
      </c>
      <c r="E3461" s="890">
        <v>2.8E-3</v>
      </c>
      <c r="F3461" s="890" t="s">
        <v>6769</v>
      </c>
      <c r="G3461" s="890" t="s">
        <v>7501</v>
      </c>
      <c r="H3461" s="890" t="s">
        <v>7494</v>
      </c>
      <c r="I3461" s="890" t="s">
        <v>740</v>
      </c>
      <c r="J3461" s="890" t="s">
        <v>7502</v>
      </c>
      <c r="K3461" s="962" t="s">
        <v>7503</v>
      </c>
      <c r="L3461" s="890" t="s">
        <v>7400</v>
      </c>
      <c r="M3461" s="890" t="s">
        <v>6770</v>
      </c>
      <c r="N3461" s="962" t="s">
        <v>7504</v>
      </c>
      <c r="O3461" s="890" t="s">
        <v>12</v>
      </c>
      <c r="P3461" s="891">
        <v>2025</v>
      </c>
      <c r="Q3461" s="890" t="s">
        <v>26</v>
      </c>
      <c r="R3461" s="890" t="s">
        <v>26</v>
      </c>
      <c r="S3461" s="890" t="s">
        <v>26</v>
      </c>
      <c r="T3461" s="890"/>
      <c r="U3461" s="890"/>
      <c r="V3461" s="890"/>
      <c r="W3461" s="890"/>
      <c r="X3461" s="894"/>
      <c r="Y3461" s="895"/>
    </row>
    <row r="3462" spans="1:25" s="3" customFormat="1" ht="39.950000000000003" customHeight="1" x14ac:dyDescent="0.2">
      <c r="A3462" s="951">
        <v>25</v>
      </c>
      <c r="B3462" s="890" t="s">
        <v>5995</v>
      </c>
      <c r="C3462" s="890" t="s">
        <v>6001</v>
      </c>
      <c r="D3462" s="890" t="s">
        <v>274</v>
      </c>
      <c r="E3462" s="890">
        <v>3.9199999999999999E-3</v>
      </c>
      <c r="F3462" s="890" t="s">
        <v>6769</v>
      </c>
      <c r="G3462" s="890" t="s">
        <v>7505</v>
      </c>
      <c r="H3462" s="890" t="s">
        <v>7494</v>
      </c>
      <c r="I3462" s="890" t="s">
        <v>740</v>
      </c>
      <c r="J3462" s="890" t="s">
        <v>7506</v>
      </c>
      <c r="K3462" s="962" t="s">
        <v>7503</v>
      </c>
      <c r="L3462" s="890" t="s">
        <v>7400</v>
      </c>
      <c r="M3462" s="890" t="s">
        <v>6770</v>
      </c>
      <c r="N3462" s="962" t="s">
        <v>7504</v>
      </c>
      <c r="O3462" s="890" t="s">
        <v>12</v>
      </c>
      <c r="P3462" s="891">
        <v>2025</v>
      </c>
      <c r="Q3462" s="890" t="s">
        <v>26</v>
      </c>
      <c r="R3462" s="890" t="s">
        <v>26</v>
      </c>
      <c r="S3462" s="890" t="s">
        <v>26</v>
      </c>
      <c r="T3462" s="890"/>
      <c r="U3462" s="890"/>
      <c r="V3462" s="890"/>
      <c r="W3462" s="890"/>
      <c r="X3462" s="894"/>
      <c r="Y3462" s="895"/>
    </row>
    <row r="3463" spans="1:25" s="3" customFormat="1" ht="39.950000000000003" customHeight="1" x14ac:dyDescent="0.2">
      <c r="A3463" s="951">
        <v>26</v>
      </c>
      <c r="B3463" s="890" t="s">
        <v>5995</v>
      </c>
      <c r="C3463" s="890" t="s">
        <v>6002</v>
      </c>
      <c r="D3463" s="890" t="s">
        <v>274</v>
      </c>
      <c r="E3463" s="890">
        <v>1.064E-2</v>
      </c>
      <c r="F3463" s="890" t="s">
        <v>6769</v>
      </c>
      <c r="G3463" s="890" t="s">
        <v>7507</v>
      </c>
      <c r="H3463" s="890" t="s">
        <v>7494</v>
      </c>
      <c r="I3463" s="890" t="s">
        <v>740</v>
      </c>
      <c r="J3463" s="890" t="s">
        <v>7508</v>
      </c>
      <c r="K3463" s="962" t="s">
        <v>7503</v>
      </c>
      <c r="L3463" s="890" t="s">
        <v>7400</v>
      </c>
      <c r="M3463" s="890" t="s">
        <v>6770</v>
      </c>
      <c r="N3463" s="962" t="s">
        <v>7504</v>
      </c>
      <c r="O3463" s="890" t="s">
        <v>12</v>
      </c>
      <c r="P3463" s="891">
        <v>2025</v>
      </c>
      <c r="Q3463" s="890" t="s">
        <v>26</v>
      </c>
      <c r="R3463" s="890" t="s">
        <v>26</v>
      </c>
      <c r="S3463" s="890" t="s">
        <v>26</v>
      </c>
      <c r="T3463" s="890"/>
      <c r="U3463" s="890"/>
      <c r="V3463" s="890"/>
      <c r="W3463" s="890"/>
      <c r="X3463" s="894"/>
      <c r="Y3463" s="895"/>
    </row>
    <row r="3464" spans="1:25" s="3" customFormat="1" ht="39.950000000000003" customHeight="1" x14ac:dyDescent="0.2">
      <c r="A3464" s="951">
        <v>27</v>
      </c>
      <c r="B3464" s="890" t="s">
        <v>6003</v>
      </c>
      <c r="C3464" s="890" t="s">
        <v>5961</v>
      </c>
      <c r="D3464" s="890" t="s">
        <v>271</v>
      </c>
      <c r="E3464" s="890">
        <v>0.1573</v>
      </c>
      <c r="F3464" s="890" t="s">
        <v>732</v>
      </c>
      <c r="G3464" s="890" t="s">
        <v>7509</v>
      </c>
      <c r="H3464" s="890" t="s">
        <v>7510</v>
      </c>
      <c r="I3464" s="890" t="s">
        <v>740</v>
      </c>
      <c r="J3464" s="890" t="s">
        <v>7511</v>
      </c>
      <c r="K3464" s="962" t="s">
        <v>7512</v>
      </c>
      <c r="L3464" s="890" t="s">
        <v>7400</v>
      </c>
      <c r="M3464" s="890" t="s">
        <v>6770</v>
      </c>
      <c r="N3464" s="962" t="s">
        <v>7513</v>
      </c>
      <c r="O3464" s="890" t="s">
        <v>12</v>
      </c>
      <c r="P3464" s="891">
        <v>2025</v>
      </c>
      <c r="Q3464" s="890" t="s">
        <v>26</v>
      </c>
      <c r="R3464" s="890" t="s">
        <v>26</v>
      </c>
      <c r="S3464" s="890" t="s">
        <v>26</v>
      </c>
      <c r="T3464" s="890"/>
      <c r="U3464" s="890"/>
      <c r="V3464" s="890"/>
      <c r="W3464" s="890"/>
      <c r="X3464" s="894"/>
      <c r="Y3464" s="895"/>
    </row>
    <row r="3465" spans="1:25" s="3" customFormat="1" ht="39.950000000000003" customHeight="1" x14ac:dyDescent="0.2">
      <c r="A3465" s="951">
        <v>28</v>
      </c>
      <c r="B3465" s="890" t="s">
        <v>6004</v>
      </c>
      <c r="C3465" s="890" t="s">
        <v>6005</v>
      </c>
      <c r="D3465" s="890" t="s">
        <v>271</v>
      </c>
      <c r="E3465" s="890">
        <v>8.9999999999999993E-3</v>
      </c>
      <c r="F3465" s="890" t="s">
        <v>6769</v>
      </c>
      <c r="G3465" s="890" t="s">
        <v>7514</v>
      </c>
      <c r="H3465" s="890" t="s">
        <v>7515</v>
      </c>
      <c r="I3465" s="890" t="s">
        <v>740</v>
      </c>
      <c r="J3465" s="890" t="s">
        <v>7516</v>
      </c>
      <c r="K3465" s="962" t="s">
        <v>7517</v>
      </c>
      <c r="L3465" s="890" t="s">
        <v>7400</v>
      </c>
      <c r="M3465" s="890" t="s">
        <v>6770</v>
      </c>
      <c r="N3465" s="962" t="s">
        <v>7518</v>
      </c>
      <c r="O3465" s="890" t="s">
        <v>12</v>
      </c>
      <c r="P3465" s="891">
        <v>2025</v>
      </c>
      <c r="Q3465" s="890" t="s">
        <v>26</v>
      </c>
      <c r="R3465" s="890" t="s">
        <v>26</v>
      </c>
      <c r="S3465" s="890" t="s">
        <v>26</v>
      </c>
      <c r="T3465" s="890"/>
      <c r="U3465" s="890"/>
      <c r="V3465" s="890"/>
      <c r="W3465" s="890"/>
      <c r="X3465" s="894"/>
      <c r="Y3465" s="895"/>
    </row>
    <row r="3466" spans="1:25" s="3" customFormat="1" ht="39.950000000000003" customHeight="1" x14ac:dyDescent="0.2">
      <c r="A3466" s="951">
        <v>29</v>
      </c>
      <c r="B3466" s="890" t="s">
        <v>6006</v>
      </c>
      <c r="C3466" s="890" t="s">
        <v>6007</v>
      </c>
      <c r="D3466" s="890" t="s">
        <v>271</v>
      </c>
      <c r="E3466" s="890">
        <v>0.2</v>
      </c>
      <c r="F3466" s="890" t="s">
        <v>732</v>
      </c>
      <c r="G3466" s="890" t="s">
        <v>7519</v>
      </c>
      <c r="H3466" s="890" t="s">
        <v>7520</v>
      </c>
      <c r="I3466" s="890" t="s">
        <v>740</v>
      </c>
      <c r="J3466" s="890" t="s">
        <v>7521</v>
      </c>
      <c r="K3466" s="962" t="s">
        <v>7522</v>
      </c>
      <c r="L3466" s="890" t="s">
        <v>7400</v>
      </c>
      <c r="M3466" s="890" t="s">
        <v>6770</v>
      </c>
      <c r="N3466" s="962" t="s">
        <v>7523</v>
      </c>
      <c r="O3466" s="890" t="s">
        <v>12</v>
      </c>
      <c r="P3466" s="891">
        <v>2025</v>
      </c>
      <c r="Q3466" s="890" t="s">
        <v>26</v>
      </c>
      <c r="R3466" s="890" t="s">
        <v>26</v>
      </c>
      <c r="S3466" s="890" t="s">
        <v>26</v>
      </c>
      <c r="T3466" s="890"/>
      <c r="U3466" s="890"/>
      <c r="V3466" s="890"/>
      <c r="W3466" s="890"/>
      <c r="X3466" s="894"/>
      <c r="Y3466" s="895"/>
    </row>
    <row r="3467" spans="1:25" s="3" customFormat="1" ht="39.950000000000003" customHeight="1" x14ac:dyDescent="0.2">
      <c r="A3467" s="951">
        <v>30</v>
      </c>
      <c r="B3467" s="890" t="s">
        <v>6008</v>
      </c>
      <c r="C3467" s="890" t="s">
        <v>5961</v>
      </c>
      <c r="D3467" s="890" t="s">
        <v>274</v>
      </c>
      <c r="E3467" s="890">
        <v>0.20019999999999999</v>
      </c>
      <c r="F3467" s="890" t="s">
        <v>732</v>
      </c>
      <c r="G3467" s="890" t="s">
        <v>7437</v>
      </c>
      <c r="H3467" s="890" t="s">
        <v>7524</v>
      </c>
      <c r="I3467" s="890" t="s">
        <v>740</v>
      </c>
      <c r="J3467" s="890" t="s">
        <v>7525</v>
      </c>
      <c r="K3467" s="962" t="s">
        <v>7522</v>
      </c>
      <c r="L3467" s="890" t="s">
        <v>7400</v>
      </c>
      <c r="M3467" s="890" t="s">
        <v>6770</v>
      </c>
      <c r="N3467" s="962" t="s">
        <v>7523</v>
      </c>
      <c r="O3467" s="890" t="s">
        <v>12</v>
      </c>
      <c r="P3467" s="891">
        <v>2025</v>
      </c>
      <c r="Q3467" s="890" t="s">
        <v>26</v>
      </c>
      <c r="R3467" s="890" t="s">
        <v>26</v>
      </c>
      <c r="S3467" s="890" t="s">
        <v>26</v>
      </c>
      <c r="T3467" s="890"/>
      <c r="U3467" s="890"/>
      <c r="V3467" s="890"/>
      <c r="W3467" s="890"/>
      <c r="X3467" s="894"/>
      <c r="Y3467" s="895"/>
    </row>
    <row r="3468" spans="1:25" s="3" customFormat="1" ht="39.950000000000003" customHeight="1" x14ac:dyDescent="0.2">
      <c r="A3468" s="951">
        <v>31</v>
      </c>
      <c r="B3468" s="890" t="s">
        <v>6009</v>
      </c>
      <c r="C3468" s="890" t="s">
        <v>6010</v>
      </c>
      <c r="D3468" s="890" t="s">
        <v>274</v>
      </c>
      <c r="E3468" s="890">
        <v>0.39911000000000002</v>
      </c>
      <c r="F3468" s="890" t="s">
        <v>732</v>
      </c>
      <c r="G3468" s="890" t="s">
        <v>7526</v>
      </c>
      <c r="H3468" s="890" t="s">
        <v>7527</v>
      </c>
      <c r="I3468" s="890" t="s">
        <v>740</v>
      </c>
      <c r="J3468" s="890" t="s">
        <v>7528</v>
      </c>
      <c r="K3468" s="962" t="s">
        <v>7529</v>
      </c>
      <c r="L3468" s="890" t="s">
        <v>7400</v>
      </c>
      <c r="M3468" s="890" t="s">
        <v>6770</v>
      </c>
      <c r="N3468" s="962" t="s">
        <v>7530</v>
      </c>
      <c r="O3468" s="890" t="s">
        <v>12</v>
      </c>
      <c r="P3468" s="891">
        <v>2025</v>
      </c>
      <c r="Q3468" s="890" t="s">
        <v>26</v>
      </c>
      <c r="R3468" s="890" t="s">
        <v>26</v>
      </c>
      <c r="S3468" s="890" t="s">
        <v>26</v>
      </c>
      <c r="T3468" s="890"/>
      <c r="U3468" s="890"/>
      <c r="V3468" s="890"/>
      <c r="W3468" s="890"/>
      <c r="X3468" s="894"/>
      <c r="Y3468" s="895"/>
    </row>
    <row r="3469" spans="1:25" s="3" customFormat="1" ht="39.950000000000003" customHeight="1" x14ac:dyDescent="0.2">
      <c r="A3469" s="951">
        <v>32</v>
      </c>
      <c r="B3469" s="890" t="s">
        <v>5995</v>
      </c>
      <c r="C3469" s="890" t="s">
        <v>6011</v>
      </c>
      <c r="D3469" s="890" t="s">
        <v>274</v>
      </c>
      <c r="E3469" s="890">
        <v>0.24976000000000001</v>
      </c>
      <c r="F3469" s="890" t="s">
        <v>732</v>
      </c>
      <c r="G3469" s="890" t="s">
        <v>7531</v>
      </c>
      <c r="H3469" s="890" t="s">
        <v>7532</v>
      </c>
      <c r="I3469" s="890" t="s">
        <v>740</v>
      </c>
      <c r="J3469" s="890" t="s">
        <v>7533</v>
      </c>
      <c r="K3469" s="962" t="s">
        <v>7529</v>
      </c>
      <c r="L3469" s="890" t="s">
        <v>7400</v>
      </c>
      <c r="M3469" s="890" t="s">
        <v>6770</v>
      </c>
      <c r="N3469" s="962" t="s">
        <v>7530</v>
      </c>
      <c r="O3469" s="890" t="s">
        <v>12</v>
      </c>
      <c r="P3469" s="891">
        <v>2025</v>
      </c>
      <c r="Q3469" s="890" t="s">
        <v>26</v>
      </c>
      <c r="R3469" s="890" t="s">
        <v>26</v>
      </c>
      <c r="S3469" s="890" t="s">
        <v>26</v>
      </c>
      <c r="T3469" s="890"/>
      <c r="U3469" s="890"/>
      <c r="V3469" s="890"/>
      <c r="W3469" s="890"/>
      <c r="X3469" s="894"/>
      <c r="Y3469" s="895"/>
    </row>
    <row r="3470" spans="1:25" s="3" customFormat="1" ht="39.950000000000003" customHeight="1" x14ac:dyDescent="0.2">
      <c r="A3470" s="951">
        <v>33</v>
      </c>
      <c r="B3470" s="890" t="s">
        <v>6009</v>
      </c>
      <c r="C3470" s="890" t="s">
        <v>6012</v>
      </c>
      <c r="D3470" s="890" t="s">
        <v>274</v>
      </c>
      <c r="E3470" s="890">
        <v>0.39911000000000002</v>
      </c>
      <c r="F3470" s="890" t="s">
        <v>732</v>
      </c>
      <c r="G3470" s="890" t="s">
        <v>7471</v>
      </c>
      <c r="H3470" s="890" t="s">
        <v>7534</v>
      </c>
      <c r="I3470" s="890" t="s">
        <v>740</v>
      </c>
      <c r="J3470" s="890" t="s">
        <v>7535</v>
      </c>
      <c r="K3470" s="962" t="s">
        <v>7536</v>
      </c>
      <c r="L3470" s="890" t="s">
        <v>7400</v>
      </c>
      <c r="M3470" s="890" t="s">
        <v>6770</v>
      </c>
      <c r="N3470" s="962" t="s">
        <v>7537</v>
      </c>
      <c r="O3470" s="890" t="s">
        <v>12</v>
      </c>
      <c r="P3470" s="891">
        <v>2025</v>
      </c>
      <c r="Q3470" s="890" t="s">
        <v>26</v>
      </c>
      <c r="R3470" s="890" t="s">
        <v>26</v>
      </c>
      <c r="S3470" s="890" t="s">
        <v>26</v>
      </c>
      <c r="T3470" s="890"/>
      <c r="U3470" s="890"/>
      <c r="V3470" s="890"/>
      <c r="W3470" s="890"/>
      <c r="X3470" s="894"/>
      <c r="Y3470" s="895"/>
    </row>
    <row r="3471" spans="1:25" s="3" customFormat="1" ht="39.950000000000003" customHeight="1" x14ac:dyDescent="0.2">
      <c r="A3471" s="951">
        <v>34</v>
      </c>
      <c r="B3471" s="890" t="s">
        <v>1315</v>
      </c>
      <c r="C3471" s="890" t="s">
        <v>6013</v>
      </c>
      <c r="D3471" s="890" t="s">
        <v>7402</v>
      </c>
      <c r="E3471" s="890">
        <v>0.08</v>
      </c>
      <c r="F3471" s="890" t="s">
        <v>732</v>
      </c>
      <c r="G3471" s="890" t="s">
        <v>7538</v>
      </c>
      <c r="H3471" s="890" t="s">
        <v>7539</v>
      </c>
      <c r="I3471" s="890" t="s">
        <v>740</v>
      </c>
      <c r="J3471" s="890" t="s">
        <v>7540</v>
      </c>
      <c r="K3471" s="962" t="s">
        <v>7541</v>
      </c>
      <c r="L3471" s="890" t="s">
        <v>7400</v>
      </c>
      <c r="M3471" s="890" t="s">
        <v>6770</v>
      </c>
      <c r="N3471" s="962" t="s">
        <v>7542</v>
      </c>
      <c r="O3471" s="890" t="s">
        <v>12</v>
      </c>
      <c r="P3471" s="891">
        <v>2025</v>
      </c>
      <c r="Q3471" s="890" t="s">
        <v>26</v>
      </c>
      <c r="R3471" s="890" t="s">
        <v>26</v>
      </c>
      <c r="S3471" s="890" t="s">
        <v>26</v>
      </c>
      <c r="T3471" s="890"/>
      <c r="U3471" s="890"/>
      <c r="V3471" s="890"/>
      <c r="W3471" s="890"/>
      <c r="X3471" s="894"/>
      <c r="Y3471" s="895"/>
    </row>
    <row r="3472" spans="1:25" s="3" customFormat="1" ht="39.950000000000003" customHeight="1" x14ac:dyDescent="0.2">
      <c r="A3472" s="951">
        <v>35</v>
      </c>
      <c r="B3472" s="890" t="s">
        <v>6014</v>
      </c>
      <c r="C3472" s="890" t="s">
        <v>6015</v>
      </c>
      <c r="D3472" s="890" t="s">
        <v>275</v>
      </c>
      <c r="E3472" s="890">
        <v>4.9979999999999997E-2</v>
      </c>
      <c r="F3472" s="890" t="s">
        <v>6769</v>
      </c>
      <c r="G3472" s="890" t="s">
        <v>7543</v>
      </c>
      <c r="H3472" s="890" t="s">
        <v>7544</v>
      </c>
      <c r="I3472" s="890" t="s">
        <v>740</v>
      </c>
      <c r="J3472" s="890" t="s">
        <v>7545</v>
      </c>
      <c r="K3472" s="962" t="s">
        <v>7541</v>
      </c>
      <c r="L3472" s="890" t="s">
        <v>7400</v>
      </c>
      <c r="M3472" s="890" t="s">
        <v>6770</v>
      </c>
      <c r="N3472" s="962" t="s">
        <v>7542</v>
      </c>
      <c r="O3472" s="890" t="s">
        <v>12</v>
      </c>
      <c r="P3472" s="891">
        <v>2025</v>
      </c>
      <c r="Q3472" s="890" t="s">
        <v>26</v>
      </c>
      <c r="R3472" s="890" t="s">
        <v>26</v>
      </c>
      <c r="S3472" s="890" t="s">
        <v>26</v>
      </c>
      <c r="T3472" s="890"/>
      <c r="U3472" s="890"/>
      <c r="V3472" s="890"/>
      <c r="W3472" s="890"/>
      <c r="X3472" s="894"/>
      <c r="Y3472" s="895"/>
    </row>
    <row r="3473" spans="1:25" s="3" customFormat="1" ht="39.950000000000003" customHeight="1" x14ac:dyDescent="0.2">
      <c r="A3473" s="951">
        <v>36</v>
      </c>
      <c r="B3473" s="890" t="s">
        <v>6016</v>
      </c>
      <c r="C3473" s="890" t="s">
        <v>6017</v>
      </c>
      <c r="D3473" s="890" t="s">
        <v>274</v>
      </c>
      <c r="E3473" s="890">
        <v>6.0000000000000001E-3</v>
      </c>
      <c r="F3473" s="890" t="s">
        <v>6769</v>
      </c>
      <c r="G3473" s="890" t="s">
        <v>7546</v>
      </c>
      <c r="H3473" s="890" t="s">
        <v>7547</v>
      </c>
      <c r="I3473" s="890" t="s">
        <v>740</v>
      </c>
      <c r="J3473" s="890" t="s">
        <v>7548</v>
      </c>
      <c r="K3473" s="962" t="s">
        <v>7541</v>
      </c>
      <c r="L3473" s="890" t="s">
        <v>7400</v>
      </c>
      <c r="M3473" s="890" t="s">
        <v>6770</v>
      </c>
      <c r="N3473" s="962" t="s">
        <v>7542</v>
      </c>
      <c r="O3473" s="890" t="s">
        <v>12</v>
      </c>
      <c r="P3473" s="891">
        <v>2025</v>
      </c>
      <c r="Q3473" s="890" t="s">
        <v>26</v>
      </c>
      <c r="R3473" s="890" t="s">
        <v>26</v>
      </c>
      <c r="S3473" s="890" t="s">
        <v>26</v>
      </c>
      <c r="T3473" s="890"/>
      <c r="U3473" s="890"/>
      <c r="V3473" s="890"/>
      <c r="W3473" s="890"/>
      <c r="X3473" s="894"/>
      <c r="Y3473" s="895"/>
    </row>
    <row r="3474" spans="1:25" s="3" customFormat="1" ht="39.950000000000003" customHeight="1" x14ac:dyDescent="0.2">
      <c r="A3474" s="951">
        <v>37</v>
      </c>
      <c r="B3474" s="890" t="s">
        <v>6018</v>
      </c>
      <c r="C3474" s="890" t="s">
        <v>6019</v>
      </c>
      <c r="D3474" s="890" t="s">
        <v>274</v>
      </c>
      <c r="E3474" s="890">
        <v>0.33934999999999998</v>
      </c>
      <c r="F3474" s="890" t="s">
        <v>732</v>
      </c>
      <c r="G3474" s="890" t="s">
        <v>7549</v>
      </c>
      <c r="H3474" s="890" t="s">
        <v>7550</v>
      </c>
      <c r="I3474" s="890" t="s">
        <v>740</v>
      </c>
      <c r="J3474" s="890" t="s">
        <v>7551</v>
      </c>
      <c r="K3474" s="962" t="s">
        <v>7552</v>
      </c>
      <c r="L3474" s="890" t="s">
        <v>7400</v>
      </c>
      <c r="M3474" s="890" t="s">
        <v>6770</v>
      </c>
      <c r="N3474" s="962" t="s">
        <v>7553</v>
      </c>
      <c r="O3474" s="890" t="s">
        <v>12</v>
      </c>
      <c r="P3474" s="891">
        <v>2025</v>
      </c>
      <c r="Q3474" s="890" t="s">
        <v>26</v>
      </c>
      <c r="R3474" s="890" t="s">
        <v>26</v>
      </c>
      <c r="S3474" s="890" t="s">
        <v>26</v>
      </c>
      <c r="T3474" s="890"/>
      <c r="U3474" s="890"/>
      <c r="V3474" s="890"/>
      <c r="W3474" s="890"/>
      <c r="X3474" s="894"/>
      <c r="Y3474" s="895"/>
    </row>
    <row r="3475" spans="1:25" s="3" customFormat="1" ht="39.950000000000003" customHeight="1" x14ac:dyDescent="0.2">
      <c r="A3475" s="951">
        <v>38</v>
      </c>
      <c r="B3475" s="890" t="s">
        <v>6014</v>
      </c>
      <c r="C3475" s="890" t="s">
        <v>6020</v>
      </c>
      <c r="D3475" s="890" t="s">
        <v>275</v>
      </c>
      <c r="E3475" s="890">
        <v>4.62E-3</v>
      </c>
      <c r="F3475" s="890" t="s">
        <v>6835</v>
      </c>
      <c r="G3475" s="890" t="s">
        <v>7543</v>
      </c>
      <c r="H3475" s="890" t="s">
        <v>7554</v>
      </c>
      <c r="I3475" s="890" t="s">
        <v>740</v>
      </c>
      <c r="J3475" s="890" t="s">
        <v>7555</v>
      </c>
      <c r="K3475" s="962" t="s">
        <v>7552</v>
      </c>
      <c r="L3475" s="890" t="s">
        <v>7400</v>
      </c>
      <c r="M3475" s="890" t="s">
        <v>6770</v>
      </c>
      <c r="N3475" s="962" t="s">
        <v>7553</v>
      </c>
      <c r="O3475" s="890" t="s">
        <v>12</v>
      </c>
      <c r="P3475" s="891">
        <v>2025</v>
      </c>
      <c r="Q3475" s="890" t="s">
        <v>26</v>
      </c>
      <c r="R3475" s="890" t="s">
        <v>26</v>
      </c>
      <c r="S3475" s="890" t="s">
        <v>26</v>
      </c>
      <c r="T3475" s="890"/>
      <c r="U3475" s="890"/>
      <c r="V3475" s="890"/>
      <c r="W3475" s="890"/>
      <c r="X3475" s="894"/>
      <c r="Y3475" s="895"/>
    </row>
    <row r="3476" spans="1:25" s="3" customFormat="1" ht="39.950000000000003" customHeight="1" x14ac:dyDescent="0.2">
      <c r="A3476" s="951">
        <v>39</v>
      </c>
      <c r="B3476" s="890" t="s">
        <v>6014</v>
      </c>
      <c r="C3476" s="890" t="s">
        <v>6021</v>
      </c>
      <c r="D3476" s="890" t="s">
        <v>275</v>
      </c>
      <c r="E3476" s="890">
        <v>3.3600000000000001E-3</v>
      </c>
      <c r="F3476" s="890" t="s">
        <v>6769</v>
      </c>
      <c r="G3476" s="890" t="s">
        <v>7543</v>
      </c>
      <c r="H3476" s="890" t="s">
        <v>7556</v>
      </c>
      <c r="I3476" s="890" t="s">
        <v>740</v>
      </c>
      <c r="J3476" s="890" t="s">
        <v>7557</v>
      </c>
      <c r="K3476" s="962" t="s">
        <v>7552</v>
      </c>
      <c r="L3476" s="890" t="s">
        <v>7400</v>
      </c>
      <c r="M3476" s="890" t="s">
        <v>6770</v>
      </c>
      <c r="N3476" s="962" t="s">
        <v>7553</v>
      </c>
      <c r="O3476" s="890" t="s">
        <v>12</v>
      </c>
      <c r="P3476" s="891">
        <v>2025</v>
      </c>
      <c r="Q3476" s="890" t="s">
        <v>26</v>
      </c>
      <c r="R3476" s="890" t="s">
        <v>26</v>
      </c>
      <c r="S3476" s="890" t="s">
        <v>26</v>
      </c>
      <c r="T3476" s="890"/>
      <c r="U3476" s="890"/>
      <c r="V3476" s="890"/>
      <c r="W3476" s="890"/>
      <c r="X3476" s="894"/>
      <c r="Y3476" s="895"/>
    </row>
    <row r="3477" spans="1:25" s="3" customFormat="1" ht="39.950000000000003" customHeight="1" x14ac:dyDescent="0.2">
      <c r="A3477" s="951">
        <v>40</v>
      </c>
      <c r="B3477" s="890" t="s">
        <v>6022</v>
      </c>
      <c r="C3477" s="890" t="s">
        <v>6023</v>
      </c>
      <c r="D3477" s="890" t="s">
        <v>7402</v>
      </c>
      <c r="E3477" s="890">
        <v>0.3</v>
      </c>
      <c r="F3477" s="890" t="s">
        <v>732</v>
      </c>
      <c r="G3477" s="890" t="s">
        <v>7558</v>
      </c>
      <c r="H3477" s="890" t="s">
        <v>7559</v>
      </c>
      <c r="I3477" s="890" t="s">
        <v>740</v>
      </c>
      <c r="J3477" s="890" t="s">
        <v>7560</v>
      </c>
      <c r="K3477" s="962" t="s">
        <v>7552</v>
      </c>
      <c r="L3477" s="890" t="s">
        <v>7400</v>
      </c>
      <c r="M3477" s="890" t="s">
        <v>6770</v>
      </c>
      <c r="N3477" s="962" t="s">
        <v>7553</v>
      </c>
      <c r="O3477" s="890" t="s">
        <v>12</v>
      </c>
      <c r="P3477" s="891">
        <v>2025</v>
      </c>
      <c r="Q3477" s="890" t="s">
        <v>26</v>
      </c>
      <c r="R3477" s="890" t="s">
        <v>26</v>
      </c>
      <c r="S3477" s="890" t="s">
        <v>26</v>
      </c>
      <c r="T3477" s="890"/>
      <c r="U3477" s="890"/>
      <c r="V3477" s="890"/>
      <c r="W3477" s="890"/>
      <c r="X3477" s="894"/>
      <c r="Y3477" s="895"/>
    </row>
    <row r="3478" spans="1:25" s="3" customFormat="1" ht="39.950000000000003" customHeight="1" x14ac:dyDescent="0.2">
      <c r="A3478" s="951">
        <v>41</v>
      </c>
      <c r="B3478" s="890" t="s">
        <v>6024</v>
      </c>
      <c r="C3478" s="890" t="s">
        <v>6025</v>
      </c>
      <c r="D3478" s="890" t="s">
        <v>7402</v>
      </c>
      <c r="E3478" s="890">
        <v>48.2</v>
      </c>
      <c r="F3478" s="890" t="s">
        <v>455</v>
      </c>
      <c r="G3478" s="890" t="s">
        <v>7561</v>
      </c>
      <c r="H3478" s="890" t="s">
        <v>7562</v>
      </c>
      <c r="I3478" s="890" t="s">
        <v>740</v>
      </c>
      <c r="J3478" s="890" t="s">
        <v>7563</v>
      </c>
      <c r="K3478" s="962" t="s">
        <v>7564</v>
      </c>
      <c r="L3478" s="890" t="s">
        <v>345</v>
      </c>
      <c r="M3478" s="890" t="s">
        <v>741</v>
      </c>
      <c r="N3478" s="962" t="s">
        <v>7565</v>
      </c>
      <c r="O3478" s="890" t="s">
        <v>12</v>
      </c>
      <c r="P3478" s="891">
        <v>2025</v>
      </c>
      <c r="Q3478" s="890" t="s">
        <v>26</v>
      </c>
      <c r="R3478" s="890" t="s">
        <v>7566</v>
      </c>
      <c r="S3478" s="890" t="s">
        <v>26</v>
      </c>
      <c r="T3478" s="890"/>
      <c r="U3478" s="890"/>
      <c r="V3478" s="890"/>
      <c r="W3478" s="890"/>
      <c r="X3478" s="894"/>
      <c r="Y3478" s="895"/>
    </row>
    <row r="3479" spans="1:25" s="3" customFormat="1" ht="39.950000000000003" customHeight="1" x14ac:dyDescent="0.2">
      <c r="A3479" s="951">
        <v>42</v>
      </c>
      <c r="B3479" s="890" t="s">
        <v>6026</v>
      </c>
      <c r="C3479" s="890" t="s">
        <v>6027</v>
      </c>
      <c r="D3479" s="890" t="s">
        <v>275</v>
      </c>
      <c r="E3479" s="890">
        <v>1.1166400000000001</v>
      </c>
      <c r="F3479" s="890" t="s">
        <v>732</v>
      </c>
      <c r="G3479" s="890" t="s">
        <v>7567</v>
      </c>
      <c r="H3479" s="890" t="s">
        <v>7568</v>
      </c>
      <c r="I3479" s="890" t="s">
        <v>740</v>
      </c>
      <c r="J3479" s="890" t="s">
        <v>7569</v>
      </c>
      <c r="K3479" s="962" t="s">
        <v>7564</v>
      </c>
      <c r="L3479" s="890" t="s">
        <v>389</v>
      </c>
      <c r="M3479" s="890" t="s">
        <v>741</v>
      </c>
      <c r="N3479" s="962" t="s">
        <v>7565</v>
      </c>
      <c r="O3479" s="890" t="s">
        <v>12</v>
      </c>
      <c r="P3479" s="891">
        <v>2025</v>
      </c>
      <c r="Q3479" s="890" t="s">
        <v>26</v>
      </c>
      <c r="R3479" s="890" t="s">
        <v>26</v>
      </c>
      <c r="S3479" s="890" t="s">
        <v>26</v>
      </c>
      <c r="T3479" s="890"/>
      <c r="U3479" s="890"/>
      <c r="V3479" s="890"/>
      <c r="W3479" s="890"/>
      <c r="X3479" s="894"/>
      <c r="Y3479" s="895"/>
    </row>
    <row r="3480" spans="1:25" s="3" customFormat="1" ht="39.950000000000003" customHeight="1" x14ac:dyDescent="0.2">
      <c r="A3480" s="951">
        <v>43</v>
      </c>
      <c r="B3480" s="890" t="s">
        <v>6014</v>
      </c>
      <c r="C3480" s="890" t="s">
        <v>6028</v>
      </c>
      <c r="D3480" s="890" t="s">
        <v>275</v>
      </c>
      <c r="E3480" s="890">
        <v>6.3E-3</v>
      </c>
      <c r="F3480" s="890" t="s">
        <v>6769</v>
      </c>
      <c r="G3480" s="890" t="s">
        <v>7543</v>
      </c>
      <c r="H3480" s="890" t="s">
        <v>7570</v>
      </c>
      <c r="I3480" s="890" t="s">
        <v>740</v>
      </c>
      <c r="J3480" s="890" t="s">
        <v>7571</v>
      </c>
      <c r="K3480" s="962" t="s">
        <v>7564</v>
      </c>
      <c r="L3480" s="890" t="s">
        <v>7400</v>
      </c>
      <c r="M3480" s="890" t="s">
        <v>6770</v>
      </c>
      <c r="N3480" s="962" t="s">
        <v>7565</v>
      </c>
      <c r="O3480" s="890" t="s">
        <v>12</v>
      </c>
      <c r="P3480" s="891">
        <v>2025</v>
      </c>
      <c r="Q3480" s="890" t="s">
        <v>26</v>
      </c>
      <c r="R3480" s="890" t="s">
        <v>26</v>
      </c>
      <c r="S3480" s="890" t="s">
        <v>26</v>
      </c>
      <c r="T3480" s="890"/>
      <c r="U3480" s="890"/>
      <c r="V3480" s="890"/>
      <c r="W3480" s="890"/>
      <c r="X3480" s="894"/>
      <c r="Y3480" s="895"/>
    </row>
    <row r="3481" spans="1:25" s="3" customFormat="1" ht="39.950000000000003" customHeight="1" x14ac:dyDescent="0.2">
      <c r="A3481" s="951">
        <v>44</v>
      </c>
      <c r="B3481" s="890" t="s">
        <v>6029</v>
      </c>
      <c r="C3481" s="890" t="s">
        <v>6030</v>
      </c>
      <c r="D3481" s="890" t="s">
        <v>271</v>
      </c>
      <c r="E3481" s="890">
        <v>4.5</v>
      </c>
      <c r="F3481" s="890" t="s">
        <v>732</v>
      </c>
      <c r="G3481" s="890" t="s">
        <v>7572</v>
      </c>
      <c r="H3481" s="890" t="s">
        <v>7573</v>
      </c>
      <c r="I3481" s="890" t="s">
        <v>740</v>
      </c>
      <c r="J3481" s="890" t="s">
        <v>7574</v>
      </c>
      <c r="K3481" s="962" t="s">
        <v>7575</v>
      </c>
      <c r="L3481" s="890" t="s">
        <v>345</v>
      </c>
      <c r="M3481" s="890" t="s">
        <v>741</v>
      </c>
      <c r="N3481" s="962" t="s">
        <v>7576</v>
      </c>
      <c r="O3481" s="890" t="s">
        <v>12</v>
      </c>
      <c r="P3481" s="891">
        <v>2025</v>
      </c>
      <c r="Q3481" s="890" t="s">
        <v>7577</v>
      </c>
      <c r="R3481" s="890" t="s">
        <v>26</v>
      </c>
      <c r="S3481" s="890" t="s">
        <v>26</v>
      </c>
      <c r="T3481" s="890"/>
      <c r="U3481" s="890"/>
      <c r="V3481" s="890"/>
      <c r="W3481" s="890"/>
      <c r="X3481" s="894"/>
      <c r="Y3481" s="895"/>
    </row>
    <row r="3482" spans="1:25" s="3" customFormat="1" ht="39.950000000000003" customHeight="1" x14ac:dyDescent="0.2">
      <c r="A3482" s="951">
        <v>45</v>
      </c>
      <c r="B3482" s="890" t="s">
        <v>6031</v>
      </c>
      <c r="C3482" s="890" t="s">
        <v>6032</v>
      </c>
      <c r="D3482" s="890" t="s">
        <v>275</v>
      </c>
      <c r="E3482" s="890">
        <v>0.20552000000000001</v>
      </c>
      <c r="F3482" s="890" t="s">
        <v>732</v>
      </c>
      <c r="G3482" s="890" t="s">
        <v>7578</v>
      </c>
      <c r="H3482" s="890" t="s">
        <v>7579</v>
      </c>
      <c r="I3482" s="890" t="s">
        <v>740</v>
      </c>
      <c r="J3482" s="890" t="s">
        <v>7580</v>
      </c>
      <c r="K3482" s="962" t="s">
        <v>7575</v>
      </c>
      <c r="L3482" s="890" t="s">
        <v>7400</v>
      </c>
      <c r="M3482" s="890" t="s">
        <v>6770</v>
      </c>
      <c r="N3482" s="962" t="s">
        <v>7576</v>
      </c>
      <c r="O3482" s="890" t="s">
        <v>12</v>
      </c>
      <c r="P3482" s="891">
        <v>2025</v>
      </c>
      <c r="Q3482" s="890" t="s">
        <v>26</v>
      </c>
      <c r="R3482" s="890" t="s">
        <v>26</v>
      </c>
      <c r="S3482" s="890" t="s">
        <v>26</v>
      </c>
      <c r="T3482" s="890"/>
      <c r="U3482" s="890"/>
      <c r="V3482" s="890"/>
      <c r="W3482" s="890"/>
      <c r="X3482" s="894"/>
      <c r="Y3482" s="895"/>
    </row>
    <row r="3483" spans="1:25" s="3" customFormat="1" ht="39.950000000000003" customHeight="1" x14ac:dyDescent="0.2">
      <c r="A3483" s="951">
        <v>46</v>
      </c>
      <c r="B3483" s="890" t="s">
        <v>6033</v>
      </c>
      <c r="C3483" s="890" t="s">
        <v>6034</v>
      </c>
      <c r="D3483" s="890" t="s">
        <v>7402</v>
      </c>
      <c r="E3483" s="890">
        <v>1.2E-2</v>
      </c>
      <c r="F3483" s="890" t="s">
        <v>6769</v>
      </c>
      <c r="G3483" s="890" t="s">
        <v>7581</v>
      </c>
      <c r="H3483" s="890" t="s">
        <v>7582</v>
      </c>
      <c r="I3483" s="890" t="s">
        <v>740</v>
      </c>
      <c r="J3483" s="890" t="s">
        <v>7583</v>
      </c>
      <c r="K3483" s="962" t="s">
        <v>7575</v>
      </c>
      <c r="L3483" s="890" t="s">
        <v>7400</v>
      </c>
      <c r="M3483" s="890" t="s">
        <v>6770</v>
      </c>
      <c r="N3483" s="962" t="s">
        <v>7576</v>
      </c>
      <c r="O3483" s="890" t="s">
        <v>12</v>
      </c>
      <c r="P3483" s="891">
        <v>2025</v>
      </c>
      <c r="Q3483" s="890" t="s">
        <v>26</v>
      </c>
      <c r="R3483" s="890" t="s">
        <v>26</v>
      </c>
      <c r="S3483" s="890" t="s">
        <v>26</v>
      </c>
      <c r="T3483" s="890"/>
      <c r="U3483" s="890"/>
      <c r="V3483" s="890"/>
      <c r="W3483" s="890"/>
      <c r="X3483" s="894"/>
      <c r="Y3483" s="895"/>
    </row>
    <row r="3484" spans="1:25" s="3" customFormat="1" ht="39.950000000000003" customHeight="1" x14ac:dyDescent="0.2">
      <c r="A3484" s="951">
        <v>47</v>
      </c>
      <c r="B3484" s="890" t="s">
        <v>6035</v>
      </c>
      <c r="C3484" s="890" t="s">
        <v>6036</v>
      </c>
      <c r="D3484" s="890" t="s">
        <v>311</v>
      </c>
      <c r="E3484" s="890">
        <v>6.1599999999999997E-3</v>
      </c>
      <c r="F3484" s="890" t="s">
        <v>6769</v>
      </c>
      <c r="G3484" s="890" t="s">
        <v>7584</v>
      </c>
      <c r="H3484" s="890" t="s">
        <v>7585</v>
      </c>
      <c r="I3484" s="890" t="s">
        <v>740</v>
      </c>
      <c r="J3484" s="890" t="s">
        <v>7586</v>
      </c>
      <c r="K3484" s="962" t="s">
        <v>7575</v>
      </c>
      <c r="L3484" s="890" t="s">
        <v>7400</v>
      </c>
      <c r="M3484" s="890" t="s">
        <v>6770</v>
      </c>
      <c r="N3484" s="962" t="s">
        <v>7576</v>
      </c>
      <c r="O3484" s="890" t="s">
        <v>12</v>
      </c>
      <c r="P3484" s="891">
        <v>2025</v>
      </c>
      <c r="Q3484" s="890" t="s">
        <v>26</v>
      </c>
      <c r="R3484" s="890" t="s">
        <v>26</v>
      </c>
      <c r="S3484" s="890" t="s">
        <v>26</v>
      </c>
      <c r="T3484" s="890"/>
      <c r="U3484" s="890"/>
      <c r="V3484" s="890"/>
      <c r="W3484" s="890"/>
      <c r="X3484" s="894"/>
      <c r="Y3484" s="895"/>
    </row>
    <row r="3485" spans="1:25" s="3" customFormat="1" ht="39.950000000000003" customHeight="1" x14ac:dyDescent="0.2">
      <c r="A3485" s="951">
        <v>48</v>
      </c>
      <c r="B3485" s="890" t="s">
        <v>6037</v>
      </c>
      <c r="C3485" s="890" t="s">
        <v>6038</v>
      </c>
      <c r="D3485" s="890" t="s">
        <v>271</v>
      </c>
      <c r="E3485" s="890">
        <v>0.2</v>
      </c>
      <c r="F3485" s="890">
        <v>20</v>
      </c>
      <c r="G3485" s="890" t="s">
        <v>7587</v>
      </c>
      <c r="H3485" s="890" t="s">
        <v>7588</v>
      </c>
      <c r="I3485" s="890" t="s">
        <v>7589</v>
      </c>
      <c r="J3485" s="890">
        <v>25113490</v>
      </c>
      <c r="K3485" s="962" t="s">
        <v>7590</v>
      </c>
      <c r="L3485" s="890" t="s">
        <v>7400</v>
      </c>
      <c r="M3485" s="890" t="s">
        <v>6770</v>
      </c>
      <c r="N3485" s="962" t="s">
        <v>7591</v>
      </c>
      <c r="O3485" s="890" t="s">
        <v>12</v>
      </c>
      <c r="P3485" s="891">
        <v>2025</v>
      </c>
      <c r="Q3485" s="890" t="s">
        <v>34</v>
      </c>
      <c r="R3485" s="890" t="s">
        <v>26</v>
      </c>
      <c r="S3485" s="890" t="s">
        <v>26</v>
      </c>
      <c r="T3485" s="890"/>
      <c r="U3485" s="890"/>
      <c r="V3485" s="890"/>
      <c r="W3485" s="890"/>
      <c r="X3485" s="894"/>
      <c r="Y3485" s="895"/>
    </row>
    <row r="3486" spans="1:25" s="3" customFormat="1" ht="39.950000000000003" customHeight="1" x14ac:dyDescent="0.2">
      <c r="A3486" s="951">
        <v>49</v>
      </c>
      <c r="B3486" s="890" t="s">
        <v>6039</v>
      </c>
      <c r="C3486" s="890" t="s">
        <v>6040</v>
      </c>
      <c r="D3486" s="890" t="s">
        <v>7402</v>
      </c>
      <c r="E3486" s="890">
        <v>6.6</v>
      </c>
      <c r="F3486" s="890">
        <v>20</v>
      </c>
      <c r="G3486" s="890" t="s">
        <v>7592</v>
      </c>
      <c r="H3486" s="890" t="s">
        <v>7593</v>
      </c>
      <c r="I3486" s="890" t="s">
        <v>7589</v>
      </c>
      <c r="J3486" s="890">
        <v>19365043</v>
      </c>
      <c r="K3486" s="962" t="s">
        <v>7594</v>
      </c>
      <c r="L3486" s="890" t="s">
        <v>345</v>
      </c>
      <c r="M3486" s="890" t="s">
        <v>743</v>
      </c>
      <c r="N3486" s="962" t="s">
        <v>7595</v>
      </c>
      <c r="O3486" s="890" t="s">
        <v>12</v>
      </c>
      <c r="P3486" s="891">
        <v>2025</v>
      </c>
      <c r="Q3486" s="890" t="s">
        <v>34</v>
      </c>
      <c r="R3486" s="890" t="s">
        <v>7596</v>
      </c>
      <c r="S3486" s="890" t="s">
        <v>26</v>
      </c>
      <c r="T3486" s="890"/>
      <c r="U3486" s="890"/>
      <c r="V3486" s="890"/>
      <c r="W3486" s="890"/>
      <c r="X3486" s="894"/>
      <c r="Y3486" s="895"/>
    </row>
    <row r="3487" spans="1:25" s="3" customFormat="1" ht="39.950000000000003" customHeight="1" x14ac:dyDescent="0.2">
      <c r="A3487" s="951">
        <v>50</v>
      </c>
      <c r="B3487" s="890" t="s">
        <v>6041</v>
      </c>
      <c r="C3487" s="890" t="s">
        <v>6042</v>
      </c>
      <c r="D3487" s="890" t="s">
        <v>274</v>
      </c>
      <c r="E3487" s="890">
        <v>2.4750000000000001E-2</v>
      </c>
      <c r="F3487" s="890" t="s">
        <v>6769</v>
      </c>
      <c r="G3487" s="890" t="s">
        <v>7597</v>
      </c>
      <c r="H3487" s="890" t="s">
        <v>7598</v>
      </c>
      <c r="I3487" s="890" t="s">
        <v>7589</v>
      </c>
      <c r="J3487" s="890">
        <v>24726001</v>
      </c>
      <c r="K3487" s="962" t="s">
        <v>7599</v>
      </c>
      <c r="L3487" s="890" t="s">
        <v>7400</v>
      </c>
      <c r="M3487" s="890" t="s">
        <v>6770</v>
      </c>
      <c r="N3487" s="962" t="s">
        <v>7600</v>
      </c>
      <c r="O3487" s="890" t="s">
        <v>12</v>
      </c>
      <c r="P3487" s="891">
        <v>2025</v>
      </c>
      <c r="Q3487" s="890" t="s">
        <v>34</v>
      </c>
      <c r="R3487" s="890" t="s">
        <v>26</v>
      </c>
      <c r="S3487" s="890" t="s">
        <v>26</v>
      </c>
      <c r="T3487" s="890"/>
      <c r="U3487" s="890"/>
      <c r="V3487" s="890"/>
      <c r="W3487" s="890"/>
      <c r="X3487" s="894"/>
      <c r="Y3487" s="895"/>
    </row>
    <row r="3488" spans="1:25" s="3" customFormat="1" ht="39.950000000000003" customHeight="1" x14ac:dyDescent="0.2">
      <c r="A3488" s="951">
        <v>51</v>
      </c>
      <c r="B3488" s="890" t="s">
        <v>6043</v>
      </c>
      <c r="C3488" s="890" t="s">
        <v>6044</v>
      </c>
      <c r="D3488" s="890" t="s">
        <v>274</v>
      </c>
      <c r="E3488" s="890">
        <v>0.1</v>
      </c>
      <c r="F3488" s="890" t="s">
        <v>6769</v>
      </c>
      <c r="G3488" s="890" t="s">
        <v>7601</v>
      </c>
      <c r="H3488" s="890" t="s">
        <v>7602</v>
      </c>
      <c r="I3488" s="890" t="s">
        <v>7589</v>
      </c>
      <c r="J3488" s="890">
        <v>24740988</v>
      </c>
      <c r="K3488" s="962" t="s">
        <v>7599</v>
      </c>
      <c r="L3488" s="890" t="s">
        <v>7400</v>
      </c>
      <c r="M3488" s="890" t="s">
        <v>6770</v>
      </c>
      <c r="N3488" s="962" t="s">
        <v>7600</v>
      </c>
      <c r="O3488" s="890" t="s">
        <v>12</v>
      </c>
      <c r="P3488" s="891">
        <v>2025</v>
      </c>
      <c r="Q3488" s="890" t="s">
        <v>34</v>
      </c>
      <c r="R3488" s="890" t="s">
        <v>26</v>
      </c>
      <c r="S3488" s="890" t="s">
        <v>26</v>
      </c>
      <c r="T3488" s="890"/>
      <c r="U3488" s="890"/>
      <c r="V3488" s="890"/>
      <c r="W3488" s="890"/>
      <c r="X3488" s="894"/>
      <c r="Y3488" s="895"/>
    </row>
    <row r="3489" spans="1:25" s="3" customFormat="1" ht="39.950000000000003" customHeight="1" x14ac:dyDescent="0.2">
      <c r="A3489" s="951">
        <v>52</v>
      </c>
      <c r="B3489" s="890" t="s">
        <v>5995</v>
      </c>
      <c r="C3489" s="890" t="s">
        <v>6045</v>
      </c>
      <c r="D3489" s="890" t="s">
        <v>274</v>
      </c>
      <c r="E3489" s="890">
        <v>1.176E-2</v>
      </c>
      <c r="F3489" s="890" t="s">
        <v>6769</v>
      </c>
      <c r="G3489" s="890" t="s">
        <v>7507</v>
      </c>
      <c r="H3489" s="890" t="s">
        <v>7603</v>
      </c>
      <c r="I3489" s="890" t="s">
        <v>7589</v>
      </c>
      <c r="J3489" s="890">
        <v>25044964</v>
      </c>
      <c r="K3489" s="962" t="s">
        <v>7599</v>
      </c>
      <c r="L3489" s="890" t="s">
        <v>7400</v>
      </c>
      <c r="M3489" s="890" t="s">
        <v>6770</v>
      </c>
      <c r="N3489" s="962" t="s">
        <v>7600</v>
      </c>
      <c r="O3489" s="890" t="s">
        <v>12</v>
      </c>
      <c r="P3489" s="891">
        <v>2025</v>
      </c>
      <c r="Q3489" s="890" t="s">
        <v>34</v>
      </c>
      <c r="R3489" s="890" t="s">
        <v>26</v>
      </c>
      <c r="S3489" s="890" t="s">
        <v>26</v>
      </c>
      <c r="T3489" s="890"/>
      <c r="U3489" s="890"/>
      <c r="V3489" s="890"/>
      <c r="W3489" s="890"/>
      <c r="X3489" s="894"/>
      <c r="Y3489" s="895"/>
    </row>
    <row r="3490" spans="1:25" s="3" customFormat="1" ht="39.950000000000003" customHeight="1" x14ac:dyDescent="0.2">
      <c r="A3490" s="951">
        <v>53</v>
      </c>
      <c r="B3490" s="890" t="s">
        <v>6046</v>
      </c>
      <c r="C3490" s="890" t="s">
        <v>5956</v>
      </c>
      <c r="D3490" s="890" t="s">
        <v>274</v>
      </c>
      <c r="E3490" s="890">
        <v>9.6799999999999994E-3</v>
      </c>
      <c r="F3490" s="890" t="s">
        <v>6769</v>
      </c>
      <c r="G3490" s="890" t="s">
        <v>7604</v>
      </c>
      <c r="H3490" s="890" t="s">
        <v>7605</v>
      </c>
      <c r="I3490" s="890" t="s">
        <v>7589</v>
      </c>
      <c r="J3490" s="890">
        <v>25211930</v>
      </c>
      <c r="K3490" s="962" t="s">
        <v>7606</v>
      </c>
      <c r="L3490" s="890" t="s">
        <v>7400</v>
      </c>
      <c r="M3490" s="890" t="s">
        <v>6770</v>
      </c>
      <c r="N3490" s="962" t="s">
        <v>7607</v>
      </c>
      <c r="O3490" s="890" t="s">
        <v>12</v>
      </c>
      <c r="P3490" s="891">
        <v>2025</v>
      </c>
      <c r="Q3490" s="890" t="s">
        <v>34</v>
      </c>
      <c r="R3490" s="890" t="s">
        <v>26</v>
      </c>
      <c r="S3490" s="890" t="s">
        <v>26</v>
      </c>
      <c r="T3490" s="890"/>
      <c r="U3490" s="890"/>
      <c r="V3490" s="890"/>
      <c r="W3490" s="890"/>
      <c r="X3490" s="894"/>
      <c r="Y3490" s="895"/>
    </row>
    <row r="3491" spans="1:25" s="3" customFormat="1" ht="39.950000000000003" customHeight="1" x14ac:dyDescent="0.2">
      <c r="A3491" s="951">
        <v>54</v>
      </c>
      <c r="B3491" s="890" t="s">
        <v>6047</v>
      </c>
      <c r="C3491" s="890" t="s">
        <v>6048</v>
      </c>
      <c r="D3491" s="890" t="s">
        <v>271</v>
      </c>
      <c r="E3491" s="890">
        <v>6.0000000000000001E-3</v>
      </c>
      <c r="F3491" s="890" t="s">
        <v>6835</v>
      </c>
      <c r="G3491" s="890" t="s">
        <v>7608</v>
      </c>
      <c r="H3491" s="890" t="s">
        <v>7609</v>
      </c>
      <c r="I3491" s="890" t="s">
        <v>7589</v>
      </c>
      <c r="J3491" s="890">
        <v>25245783</v>
      </c>
      <c r="K3491" s="962" t="s">
        <v>7606</v>
      </c>
      <c r="L3491" s="890" t="s">
        <v>7400</v>
      </c>
      <c r="M3491" s="890" t="s">
        <v>6770</v>
      </c>
      <c r="N3491" s="962" t="s">
        <v>7607</v>
      </c>
      <c r="O3491" s="890" t="s">
        <v>12</v>
      </c>
      <c r="P3491" s="891">
        <v>2025</v>
      </c>
      <c r="Q3491" s="890" t="s">
        <v>34</v>
      </c>
      <c r="R3491" s="890" t="s">
        <v>26</v>
      </c>
      <c r="S3491" s="890" t="s">
        <v>26</v>
      </c>
      <c r="T3491" s="890"/>
      <c r="U3491" s="890"/>
      <c r="V3491" s="890"/>
      <c r="W3491" s="890"/>
      <c r="X3491" s="894"/>
      <c r="Y3491" s="895"/>
    </row>
    <row r="3492" spans="1:25" s="3" customFormat="1" ht="39.950000000000003" customHeight="1" x14ac:dyDescent="0.2">
      <c r="A3492" s="951">
        <v>55</v>
      </c>
      <c r="B3492" s="890" t="s">
        <v>6049</v>
      </c>
      <c r="C3492" s="890" t="s">
        <v>6050</v>
      </c>
      <c r="D3492" s="890" t="s">
        <v>271</v>
      </c>
      <c r="E3492" s="890">
        <v>0.4</v>
      </c>
      <c r="F3492" s="890">
        <v>20</v>
      </c>
      <c r="G3492" s="890" t="s">
        <v>7610</v>
      </c>
      <c r="H3492" s="890" t="s">
        <v>7611</v>
      </c>
      <c r="I3492" s="890" t="s">
        <v>7589</v>
      </c>
      <c r="J3492" s="890">
        <v>25122979</v>
      </c>
      <c r="K3492" s="962" t="s">
        <v>7612</v>
      </c>
      <c r="L3492" s="890" t="s">
        <v>7400</v>
      </c>
      <c r="M3492" s="890" t="s">
        <v>6770</v>
      </c>
      <c r="N3492" s="962" t="s">
        <v>7613</v>
      </c>
      <c r="O3492" s="890" t="s">
        <v>12</v>
      </c>
      <c r="P3492" s="891">
        <v>2025</v>
      </c>
      <c r="Q3492" s="890" t="s">
        <v>34</v>
      </c>
      <c r="R3492" s="890" t="s">
        <v>26</v>
      </c>
      <c r="S3492" s="890" t="s">
        <v>26</v>
      </c>
      <c r="T3492" s="890"/>
      <c r="U3492" s="890"/>
      <c r="V3492" s="890"/>
      <c r="W3492" s="890"/>
      <c r="X3492" s="894"/>
      <c r="Y3492" s="895"/>
    </row>
    <row r="3493" spans="1:25" s="3" customFormat="1" ht="39.950000000000003" customHeight="1" x14ac:dyDescent="0.2">
      <c r="A3493" s="951">
        <v>56</v>
      </c>
      <c r="B3493" s="890" t="s">
        <v>6051</v>
      </c>
      <c r="C3493" s="890" t="s">
        <v>6052</v>
      </c>
      <c r="D3493" s="890" t="s">
        <v>275</v>
      </c>
      <c r="E3493" s="890">
        <v>3.0000000000000001E-3</v>
      </c>
      <c r="F3493" s="890" t="s">
        <v>6835</v>
      </c>
      <c r="G3493" s="890" t="s">
        <v>7614</v>
      </c>
      <c r="H3493" s="890" t="s">
        <v>7615</v>
      </c>
      <c r="I3493" s="890" t="s">
        <v>7589</v>
      </c>
      <c r="J3493" s="890">
        <v>25224839</v>
      </c>
      <c r="K3493" s="962" t="s">
        <v>7612</v>
      </c>
      <c r="L3493" s="890" t="s">
        <v>7400</v>
      </c>
      <c r="M3493" s="890" t="s">
        <v>6770</v>
      </c>
      <c r="N3493" s="962" t="s">
        <v>7613</v>
      </c>
      <c r="O3493" s="890" t="s">
        <v>12</v>
      </c>
      <c r="P3493" s="891">
        <v>2025</v>
      </c>
      <c r="Q3493" s="890" t="s">
        <v>34</v>
      </c>
      <c r="R3493" s="890" t="s">
        <v>26</v>
      </c>
      <c r="S3493" s="890" t="s">
        <v>26</v>
      </c>
      <c r="T3493" s="890"/>
      <c r="U3493" s="890"/>
      <c r="V3493" s="890"/>
      <c r="W3493" s="890"/>
      <c r="X3493" s="894"/>
      <c r="Y3493" s="895"/>
    </row>
    <row r="3494" spans="1:25" s="3" customFormat="1" ht="39.950000000000003" customHeight="1" x14ac:dyDescent="0.2">
      <c r="A3494" s="951">
        <v>57</v>
      </c>
      <c r="B3494" s="890" t="s">
        <v>6053</v>
      </c>
      <c r="C3494" s="890" t="s">
        <v>6054</v>
      </c>
      <c r="D3494" s="890" t="s">
        <v>274</v>
      </c>
      <c r="E3494" s="890">
        <v>8.0000000000000002E-3</v>
      </c>
      <c r="F3494" s="890" t="s">
        <v>6769</v>
      </c>
      <c r="G3494" s="890" t="s">
        <v>7616</v>
      </c>
      <c r="H3494" s="890" t="s">
        <v>7617</v>
      </c>
      <c r="I3494" s="890" t="s">
        <v>7589</v>
      </c>
      <c r="J3494" s="890">
        <v>25298533</v>
      </c>
      <c r="K3494" s="962" t="s">
        <v>7612</v>
      </c>
      <c r="L3494" s="890" t="s">
        <v>7400</v>
      </c>
      <c r="M3494" s="890" t="s">
        <v>6770</v>
      </c>
      <c r="N3494" s="962" t="s">
        <v>7613</v>
      </c>
      <c r="O3494" s="890" t="s">
        <v>12</v>
      </c>
      <c r="P3494" s="891">
        <v>2025</v>
      </c>
      <c r="Q3494" s="890" t="s">
        <v>34</v>
      </c>
      <c r="R3494" s="890" t="s">
        <v>26</v>
      </c>
      <c r="S3494" s="890" t="s">
        <v>26</v>
      </c>
      <c r="T3494" s="890"/>
      <c r="U3494" s="890"/>
      <c r="V3494" s="890"/>
      <c r="W3494" s="890"/>
      <c r="X3494" s="894"/>
      <c r="Y3494" s="895"/>
    </row>
    <row r="3495" spans="1:25" s="3" customFormat="1" ht="39.950000000000003" customHeight="1" x14ac:dyDescent="0.2">
      <c r="A3495" s="951">
        <v>58</v>
      </c>
      <c r="B3495" s="890" t="s">
        <v>6055</v>
      </c>
      <c r="C3495" s="890" t="s">
        <v>6005</v>
      </c>
      <c r="D3495" s="890" t="s">
        <v>274</v>
      </c>
      <c r="E3495" s="890">
        <v>6.0000000000000001E-3</v>
      </c>
      <c r="F3495" s="890" t="s">
        <v>6769</v>
      </c>
      <c r="G3495" s="890" t="s">
        <v>7618</v>
      </c>
      <c r="H3495" s="890" t="s">
        <v>7619</v>
      </c>
      <c r="I3495" s="890" t="s">
        <v>7589</v>
      </c>
      <c r="J3495" s="890">
        <v>25319529</v>
      </c>
      <c r="K3495" s="962" t="s">
        <v>7620</v>
      </c>
      <c r="L3495" s="890" t="s">
        <v>7400</v>
      </c>
      <c r="M3495" s="890" t="s">
        <v>6770</v>
      </c>
      <c r="N3495" s="962" t="s">
        <v>7621</v>
      </c>
      <c r="O3495" s="890" t="s">
        <v>12</v>
      </c>
      <c r="P3495" s="891">
        <v>2025</v>
      </c>
      <c r="Q3495" s="890" t="s">
        <v>34</v>
      </c>
      <c r="R3495" s="890" t="s">
        <v>26</v>
      </c>
      <c r="S3495" s="890" t="s">
        <v>26</v>
      </c>
      <c r="T3495" s="890"/>
      <c r="U3495" s="890"/>
      <c r="V3495" s="890"/>
      <c r="W3495" s="890"/>
      <c r="X3495" s="894"/>
      <c r="Y3495" s="895"/>
    </row>
    <row r="3496" spans="1:25" s="3" customFormat="1" ht="39.950000000000003" customHeight="1" x14ac:dyDescent="0.2">
      <c r="A3496" s="951">
        <v>59</v>
      </c>
      <c r="B3496" s="890" t="s">
        <v>6056</v>
      </c>
      <c r="C3496" s="890" t="s">
        <v>288</v>
      </c>
      <c r="D3496" s="890" t="s">
        <v>275</v>
      </c>
      <c r="E3496" s="890">
        <v>0.15</v>
      </c>
      <c r="F3496" s="890">
        <v>20</v>
      </c>
      <c r="G3496" s="890" t="s">
        <v>7622</v>
      </c>
      <c r="H3496" s="890" t="s">
        <v>7623</v>
      </c>
      <c r="I3496" s="890" t="s">
        <v>7589</v>
      </c>
      <c r="J3496" s="890">
        <v>19661359</v>
      </c>
      <c r="K3496" s="962" t="s">
        <v>7624</v>
      </c>
      <c r="L3496" s="890" t="s">
        <v>7400</v>
      </c>
      <c r="M3496" s="890" t="s">
        <v>6770</v>
      </c>
      <c r="N3496" s="962" t="s">
        <v>7625</v>
      </c>
      <c r="O3496" s="890" t="s">
        <v>12</v>
      </c>
      <c r="P3496" s="891">
        <v>2025</v>
      </c>
      <c r="Q3496" s="890" t="s">
        <v>34</v>
      </c>
      <c r="R3496" s="890" t="s">
        <v>26</v>
      </c>
      <c r="S3496" s="890" t="s">
        <v>26</v>
      </c>
      <c r="T3496" s="890"/>
      <c r="U3496" s="890"/>
      <c r="V3496" s="890"/>
      <c r="W3496" s="890"/>
      <c r="X3496" s="894"/>
      <c r="Y3496" s="895"/>
    </row>
    <row r="3497" spans="1:25" s="3" customFormat="1" ht="39.950000000000003" customHeight="1" x14ac:dyDescent="0.2">
      <c r="A3497" s="951">
        <v>60</v>
      </c>
      <c r="B3497" s="890" t="s">
        <v>6057</v>
      </c>
      <c r="C3497" s="890" t="s">
        <v>6058</v>
      </c>
      <c r="D3497" s="890" t="s">
        <v>274</v>
      </c>
      <c r="E3497" s="890">
        <v>48</v>
      </c>
      <c r="F3497" s="890">
        <v>110</v>
      </c>
      <c r="G3497" s="890" t="s">
        <v>7626</v>
      </c>
      <c r="H3497" s="890" t="s">
        <v>7627</v>
      </c>
      <c r="I3497" s="890" t="s">
        <v>7589</v>
      </c>
      <c r="J3497" s="890">
        <v>24391414</v>
      </c>
      <c r="K3497" s="962" t="s">
        <v>7624</v>
      </c>
      <c r="L3497" s="890" t="s">
        <v>345</v>
      </c>
      <c r="M3497" s="890" t="s">
        <v>743</v>
      </c>
      <c r="N3497" s="962" t="s">
        <v>7625</v>
      </c>
      <c r="O3497" s="890" t="s">
        <v>12</v>
      </c>
      <c r="P3497" s="891">
        <v>2025</v>
      </c>
      <c r="Q3497" s="890" t="s">
        <v>34</v>
      </c>
      <c r="R3497" s="890" t="s">
        <v>26</v>
      </c>
      <c r="S3497" s="890" t="s">
        <v>26</v>
      </c>
      <c r="T3497" s="890"/>
      <c r="U3497" s="890"/>
      <c r="V3497" s="890"/>
      <c r="W3497" s="890"/>
      <c r="X3497" s="894"/>
      <c r="Y3497" s="895"/>
    </row>
    <row r="3498" spans="1:25" s="3" customFormat="1" ht="39.950000000000003" customHeight="1" x14ac:dyDescent="0.2">
      <c r="A3498" s="951">
        <v>61</v>
      </c>
      <c r="B3498" s="890" t="s">
        <v>6059</v>
      </c>
      <c r="C3498" s="890" t="s">
        <v>6060</v>
      </c>
      <c r="D3498" s="890" t="s">
        <v>274</v>
      </c>
      <c r="E3498" s="890">
        <v>0.01</v>
      </c>
      <c r="F3498" s="890" t="s">
        <v>6769</v>
      </c>
      <c r="G3498" s="890" t="s">
        <v>7628</v>
      </c>
      <c r="H3498" s="890" t="s">
        <v>7494</v>
      </c>
      <c r="I3498" s="890" t="s">
        <v>7589</v>
      </c>
      <c r="J3498" s="890">
        <v>25369617</v>
      </c>
      <c r="K3498" s="962" t="s">
        <v>7629</v>
      </c>
      <c r="L3498" s="890" t="s">
        <v>7400</v>
      </c>
      <c r="M3498" s="890" t="s">
        <v>6770</v>
      </c>
      <c r="N3498" s="962" t="s">
        <v>7630</v>
      </c>
      <c r="O3498" s="890" t="s">
        <v>12</v>
      </c>
      <c r="P3498" s="891">
        <v>2025</v>
      </c>
      <c r="Q3498" s="890" t="s">
        <v>34</v>
      </c>
      <c r="R3498" s="890" t="s">
        <v>26</v>
      </c>
      <c r="S3498" s="890" t="s">
        <v>26</v>
      </c>
      <c r="T3498" s="890"/>
      <c r="U3498" s="890"/>
      <c r="V3498" s="890"/>
      <c r="W3498" s="890"/>
      <c r="X3498" s="894"/>
      <c r="Y3498" s="895"/>
    </row>
    <row r="3499" spans="1:25" s="3" customFormat="1" ht="39.950000000000003" customHeight="1" x14ac:dyDescent="0.2">
      <c r="A3499" s="951">
        <v>62</v>
      </c>
      <c r="B3499" s="890" t="s">
        <v>6061</v>
      </c>
      <c r="C3499" s="890" t="s">
        <v>6062</v>
      </c>
      <c r="D3499" s="890" t="s">
        <v>271</v>
      </c>
      <c r="E3499" s="890">
        <v>0.1</v>
      </c>
      <c r="F3499" s="890" t="s">
        <v>6769</v>
      </c>
      <c r="G3499" s="890" t="s">
        <v>7633</v>
      </c>
      <c r="H3499" s="890" t="s">
        <v>7634</v>
      </c>
      <c r="I3499" s="890" t="s">
        <v>7589</v>
      </c>
      <c r="J3499" s="890">
        <v>24952417</v>
      </c>
      <c r="K3499" s="962" t="s">
        <v>7631</v>
      </c>
      <c r="L3499" s="890" t="s">
        <v>7400</v>
      </c>
      <c r="M3499" s="890" t="s">
        <v>6770</v>
      </c>
      <c r="N3499" s="962" t="s">
        <v>7632</v>
      </c>
      <c r="O3499" s="890" t="s">
        <v>12</v>
      </c>
      <c r="P3499" s="891">
        <v>2025</v>
      </c>
      <c r="Q3499" s="890" t="s">
        <v>34</v>
      </c>
      <c r="R3499" s="890" t="s">
        <v>26</v>
      </c>
      <c r="S3499" s="890" t="s">
        <v>26</v>
      </c>
      <c r="T3499" s="890"/>
      <c r="U3499" s="890"/>
      <c r="V3499" s="890"/>
      <c r="W3499" s="890"/>
      <c r="X3499" s="894"/>
      <c r="Y3499" s="895"/>
    </row>
    <row r="3500" spans="1:25" s="3" customFormat="1" ht="39.950000000000003" customHeight="1" x14ac:dyDescent="0.2">
      <c r="A3500" s="951">
        <v>63</v>
      </c>
      <c r="B3500" s="890" t="s">
        <v>6059</v>
      </c>
      <c r="C3500" s="890" t="s">
        <v>6060</v>
      </c>
      <c r="D3500" s="890" t="s">
        <v>274</v>
      </c>
      <c r="E3500" s="890">
        <v>1.4999999999999999E-2</v>
      </c>
      <c r="F3500" s="890" t="s">
        <v>6769</v>
      </c>
      <c r="G3500" s="890" t="s">
        <v>7628</v>
      </c>
      <c r="H3500" s="890" t="s">
        <v>7635</v>
      </c>
      <c r="I3500" s="890" t="s">
        <v>7589</v>
      </c>
      <c r="J3500" s="890">
        <v>25369503</v>
      </c>
      <c r="K3500" s="962" t="s">
        <v>7631</v>
      </c>
      <c r="L3500" s="890" t="s">
        <v>7400</v>
      </c>
      <c r="M3500" s="890" t="s">
        <v>6770</v>
      </c>
      <c r="N3500" s="962" t="s">
        <v>7632</v>
      </c>
      <c r="O3500" s="890" t="s">
        <v>12</v>
      </c>
      <c r="P3500" s="891">
        <v>2025</v>
      </c>
      <c r="Q3500" s="890" t="s">
        <v>34</v>
      </c>
      <c r="R3500" s="890" t="s">
        <v>26</v>
      </c>
      <c r="S3500" s="890" t="s">
        <v>26</v>
      </c>
      <c r="T3500" s="890"/>
      <c r="U3500" s="890"/>
      <c r="V3500" s="890"/>
      <c r="W3500" s="890"/>
      <c r="X3500" s="894"/>
      <c r="Y3500" s="895"/>
    </row>
    <row r="3501" spans="1:25" s="3" customFormat="1" ht="39.950000000000003" customHeight="1" x14ac:dyDescent="0.2">
      <c r="A3501" s="951">
        <v>64</v>
      </c>
      <c r="B3501" s="890" t="s">
        <v>6059</v>
      </c>
      <c r="C3501" s="890" t="s">
        <v>6060</v>
      </c>
      <c r="D3501" s="890" t="s">
        <v>274</v>
      </c>
      <c r="E3501" s="890">
        <v>0.02</v>
      </c>
      <c r="F3501" s="890" t="s">
        <v>6769</v>
      </c>
      <c r="G3501" s="890" t="s">
        <v>7628</v>
      </c>
      <c r="H3501" s="890" t="s">
        <v>7636</v>
      </c>
      <c r="I3501" s="890" t="s">
        <v>7589</v>
      </c>
      <c r="J3501" s="890">
        <v>25369662</v>
      </c>
      <c r="K3501" s="962" t="s">
        <v>7631</v>
      </c>
      <c r="L3501" s="890" t="s">
        <v>7400</v>
      </c>
      <c r="M3501" s="890" t="s">
        <v>6770</v>
      </c>
      <c r="N3501" s="962" t="s">
        <v>7632</v>
      </c>
      <c r="O3501" s="890" t="s">
        <v>12</v>
      </c>
      <c r="P3501" s="891">
        <v>2025</v>
      </c>
      <c r="Q3501" s="890" t="s">
        <v>34</v>
      </c>
      <c r="R3501" s="890" t="s">
        <v>26</v>
      </c>
      <c r="S3501" s="890" t="s">
        <v>26</v>
      </c>
      <c r="T3501" s="890"/>
      <c r="U3501" s="890"/>
      <c r="V3501" s="890"/>
      <c r="W3501" s="890"/>
      <c r="X3501" s="894"/>
      <c r="Y3501" s="895"/>
    </row>
    <row r="3502" spans="1:25" s="3" customFormat="1" ht="39.950000000000003" customHeight="1" x14ac:dyDescent="0.2">
      <c r="A3502" s="951">
        <v>65</v>
      </c>
      <c r="B3502" s="890" t="s">
        <v>6063</v>
      </c>
      <c r="C3502" s="890" t="s">
        <v>6064</v>
      </c>
      <c r="D3502" s="890" t="s">
        <v>271</v>
      </c>
      <c r="E3502" s="890">
        <v>9.1840000000000005E-2</v>
      </c>
      <c r="F3502" s="890">
        <v>20</v>
      </c>
      <c r="G3502" s="890" t="s">
        <v>7637</v>
      </c>
      <c r="H3502" s="890" t="s">
        <v>7638</v>
      </c>
      <c r="I3502" s="890" t="s">
        <v>7589</v>
      </c>
      <c r="J3502" s="890">
        <v>25387167</v>
      </c>
      <c r="K3502" s="962" t="s">
        <v>7631</v>
      </c>
      <c r="L3502" s="890" t="s">
        <v>7400</v>
      </c>
      <c r="M3502" s="890" t="s">
        <v>6770</v>
      </c>
      <c r="N3502" s="962" t="s">
        <v>7632</v>
      </c>
      <c r="O3502" s="890" t="s">
        <v>12</v>
      </c>
      <c r="P3502" s="891">
        <v>2025</v>
      </c>
      <c r="Q3502" s="890" t="s">
        <v>34</v>
      </c>
      <c r="R3502" s="890" t="s">
        <v>26</v>
      </c>
      <c r="S3502" s="890" t="s">
        <v>26</v>
      </c>
      <c r="T3502" s="890"/>
      <c r="U3502" s="890"/>
      <c r="V3502" s="890"/>
      <c r="W3502" s="890"/>
      <c r="X3502" s="894"/>
      <c r="Y3502" s="895"/>
    </row>
    <row r="3503" spans="1:25" s="3" customFormat="1" ht="39.950000000000003" customHeight="1" x14ac:dyDescent="0.2">
      <c r="A3503" s="951">
        <v>66</v>
      </c>
      <c r="B3503" s="890" t="s">
        <v>6065</v>
      </c>
      <c r="C3503" s="890" t="s">
        <v>6066</v>
      </c>
      <c r="D3503" s="890" t="s">
        <v>7402</v>
      </c>
      <c r="E3503" s="890">
        <v>0.28000000000000003</v>
      </c>
      <c r="F3503" s="890">
        <v>20</v>
      </c>
      <c r="G3503" s="890" t="s">
        <v>7639</v>
      </c>
      <c r="H3503" s="890" t="s">
        <v>7640</v>
      </c>
      <c r="I3503" s="890" t="s">
        <v>7589</v>
      </c>
      <c r="J3503" s="890">
        <v>18675991</v>
      </c>
      <c r="K3503" s="962" t="s">
        <v>7641</v>
      </c>
      <c r="L3503" s="890" t="s">
        <v>345</v>
      </c>
      <c r="M3503" s="890" t="s">
        <v>743</v>
      </c>
      <c r="N3503" s="962" t="s">
        <v>7642</v>
      </c>
      <c r="O3503" s="890" t="s">
        <v>12</v>
      </c>
      <c r="P3503" s="891">
        <v>2025</v>
      </c>
      <c r="Q3503" s="890" t="s">
        <v>34</v>
      </c>
      <c r="R3503" s="890" t="s">
        <v>7643</v>
      </c>
      <c r="S3503" s="890" t="s">
        <v>26</v>
      </c>
      <c r="T3503" s="890"/>
      <c r="U3503" s="890"/>
      <c r="V3503" s="890"/>
      <c r="W3503" s="890"/>
      <c r="X3503" s="894"/>
      <c r="Y3503" s="895"/>
    </row>
    <row r="3504" spans="1:25" s="3" customFormat="1" ht="39.950000000000003" customHeight="1" x14ac:dyDescent="0.2">
      <c r="A3504" s="951">
        <v>67</v>
      </c>
      <c r="B3504" s="890" t="s">
        <v>6059</v>
      </c>
      <c r="C3504" s="890" t="s">
        <v>6060</v>
      </c>
      <c r="D3504" s="890" t="s">
        <v>274</v>
      </c>
      <c r="E3504" s="890">
        <v>0.105</v>
      </c>
      <c r="F3504" s="890">
        <v>20</v>
      </c>
      <c r="G3504" s="890" t="s">
        <v>7644</v>
      </c>
      <c r="H3504" s="890" t="s">
        <v>7645</v>
      </c>
      <c r="I3504" s="890" t="s">
        <v>7646</v>
      </c>
      <c r="J3504" s="890">
        <v>25369454</v>
      </c>
      <c r="K3504" s="962" t="s">
        <v>7647</v>
      </c>
      <c r="L3504" s="890" t="s">
        <v>7400</v>
      </c>
      <c r="M3504" s="890" t="s">
        <v>6770</v>
      </c>
      <c r="N3504" s="962" t="s">
        <v>7648</v>
      </c>
      <c r="O3504" s="890" t="s">
        <v>12</v>
      </c>
      <c r="P3504" s="891">
        <v>2025</v>
      </c>
      <c r="Q3504" s="890" t="s">
        <v>26</v>
      </c>
      <c r="R3504" s="890" t="s">
        <v>26</v>
      </c>
      <c r="S3504" s="890" t="s">
        <v>26</v>
      </c>
      <c r="T3504" s="890"/>
      <c r="U3504" s="890"/>
      <c r="V3504" s="890"/>
      <c r="W3504" s="890"/>
      <c r="X3504" s="894"/>
      <c r="Y3504" s="895"/>
    </row>
    <row r="3505" spans="1:25" s="3" customFormat="1" ht="39.950000000000003" customHeight="1" x14ac:dyDescent="0.2">
      <c r="A3505" s="951">
        <v>68</v>
      </c>
      <c r="B3505" s="890" t="s">
        <v>6067</v>
      </c>
      <c r="C3505" s="890" t="s">
        <v>6068</v>
      </c>
      <c r="D3505" s="890" t="s">
        <v>274</v>
      </c>
      <c r="E3505" s="890">
        <v>0.26319999999999999</v>
      </c>
      <c r="F3505" s="890">
        <v>20</v>
      </c>
      <c r="G3505" s="890" t="s">
        <v>7649</v>
      </c>
      <c r="H3505" s="890" t="s">
        <v>7650</v>
      </c>
      <c r="I3505" s="890" t="s">
        <v>7646</v>
      </c>
      <c r="J3505" s="890">
        <v>25383134</v>
      </c>
      <c r="K3505" s="962" t="s">
        <v>7647</v>
      </c>
      <c r="L3505" s="890" t="s">
        <v>7400</v>
      </c>
      <c r="M3505" s="890" t="s">
        <v>6770</v>
      </c>
      <c r="N3505" s="962" t="s">
        <v>7648</v>
      </c>
      <c r="O3505" s="890" t="s">
        <v>12</v>
      </c>
      <c r="P3505" s="891">
        <v>2025</v>
      </c>
      <c r="Q3505" s="890" t="s">
        <v>26</v>
      </c>
      <c r="R3505" s="890" t="s">
        <v>26</v>
      </c>
      <c r="S3505" s="890" t="s">
        <v>26</v>
      </c>
      <c r="T3505" s="890"/>
      <c r="U3505" s="890"/>
      <c r="V3505" s="890"/>
      <c r="W3505" s="890"/>
      <c r="X3505" s="894"/>
      <c r="Y3505" s="895"/>
    </row>
    <row r="3506" spans="1:25" s="3" customFormat="1" ht="39.950000000000003" customHeight="1" x14ac:dyDescent="0.2">
      <c r="A3506" s="951">
        <v>69</v>
      </c>
      <c r="B3506" s="890" t="s">
        <v>6069</v>
      </c>
      <c r="C3506" s="890" t="s">
        <v>6070</v>
      </c>
      <c r="D3506" s="890" t="s">
        <v>274</v>
      </c>
      <c r="E3506" s="890">
        <v>0.39432</v>
      </c>
      <c r="F3506" s="890">
        <v>20</v>
      </c>
      <c r="G3506" s="890" t="s">
        <v>7651</v>
      </c>
      <c r="H3506" s="890" t="s">
        <v>7652</v>
      </c>
      <c r="I3506" s="890" t="s">
        <v>7646</v>
      </c>
      <c r="J3506" s="890">
        <v>25390411</v>
      </c>
      <c r="K3506" s="962" t="s">
        <v>7653</v>
      </c>
      <c r="L3506" s="890" t="s">
        <v>7400</v>
      </c>
      <c r="M3506" s="890" t="s">
        <v>6770</v>
      </c>
      <c r="N3506" s="962" t="s">
        <v>7654</v>
      </c>
      <c r="O3506" s="890" t="s">
        <v>12</v>
      </c>
      <c r="P3506" s="891">
        <v>2025</v>
      </c>
      <c r="Q3506" s="890" t="s">
        <v>26</v>
      </c>
      <c r="R3506" s="890" t="s">
        <v>26</v>
      </c>
      <c r="S3506" s="890" t="s">
        <v>26</v>
      </c>
      <c r="T3506" s="890"/>
      <c r="U3506" s="890"/>
      <c r="V3506" s="890"/>
      <c r="W3506" s="890"/>
      <c r="X3506" s="894"/>
      <c r="Y3506" s="895"/>
    </row>
    <row r="3507" spans="1:25" s="3" customFormat="1" ht="39.950000000000003" customHeight="1" x14ac:dyDescent="0.2">
      <c r="A3507" s="951">
        <v>70</v>
      </c>
      <c r="B3507" s="890" t="s">
        <v>6071</v>
      </c>
      <c r="C3507" s="890" t="s">
        <v>5898</v>
      </c>
      <c r="D3507" s="890" t="s">
        <v>311</v>
      </c>
      <c r="E3507" s="890">
        <v>0.33</v>
      </c>
      <c r="F3507" s="890">
        <v>20</v>
      </c>
      <c r="G3507" s="890" t="s">
        <v>7655</v>
      </c>
      <c r="H3507" s="890" t="s">
        <v>7656</v>
      </c>
      <c r="I3507" s="890" t="s">
        <v>7646</v>
      </c>
      <c r="J3507" s="890">
        <v>25405573</v>
      </c>
      <c r="K3507" s="962" t="s">
        <v>7657</v>
      </c>
      <c r="L3507" s="890" t="s">
        <v>7400</v>
      </c>
      <c r="M3507" s="890" t="s">
        <v>6770</v>
      </c>
      <c r="N3507" s="962" t="s">
        <v>7658</v>
      </c>
      <c r="O3507" s="890" t="s">
        <v>12</v>
      </c>
      <c r="P3507" s="891">
        <v>2025</v>
      </c>
      <c r="Q3507" s="890" t="s">
        <v>26</v>
      </c>
      <c r="R3507" s="890" t="s">
        <v>26</v>
      </c>
      <c r="S3507" s="890" t="s">
        <v>26</v>
      </c>
      <c r="T3507" s="890"/>
      <c r="U3507" s="890"/>
      <c r="V3507" s="890"/>
      <c r="W3507" s="890"/>
      <c r="X3507" s="894"/>
      <c r="Y3507" s="895"/>
    </row>
    <row r="3508" spans="1:25" s="3" customFormat="1" ht="39.950000000000003" customHeight="1" x14ac:dyDescent="0.2">
      <c r="A3508" s="951">
        <v>71</v>
      </c>
      <c r="B3508" s="890" t="s">
        <v>6072</v>
      </c>
      <c r="C3508" s="890" t="s">
        <v>6073</v>
      </c>
      <c r="D3508" s="890" t="s">
        <v>271</v>
      </c>
      <c r="E3508" s="890">
        <v>4.9954999999999999E-2</v>
      </c>
      <c r="F3508" s="890" t="s">
        <v>6769</v>
      </c>
      <c r="G3508" s="890" t="s">
        <v>7659</v>
      </c>
      <c r="H3508" s="890" t="s">
        <v>7660</v>
      </c>
      <c r="I3508" s="890" t="s">
        <v>7646</v>
      </c>
      <c r="J3508" s="890">
        <v>25415908</v>
      </c>
      <c r="K3508" s="962" t="s">
        <v>7661</v>
      </c>
      <c r="L3508" s="890" t="s">
        <v>7400</v>
      </c>
      <c r="M3508" s="890" t="s">
        <v>6770</v>
      </c>
      <c r="N3508" s="962" t="s">
        <v>7662</v>
      </c>
      <c r="O3508" s="890" t="s">
        <v>12</v>
      </c>
      <c r="P3508" s="891">
        <v>2025</v>
      </c>
      <c r="Q3508" s="890" t="s">
        <v>26</v>
      </c>
      <c r="R3508" s="890" t="s">
        <v>26</v>
      </c>
      <c r="S3508" s="890" t="s">
        <v>26</v>
      </c>
      <c r="T3508" s="890"/>
      <c r="U3508" s="890"/>
      <c r="V3508" s="890"/>
      <c r="W3508" s="890"/>
      <c r="X3508" s="894"/>
      <c r="Y3508" s="895"/>
    </row>
    <row r="3509" spans="1:25" s="3" customFormat="1" ht="39.950000000000003" customHeight="1" x14ac:dyDescent="0.2">
      <c r="A3509" s="951">
        <v>72</v>
      </c>
      <c r="B3509" s="890" t="s">
        <v>6074</v>
      </c>
      <c r="C3509" s="890" t="s">
        <v>6075</v>
      </c>
      <c r="D3509" s="890" t="s">
        <v>274</v>
      </c>
      <c r="E3509" s="890">
        <v>0.39911000000000002</v>
      </c>
      <c r="F3509" s="890">
        <v>20</v>
      </c>
      <c r="G3509" s="890" t="s">
        <v>7663</v>
      </c>
      <c r="H3509" s="890" t="s">
        <v>7664</v>
      </c>
      <c r="I3509" s="890" t="s">
        <v>7646</v>
      </c>
      <c r="J3509" s="890">
        <v>25319168</v>
      </c>
      <c r="K3509" s="962" t="s">
        <v>7665</v>
      </c>
      <c r="L3509" s="890" t="s">
        <v>7400</v>
      </c>
      <c r="M3509" s="890" t="s">
        <v>6770</v>
      </c>
      <c r="N3509" s="962" t="s">
        <v>7666</v>
      </c>
      <c r="O3509" s="890" t="s">
        <v>12</v>
      </c>
      <c r="P3509" s="891">
        <v>2025</v>
      </c>
      <c r="Q3509" s="890" t="s">
        <v>26</v>
      </c>
      <c r="R3509" s="890" t="s">
        <v>26</v>
      </c>
      <c r="S3509" s="890" t="s">
        <v>26</v>
      </c>
      <c r="T3509" s="890"/>
      <c r="U3509" s="890"/>
      <c r="V3509" s="890"/>
      <c r="W3509" s="890"/>
      <c r="X3509" s="894"/>
      <c r="Y3509" s="895"/>
    </row>
    <row r="3510" spans="1:25" s="3" customFormat="1" ht="39.950000000000003" customHeight="1" x14ac:dyDescent="0.2">
      <c r="A3510" s="951">
        <v>73</v>
      </c>
      <c r="B3510" s="890" t="s">
        <v>6076</v>
      </c>
      <c r="C3510" s="890" t="s">
        <v>6077</v>
      </c>
      <c r="D3510" s="890" t="s">
        <v>271</v>
      </c>
      <c r="E3510" s="890">
        <v>4.9954999999999999E-3</v>
      </c>
      <c r="F3510" s="890" t="s">
        <v>6769</v>
      </c>
      <c r="G3510" s="890" t="s">
        <v>7667</v>
      </c>
      <c r="H3510" s="890" t="s">
        <v>7668</v>
      </c>
      <c r="I3510" s="890" t="s">
        <v>7646</v>
      </c>
      <c r="J3510" s="890">
        <v>25416195</v>
      </c>
      <c r="K3510" s="962" t="s">
        <v>7665</v>
      </c>
      <c r="L3510" s="890" t="s">
        <v>7400</v>
      </c>
      <c r="M3510" s="890" t="s">
        <v>6770</v>
      </c>
      <c r="N3510" s="962" t="s">
        <v>7666</v>
      </c>
      <c r="O3510" s="890" t="s">
        <v>12</v>
      </c>
      <c r="P3510" s="891">
        <v>2025</v>
      </c>
      <c r="Q3510" s="890" t="s">
        <v>26</v>
      </c>
      <c r="R3510" s="890" t="s">
        <v>26</v>
      </c>
      <c r="S3510" s="890" t="s">
        <v>26</v>
      </c>
      <c r="T3510" s="890"/>
      <c r="U3510" s="890"/>
      <c r="V3510" s="890"/>
      <c r="W3510" s="890"/>
      <c r="X3510" s="894"/>
      <c r="Y3510" s="895"/>
    </row>
    <row r="3511" spans="1:25" s="3" customFormat="1" ht="39.950000000000003" customHeight="1" x14ac:dyDescent="0.2">
      <c r="A3511" s="951">
        <v>74</v>
      </c>
      <c r="B3511" s="890" t="s">
        <v>6078</v>
      </c>
      <c r="C3511" s="890" t="s">
        <v>5963</v>
      </c>
      <c r="D3511" s="890" t="s">
        <v>7402</v>
      </c>
      <c r="E3511" s="890">
        <v>4.9800000000000001E-3</v>
      </c>
      <c r="F3511" s="890" t="s">
        <v>6769</v>
      </c>
      <c r="G3511" s="890" t="s">
        <v>7669</v>
      </c>
      <c r="H3511" s="890" t="s">
        <v>7670</v>
      </c>
      <c r="I3511" s="890" t="s">
        <v>7646</v>
      </c>
      <c r="J3511" s="890">
        <v>25445160</v>
      </c>
      <c r="K3511" s="962" t="s">
        <v>7665</v>
      </c>
      <c r="L3511" s="890" t="s">
        <v>7400</v>
      </c>
      <c r="M3511" s="890" t="s">
        <v>6770</v>
      </c>
      <c r="N3511" s="962" t="s">
        <v>7666</v>
      </c>
      <c r="O3511" s="890" t="s">
        <v>12</v>
      </c>
      <c r="P3511" s="891">
        <v>2025</v>
      </c>
      <c r="Q3511" s="890" t="s">
        <v>26</v>
      </c>
      <c r="R3511" s="890" t="s">
        <v>26</v>
      </c>
      <c r="S3511" s="890" t="s">
        <v>26</v>
      </c>
      <c r="T3511" s="890"/>
      <c r="U3511" s="890"/>
      <c r="V3511" s="890"/>
      <c r="W3511" s="890"/>
      <c r="X3511" s="894"/>
      <c r="Y3511" s="895"/>
    </row>
    <row r="3512" spans="1:25" s="3" customFormat="1" ht="39.950000000000003" customHeight="1" x14ac:dyDescent="0.2">
      <c r="A3512" s="951">
        <v>75</v>
      </c>
      <c r="B3512" s="890" t="s">
        <v>6079</v>
      </c>
      <c r="C3512" s="890" t="s">
        <v>6080</v>
      </c>
      <c r="D3512" s="890" t="s">
        <v>274</v>
      </c>
      <c r="E3512" s="890">
        <v>2.9620799999999998</v>
      </c>
      <c r="F3512" s="890">
        <v>20</v>
      </c>
      <c r="G3512" s="890" t="s">
        <v>7425</v>
      </c>
      <c r="H3512" s="890" t="s">
        <v>7671</v>
      </c>
      <c r="I3512" s="890" t="s">
        <v>7646</v>
      </c>
      <c r="J3512" s="890">
        <v>13545624</v>
      </c>
      <c r="K3512" s="962" t="s">
        <v>7672</v>
      </c>
      <c r="L3512" s="890" t="s">
        <v>345</v>
      </c>
      <c r="M3512" s="890" t="s">
        <v>741</v>
      </c>
      <c r="N3512" s="962" t="s">
        <v>7673</v>
      </c>
      <c r="O3512" s="890" t="s">
        <v>12</v>
      </c>
      <c r="P3512" s="891">
        <v>2025</v>
      </c>
      <c r="Q3512" s="890" t="s">
        <v>26</v>
      </c>
      <c r="R3512" s="890" t="s">
        <v>7674</v>
      </c>
      <c r="S3512" s="890" t="s">
        <v>26</v>
      </c>
      <c r="T3512" s="890"/>
      <c r="U3512" s="890"/>
      <c r="V3512" s="890"/>
      <c r="W3512" s="890"/>
      <c r="X3512" s="894"/>
      <c r="Y3512" s="895"/>
    </row>
    <row r="3513" spans="1:25" s="3" customFormat="1" ht="39.950000000000003" customHeight="1" x14ac:dyDescent="0.2">
      <c r="A3513" s="951">
        <v>76</v>
      </c>
      <c r="B3513" s="890" t="s">
        <v>6081</v>
      </c>
      <c r="C3513" s="890" t="s">
        <v>6082</v>
      </c>
      <c r="D3513" s="890" t="s">
        <v>7402</v>
      </c>
      <c r="E3513" s="890">
        <v>0.3</v>
      </c>
      <c r="F3513" s="890">
        <v>20</v>
      </c>
      <c r="G3513" s="890" t="s">
        <v>7484</v>
      </c>
      <c r="H3513" s="890" t="s">
        <v>7675</v>
      </c>
      <c r="I3513" s="890" t="s">
        <v>7646</v>
      </c>
      <c r="J3513" s="890">
        <v>25479279</v>
      </c>
      <c r="K3513" s="962" t="s">
        <v>7672</v>
      </c>
      <c r="L3513" s="890" t="s">
        <v>7400</v>
      </c>
      <c r="M3513" s="890" t="s">
        <v>6770</v>
      </c>
      <c r="N3513" s="962" t="s">
        <v>7673</v>
      </c>
      <c r="O3513" s="890" t="s">
        <v>12</v>
      </c>
      <c r="P3513" s="891">
        <v>2025</v>
      </c>
      <c r="Q3513" s="890" t="s">
        <v>26</v>
      </c>
      <c r="R3513" s="890" t="s">
        <v>26</v>
      </c>
      <c r="S3513" s="890" t="s">
        <v>26</v>
      </c>
      <c r="T3513" s="890"/>
      <c r="U3513" s="890"/>
      <c r="V3513" s="890"/>
      <c r="W3513" s="890"/>
      <c r="X3513" s="894"/>
      <c r="Y3513" s="895"/>
    </row>
    <row r="3514" spans="1:25" s="3" customFormat="1" ht="39.950000000000003" customHeight="1" x14ac:dyDescent="0.2">
      <c r="A3514" s="951">
        <v>77</v>
      </c>
      <c r="B3514" s="890" t="s">
        <v>6081</v>
      </c>
      <c r="C3514" s="890" t="s">
        <v>6082</v>
      </c>
      <c r="D3514" s="890" t="s">
        <v>7402</v>
      </c>
      <c r="E3514" s="890">
        <v>0.04</v>
      </c>
      <c r="F3514" s="890" t="s">
        <v>6769</v>
      </c>
      <c r="G3514" s="890" t="s">
        <v>7676</v>
      </c>
      <c r="H3514" s="890" t="s">
        <v>7677</v>
      </c>
      <c r="I3514" s="890" t="s">
        <v>7646</v>
      </c>
      <c r="J3514" s="890">
        <v>25479478</v>
      </c>
      <c r="K3514" s="962" t="s">
        <v>7672</v>
      </c>
      <c r="L3514" s="890" t="s">
        <v>7400</v>
      </c>
      <c r="M3514" s="890" t="s">
        <v>6770</v>
      </c>
      <c r="N3514" s="962" t="s">
        <v>7673</v>
      </c>
      <c r="O3514" s="890" t="s">
        <v>12</v>
      </c>
      <c r="P3514" s="891">
        <v>2025</v>
      </c>
      <c r="Q3514" s="890" t="s">
        <v>26</v>
      </c>
      <c r="R3514" s="890" t="s">
        <v>26</v>
      </c>
      <c r="S3514" s="890" t="s">
        <v>26</v>
      </c>
      <c r="T3514" s="890"/>
      <c r="U3514" s="890"/>
      <c r="V3514" s="890"/>
      <c r="W3514" s="890"/>
      <c r="X3514" s="894"/>
      <c r="Y3514" s="895"/>
    </row>
    <row r="3515" spans="1:25" s="3" customFormat="1" ht="39.950000000000003" customHeight="1" x14ac:dyDescent="0.2">
      <c r="A3515" s="951">
        <v>78</v>
      </c>
      <c r="B3515" s="890" t="s">
        <v>6083</v>
      </c>
      <c r="C3515" s="890" t="s">
        <v>288</v>
      </c>
      <c r="D3515" s="890" t="s">
        <v>274</v>
      </c>
      <c r="E3515" s="890">
        <v>5.0000000000000001E-3</v>
      </c>
      <c r="F3515" s="890" t="s">
        <v>6769</v>
      </c>
      <c r="G3515" s="890" t="s">
        <v>7678</v>
      </c>
      <c r="H3515" s="890" t="s">
        <v>7494</v>
      </c>
      <c r="I3515" s="890" t="s">
        <v>7646</v>
      </c>
      <c r="J3515" s="890">
        <v>25663581</v>
      </c>
      <c r="K3515" s="962" t="s">
        <v>7672</v>
      </c>
      <c r="L3515" s="890" t="s">
        <v>7400</v>
      </c>
      <c r="M3515" s="890" t="s">
        <v>6770</v>
      </c>
      <c r="N3515" s="962" t="s">
        <v>7673</v>
      </c>
      <c r="O3515" s="890" t="s">
        <v>12</v>
      </c>
      <c r="P3515" s="891">
        <v>2025</v>
      </c>
      <c r="Q3515" s="890" t="s">
        <v>26</v>
      </c>
      <c r="R3515" s="890" t="s">
        <v>26</v>
      </c>
      <c r="S3515" s="890" t="s">
        <v>26</v>
      </c>
      <c r="T3515" s="890"/>
      <c r="U3515" s="890"/>
      <c r="V3515" s="890"/>
      <c r="W3515" s="890"/>
      <c r="X3515" s="894"/>
      <c r="Y3515" s="895"/>
    </row>
    <row r="3516" spans="1:25" s="3" customFormat="1" ht="39.950000000000003" customHeight="1" x14ac:dyDescent="0.2">
      <c r="A3516" s="951">
        <v>79</v>
      </c>
      <c r="B3516" s="890" t="s">
        <v>6084</v>
      </c>
      <c r="C3516" s="890" t="s">
        <v>6085</v>
      </c>
      <c r="D3516" s="890" t="s">
        <v>274</v>
      </c>
      <c r="E3516" s="890">
        <v>0.02</v>
      </c>
      <c r="F3516" s="890" t="s">
        <v>6769</v>
      </c>
      <c r="G3516" s="890" t="s">
        <v>7679</v>
      </c>
      <c r="H3516" s="890" t="s">
        <v>7680</v>
      </c>
      <c r="I3516" s="890" t="s">
        <v>7646</v>
      </c>
      <c r="J3516" s="890">
        <v>25409451</v>
      </c>
      <c r="K3516" s="962" t="s">
        <v>7681</v>
      </c>
      <c r="L3516" s="890" t="s">
        <v>7400</v>
      </c>
      <c r="M3516" s="890" t="s">
        <v>6770</v>
      </c>
      <c r="N3516" s="962" t="s">
        <v>7682</v>
      </c>
      <c r="O3516" s="890" t="s">
        <v>12</v>
      </c>
      <c r="P3516" s="891">
        <v>2025</v>
      </c>
      <c r="Q3516" s="890" t="s">
        <v>26</v>
      </c>
      <c r="R3516" s="890" t="s">
        <v>26</v>
      </c>
      <c r="S3516" s="890" t="s">
        <v>26</v>
      </c>
      <c r="T3516" s="890"/>
      <c r="U3516" s="890"/>
      <c r="V3516" s="890"/>
      <c r="W3516" s="890"/>
      <c r="X3516" s="894"/>
      <c r="Y3516" s="895"/>
    </row>
    <row r="3517" spans="1:25" s="3" customFormat="1" ht="39.950000000000003" customHeight="1" x14ac:dyDescent="0.2">
      <c r="A3517" s="951">
        <v>80</v>
      </c>
      <c r="B3517" s="890" t="s">
        <v>6086</v>
      </c>
      <c r="C3517" s="890" t="s">
        <v>6087</v>
      </c>
      <c r="D3517" s="890" t="s">
        <v>275</v>
      </c>
      <c r="E3517" s="890">
        <v>0.36480000000000001</v>
      </c>
      <c r="F3517" s="890">
        <v>6</v>
      </c>
      <c r="G3517" s="890" t="s">
        <v>7683</v>
      </c>
      <c r="H3517" s="890" t="s">
        <v>7684</v>
      </c>
      <c r="I3517" s="890" t="s">
        <v>7646</v>
      </c>
      <c r="J3517" s="890">
        <v>25256461</v>
      </c>
      <c r="K3517" s="962" t="s">
        <v>7685</v>
      </c>
      <c r="L3517" s="890" t="s">
        <v>7400</v>
      </c>
      <c r="M3517" s="890" t="s">
        <v>6770</v>
      </c>
      <c r="N3517" s="962" t="s">
        <v>7686</v>
      </c>
      <c r="O3517" s="890" t="s">
        <v>12</v>
      </c>
      <c r="P3517" s="891">
        <v>2025</v>
      </c>
      <c r="Q3517" s="890" t="s">
        <v>26</v>
      </c>
      <c r="R3517" s="890" t="s">
        <v>26</v>
      </c>
      <c r="S3517" s="890" t="s">
        <v>26</v>
      </c>
      <c r="T3517" s="890"/>
      <c r="U3517" s="890"/>
      <c r="V3517" s="890"/>
      <c r="W3517" s="890"/>
      <c r="X3517" s="894"/>
      <c r="Y3517" s="895"/>
    </row>
    <row r="3518" spans="1:25" s="3" customFormat="1" ht="39.950000000000003" customHeight="1" x14ac:dyDescent="0.2">
      <c r="A3518" s="951">
        <v>81</v>
      </c>
      <c r="B3518" s="890" t="s">
        <v>6088</v>
      </c>
      <c r="C3518" s="890" t="s">
        <v>5956</v>
      </c>
      <c r="D3518" s="890" t="s">
        <v>311</v>
      </c>
      <c r="E3518" s="890">
        <v>3.0000000000000001E-3</v>
      </c>
      <c r="F3518" s="890" t="s">
        <v>6769</v>
      </c>
      <c r="G3518" s="890" t="s">
        <v>7687</v>
      </c>
      <c r="H3518" s="890" t="s">
        <v>7688</v>
      </c>
      <c r="I3518" s="890" t="s">
        <v>7646</v>
      </c>
      <c r="J3518" s="890">
        <v>25097310</v>
      </c>
      <c r="K3518" s="962" t="s">
        <v>7689</v>
      </c>
      <c r="L3518" s="890" t="s">
        <v>7400</v>
      </c>
      <c r="M3518" s="890" t="s">
        <v>6770</v>
      </c>
      <c r="N3518" s="962" t="s">
        <v>7690</v>
      </c>
      <c r="O3518" s="890" t="s">
        <v>12</v>
      </c>
      <c r="P3518" s="891">
        <v>2025</v>
      </c>
      <c r="Q3518" s="890" t="s">
        <v>26</v>
      </c>
      <c r="R3518" s="890" t="s">
        <v>26</v>
      </c>
      <c r="S3518" s="890" t="s">
        <v>26</v>
      </c>
      <c r="T3518" s="890"/>
      <c r="U3518" s="890"/>
      <c r="V3518" s="890"/>
      <c r="W3518" s="890"/>
      <c r="X3518" s="894"/>
      <c r="Y3518" s="895"/>
    </row>
    <row r="3519" spans="1:25" s="3" customFormat="1" ht="39.950000000000003" customHeight="1" x14ac:dyDescent="0.2">
      <c r="A3519" s="951">
        <v>82</v>
      </c>
      <c r="B3519" s="890" t="s">
        <v>6089</v>
      </c>
      <c r="C3519" s="890" t="s">
        <v>6090</v>
      </c>
      <c r="D3519" s="890" t="s">
        <v>274</v>
      </c>
      <c r="E3519" s="890">
        <v>0.4</v>
      </c>
      <c r="F3519" s="890">
        <v>20</v>
      </c>
      <c r="G3519" s="890" t="s">
        <v>7691</v>
      </c>
      <c r="H3519" s="890" t="s">
        <v>7692</v>
      </c>
      <c r="I3519" s="890" t="s">
        <v>7646</v>
      </c>
      <c r="J3519" s="890">
        <v>25447373</v>
      </c>
      <c r="K3519" s="962" t="s">
        <v>7689</v>
      </c>
      <c r="L3519" s="890" t="s">
        <v>7400</v>
      </c>
      <c r="M3519" s="890" t="s">
        <v>6770</v>
      </c>
      <c r="N3519" s="962" t="s">
        <v>7690</v>
      </c>
      <c r="O3519" s="890" t="s">
        <v>12</v>
      </c>
      <c r="P3519" s="891">
        <v>2025</v>
      </c>
      <c r="Q3519" s="890" t="s">
        <v>26</v>
      </c>
      <c r="R3519" s="890" t="s">
        <v>26</v>
      </c>
      <c r="S3519" s="890" t="s">
        <v>26</v>
      </c>
      <c r="T3519" s="890"/>
      <c r="U3519" s="890"/>
      <c r="V3519" s="890"/>
      <c r="W3519" s="890"/>
      <c r="X3519" s="894"/>
      <c r="Y3519" s="895"/>
    </row>
    <row r="3520" spans="1:25" s="3" customFormat="1" ht="39.950000000000003" customHeight="1" x14ac:dyDescent="0.2">
      <c r="A3520" s="951">
        <v>83</v>
      </c>
      <c r="B3520" s="890" t="s">
        <v>6091</v>
      </c>
      <c r="C3520" s="890" t="s">
        <v>6092</v>
      </c>
      <c r="D3520" s="890" t="s">
        <v>7402</v>
      </c>
      <c r="E3520" s="890">
        <v>6.0000000000000001E-3</v>
      </c>
      <c r="F3520" s="890" t="s">
        <v>6769</v>
      </c>
      <c r="G3520" s="890" t="s">
        <v>7693</v>
      </c>
      <c r="H3520" s="890" t="s">
        <v>7694</v>
      </c>
      <c r="I3520" s="890" t="s">
        <v>7646</v>
      </c>
      <c r="J3520" s="890">
        <v>25749831</v>
      </c>
      <c r="K3520" s="962" t="s">
        <v>7689</v>
      </c>
      <c r="L3520" s="890" t="s">
        <v>7400</v>
      </c>
      <c r="M3520" s="890" t="s">
        <v>6770</v>
      </c>
      <c r="N3520" s="962" t="s">
        <v>7690</v>
      </c>
      <c r="O3520" s="890" t="s">
        <v>12</v>
      </c>
      <c r="P3520" s="891">
        <v>2025</v>
      </c>
      <c r="Q3520" s="890" t="s">
        <v>26</v>
      </c>
      <c r="R3520" s="890" t="s">
        <v>26</v>
      </c>
      <c r="S3520" s="890" t="s">
        <v>26</v>
      </c>
      <c r="T3520" s="890"/>
      <c r="U3520" s="890"/>
      <c r="V3520" s="890"/>
      <c r="W3520" s="890"/>
      <c r="X3520" s="894"/>
      <c r="Y3520" s="895"/>
    </row>
    <row r="3521" spans="1:25" s="3" customFormat="1" ht="39.950000000000003" customHeight="1" x14ac:dyDescent="0.2">
      <c r="A3521" s="951">
        <v>84</v>
      </c>
      <c r="B3521" s="890" t="s">
        <v>6093</v>
      </c>
      <c r="C3521" s="890" t="s">
        <v>6093</v>
      </c>
      <c r="D3521" s="890" t="s">
        <v>274</v>
      </c>
      <c r="E3521" s="890">
        <v>0.1804</v>
      </c>
      <c r="F3521" s="890">
        <v>20</v>
      </c>
      <c r="G3521" s="890" t="s">
        <v>7695</v>
      </c>
      <c r="H3521" s="890" t="s">
        <v>7696</v>
      </c>
      <c r="I3521" s="890" t="s">
        <v>7646</v>
      </c>
      <c r="J3521" s="890">
        <v>25385511</v>
      </c>
      <c r="K3521" s="962" t="s">
        <v>7697</v>
      </c>
      <c r="L3521" s="890" t="s">
        <v>7400</v>
      </c>
      <c r="M3521" s="890" t="s">
        <v>6770</v>
      </c>
      <c r="N3521" s="962" t="s">
        <v>7698</v>
      </c>
      <c r="O3521" s="890" t="s">
        <v>12</v>
      </c>
      <c r="P3521" s="891">
        <v>2025</v>
      </c>
      <c r="Q3521" s="890" t="s">
        <v>26</v>
      </c>
      <c r="R3521" s="890" t="s">
        <v>26</v>
      </c>
      <c r="S3521" s="890" t="s">
        <v>26</v>
      </c>
      <c r="T3521" s="890"/>
      <c r="U3521" s="890"/>
      <c r="V3521" s="890"/>
      <c r="W3521" s="890"/>
      <c r="X3521" s="894"/>
      <c r="Y3521" s="895"/>
    </row>
    <row r="3522" spans="1:25" s="3" customFormat="1" ht="39.950000000000003" customHeight="1" x14ac:dyDescent="0.2">
      <c r="A3522" s="951">
        <v>85</v>
      </c>
      <c r="B3522" s="890" t="s">
        <v>6094</v>
      </c>
      <c r="C3522" s="890" t="s">
        <v>6095</v>
      </c>
      <c r="D3522" s="890" t="s">
        <v>275</v>
      </c>
      <c r="E3522" s="890">
        <v>0.115</v>
      </c>
      <c r="F3522" s="890" t="s">
        <v>6769</v>
      </c>
      <c r="G3522" s="890" t="s">
        <v>7699</v>
      </c>
      <c r="H3522" s="890" t="s">
        <v>7700</v>
      </c>
      <c r="I3522" s="890" t="s">
        <v>7646</v>
      </c>
      <c r="J3522" s="890">
        <v>25179601</v>
      </c>
      <c r="K3522" s="962" t="s">
        <v>7701</v>
      </c>
      <c r="L3522" s="890" t="s">
        <v>7400</v>
      </c>
      <c r="M3522" s="890" t="s">
        <v>6770</v>
      </c>
      <c r="N3522" s="962" t="s">
        <v>7702</v>
      </c>
      <c r="O3522" s="890" t="s">
        <v>12</v>
      </c>
      <c r="P3522" s="891">
        <v>2025</v>
      </c>
      <c r="Q3522" s="890" t="s">
        <v>26</v>
      </c>
      <c r="R3522" s="890" t="s">
        <v>26</v>
      </c>
      <c r="S3522" s="890" t="s">
        <v>26</v>
      </c>
      <c r="T3522" s="890"/>
      <c r="U3522" s="890"/>
      <c r="V3522" s="890"/>
      <c r="W3522" s="890"/>
      <c r="X3522" s="894"/>
      <c r="Y3522" s="895"/>
    </row>
    <row r="3523" spans="1:25" s="3" customFormat="1" ht="39.950000000000003" customHeight="1" x14ac:dyDescent="0.2">
      <c r="A3523" s="951">
        <v>86</v>
      </c>
      <c r="B3523" s="890" t="s">
        <v>6096</v>
      </c>
      <c r="C3523" s="890" t="s">
        <v>6097</v>
      </c>
      <c r="D3523" s="890" t="s">
        <v>275</v>
      </c>
      <c r="E3523" s="890">
        <v>0.2</v>
      </c>
      <c r="F3523" s="890" t="s">
        <v>6769</v>
      </c>
      <c r="G3523" s="890" t="s">
        <v>7703</v>
      </c>
      <c r="H3523" s="890" t="s">
        <v>7704</v>
      </c>
      <c r="I3523" s="890" t="s">
        <v>7646</v>
      </c>
      <c r="J3523" s="890">
        <v>25159593</v>
      </c>
      <c r="K3523" s="962" t="s">
        <v>7705</v>
      </c>
      <c r="L3523" s="890" t="s">
        <v>7400</v>
      </c>
      <c r="M3523" s="890" t="s">
        <v>6770</v>
      </c>
      <c r="N3523" s="962" t="s">
        <v>7706</v>
      </c>
      <c r="O3523" s="890" t="s">
        <v>12</v>
      </c>
      <c r="P3523" s="891">
        <v>2025</v>
      </c>
      <c r="Q3523" s="890" t="s">
        <v>26</v>
      </c>
      <c r="R3523" s="890" t="s">
        <v>26</v>
      </c>
      <c r="S3523" s="890" t="s">
        <v>26</v>
      </c>
      <c r="T3523" s="890"/>
      <c r="U3523" s="890"/>
      <c r="V3523" s="890"/>
      <c r="W3523" s="890"/>
      <c r="X3523" s="894"/>
      <c r="Y3523" s="895"/>
    </row>
    <row r="3524" spans="1:25" s="3" customFormat="1" ht="39.950000000000003" customHeight="1" x14ac:dyDescent="0.2">
      <c r="A3524" s="951">
        <v>87</v>
      </c>
      <c r="B3524" s="890" t="s">
        <v>6098</v>
      </c>
      <c r="C3524" s="890" t="s">
        <v>6099</v>
      </c>
      <c r="D3524" s="890" t="s">
        <v>275</v>
      </c>
      <c r="E3524" s="890">
        <v>0.1908</v>
      </c>
      <c r="F3524" s="890" t="s">
        <v>6769</v>
      </c>
      <c r="G3524" s="890" t="s">
        <v>278</v>
      </c>
      <c r="H3524" s="890" t="s">
        <v>7709</v>
      </c>
      <c r="I3524" s="890" t="s">
        <v>7646</v>
      </c>
      <c r="J3524" s="890">
        <v>25441092</v>
      </c>
      <c r="K3524" s="962" t="s">
        <v>7707</v>
      </c>
      <c r="L3524" s="890" t="s">
        <v>7400</v>
      </c>
      <c r="M3524" s="890" t="s">
        <v>6770</v>
      </c>
      <c r="N3524" s="962" t="s">
        <v>7708</v>
      </c>
      <c r="O3524" s="890" t="s">
        <v>12</v>
      </c>
      <c r="P3524" s="891">
        <v>2025</v>
      </c>
      <c r="Q3524" s="890" t="s">
        <v>26</v>
      </c>
      <c r="R3524" s="890" t="s">
        <v>26</v>
      </c>
      <c r="S3524" s="890" t="s">
        <v>26</v>
      </c>
      <c r="T3524" s="890"/>
      <c r="U3524" s="890"/>
      <c r="V3524" s="890"/>
      <c r="W3524" s="890"/>
      <c r="X3524" s="894"/>
      <c r="Y3524" s="895"/>
    </row>
    <row r="3525" spans="1:25" s="3" customFormat="1" ht="39.950000000000003" customHeight="1" x14ac:dyDescent="0.2">
      <c r="A3525" s="951">
        <v>88</v>
      </c>
      <c r="B3525" s="890" t="s">
        <v>6100</v>
      </c>
      <c r="C3525" s="890" t="s">
        <v>6101</v>
      </c>
      <c r="D3525" s="890" t="s">
        <v>7402</v>
      </c>
      <c r="E3525" s="890">
        <v>0.25</v>
      </c>
      <c r="F3525" s="890">
        <v>20</v>
      </c>
      <c r="G3525" s="890" t="s">
        <v>7710</v>
      </c>
      <c r="H3525" s="890" t="s">
        <v>7711</v>
      </c>
      <c r="I3525" s="890" t="s">
        <v>7646</v>
      </c>
      <c r="J3525" s="890">
        <v>25506005</v>
      </c>
      <c r="K3525" s="962" t="s">
        <v>7707</v>
      </c>
      <c r="L3525" s="890" t="s">
        <v>7400</v>
      </c>
      <c r="M3525" s="890" t="s">
        <v>6770</v>
      </c>
      <c r="N3525" s="962" t="s">
        <v>7708</v>
      </c>
      <c r="O3525" s="890" t="s">
        <v>12</v>
      </c>
      <c r="P3525" s="891">
        <v>2025</v>
      </c>
      <c r="Q3525" s="890" t="s">
        <v>26</v>
      </c>
      <c r="R3525" s="890" t="s">
        <v>26</v>
      </c>
      <c r="S3525" s="890" t="s">
        <v>26</v>
      </c>
      <c r="T3525" s="890"/>
      <c r="U3525" s="890"/>
      <c r="V3525" s="890"/>
      <c r="W3525" s="890"/>
      <c r="X3525" s="894"/>
      <c r="Y3525" s="895"/>
    </row>
    <row r="3526" spans="1:25" s="3" customFormat="1" ht="39.950000000000003" customHeight="1" x14ac:dyDescent="0.2">
      <c r="A3526" s="951">
        <v>89</v>
      </c>
      <c r="B3526" s="890" t="s">
        <v>6102</v>
      </c>
      <c r="C3526" s="890" t="s">
        <v>6103</v>
      </c>
      <c r="D3526" s="890" t="s">
        <v>7402</v>
      </c>
      <c r="E3526" s="890">
        <v>2.2399999999999998E-3</v>
      </c>
      <c r="F3526" s="890" t="s">
        <v>6769</v>
      </c>
      <c r="G3526" s="890" t="s">
        <v>7712</v>
      </c>
      <c r="H3526" s="890" t="s">
        <v>7713</v>
      </c>
      <c r="I3526" s="890" t="s">
        <v>7646</v>
      </c>
      <c r="J3526" s="890">
        <v>25789483</v>
      </c>
      <c r="K3526" s="962" t="s">
        <v>7707</v>
      </c>
      <c r="L3526" s="890" t="s">
        <v>7400</v>
      </c>
      <c r="M3526" s="890" t="s">
        <v>6770</v>
      </c>
      <c r="N3526" s="962" t="s">
        <v>7708</v>
      </c>
      <c r="O3526" s="890" t="s">
        <v>12</v>
      </c>
      <c r="P3526" s="891">
        <v>2025</v>
      </c>
      <c r="Q3526" s="890" t="s">
        <v>26</v>
      </c>
      <c r="R3526" s="890" t="s">
        <v>26</v>
      </c>
      <c r="S3526" s="890" t="s">
        <v>26</v>
      </c>
      <c r="T3526" s="890"/>
      <c r="U3526" s="890"/>
      <c r="V3526" s="890"/>
      <c r="W3526" s="890"/>
      <c r="X3526" s="894"/>
      <c r="Y3526" s="895"/>
    </row>
    <row r="3527" spans="1:25" s="3" customFormat="1" ht="39.950000000000003" customHeight="1" x14ac:dyDescent="0.2">
      <c r="A3527" s="951">
        <v>90</v>
      </c>
      <c r="B3527" s="890" t="s">
        <v>6104</v>
      </c>
      <c r="C3527" s="890" t="s">
        <v>5752</v>
      </c>
      <c r="D3527" s="890" t="s">
        <v>7402</v>
      </c>
      <c r="E3527" s="890">
        <v>2.4500000000000002</v>
      </c>
      <c r="F3527" s="890">
        <v>20</v>
      </c>
      <c r="G3527" s="890" t="s">
        <v>7714</v>
      </c>
      <c r="H3527" s="890" t="s">
        <v>7715</v>
      </c>
      <c r="I3527" s="890" t="s">
        <v>7646</v>
      </c>
      <c r="J3527" s="890">
        <v>17995955</v>
      </c>
      <c r="K3527" s="962">
        <v>45688</v>
      </c>
      <c r="L3527" s="890" t="s">
        <v>345</v>
      </c>
      <c r="M3527" s="890" t="s">
        <v>741</v>
      </c>
      <c r="N3527" s="962" t="s">
        <v>7716</v>
      </c>
      <c r="O3527" s="890" t="s">
        <v>12</v>
      </c>
      <c r="P3527" s="891">
        <v>2025</v>
      </c>
      <c r="Q3527" s="890" t="s">
        <v>26</v>
      </c>
      <c r="R3527" s="890" t="s">
        <v>26</v>
      </c>
      <c r="S3527" s="890" t="s">
        <v>26</v>
      </c>
      <c r="T3527" s="890"/>
      <c r="U3527" s="890"/>
      <c r="V3527" s="890"/>
      <c r="W3527" s="890"/>
      <c r="X3527" s="894"/>
      <c r="Y3527" s="895"/>
    </row>
    <row r="3528" spans="1:25" s="3" customFormat="1" ht="39.950000000000003" customHeight="1" x14ac:dyDescent="0.2">
      <c r="A3528" s="951">
        <v>91</v>
      </c>
      <c r="B3528" s="890" t="s">
        <v>6105</v>
      </c>
      <c r="C3528" s="890" t="s">
        <v>6106</v>
      </c>
      <c r="D3528" s="890" t="s">
        <v>7402</v>
      </c>
      <c r="E3528" s="890">
        <v>4.5</v>
      </c>
      <c r="F3528" s="890" t="s">
        <v>732</v>
      </c>
      <c r="G3528" s="890" t="s">
        <v>7717</v>
      </c>
      <c r="H3528" s="890" t="s">
        <v>7718</v>
      </c>
      <c r="I3528" s="890" t="s">
        <v>7719</v>
      </c>
      <c r="J3528" s="890">
        <v>18676802</v>
      </c>
      <c r="K3528" s="962" t="s">
        <v>7720</v>
      </c>
      <c r="L3528" s="890" t="s">
        <v>345</v>
      </c>
      <c r="M3528" s="890" t="s">
        <v>743</v>
      </c>
      <c r="N3528" s="962" t="s">
        <v>7721</v>
      </c>
      <c r="O3528" s="890" t="s">
        <v>12</v>
      </c>
      <c r="P3528" s="891">
        <v>2025</v>
      </c>
      <c r="Q3528" s="890" t="s">
        <v>7722</v>
      </c>
      <c r="R3528" s="890" t="s">
        <v>26</v>
      </c>
      <c r="S3528" s="890" t="s">
        <v>26</v>
      </c>
      <c r="T3528" s="890"/>
      <c r="U3528" s="890"/>
      <c r="V3528" s="890"/>
      <c r="W3528" s="890"/>
      <c r="X3528" s="894"/>
      <c r="Y3528" s="895"/>
    </row>
    <row r="3529" spans="1:25" s="3" customFormat="1" ht="39.950000000000003" customHeight="1" x14ac:dyDescent="0.2">
      <c r="A3529" s="951">
        <v>92</v>
      </c>
      <c r="B3529" s="890" t="s">
        <v>6107</v>
      </c>
      <c r="C3529" s="890" t="s">
        <v>6108</v>
      </c>
      <c r="D3529" s="890" t="s">
        <v>275</v>
      </c>
      <c r="E3529" s="890">
        <v>5.5E-2</v>
      </c>
      <c r="F3529" s="890" t="s">
        <v>6769</v>
      </c>
      <c r="G3529" s="890" t="s">
        <v>7723</v>
      </c>
      <c r="H3529" s="890" t="s">
        <v>7724</v>
      </c>
      <c r="I3529" s="890" t="s">
        <v>7719</v>
      </c>
      <c r="J3529" s="890">
        <v>24897910</v>
      </c>
      <c r="K3529" s="962" t="s">
        <v>7720</v>
      </c>
      <c r="L3529" s="890" t="s">
        <v>7400</v>
      </c>
      <c r="M3529" s="890" t="s">
        <v>6770</v>
      </c>
      <c r="N3529" s="962" t="s">
        <v>7721</v>
      </c>
      <c r="O3529" s="890" t="s">
        <v>12</v>
      </c>
      <c r="P3529" s="891">
        <v>2025</v>
      </c>
      <c r="Q3529" s="890" t="s">
        <v>26</v>
      </c>
      <c r="R3529" s="890" t="s">
        <v>26</v>
      </c>
      <c r="S3529" s="890" t="s">
        <v>26</v>
      </c>
      <c r="T3529" s="890"/>
      <c r="U3529" s="890"/>
      <c r="V3529" s="890"/>
      <c r="W3529" s="890"/>
      <c r="X3529" s="894"/>
      <c r="Y3529" s="895"/>
    </row>
    <row r="3530" spans="1:25" s="3" customFormat="1" ht="39.950000000000003" customHeight="1" x14ac:dyDescent="0.2">
      <c r="A3530" s="951">
        <v>93</v>
      </c>
      <c r="B3530" s="890" t="s">
        <v>6109</v>
      </c>
      <c r="C3530" s="890" t="s">
        <v>6110</v>
      </c>
      <c r="D3530" s="890" t="s">
        <v>275</v>
      </c>
      <c r="E3530" s="890">
        <v>0.03</v>
      </c>
      <c r="F3530" s="890" t="s">
        <v>6769</v>
      </c>
      <c r="G3530" s="890" t="s">
        <v>7725</v>
      </c>
      <c r="H3530" s="890" t="s">
        <v>7726</v>
      </c>
      <c r="I3530" s="890" t="s">
        <v>7719</v>
      </c>
      <c r="J3530" s="890">
        <v>25439514</v>
      </c>
      <c r="K3530" s="962" t="s">
        <v>7720</v>
      </c>
      <c r="L3530" s="890" t="s">
        <v>7400</v>
      </c>
      <c r="M3530" s="890" t="s">
        <v>6770</v>
      </c>
      <c r="N3530" s="962" t="s">
        <v>7721</v>
      </c>
      <c r="O3530" s="890" t="s">
        <v>12</v>
      </c>
      <c r="P3530" s="891">
        <v>2025</v>
      </c>
      <c r="Q3530" s="890" t="s">
        <v>26</v>
      </c>
      <c r="R3530" s="890" t="s">
        <v>26</v>
      </c>
      <c r="S3530" s="890" t="s">
        <v>26</v>
      </c>
      <c r="T3530" s="890"/>
      <c r="U3530" s="890"/>
      <c r="V3530" s="890"/>
      <c r="W3530" s="890"/>
      <c r="X3530" s="894"/>
      <c r="Y3530" s="895"/>
    </row>
    <row r="3531" spans="1:25" s="3" customFormat="1" ht="39.950000000000003" customHeight="1" x14ac:dyDescent="0.2">
      <c r="A3531" s="951">
        <v>94</v>
      </c>
      <c r="B3531" s="890" t="s">
        <v>6111</v>
      </c>
      <c r="C3531" s="890" t="s">
        <v>6080</v>
      </c>
      <c r="D3531" s="890" t="s">
        <v>275</v>
      </c>
      <c r="E3531" s="890">
        <v>2.9620799999999998</v>
      </c>
      <c r="F3531" s="890" t="s">
        <v>732</v>
      </c>
      <c r="G3531" s="890" t="s">
        <v>7727</v>
      </c>
      <c r="H3531" s="890" t="s">
        <v>7728</v>
      </c>
      <c r="I3531" s="890" t="s">
        <v>7719</v>
      </c>
      <c r="J3531" s="890">
        <v>13570009</v>
      </c>
      <c r="K3531" s="962" t="s">
        <v>7729</v>
      </c>
      <c r="L3531" s="890" t="s">
        <v>345</v>
      </c>
      <c r="M3531" s="890" t="s">
        <v>743</v>
      </c>
      <c r="N3531" s="962" t="s">
        <v>7730</v>
      </c>
      <c r="O3531" s="890" t="s">
        <v>12</v>
      </c>
      <c r="P3531" s="891">
        <v>2025</v>
      </c>
      <c r="Q3531" s="890" t="s">
        <v>7731</v>
      </c>
      <c r="R3531" s="890" t="s">
        <v>26</v>
      </c>
      <c r="S3531" s="890" t="s">
        <v>26</v>
      </c>
      <c r="T3531" s="890"/>
      <c r="U3531" s="890"/>
      <c r="V3531" s="890"/>
      <c r="W3531" s="890"/>
      <c r="X3531" s="894"/>
      <c r="Y3531" s="895"/>
    </row>
    <row r="3532" spans="1:25" s="3" customFormat="1" ht="39.950000000000003" customHeight="1" x14ac:dyDescent="0.2">
      <c r="A3532" s="951">
        <v>95</v>
      </c>
      <c r="B3532" s="890" t="s">
        <v>6112</v>
      </c>
      <c r="C3532" s="890" t="s">
        <v>5929</v>
      </c>
      <c r="D3532" s="890" t="s">
        <v>7402</v>
      </c>
      <c r="E3532" s="890">
        <v>4.3</v>
      </c>
      <c r="F3532" s="890" t="s">
        <v>732</v>
      </c>
      <c r="G3532" s="890" t="s">
        <v>7732</v>
      </c>
      <c r="H3532" s="890" t="s">
        <v>7733</v>
      </c>
      <c r="I3532" s="890" t="s">
        <v>7719</v>
      </c>
      <c r="J3532" s="890">
        <v>17375704</v>
      </c>
      <c r="K3532" s="962" t="s">
        <v>7729</v>
      </c>
      <c r="L3532" s="890" t="s">
        <v>345</v>
      </c>
      <c r="M3532" s="890" t="s">
        <v>743</v>
      </c>
      <c r="N3532" s="962" t="s">
        <v>7730</v>
      </c>
      <c r="O3532" s="890" t="s">
        <v>12</v>
      </c>
      <c r="P3532" s="891">
        <v>2025</v>
      </c>
      <c r="Q3532" s="890" t="s">
        <v>7734</v>
      </c>
      <c r="R3532" s="890" t="s">
        <v>26</v>
      </c>
      <c r="S3532" s="890" t="s">
        <v>26</v>
      </c>
      <c r="T3532" s="890"/>
      <c r="U3532" s="890"/>
      <c r="V3532" s="890"/>
      <c r="W3532" s="890"/>
      <c r="X3532" s="894"/>
      <c r="Y3532" s="895"/>
    </row>
    <row r="3533" spans="1:25" s="3" customFormat="1" ht="39.950000000000003" customHeight="1" x14ac:dyDescent="0.2">
      <c r="A3533" s="951">
        <v>96</v>
      </c>
      <c r="B3533" s="890" t="s">
        <v>6113</v>
      </c>
      <c r="C3533" s="890" t="s">
        <v>6114</v>
      </c>
      <c r="D3533" s="890" t="s">
        <v>7402</v>
      </c>
      <c r="E3533" s="890">
        <v>0.5</v>
      </c>
      <c r="F3533" s="890" t="s">
        <v>732</v>
      </c>
      <c r="G3533" s="890" t="s">
        <v>7421</v>
      </c>
      <c r="H3533" s="890" t="s">
        <v>7735</v>
      </c>
      <c r="I3533" s="890" t="s">
        <v>7719</v>
      </c>
      <c r="J3533" s="890">
        <v>18053259</v>
      </c>
      <c r="K3533" s="962" t="s">
        <v>7729</v>
      </c>
      <c r="L3533" s="890" t="s">
        <v>345</v>
      </c>
      <c r="M3533" s="890" t="s">
        <v>743</v>
      </c>
      <c r="N3533" s="962" t="s">
        <v>7730</v>
      </c>
      <c r="O3533" s="890" t="s">
        <v>12</v>
      </c>
      <c r="P3533" s="891">
        <v>2025</v>
      </c>
      <c r="Q3533" s="890" t="s">
        <v>26</v>
      </c>
      <c r="R3533" s="890" t="s">
        <v>7736</v>
      </c>
      <c r="S3533" s="890" t="s">
        <v>26</v>
      </c>
      <c r="T3533" s="890"/>
      <c r="U3533" s="890"/>
      <c r="V3533" s="890"/>
      <c r="W3533" s="890"/>
      <c r="X3533" s="894"/>
      <c r="Y3533" s="895"/>
    </row>
    <row r="3534" spans="1:25" s="3" customFormat="1" ht="39.950000000000003" customHeight="1" x14ac:dyDescent="0.2">
      <c r="A3534" s="951">
        <v>97</v>
      </c>
      <c r="B3534" s="890" t="s">
        <v>6115</v>
      </c>
      <c r="C3534" s="890" t="s">
        <v>6116</v>
      </c>
      <c r="D3534" s="890" t="s">
        <v>275</v>
      </c>
      <c r="E3534" s="890">
        <v>0.2</v>
      </c>
      <c r="F3534" s="890" t="s">
        <v>732</v>
      </c>
      <c r="G3534" s="890" t="s">
        <v>7737</v>
      </c>
      <c r="H3534" s="890" t="s">
        <v>7738</v>
      </c>
      <c r="I3534" s="890" t="s">
        <v>7719</v>
      </c>
      <c r="J3534" s="890">
        <v>25349564</v>
      </c>
      <c r="K3534" s="962" t="s">
        <v>7729</v>
      </c>
      <c r="L3534" s="890" t="s">
        <v>7400</v>
      </c>
      <c r="M3534" s="890" t="s">
        <v>6770</v>
      </c>
      <c r="N3534" s="962" t="s">
        <v>7730</v>
      </c>
      <c r="O3534" s="890" t="s">
        <v>12</v>
      </c>
      <c r="P3534" s="891">
        <v>2025</v>
      </c>
      <c r="Q3534" s="890" t="s">
        <v>26</v>
      </c>
      <c r="R3534" s="890" t="s">
        <v>26</v>
      </c>
      <c r="S3534" s="890" t="s">
        <v>26</v>
      </c>
      <c r="T3534" s="890"/>
      <c r="U3534" s="890"/>
      <c r="V3534" s="890"/>
      <c r="W3534" s="890"/>
      <c r="X3534" s="894"/>
      <c r="Y3534" s="895"/>
    </row>
    <row r="3535" spans="1:25" s="3" customFormat="1" ht="39.950000000000003" customHeight="1" x14ac:dyDescent="0.2">
      <c r="A3535" s="951">
        <v>98</v>
      </c>
      <c r="B3535" s="890" t="s">
        <v>6117</v>
      </c>
      <c r="C3535" s="890" t="s">
        <v>5981</v>
      </c>
      <c r="D3535" s="890" t="s">
        <v>271</v>
      </c>
      <c r="E3535" s="890">
        <v>5.8999999999999999E-3</v>
      </c>
      <c r="F3535" s="890" t="s">
        <v>6769</v>
      </c>
      <c r="G3535" s="890" t="s">
        <v>7739</v>
      </c>
      <c r="H3535" s="890" t="s">
        <v>7740</v>
      </c>
      <c r="I3535" s="890" t="s">
        <v>7719</v>
      </c>
      <c r="J3535" s="890">
        <v>25409626</v>
      </c>
      <c r="K3535" s="962" t="s">
        <v>7729</v>
      </c>
      <c r="L3535" s="890" t="s">
        <v>7400</v>
      </c>
      <c r="M3535" s="890" t="s">
        <v>6770</v>
      </c>
      <c r="N3535" s="962" t="s">
        <v>7730</v>
      </c>
      <c r="O3535" s="890" t="s">
        <v>12</v>
      </c>
      <c r="P3535" s="891">
        <v>2025</v>
      </c>
      <c r="Q3535" s="890" t="s">
        <v>26</v>
      </c>
      <c r="R3535" s="890" t="s">
        <v>26</v>
      </c>
      <c r="S3535" s="890" t="s">
        <v>26</v>
      </c>
      <c r="T3535" s="890"/>
      <c r="U3535" s="890"/>
      <c r="V3535" s="890"/>
      <c r="W3535" s="890"/>
      <c r="X3535" s="894"/>
      <c r="Y3535" s="895"/>
    </row>
    <row r="3536" spans="1:25" s="3" customFormat="1" ht="39.950000000000003" customHeight="1" x14ac:dyDescent="0.2">
      <c r="A3536" s="951">
        <v>99</v>
      </c>
      <c r="B3536" s="890" t="s">
        <v>6118</v>
      </c>
      <c r="C3536" s="890" t="s">
        <v>6119</v>
      </c>
      <c r="D3536" s="890" t="s">
        <v>274</v>
      </c>
      <c r="E3536" s="890">
        <v>0.1</v>
      </c>
      <c r="F3536" s="890" t="s">
        <v>732</v>
      </c>
      <c r="G3536" s="890" t="s">
        <v>7741</v>
      </c>
      <c r="H3536" s="890" t="s">
        <v>7742</v>
      </c>
      <c r="I3536" s="890" t="s">
        <v>7719</v>
      </c>
      <c r="J3536" s="890">
        <v>25773729</v>
      </c>
      <c r="K3536" s="962" t="s">
        <v>7743</v>
      </c>
      <c r="L3536" s="890" t="s">
        <v>7400</v>
      </c>
      <c r="M3536" s="890" t="s">
        <v>6770</v>
      </c>
      <c r="N3536" s="962" t="s">
        <v>7744</v>
      </c>
      <c r="O3536" s="890" t="s">
        <v>12</v>
      </c>
      <c r="P3536" s="891">
        <v>2025</v>
      </c>
      <c r="Q3536" s="890" t="s">
        <v>26</v>
      </c>
      <c r="R3536" s="890" t="s">
        <v>26</v>
      </c>
      <c r="S3536" s="890" t="s">
        <v>26</v>
      </c>
      <c r="T3536" s="890"/>
      <c r="U3536" s="890"/>
      <c r="V3536" s="890"/>
      <c r="W3536" s="890"/>
      <c r="X3536" s="894"/>
      <c r="Y3536" s="895"/>
    </row>
    <row r="3537" spans="1:25" s="3" customFormat="1" ht="39.950000000000003" customHeight="1" x14ac:dyDescent="0.2">
      <c r="A3537" s="951">
        <v>100</v>
      </c>
      <c r="B3537" s="890" t="s">
        <v>6120</v>
      </c>
      <c r="C3537" s="890" t="s">
        <v>6121</v>
      </c>
      <c r="D3537" s="890" t="s">
        <v>274</v>
      </c>
      <c r="E3537" s="890">
        <v>4.8</v>
      </c>
      <c r="F3537" s="890" t="s">
        <v>732</v>
      </c>
      <c r="G3537" s="890" t="s">
        <v>7745</v>
      </c>
      <c r="H3537" s="890" t="s">
        <v>7746</v>
      </c>
      <c r="I3537" s="890" t="s">
        <v>7719</v>
      </c>
      <c r="J3537" s="890">
        <v>18884495</v>
      </c>
      <c r="K3537" s="962" t="s">
        <v>7747</v>
      </c>
      <c r="L3537" s="890" t="s">
        <v>345</v>
      </c>
      <c r="M3537" s="890" t="s">
        <v>743</v>
      </c>
      <c r="N3537" s="962" t="s">
        <v>7748</v>
      </c>
      <c r="O3537" s="890" t="s">
        <v>12</v>
      </c>
      <c r="P3537" s="891">
        <v>2025</v>
      </c>
      <c r="Q3537" s="890" t="s">
        <v>26</v>
      </c>
      <c r="R3537" s="890" t="s">
        <v>7749</v>
      </c>
      <c r="S3537" s="890" t="s">
        <v>26</v>
      </c>
      <c r="T3537" s="890"/>
      <c r="U3537" s="890"/>
      <c r="V3537" s="890"/>
      <c r="W3537" s="890"/>
      <c r="X3537" s="894"/>
      <c r="Y3537" s="895"/>
    </row>
    <row r="3538" spans="1:25" s="3" customFormat="1" ht="39.950000000000003" customHeight="1" x14ac:dyDescent="0.2">
      <c r="A3538" s="951">
        <v>101</v>
      </c>
      <c r="B3538" s="890" t="s">
        <v>6122</v>
      </c>
      <c r="C3538" s="890" t="s">
        <v>6123</v>
      </c>
      <c r="D3538" s="890" t="s">
        <v>274</v>
      </c>
      <c r="E3538" s="890">
        <v>6.9</v>
      </c>
      <c r="F3538" s="890" t="s">
        <v>732</v>
      </c>
      <c r="G3538" s="890" t="s">
        <v>7750</v>
      </c>
      <c r="H3538" s="890" t="s">
        <v>7751</v>
      </c>
      <c r="I3538" s="890" t="s">
        <v>7719</v>
      </c>
      <c r="J3538" s="890">
        <v>18976876</v>
      </c>
      <c r="K3538" s="962" t="s">
        <v>7747</v>
      </c>
      <c r="L3538" s="890" t="s">
        <v>345</v>
      </c>
      <c r="M3538" s="890" t="s">
        <v>743</v>
      </c>
      <c r="N3538" s="962" t="s">
        <v>7748</v>
      </c>
      <c r="O3538" s="890" t="s">
        <v>12</v>
      </c>
      <c r="P3538" s="891">
        <v>2025</v>
      </c>
      <c r="Q3538" s="890" t="s">
        <v>26</v>
      </c>
      <c r="R3538" s="890" t="s">
        <v>7752</v>
      </c>
      <c r="S3538" s="890" t="s">
        <v>26</v>
      </c>
      <c r="T3538" s="890"/>
      <c r="U3538" s="890"/>
      <c r="V3538" s="890"/>
      <c r="W3538" s="890"/>
      <c r="X3538" s="894"/>
      <c r="Y3538" s="895"/>
    </row>
    <row r="3539" spans="1:25" s="3" customFormat="1" ht="39.950000000000003" customHeight="1" x14ac:dyDescent="0.2">
      <c r="A3539" s="951">
        <v>102</v>
      </c>
      <c r="B3539" s="890" t="s">
        <v>6124</v>
      </c>
      <c r="C3539" s="890" t="s">
        <v>6116</v>
      </c>
      <c r="D3539" s="890" t="s">
        <v>275</v>
      </c>
      <c r="E3539" s="890">
        <v>3.2489999999999998E-2</v>
      </c>
      <c r="F3539" s="890" t="s">
        <v>6769</v>
      </c>
      <c r="G3539" s="890" t="s">
        <v>7753</v>
      </c>
      <c r="H3539" s="890" t="s">
        <v>7754</v>
      </c>
      <c r="I3539" s="890" t="s">
        <v>7719</v>
      </c>
      <c r="J3539" s="890">
        <v>25782700</v>
      </c>
      <c r="K3539" s="962" t="s">
        <v>7747</v>
      </c>
      <c r="L3539" s="890" t="s">
        <v>7400</v>
      </c>
      <c r="M3539" s="890" t="s">
        <v>6770</v>
      </c>
      <c r="N3539" s="962" t="s">
        <v>7748</v>
      </c>
      <c r="O3539" s="890" t="s">
        <v>12</v>
      </c>
      <c r="P3539" s="891">
        <v>2025</v>
      </c>
      <c r="Q3539" s="890" t="s">
        <v>26</v>
      </c>
      <c r="R3539" s="890" t="s">
        <v>26</v>
      </c>
      <c r="S3539" s="890" t="s">
        <v>26</v>
      </c>
      <c r="T3539" s="890"/>
      <c r="U3539" s="890"/>
      <c r="V3539" s="890"/>
      <c r="W3539" s="890"/>
      <c r="X3539" s="894"/>
      <c r="Y3539" s="895"/>
    </row>
    <row r="3540" spans="1:25" s="3" customFormat="1" ht="39.950000000000003" customHeight="1" x14ac:dyDescent="0.2">
      <c r="A3540" s="951">
        <v>103</v>
      </c>
      <c r="B3540" s="890" t="s">
        <v>6125</v>
      </c>
      <c r="C3540" s="890" t="s">
        <v>6126</v>
      </c>
      <c r="D3540" s="890" t="s">
        <v>274</v>
      </c>
      <c r="E3540" s="890">
        <v>0.32704</v>
      </c>
      <c r="F3540" s="890" t="s">
        <v>732</v>
      </c>
      <c r="G3540" s="890" t="s">
        <v>7755</v>
      </c>
      <c r="H3540" s="890" t="s">
        <v>7756</v>
      </c>
      <c r="I3540" s="890" t="s">
        <v>7719</v>
      </c>
      <c r="J3540" s="890">
        <v>25825330</v>
      </c>
      <c r="K3540" s="962" t="s">
        <v>7747</v>
      </c>
      <c r="L3540" s="890" t="s">
        <v>7400</v>
      </c>
      <c r="M3540" s="890" t="s">
        <v>6770</v>
      </c>
      <c r="N3540" s="962" t="s">
        <v>7748</v>
      </c>
      <c r="O3540" s="890" t="s">
        <v>12</v>
      </c>
      <c r="P3540" s="891">
        <v>2025</v>
      </c>
      <c r="Q3540" s="890" t="s">
        <v>26</v>
      </c>
      <c r="R3540" s="890" t="s">
        <v>26</v>
      </c>
      <c r="S3540" s="890" t="s">
        <v>26</v>
      </c>
      <c r="T3540" s="890"/>
      <c r="U3540" s="890"/>
      <c r="V3540" s="890"/>
      <c r="W3540" s="890"/>
      <c r="X3540" s="894"/>
      <c r="Y3540" s="895"/>
    </row>
    <row r="3541" spans="1:25" s="3" customFormat="1" ht="39.950000000000003" customHeight="1" x14ac:dyDescent="0.2">
      <c r="A3541" s="951">
        <v>104</v>
      </c>
      <c r="B3541" s="890" t="s">
        <v>5763</v>
      </c>
      <c r="C3541" s="890" t="s">
        <v>5877</v>
      </c>
      <c r="D3541" s="890" t="s">
        <v>271</v>
      </c>
      <c r="E3541" s="890">
        <v>1.8</v>
      </c>
      <c r="F3541" s="890" t="s">
        <v>732</v>
      </c>
      <c r="G3541" s="890" t="s">
        <v>7610</v>
      </c>
      <c r="H3541" s="890" t="s">
        <v>7757</v>
      </c>
      <c r="I3541" s="890" t="s">
        <v>7719</v>
      </c>
      <c r="J3541" s="890">
        <v>23135706</v>
      </c>
      <c r="K3541" s="962" t="s">
        <v>7758</v>
      </c>
      <c r="L3541" s="890" t="s">
        <v>389</v>
      </c>
      <c r="M3541" s="890" t="s">
        <v>743</v>
      </c>
      <c r="N3541" s="962" t="s">
        <v>7759</v>
      </c>
      <c r="O3541" s="890" t="s">
        <v>12</v>
      </c>
      <c r="P3541" s="891">
        <v>2025</v>
      </c>
      <c r="Q3541" s="890" t="s">
        <v>26</v>
      </c>
      <c r="R3541" s="890" t="s">
        <v>26</v>
      </c>
      <c r="S3541" s="890" t="s">
        <v>26</v>
      </c>
      <c r="T3541" s="890"/>
      <c r="U3541" s="890"/>
      <c r="V3541" s="890"/>
      <c r="W3541" s="890"/>
      <c r="X3541" s="894"/>
      <c r="Y3541" s="895"/>
    </row>
    <row r="3542" spans="1:25" s="3" customFormat="1" ht="39.950000000000003" customHeight="1" x14ac:dyDescent="0.2">
      <c r="A3542" s="951">
        <v>105</v>
      </c>
      <c r="B3542" s="890" t="s">
        <v>6127</v>
      </c>
      <c r="C3542" s="890" t="s">
        <v>6128</v>
      </c>
      <c r="D3542" s="890" t="s">
        <v>274</v>
      </c>
      <c r="E3542" s="890">
        <v>0.3</v>
      </c>
      <c r="F3542" s="890" t="s">
        <v>732</v>
      </c>
      <c r="G3542" s="890" t="s">
        <v>7760</v>
      </c>
      <c r="H3542" s="890" t="s">
        <v>7761</v>
      </c>
      <c r="I3542" s="890" t="s">
        <v>7719</v>
      </c>
      <c r="J3542" s="890">
        <v>25772065</v>
      </c>
      <c r="K3542" s="962" t="s">
        <v>7758</v>
      </c>
      <c r="L3542" s="890" t="s">
        <v>7400</v>
      </c>
      <c r="M3542" s="890" t="s">
        <v>6770</v>
      </c>
      <c r="N3542" s="962" t="s">
        <v>7759</v>
      </c>
      <c r="O3542" s="890" t="s">
        <v>12</v>
      </c>
      <c r="P3542" s="891">
        <v>2025</v>
      </c>
      <c r="Q3542" s="890" t="s">
        <v>26</v>
      </c>
      <c r="R3542" s="890" t="s">
        <v>26</v>
      </c>
      <c r="S3542" s="890" t="s">
        <v>26</v>
      </c>
      <c r="T3542" s="890"/>
      <c r="U3542" s="890"/>
      <c r="V3542" s="890"/>
      <c r="W3542" s="890"/>
      <c r="X3542" s="894"/>
      <c r="Y3542" s="895"/>
    </row>
    <row r="3543" spans="1:25" s="3" customFormat="1" ht="39.950000000000003" customHeight="1" x14ac:dyDescent="0.2">
      <c r="A3543" s="951">
        <v>106</v>
      </c>
      <c r="B3543" s="890" t="s">
        <v>6129</v>
      </c>
      <c r="C3543" s="890" t="s">
        <v>6130</v>
      </c>
      <c r="D3543" s="890" t="s">
        <v>274</v>
      </c>
      <c r="E3543" s="890">
        <v>0.3417</v>
      </c>
      <c r="F3543" s="890" t="s">
        <v>732</v>
      </c>
      <c r="G3543" s="890" t="s">
        <v>7741</v>
      </c>
      <c r="H3543" s="890" t="s">
        <v>7762</v>
      </c>
      <c r="I3543" s="890" t="s">
        <v>7719</v>
      </c>
      <c r="J3543" s="890">
        <v>18768142</v>
      </c>
      <c r="K3543" s="962" t="s">
        <v>7763</v>
      </c>
      <c r="L3543" s="890" t="s">
        <v>345</v>
      </c>
      <c r="M3543" s="890" t="s">
        <v>743</v>
      </c>
      <c r="N3543" s="962" t="s">
        <v>7764</v>
      </c>
      <c r="O3543" s="890" t="s">
        <v>12</v>
      </c>
      <c r="P3543" s="891">
        <v>2025</v>
      </c>
      <c r="Q3543" s="890" t="s">
        <v>26</v>
      </c>
      <c r="R3543" s="890" t="s">
        <v>7765</v>
      </c>
      <c r="S3543" s="890" t="s">
        <v>26</v>
      </c>
      <c r="T3543" s="890"/>
      <c r="U3543" s="890"/>
      <c r="V3543" s="890"/>
      <c r="W3543" s="890"/>
      <c r="X3543" s="894"/>
      <c r="Y3543" s="895"/>
    </row>
    <row r="3544" spans="1:25" s="3" customFormat="1" ht="39.950000000000003" customHeight="1" x14ac:dyDescent="0.2">
      <c r="A3544" s="951">
        <v>107</v>
      </c>
      <c r="B3544" s="890" t="s">
        <v>6131</v>
      </c>
      <c r="C3544" s="890" t="s">
        <v>6121</v>
      </c>
      <c r="D3544" s="890" t="s">
        <v>274</v>
      </c>
      <c r="E3544" s="890">
        <v>6.6</v>
      </c>
      <c r="F3544" s="890" t="s">
        <v>732</v>
      </c>
      <c r="G3544" s="890" t="s">
        <v>7766</v>
      </c>
      <c r="H3544" s="890" t="s">
        <v>7767</v>
      </c>
      <c r="I3544" s="890" t="s">
        <v>7719</v>
      </c>
      <c r="J3544" s="890">
        <v>19182660</v>
      </c>
      <c r="K3544" s="962" t="s">
        <v>7763</v>
      </c>
      <c r="L3544" s="890" t="s">
        <v>345</v>
      </c>
      <c r="M3544" s="890" t="s">
        <v>743</v>
      </c>
      <c r="N3544" s="962" t="s">
        <v>7764</v>
      </c>
      <c r="O3544" s="890" t="s">
        <v>12</v>
      </c>
      <c r="P3544" s="891">
        <v>2025</v>
      </c>
      <c r="Q3544" s="890" t="s">
        <v>26</v>
      </c>
      <c r="R3544" s="890" t="s">
        <v>7768</v>
      </c>
      <c r="S3544" s="890" t="s">
        <v>26</v>
      </c>
      <c r="T3544" s="890"/>
      <c r="U3544" s="890"/>
      <c r="V3544" s="890"/>
      <c r="W3544" s="890"/>
      <c r="X3544" s="894"/>
      <c r="Y3544" s="895"/>
    </row>
    <row r="3545" spans="1:25" s="3" customFormat="1" ht="39.950000000000003" customHeight="1" x14ac:dyDescent="0.2">
      <c r="A3545" s="951">
        <v>108</v>
      </c>
      <c r="B3545" s="890" t="s">
        <v>6132</v>
      </c>
      <c r="C3545" s="890" t="s">
        <v>6052</v>
      </c>
      <c r="D3545" s="890" t="s">
        <v>7402</v>
      </c>
      <c r="E3545" s="890">
        <v>0.01</v>
      </c>
      <c r="F3545" s="890" t="s">
        <v>6769</v>
      </c>
      <c r="G3545" s="890" t="s">
        <v>7769</v>
      </c>
      <c r="H3545" s="890" t="s">
        <v>7770</v>
      </c>
      <c r="I3545" s="890" t="s">
        <v>7719</v>
      </c>
      <c r="J3545" s="890">
        <v>25438752</v>
      </c>
      <c r="K3545" s="962" t="s">
        <v>7763</v>
      </c>
      <c r="L3545" s="890" t="s">
        <v>7400</v>
      </c>
      <c r="M3545" s="890" t="s">
        <v>6770</v>
      </c>
      <c r="N3545" s="962" t="s">
        <v>7764</v>
      </c>
      <c r="O3545" s="890" t="s">
        <v>12</v>
      </c>
      <c r="P3545" s="891">
        <v>2025</v>
      </c>
      <c r="Q3545" s="890" t="s">
        <v>26</v>
      </c>
      <c r="R3545" s="890" t="s">
        <v>26</v>
      </c>
      <c r="S3545" s="890" t="s">
        <v>26</v>
      </c>
      <c r="T3545" s="890"/>
      <c r="U3545" s="890"/>
      <c r="V3545" s="890"/>
      <c r="W3545" s="890"/>
      <c r="X3545" s="894"/>
      <c r="Y3545" s="895"/>
    </row>
    <row r="3546" spans="1:25" s="3" customFormat="1" ht="39.950000000000003" customHeight="1" x14ac:dyDescent="0.2">
      <c r="A3546" s="951">
        <v>109</v>
      </c>
      <c r="B3546" s="890" t="s">
        <v>6102</v>
      </c>
      <c r="C3546" s="890" t="s">
        <v>6133</v>
      </c>
      <c r="D3546" s="890" t="s">
        <v>7402</v>
      </c>
      <c r="E3546" s="890">
        <v>4.7600000000000003E-2</v>
      </c>
      <c r="F3546" s="890" t="s">
        <v>6769</v>
      </c>
      <c r="G3546" s="890" t="s">
        <v>7771</v>
      </c>
      <c r="H3546" s="890" t="s">
        <v>7772</v>
      </c>
      <c r="I3546" s="890" t="s">
        <v>7719</v>
      </c>
      <c r="J3546" s="890">
        <v>25825537</v>
      </c>
      <c r="K3546" s="962" t="s">
        <v>7763</v>
      </c>
      <c r="L3546" s="890" t="s">
        <v>7400</v>
      </c>
      <c r="M3546" s="890" t="s">
        <v>6770</v>
      </c>
      <c r="N3546" s="962" t="s">
        <v>7764</v>
      </c>
      <c r="O3546" s="890" t="s">
        <v>12</v>
      </c>
      <c r="P3546" s="891">
        <v>2025</v>
      </c>
      <c r="Q3546" s="890" t="s">
        <v>26</v>
      </c>
      <c r="R3546" s="890" t="s">
        <v>26</v>
      </c>
      <c r="S3546" s="890" t="s">
        <v>26</v>
      </c>
      <c r="T3546" s="890"/>
      <c r="U3546" s="890"/>
      <c r="V3546" s="890"/>
      <c r="W3546" s="890"/>
      <c r="X3546" s="894"/>
      <c r="Y3546" s="895"/>
    </row>
    <row r="3547" spans="1:25" s="3" customFormat="1" ht="39.950000000000003" customHeight="1" x14ac:dyDescent="0.2">
      <c r="A3547" s="951">
        <v>110</v>
      </c>
      <c r="B3547" s="890" t="s">
        <v>6134</v>
      </c>
      <c r="C3547" s="890" t="s">
        <v>6135</v>
      </c>
      <c r="D3547" s="890" t="s">
        <v>7402</v>
      </c>
      <c r="E3547" s="890">
        <v>35</v>
      </c>
      <c r="F3547" s="890" t="s">
        <v>455</v>
      </c>
      <c r="G3547" s="890" t="s">
        <v>7773</v>
      </c>
      <c r="H3547" s="890" t="s">
        <v>7774</v>
      </c>
      <c r="I3547" s="890" t="s">
        <v>7719</v>
      </c>
      <c r="J3547" s="890">
        <v>18203661</v>
      </c>
      <c r="K3547" s="962" t="s">
        <v>7775</v>
      </c>
      <c r="L3547" s="890" t="s">
        <v>345</v>
      </c>
      <c r="M3547" s="890" t="s">
        <v>743</v>
      </c>
      <c r="N3547" s="962" t="s">
        <v>7776</v>
      </c>
      <c r="O3547" s="890" t="s">
        <v>12</v>
      </c>
      <c r="P3547" s="891">
        <v>2025</v>
      </c>
      <c r="Q3547" s="890" t="s">
        <v>26</v>
      </c>
      <c r="R3547" s="890" t="s">
        <v>7777</v>
      </c>
      <c r="S3547" s="890" t="s">
        <v>26</v>
      </c>
      <c r="T3547" s="890"/>
      <c r="U3547" s="890"/>
      <c r="V3547" s="890"/>
      <c r="W3547" s="890"/>
      <c r="X3547" s="894"/>
      <c r="Y3547" s="895"/>
    </row>
    <row r="3548" spans="1:25" s="3" customFormat="1" ht="39.950000000000003" customHeight="1" x14ac:dyDescent="0.2">
      <c r="A3548" s="951">
        <v>111</v>
      </c>
      <c r="B3548" s="890" t="s">
        <v>6136</v>
      </c>
      <c r="C3548" s="890" t="s">
        <v>6121</v>
      </c>
      <c r="D3548" s="890" t="s">
        <v>274</v>
      </c>
      <c r="E3548" s="890">
        <v>4.8</v>
      </c>
      <c r="F3548" s="890" t="s">
        <v>732</v>
      </c>
      <c r="G3548" s="890" t="s">
        <v>7766</v>
      </c>
      <c r="H3548" s="890" t="s">
        <v>7778</v>
      </c>
      <c r="I3548" s="890" t="s">
        <v>7719</v>
      </c>
      <c r="J3548" s="890">
        <v>18785653</v>
      </c>
      <c r="K3548" s="962" t="s">
        <v>7779</v>
      </c>
      <c r="L3548" s="890" t="s">
        <v>345</v>
      </c>
      <c r="M3548" s="890" t="s">
        <v>743</v>
      </c>
      <c r="N3548" s="962" t="s">
        <v>7780</v>
      </c>
      <c r="O3548" s="890" t="s">
        <v>12</v>
      </c>
      <c r="P3548" s="891">
        <v>2025</v>
      </c>
      <c r="Q3548" s="890" t="s">
        <v>26</v>
      </c>
      <c r="R3548" s="890" t="s">
        <v>7781</v>
      </c>
      <c r="S3548" s="890" t="s">
        <v>26</v>
      </c>
      <c r="T3548" s="890"/>
      <c r="U3548" s="890"/>
      <c r="V3548" s="890"/>
      <c r="W3548" s="890"/>
      <c r="X3548" s="894"/>
      <c r="Y3548" s="895"/>
    </row>
    <row r="3549" spans="1:25" s="3" customFormat="1" ht="39.950000000000003" customHeight="1" x14ac:dyDescent="0.2">
      <c r="A3549" s="951">
        <v>112</v>
      </c>
      <c r="B3549" s="890" t="s">
        <v>6137</v>
      </c>
      <c r="C3549" s="890" t="s">
        <v>5929</v>
      </c>
      <c r="D3549" s="890" t="s">
        <v>274</v>
      </c>
      <c r="E3549" s="890">
        <v>0.1736</v>
      </c>
      <c r="F3549" s="890" t="s">
        <v>732</v>
      </c>
      <c r="G3549" s="890" t="s">
        <v>7782</v>
      </c>
      <c r="H3549" s="890" t="s">
        <v>7783</v>
      </c>
      <c r="I3549" s="890" t="s">
        <v>7719</v>
      </c>
      <c r="J3549" s="890">
        <v>18989750</v>
      </c>
      <c r="K3549" s="962" t="s">
        <v>7784</v>
      </c>
      <c r="L3549" s="890" t="s">
        <v>345</v>
      </c>
      <c r="M3549" s="890" t="s">
        <v>743</v>
      </c>
      <c r="N3549" s="962" t="s">
        <v>7785</v>
      </c>
      <c r="O3549" s="890" t="s">
        <v>12</v>
      </c>
      <c r="P3549" s="891">
        <v>2025</v>
      </c>
      <c r="Q3549" s="890" t="s">
        <v>26</v>
      </c>
      <c r="R3549" s="890" t="s">
        <v>7786</v>
      </c>
      <c r="S3549" s="890" t="s">
        <v>26</v>
      </c>
      <c r="T3549" s="890"/>
      <c r="U3549" s="890"/>
      <c r="V3549" s="890"/>
      <c r="W3549" s="890"/>
      <c r="X3549" s="894"/>
      <c r="Y3549" s="895"/>
    </row>
    <row r="3550" spans="1:25" s="3" customFormat="1" ht="39.950000000000003" customHeight="1" x14ac:dyDescent="0.2">
      <c r="A3550" s="951">
        <v>113</v>
      </c>
      <c r="B3550" s="890" t="s">
        <v>6138</v>
      </c>
      <c r="C3550" s="890" t="s">
        <v>6139</v>
      </c>
      <c r="D3550" s="890" t="s">
        <v>274</v>
      </c>
      <c r="E3550" s="890">
        <v>0.90015999999999996</v>
      </c>
      <c r="F3550" s="890" t="s">
        <v>732</v>
      </c>
      <c r="G3550" s="890" t="s">
        <v>7787</v>
      </c>
      <c r="H3550" s="890" t="s">
        <v>7788</v>
      </c>
      <c r="I3550" s="890" t="s">
        <v>7719</v>
      </c>
      <c r="J3550" s="890">
        <v>24776307</v>
      </c>
      <c r="K3550" s="962" t="s">
        <v>7789</v>
      </c>
      <c r="L3550" s="890" t="s">
        <v>389</v>
      </c>
      <c r="M3550" s="890" t="s">
        <v>6770</v>
      </c>
      <c r="N3550" s="962" t="s">
        <v>7790</v>
      </c>
      <c r="O3550" s="890" t="s">
        <v>12</v>
      </c>
      <c r="P3550" s="891">
        <v>2025</v>
      </c>
      <c r="Q3550" s="890" t="s">
        <v>26</v>
      </c>
      <c r="R3550" s="890" t="s">
        <v>26</v>
      </c>
      <c r="S3550" s="890" t="s">
        <v>26</v>
      </c>
      <c r="T3550" s="890"/>
      <c r="U3550" s="890"/>
      <c r="V3550" s="890"/>
      <c r="W3550" s="890"/>
      <c r="X3550" s="894"/>
      <c r="Y3550" s="895"/>
    </row>
    <row r="3551" spans="1:25" s="3" customFormat="1" ht="39.950000000000003" customHeight="1" x14ac:dyDescent="0.2">
      <c r="A3551" s="951">
        <v>114</v>
      </c>
      <c r="B3551" s="890" t="s">
        <v>6140</v>
      </c>
      <c r="C3551" s="890" t="s">
        <v>288</v>
      </c>
      <c r="D3551" s="890" t="s">
        <v>271</v>
      </c>
      <c r="E3551" s="890">
        <v>7.77E-3</v>
      </c>
      <c r="F3551" s="890" t="s">
        <v>6769</v>
      </c>
      <c r="G3551" s="890" t="s">
        <v>7793</v>
      </c>
      <c r="H3551" s="890" t="s">
        <v>7794</v>
      </c>
      <c r="I3551" s="890" t="s">
        <v>7719</v>
      </c>
      <c r="J3551" s="890">
        <v>25876134</v>
      </c>
      <c r="K3551" s="962" t="s">
        <v>7791</v>
      </c>
      <c r="L3551" s="890" t="s">
        <v>7400</v>
      </c>
      <c r="M3551" s="890" t="s">
        <v>6770</v>
      </c>
      <c r="N3551" s="962" t="s">
        <v>7792</v>
      </c>
      <c r="O3551" s="890" t="s">
        <v>12</v>
      </c>
      <c r="P3551" s="891">
        <v>2025</v>
      </c>
      <c r="Q3551" s="890" t="s">
        <v>26</v>
      </c>
      <c r="R3551" s="890" t="s">
        <v>26</v>
      </c>
      <c r="S3551" s="890" t="s">
        <v>26</v>
      </c>
      <c r="T3551" s="890"/>
      <c r="U3551" s="890"/>
      <c r="V3551" s="890"/>
      <c r="W3551" s="890"/>
      <c r="X3551" s="894"/>
      <c r="Y3551" s="895"/>
    </row>
    <row r="3552" spans="1:25" s="3" customFormat="1" ht="39.950000000000003" customHeight="1" x14ac:dyDescent="0.2">
      <c r="A3552" s="951">
        <v>115</v>
      </c>
      <c r="B3552" s="890" t="s">
        <v>6141</v>
      </c>
      <c r="C3552" s="890" t="s">
        <v>5955</v>
      </c>
      <c r="D3552" s="890" t="s">
        <v>274</v>
      </c>
      <c r="E3552" s="890">
        <v>0.05</v>
      </c>
      <c r="F3552" s="890" t="s">
        <v>732</v>
      </c>
      <c r="G3552" s="890" t="s">
        <v>7795</v>
      </c>
      <c r="H3552" s="890" t="s">
        <v>7796</v>
      </c>
      <c r="I3552" s="890" t="s">
        <v>7719</v>
      </c>
      <c r="J3552" s="890">
        <v>25881148</v>
      </c>
      <c r="K3552" s="962" t="s">
        <v>7797</v>
      </c>
      <c r="L3552" s="890" t="s">
        <v>7400</v>
      </c>
      <c r="M3552" s="890" t="s">
        <v>6770</v>
      </c>
      <c r="N3552" s="962" t="s">
        <v>7798</v>
      </c>
      <c r="O3552" s="890" t="s">
        <v>12</v>
      </c>
      <c r="P3552" s="891">
        <v>2025</v>
      </c>
      <c r="Q3552" s="890" t="s">
        <v>26</v>
      </c>
      <c r="R3552" s="890" t="s">
        <v>26</v>
      </c>
      <c r="S3552" s="890" t="s">
        <v>26</v>
      </c>
      <c r="T3552" s="890"/>
      <c r="U3552" s="890"/>
      <c r="V3552" s="890"/>
      <c r="W3552" s="890"/>
      <c r="X3552" s="894"/>
      <c r="Y3552" s="895"/>
    </row>
    <row r="3553" spans="1:25" s="3" customFormat="1" ht="39.950000000000003" customHeight="1" x14ac:dyDescent="0.2">
      <c r="A3553" s="951">
        <v>116</v>
      </c>
      <c r="B3553" s="890" t="s">
        <v>6142</v>
      </c>
      <c r="C3553" s="890" t="s">
        <v>6143</v>
      </c>
      <c r="D3553" s="890" t="s">
        <v>274</v>
      </c>
      <c r="E3553" s="890">
        <v>0.875</v>
      </c>
      <c r="F3553" s="890" t="s">
        <v>732</v>
      </c>
      <c r="G3553" s="890" t="s">
        <v>7799</v>
      </c>
      <c r="H3553" s="890" t="s">
        <v>7800</v>
      </c>
      <c r="I3553" s="890" t="s">
        <v>7719</v>
      </c>
      <c r="J3553" s="890">
        <v>18946254</v>
      </c>
      <c r="K3553" s="962" t="s">
        <v>7801</v>
      </c>
      <c r="L3553" s="890" t="s">
        <v>345</v>
      </c>
      <c r="M3553" s="890" t="s">
        <v>743</v>
      </c>
      <c r="N3553" s="962" t="s">
        <v>7802</v>
      </c>
      <c r="O3553" s="890" t="s">
        <v>12</v>
      </c>
      <c r="P3553" s="891">
        <v>2025</v>
      </c>
      <c r="Q3553" s="890" t="s">
        <v>26</v>
      </c>
      <c r="R3553" s="890" t="s">
        <v>7803</v>
      </c>
      <c r="S3553" s="890" t="s">
        <v>26</v>
      </c>
      <c r="T3553" s="890"/>
      <c r="U3553" s="890"/>
      <c r="V3553" s="890"/>
      <c r="W3553" s="890"/>
      <c r="X3553" s="894"/>
      <c r="Y3553" s="895"/>
    </row>
    <row r="3554" spans="1:25" s="3" customFormat="1" ht="39.950000000000003" customHeight="1" x14ac:dyDescent="0.2">
      <c r="A3554" s="951">
        <v>117</v>
      </c>
      <c r="B3554" s="890" t="s">
        <v>6144</v>
      </c>
      <c r="C3554" s="890" t="s">
        <v>6145</v>
      </c>
      <c r="D3554" s="890" t="s">
        <v>275</v>
      </c>
      <c r="E3554" s="890">
        <v>0.18240000000000001</v>
      </c>
      <c r="F3554" s="890" t="s">
        <v>732</v>
      </c>
      <c r="G3554" s="890" t="s">
        <v>7804</v>
      </c>
      <c r="H3554" s="890" t="s">
        <v>7805</v>
      </c>
      <c r="I3554" s="890" t="s">
        <v>7719</v>
      </c>
      <c r="J3554" s="890">
        <v>25896568</v>
      </c>
      <c r="K3554" s="962" t="s">
        <v>7801</v>
      </c>
      <c r="L3554" s="890" t="s">
        <v>7400</v>
      </c>
      <c r="M3554" s="890" t="s">
        <v>6770</v>
      </c>
      <c r="N3554" s="962" t="s">
        <v>7802</v>
      </c>
      <c r="O3554" s="890" t="s">
        <v>12</v>
      </c>
      <c r="P3554" s="891">
        <v>2025</v>
      </c>
      <c r="Q3554" s="890" t="s">
        <v>26</v>
      </c>
      <c r="R3554" s="890" t="s">
        <v>26</v>
      </c>
      <c r="S3554" s="890" t="s">
        <v>26</v>
      </c>
      <c r="T3554" s="890"/>
      <c r="U3554" s="890"/>
      <c r="V3554" s="890"/>
      <c r="W3554" s="890"/>
      <c r="X3554" s="894"/>
      <c r="Y3554" s="895"/>
    </row>
    <row r="3555" spans="1:25" s="3" customFormat="1" ht="39.950000000000003" customHeight="1" x14ac:dyDescent="0.2">
      <c r="A3555" s="951">
        <v>118</v>
      </c>
      <c r="B3555" s="890" t="s">
        <v>6146</v>
      </c>
      <c r="C3555" s="890" t="s">
        <v>5956</v>
      </c>
      <c r="D3555" s="890" t="s">
        <v>7402</v>
      </c>
      <c r="E3555" s="890">
        <v>8.0000000000000002E-3</v>
      </c>
      <c r="F3555" s="890" t="s">
        <v>6769</v>
      </c>
      <c r="G3555" s="890" t="s">
        <v>7806</v>
      </c>
      <c r="H3555" s="890" t="s">
        <v>7807</v>
      </c>
      <c r="I3555" s="890" t="s">
        <v>7719</v>
      </c>
      <c r="J3555" s="890">
        <v>25847666</v>
      </c>
      <c r="K3555" s="962" t="s">
        <v>7808</v>
      </c>
      <c r="L3555" s="890" t="s">
        <v>7400</v>
      </c>
      <c r="M3555" s="890" t="s">
        <v>6770</v>
      </c>
      <c r="N3555" s="962" t="s">
        <v>7809</v>
      </c>
      <c r="O3555" s="890" t="s">
        <v>12</v>
      </c>
      <c r="P3555" s="891">
        <v>2025</v>
      </c>
      <c r="Q3555" s="890" t="s">
        <v>26</v>
      </c>
      <c r="R3555" s="890" t="s">
        <v>26</v>
      </c>
      <c r="S3555" s="890" t="s">
        <v>26</v>
      </c>
      <c r="T3555" s="890"/>
      <c r="U3555" s="890"/>
      <c r="V3555" s="890"/>
      <c r="W3555" s="890"/>
      <c r="X3555" s="894"/>
      <c r="Y3555" s="895"/>
    </row>
    <row r="3556" spans="1:25" s="3" customFormat="1" ht="39.950000000000003" customHeight="1" x14ac:dyDescent="0.2">
      <c r="A3556" s="951">
        <v>119</v>
      </c>
      <c r="B3556" s="890" t="s">
        <v>6147</v>
      </c>
      <c r="C3556" s="890" t="s">
        <v>6148</v>
      </c>
      <c r="D3556" s="890" t="s">
        <v>275</v>
      </c>
      <c r="E3556" s="890">
        <v>0.14399999999999999</v>
      </c>
      <c r="F3556" s="890" t="s">
        <v>6769</v>
      </c>
      <c r="G3556" s="890" t="s">
        <v>7810</v>
      </c>
      <c r="H3556" s="890" t="s">
        <v>7811</v>
      </c>
      <c r="I3556" s="890" t="s">
        <v>7719</v>
      </c>
      <c r="J3556" s="890">
        <v>25896632</v>
      </c>
      <c r="K3556" s="962" t="s">
        <v>7808</v>
      </c>
      <c r="L3556" s="890" t="s">
        <v>7400</v>
      </c>
      <c r="M3556" s="890" t="s">
        <v>6770</v>
      </c>
      <c r="N3556" s="962" t="s">
        <v>7809</v>
      </c>
      <c r="O3556" s="890" t="s">
        <v>12</v>
      </c>
      <c r="P3556" s="891">
        <v>2025</v>
      </c>
      <c r="Q3556" s="890" t="s">
        <v>26</v>
      </c>
      <c r="R3556" s="890" t="s">
        <v>26</v>
      </c>
      <c r="S3556" s="890" t="s">
        <v>26</v>
      </c>
      <c r="T3556" s="890"/>
      <c r="U3556" s="890"/>
      <c r="V3556" s="890"/>
      <c r="W3556" s="890"/>
      <c r="X3556" s="894"/>
      <c r="Y3556" s="895"/>
    </row>
    <row r="3557" spans="1:25" s="3" customFormat="1" ht="39.950000000000003" customHeight="1" x14ac:dyDescent="0.2">
      <c r="A3557" s="951">
        <v>120</v>
      </c>
      <c r="B3557" s="890" t="s">
        <v>6149</v>
      </c>
      <c r="C3557" s="890" t="s">
        <v>314</v>
      </c>
      <c r="D3557" s="890" t="s">
        <v>274</v>
      </c>
      <c r="E3557" s="890">
        <v>5.0000000000000001E-3</v>
      </c>
      <c r="F3557" s="890" t="s">
        <v>6769</v>
      </c>
      <c r="G3557" s="890" t="s">
        <v>7812</v>
      </c>
      <c r="H3557" s="890" t="s">
        <v>7605</v>
      </c>
      <c r="I3557" s="890" t="s">
        <v>7719</v>
      </c>
      <c r="J3557" s="890">
        <v>25943345</v>
      </c>
      <c r="K3557" s="962" t="s">
        <v>7808</v>
      </c>
      <c r="L3557" s="890" t="s">
        <v>7400</v>
      </c>
      <c r="M3557" s="890" t="s">
        <v>6770</v>
      </c>
      <c r="N3557" s="962" t="s">
        <v>7809</v>
      </c>
      <c r="O3557" s="890" t="s">
        <v>12</v>
      </c>
      <c r="P3557" s="891">
        <v>2025</v>
      </c>
      <c r="Q3557" s="890" t="s">
        <v>26</v>
      </c>
      <c r="R3557" s="890" t="s">
        <v>26</v>
      </c>
      <c r="S3557" s="890" t="s">
        <v>26</v>
      </c>
      <c r="T3557" s="890"/>
      <c r="U3557" s="890"/>
      <c r="V3557" s="890"/>
      <c r="W3557" s="890"/>
      <c r="X3557" s="894"/>
      <c r="Y3557" s="895"/>
    </row>
    <row r="3558" spans="1:25" s="3" customFormat="1" ht="39.950000000000003" customHeight="1" x14ac:dyDescent="0.2">
      <c r="A3558" s="951">
        <v>121</v>
      </c>
      <c r="B3558" s="890" t="s">
        <v>6150</v>
      </c>
      <c r="C3558" s="890" t="s">
        <v>6151</v>
      </c>
      <c r="D3558" s="890" t="s">
        <v>275</v>
      </c>
      <c r="E3558" s="890">
        <v>0.10440000000000001</v>
      </c>
      <c r="F3558" s="890" t="s">
        <v>732</v>
      </c>
      <c r="G3558" s="890" t="s">
        <v>7813</v>
      </c>
      <c r="H3558" s="890" t="s">
        <v>7814</v>
      </c>
      <c r="I3558" s="890" t="s">
        <v>7719</v>
      </c>
      <c r="J3558" s="890">
        <v>25953701</v>
      </c>
      <c r="K3558" s="962" t="s">
        <v>7808</v>
      </c>
      <c r="L3558" s="890" t="s">
        <v>7400</v>
      </c>
      <c r="M3558" s="890" t="s">
        <v>6770</v>
      </c>
      <c r="N3558" s="962" t="s">
        <v>7809</v>
      </c>
      <c r="O3558" s="890" t="s">
        <v>12</v>
      </c>
      <c r="P3558" s="891">
        <v>2025</v>
      </c>
      <c r="Q3558" s="890" t="s">
        <v>26</v>
      </c>
      <c r="R3558" s="890" t="s">
        <v>26</v>
      </c>
      <c r="S3558" s="890" t="s">
        <v>26</v>
      </c>
      <c r="T3558" s="890"/>
      <c r="U3558" s="890"/>
      <c r="V3558" s="890"/>
      <c r="W3558" s="890"/>
      <c r="X3558" s="894"/>
      <c r="Y3558" s="895"/>
    </row>
    <row r="3559" spans="1:25" s="3" customFormat="1" ht="39.950000000000003" customHeight="1" x14ac:dyDescent="0.2">
      <c r="A3559" s="951">
        <v>122</v>
      </c>
      <c r="B3559" s="890" t="s">
        <v>6152</v>
      </c>
      <c r="C3559" s="890" t="s">
        <v>6153</v>
      </c>
      <c r="D3559" s="890" t="s">
        <v>271</v>
      </c>
      <c r="E3559" s="890">
        <v>4.4799999999999996E-3</v>
      </c>
      <c r="F3559" s="890" t="s">
        <v>6835</v>
      </c>
      <c r="G3559" s="890" t="s">
        <v>7815</v>
      </c>
      <c r="H3559" s="890" t="s">
        <v>7816</v>
      </c>
      <c r="I3559" s="890" t="s">
        <v>7719</v>
      </c>
      <c r="J3559" s="890">
        <v>25987838</v>
      </c>
      <c r="K3559" s="962" t="s">
        <v>7817</v>
      </c>
      <c r="L3559" s="890" t="s">
        <v>7400</v>
      </c>
      <c r="M3559" s="890" t="s">
        <v>6770</v>
      </c>
      <c r="N3559" s="962" t="s">
        <v>7818</v>
      </c>
      <c r="O3559" s="890" t="s">
        <v>12</v>
      </c>
      <c r="P3559" s="891">
        <v>2025</v>
      </c>
      <c r="Q3559" s="890" t="s">
        <v>26</v>
      </c>
      <c r="R3559" s="890" t="s">
        <v>26</v>
      </c>
      <c r="S3559" s="890" t="s">
        <v>26</v>
      </c>
      <c r="T3559" s="890"/>
      <c r="U3559" s="890"/>
      <c r="V3559" s="890"/>
      <c r="W3559" s="890"/>
      <c r="X3559" s="894"/>
      <c r="Y3559" s="895"/>
    </row>
    <row r="3560" spans="1:25" s="3" customFormat="1" ht="39.950000000000003" customHeight="1" x14ac:dyDescent="0.2">
      <c r="A3560" s="951">
        <v>123</v>
      </c>
      <c r="B3560" s="890" t="s">
        <v>6152</v>
      </c>
      <c r="C3560" s="890" t="s">
        <v>6154</v>
      </c>
      <c r="D3560" s="890" t="s">
        <v>271</v>
      </c>
      <c r="E3560" s="890">
        <v>3.3600000000000001E-3</v>
      </c>
      <c r="F3560" s="890" t="s">
        <v>6769</v>
      </c>
      <c r="G3560" s="890" t="s">
        <v>7821</v>
      </c>
      <c r="H3560" s="890" t="s">
        <v>7822</v>
      </c>
      <c r="I3560" s="890" t="s">
        <v>7719</v>
      </c>
      <c r="J3560" s="890">
        <v>25987740</v>
      </c>
      <c r="K3560" s="962" t="s">
        <v>7819</v>
      </c>
      <c r="L3560" s="890" t="s">
        <v>7400</v>
      </c>
      <c r="M3560" s="890" t="s">
        <v>6770</v>
      </c>
      <c r="N3560" s="962" t="s">
        <v>7820</v>
      </c>
      <c r="O3560" s="890" t="s">
        <v>12</v>
      </c>
      <c r="P3560" s="891">
        <v>2025</v>
      </c>
      <c r="Q3560" s="890" t="s">
        <v>26</v>
      </c>
      <c r="R3560" s="890" t="s">
        <v>26</v>
      </c>
      <c r="S3560" s="890" t="s">
        <v>26</v>
      </c>
      <c r="T3560" s="890"/>
      <c r="U3560" s="890"/>
      <c r="V3560" s="890"/>
      <c r="W3560" s="890"/>
      <c r="X3560" s="894"/>
      <c r="Y3560" s="895"/>
    </row>
    <row r="3561" spans="1:25" s="3" customFormat="1" ht="39.950000000000003" customHeight="1" x14ac:dyDescent="0.2">
      <c r="A3561" s="951">
        <v>124</v>
      </c>
      <c r="B3561" s="890" t="s">
        <v>6155</v>
      </c>
      <c r="C3561" s="890" t="s">
        <v>6116</v>
      </c>
      <c r="D3561" s="890" t="s">
        <v>275</v>
      </c>
      <c r="E3561" s="890">
        <v>0.2</v>
      </c>
      <c r="F3561" s="890" t="s">
        <v>732</v>
      </c>
      <c r="G3561" s="890" t="s">
        <v>7825</v>
      </c>
      <c r="H3561" s="890" t="s">
        <v>7826</v>
      </c>
      <c r="I3561" s="890" t="s">
        <v>7719</v>
      </c>
      <c r="J3561" s="890">
        <v>25943101</v>
      </c>
      <c r="K3561" s="962" t="s">
        <v>7823</v>
      </c>
      <c r="L3561" s="890" t="s">
        <v>7400</v>
      </c>
      <c r="M3561" s="890" t="s">
        <v>6770</v>
      </c>
      <c r="N3561" s="962" t="s">
        <v>7824</v>
      </c>
      <c r="O3561" s="890" t="s">
        <v>12</v>
      </c>
      <c r="P3561" s="891">
        <v>2025</v>
      </c>
      <c r="Q3561" s="890" t="s">
        <v>26</v>
      </c>
      <c r="R3561" s="890" t="s">
        <v>26</v>
      </c>
      <c r="S3561" s="890" t="s">
        <v>26</v>
      </c>
      <c r="T3561" s="890"/>
      <c r="U3561" s="890"/>
      <c r="V3561" s="890"/>
      <c r="W3561" s="890"/>
      <c r="X3561" s="894"/>
      <c r="Y3561" s="895"/>
    </row>
    <row r="3562" spans="1:25" s="3" customFormat="1" ht="39.950000000000003" customHeight="1" x14ac:dyDescent="0.2">
      <c r="A3562" s="951">
        <v>125</v>
      </c>
      <c r="B3562" s="890" t="s">
        <v>6152</v>
      </c>
      <c r="C3562" s="890" t="s">
        <v>6156</v>
      </c>
      <c r="D3562" s="890" t="s">
        <v>30</v>
      </c>
      <c r="E3562" s="890">
        <v>2.8E-3</v>
      </c>
      <c r="F3562" s="890" t="s">
        <v>6769</v>
      </c>
      <c r="G3562" s="890" t="s">
        <v>7827</v>
      </c>
      <c r="H3562" s="890" t="s">
        <v>7828</v>
      </c>
      <c r="I3562" s="890" t="s">
        <v>7719</v>
      </c>
      <c r="J3562" s="890">
        <v>25988044</v>
      </c>
      <c r="K3562" s="962" t="s">
        <v>7823</v>
      </c>
      <c r="L3562" s="890" t="s">
        <v>7400</v>
      </c>
      <c r="M3562" s="890" t="s">
        <v>6770</v>
      </c>
      <c r="N3562" s="962" t="s">
        <v>7824</v>
      </c>
      <c r="O3562" s="890" t="s">
        <v>12</v>
      </c>
      <c r="P3562" s="891">
        <v>2025</v>
      </c>
      <c r="Q3562" s="890" t="s">
        <v>26</v>
      </c>
      <c r="R3562" s="890" t="s">
        <v>26</v>
      </c>
      <c r="S3562" s="890" t="s">
        <v>26</v>
      </c>
      <c r="T3562" s="890"/>
      <c r="U3562" s="890"/>
      <c r="V3562" s="890"/>
      <c r="W3562" s="890"/>
      <c r="X3562" s="894"/>
      <c r="Y3562" s="895"/>
    </row>
    <row r="3563" spans="1:25" s="3" customFormat="1" ht="39.950000000000003" customHeight="1" x14ac:dyDescent="0.2">
      <c r="A3563" s="951">
        <v>126</v>
      </c>
      <c r="B3563" s="890" t="s">
        <v>6157</v>
      </c>
      <c r="C3563" s="890" t="s">
        <v>6158</v>
      </c>
      <c r="D3563" s="890" t="s">
        <v>7402</v>
      </c>
      <c r="E3563" s="890">
        <v>0.06</v>
      </c>
      <c r="F3563" s="890" t="s">
        <v>6769</v>
      </c>
      <c r="G3563" s="890" t="s">
        <v>7829</v>
      </c>
      <c r="H3563" s="890" t="s">
        <v>7830</v>
      </c>
      <c r="I3563" s="890" t="s">
        <v>7831</v>
      </c>
      <c r="J3563" s="890">
        <v>26019469</v>
      </c>
      <c r="K3563" s="962" t="s">
        <v>7832</v>
      </c>
      <c r="L3563" s="890" t="s">
        <v>7400</v>
      </c>
      <c r="M3563" s="890" t="s">
        <v>6770</v>
      </c>
      <c r="N3563" s="962" t="s">
        <v>7833</v>
      </c>
      <c r="O3563" s="890" t="s">
        <v>12</v>
      </c>
      <c r="P3563" s="891">
        <v>2025</v>
      </c>
      <c r="Q3563" s="890" t="s">
        <v>26</v>
      </c>
      <c r="R3563" s="890" t="s">
        <v>26</v>
      </c>
      <c r="S3563" s="890" t="s">
        <v>26</v>
      </c>
      <c r="T3563" s="890"/>
      <c r="U3563" s="890"/>
      <c r="V3563" s="890"/>
      <c r="W3563" s="890"/>
      <c r="X3563" s="894"/>
      <c r="Y3563" s="895"/>
    </row>
    <row r="3564" spans="1:25" s="3" customFormat="1" ht="39.950000000000003" customHeight="1" x14ac:dyDescent="0.2">
      <c r="A3564" s="951">
        <v>127</v>
      </c>
      <c r="B3564" s="890" t="s">
        <v>6159</v>
      </c>
      <c r="C3564" s="890" t="s">
        <v>6160</v>
      </c>
      <c r="D3564" s="890" t="s">
        <v>271</v>
      </c>
      <c r="E3564" s="890">
        <v>1.9E-2</v>
      </c>
      <c r="F3564" s="890" t="s">
        <v>6769</v>
      </c>
      <c r="G3564" s="890" t="s">
        <v>7834</v>
      </c>
      <c r="H3564" s="890" t="s">
        <v>7835</v>
      </c>
      <c r="I3564" s="890" t="s">
        <v>7831</v>
      </c>
      <c r="J3564" s="890">
        <v>26022446</v>
      </c>
      <c r="K3564" s="962" t="s">
        <v>7832</v>
      </c>
      <c r="L3564" s="890" t="s">
        <v>7400</v>
      </c>
      <c r="M3564" s="890" t="s">
        <v>6770</v>
      </c>
      <c r="N3564" s="962" t="s">
        <v>7833</v>
      </c>
      <c r="O3564" s="890" t="s">
        <v>12</v>
      </c>
      <c r="P3564" s="891">
        <v>2025</v>
      </c>
      <c r="Q3564" s="890" t="s">
        <v>26</v>
      </c>
      <c r="R3564" s="890" t="s">
        <v>26</v>
      </c>
      <c r="S3564" s="890" t="s">
        <v>26</v>
      </c>
      <c r="T3564" s="890"/>
      <c r="U3564" s="890"/>
      <c r="V3564" s="890"/>
      <c r="W3564" s="890"/>
      <c r="X3564" s="894"/>
      <c r="Y3564" s="895"/>
    </row>
    <row r="3565" spans="1:25" s="3" customFormat="1" ht="39.950000000000003" customHeight="1" x14ac:dyDescent="0.2">
      <c r="A3565" s="951">
        <v>128</v>
      </c>
      <c r="B3565" s="890" t="s">
        <v>6161</v>
      </c>
      <c r="C3565" s="890" t="s">
        <v>6162</v>
      </c>
      <c r="D3565" s="890" t="s">
        <v>274</v>
      </c>
      <c r="E3565" s="890">
        <v>0.2</v>
      </c>
      <c r="F3565" s="890" t="s">
        <v>732</v>
      </c>
      <c r="G3565" s="890" t="s">
        <v>7531</v>
      </c>
      <c r="H3565" s="890" t="s">
        <v>7836</v>
      </c>
      <c r="I3565" s="890" t="s">
        <v>7831</v>
      </c>
      <c r="J3565" s="890">
        <v>24927069</v>
      </c>
      <c r="K3565" s="962" t="s">
        <v>7837</v>
      </c>
      <c r="L3565" s="890" t="s">
        <v>7400</v>
      </c>
      <c r="M3565" s="890" t="s">
        <v>6770</v>
      </c>
      <c r="N3565" s="962" t="s">
        <v>7838</v>
      </c>
      <c r="O3565" s="890" t="s">
        <v>12</v>
      </c>
      <c r="P3565" s="891">
        <v>2025</v>
      </c>
      <c r="Q3565" s="890" t="s">
        <v>26</v>
      </c>
      <c r="R3565" s="890" t="s">
        <v>26</v>
      </c>
      <c r="S3565" s="890" t="s">
        <v>26</v>
      </c>
      <c r="T3565" s="890"/>
      <c r="U3565" s="890"/>
      <c r="V3565" s="890"/>
      <c r="W3565" s="890"/>
      <c r="X3565" s="894"/>
      <c r="Y3565" s="895"/>
    </row>
    <row r="3566" spans="1:25" s="3" customFormat="1" ht="39.950000000000003" customHeight="1" x14ac:dyDescent="0.2">
      <c r="A3566" s="951">
        <v>129</v>
      </c>
      <c r="B3566" s="890" t="s">
        <v>6163</v>
      </c>
      <c r="C3566" s="890" t="s">
        <v>6164</v>
      </c>
      <c r="D3566" s="890" t="s">
        <v>7402</v>
      </c>
      <c r="E3566" s="890">
        <v>0.999</v>
      </c>
      <c r="F3566" s="890" t="s">
        <v>732</v>
      </c>
      <c r="G3566" s="890" t="s">
        <v>7839</v>
      </c>
      <c r="H3566" s="890" t="s">
        <v>7840</v>
      </c>
      <c r="I3566" s="890" t="s">
        <v>7831</v>
      </c>
      <c r="J3566" s="890">
        <v>25508662</v>
      </c>
      <c r="K3566" s="962" t="s">
        <v>7841</v>
      </c>
      <c r="L3566" s="890" t="s">
        <v>389</v>
      </c>
      <c r="M3566" s="890" t="s">
        <v>6770</v>
      </c>
      <c r="N3566" s="962" t="s">
        <v>7842</v>
      </c>
      <c r="O3566" s="890" t="s">
        <v>12</v>
      </c>
      <c r="P3566" s="891">
        <v>2025</v>
      </c>
      <c r="Q3566" s="890" t="s">
        <v>26</v>
      </c>
      <c r="R3566" s="890" t="s">
        <v>26</v>
      </c>
      <c r="S3566" s="890" t="s">
        <v>26</v>
      </c>
      <c r="T3566" s="890"/>
      <c r="U3566" s="890"/>
      <c r="V3566" s="890"/>
      <c r="W3566" s="890"/>
      <c r="X3566" s="894"/>
      <c r="Y3566" s="895"/>
    </row>
    <row r="3567" spans="1:25" s="3" customFormat="1" ht="39.950000000000003" customHeight="1" x14ac:dyDescent="0.2">
      <c r="A3567" s="951">
        <v>130</v>
      </c>
      <c r="B3567" s="890" t="s">
        <v>6165</v>
      </c>
      <c r="C3567" s="890" t="s">
        <v>6166</v>
      </c>
      <c r="D3567" s="890" t="s">
        <v>274</v>
      </c>
      <c r="E3567" s="890">
        <v>6.3699999999999998E-3</v>
      </c>
      <c r="F3567" s="890" t="s">
        <v>6769</v>
      </c>
      <c r="G3567" s="890" t="s">
        <v>7843</v>
      </c>
      <c r="H3567" s="890" t="s">
        <v>7494</v>
      </c>
      <c r="I3567" s="890" t="s">
        <v>7831</v>
      </c>
      <c r="J3567" s="890">
        <v>25978736</v>
      </c>
      <c r="K3567" s="962" t="s">
        <v>7841</v>
      </c>
      <c r="L3567" s="890" t="s">
        <v>7400</v>
      </c>
      <c r="M3567" s="890" t="s">
        <v>6770</v>
      </c>
      <c r="N3567" s="962" t="s">
        <v>7842</v>
      </c>
      <c r="O3567" s="890" t="s">
        <v>12</v>
      </c>
      <c r="P3567" s="891">
        <v>2025</v>
      </c>
      <c r="Q3567" s="890" t="s">
        <v>26</v>
      </c>
      <c r="R3567" s="890" t="s">
        <v>26</v>
      </c>
      <c r="S3567" s="890" t="s">
        <v>26</v>
      </c>
      <c r="T3567" s="890"/>
      <c r="U3567" s="890"/>
      <c r="V3567" s="890"/>
      <c r="W3567" s="890"/>
      <c r="X3567" s="894"/>
      <c r="Y3567" s="895"/>
    </row>
    <row r="3568" spans="1:25" s="3" customFormat="1" ht="39.950000000000003" customHeight="1" x14ac:dyDescent="0.2">
      <c r="A3568" s="951">
        <v>131</v>
      </c>
      <c r="B3568" s="890" t="s">
        <v>6167</v>
      </c>
      <c r="C3568" s="890" t="s">
        <v>6168</v>
      </c>
      <c r="D3568" s="890" t="s">
        <v>16</v>
      </c>
      <c r="E3568" s="890">
        <v>0.02</v>
      </c>
      <c r="F3568" s="890" t="s">
        <v>6769</v>
      </c>
      <c r="G3568" s="890" t="s">
        <v>7846</v>
      </c>
      <c r="H3568" s="890" t="s">
        <v>7494</v>
      </c>
      <c r="I3568" s="890" t="s">
        <v>7831</v>
      </c>
      <c r="J3568" s="890">
        <v>26123054</v>
      </c>
      <c r="K3568" s="962" t="s">
        <v>7844</v>
      </c>
      <c r="L3568" s="890" t="s">
        <v>7400</v>
      </c>
      <c r="M3568" s="890" t="s">
        <v>6770</v>
      </c>
      <c r="N3568" s="962" t="s">
        <v>7845</v>
      </c>
      <c r="O3568" s="890" t="s">
        <v>12</v>
      </c>
      <c r="P3568" s="891">
        <v>2025</v>
      </c>
      <c r="Q3568" s="890" t="s">
        <v>26</v>
      </c>
      <c r="R3568" s="890" t="s">
        <v>26</v>
      </c>
      <c r="S3568" s="890" t="s">
        <v>26</v>
      </c>
      <c r="T3568" s="890"/>
      <c r="U3568" s="890"/>
      <c r="V3568" s="890"/>
      <c r="W3568" s="890"/>
      <c r="X3568" s="894"/>
      <c r="Y3568" s="895"/>
    </row>
    <row r="3569" spans="1:25" s="3" customFormat="1" ht="39.950000000000003" customHeight="1" x14ac:dyDescent="0.2">
      <c r="A3569" s="951">
        <v>132</v>
      </c>
      <c r="B3569" s="890" t="s">
        <v>6169</v>
      </c>
      <c r="C3569" s="890" t="s">
        <v>6170</v>
      </c>
      <c r="D3569" s="890" t="s">
        <v>275</v>
      </c>
      <c r="E3569" s="890">
        <v>5.5199999999999999E-2</v>
      </c>
      <c r="F3569" s="890" t="s">
        <v>732</v>
      </c>
      <c r="G3569" s="890" t="s">
        <v>7847</v>
      </c>
      <c r="H3569" s="890" t="s">
        <v>7848</v>
      </c>
      <c r="I3569" s="890" t="s">
        <v>7831</v>
      </c>
      <c r="J3569" s="890">
        <v>25962195</v>
      </c>
      <c r="K3569" s="962" t="s">
        <v>7849</v>
      </c>
      <c r="L3569" s="890" t="s">
        <v>7400</v>
      </c>
      <c r="M3569" s="890" t="s">
        <v>6770</v>
      </c>
      <c r="N3569" s="962" t="s">
        <v>7850</v>
      </c>
      <c r="O3569" s="890" t="s">
        <v>12</v>
      </c>
      <c r="P3569" s="891">
        <v>2025</v>
      </c>
      <c r="Q3569" s="890" t="s">
        <v>26</v>
      </c>
      <c r="R3569" s="890" t="s">
        <v>26</v>
      </c>
      <c r="S3569" s="890" t="s">
        <v>26</v>
      </c>
      <c r="T3569" s="890"/>
      <c r="U3569" s="890"/>
      <c r="V3569" s="890"/>
      <c r="W3569" s="890"/>
      <c r="X3569" s="894"/>
      <c r="Y3569" s="895"/>
    </row>
    <row r="3570" spans="1:25" s="3" customFormat="1" ht="39.950000000000003" customHeight="1" x14ac:dyDescent="0.2">
      <c r="A3570" s="951">
        <v>133</v>
      </c>
      <c r="B3570" s="890" t="s">
        <v>6171</v>
      </c>
      <c r="C3570" s="890" t="s">
        <v>6172</v>
      </c>
      <c r="D3570" s="890" t="s">
        <v>275</v>
      </c>
      <c r="E3570" s="890">
        <v>1</v>
      </c>
      <c r="F3570" s="890" t="s">
        <v>732</v>
      </c>
      <c r="G3570" s="890" t="s">
        <v>7851</v>
      </c>
      <c r="H3570" s="890" t="s">
        <v>7852</v>
      </c>
      <c r="I3570" s="890" t="s">
        <v>7831</v>
      </c>
      <c r="J3570" s="890">
        <v>20121412</v>
      </c>
      <c r="K3570" s="962" t="s">
        <v>7853</v>
      </c>
      <c r="L3570" s="890" t="s">
        <v>389</v>
      </c>
      <c r="M3570" s="890" t="s">
        <v>6770</v>
      </c>
      <c r="N3570" s="962" t="s">
        <v>7854</v>
      </c>
      <c r="O3570" s="890" t="s">
        <v>12</v>
      </c>
      <c r="P3570" s="891">
        <v>2025</v>
      </c>
      <c r="Q3570" s="890" t="s">
        <v>26</v>
      </c>
      <c r="R3570" s="890" t="s">
        <v>26</v>
      </c>
      <c r="S3570" s="890" t="s">
        <v>26</v>
      </c>
      <c r="T3570" s="890"/>
      <c r="U3570" s="890"/>
      <c r="V3570" s="890"/>
      <c r="W3570" s="890"/>
      <c r="X3570" s="894"/>
      <c r="Y3570" s="895"/>
    </row>
    <row r="3571" spans="1:25" s="3" customFormat="1" ht="39.950000000000003" customHeight="1" x14ac:dyDescent="0.2">
      <c r="A3571" s="951">
        <v>134</v>
      </c>
      <c r="B3571" s="890" t="s">
        <v>6173</v>
      </c>
      <c r="C3571" s="890" t="s">
        <v>314</v>
      </c>
      <c r="D3571" s="890" t="s">
        <v>7402</v>
      </c>
      <c r="E3571" s="890">
        <v>0.27600000000000002</v>
      </c>
      <c r="F3571" s="890" t="s">
        <v>732</v>
      </c>
      <c r="G3571" s="890" t="s">
        <v>7855</v>
      </c>
      <c r="H3571" s="890" t="s">
        <v>7856</v>
      </c>
      <c r="I3571" s="890" t="s">
        <v>7831</v>
      </c>
      <c r="J3571" s="890">
        <v>25971637</v>
      </c>
      <c r="K3571" s="962" t="s">
        <v>7853</v>
      </c>
      <c r="L3571" s="890" t="s">
        <v>7400</v>
      </c>
      <c r="M3571" s="890" t="s">
        <v>6770</v>
      </c>
      <c r="N3571" s="962" t="s">
        <v>7854</v>
      </c>
      <c r="O3571" s="890" t="s">
        <v>12</v>
      </c>
      <c r="P3571" s="891">
        <v>2025</v>
      </c>
      <c r="Q3571" s="890" t="s">
        <v>26</v>
      </c>
      <c r="R3571" s="890" t="s">
        <v>26</v>
      </c>
      <c r="S3571" s="890" t="s">
        <v>26</v>
      </c>
      <c r="T3571" s="890"/>
      <c r="U3571" s="890"/>
      <c r="V3571" s="890"/>
      <c r="W3571" s="890"/>
      <c r="X3571" s="894"/>
      <c r="Y3571" s="895"/>
    </row>
    <row r="3572" spans="1:25" s="3" customFormat="1" ht="39.950000000000003" customHeight="1" x14ac:dyDescent="0.2">
      <c r="A3572" s="951">
        <v>135</v>
      </c>
      <c r="B3572" s="890" t="s">
        <v>6174</v>
      </c>
      <c r="C3572" s="890" t="s">
        <v>6175</v>
      </c>
      <c r="D3572" s="890" t="s">
        <v>275</v>
      </c>
      <c r="E3572" s="890">
        <v>0.2</v>
      </c>
      <c r="F3572" s="890" t="s">
        <v>6769</v>
      </c>
      <c r="G3572" s="890" t="s">
        <v>7857</v>
      </c>
      <c r="H3572" s="890" t="s">
        <v>7858</v>
      </c>
      <c r="I3572" s="890" t="s">
        <v>7831</v>
      </c>
      <c r="J3572" s="890">
        <v>25860026</v>
      </c>
      <c r="K3572" s="962" t="s">
        <v>7859</v>
      </c>
      <c r="L3572" s="890" t="s">
        <v>7400</v>
      </c>
      <c r="M3572" s="890" t="s">
        <v>6770</v>
      </c>
      <c r="N3572" s="962" t="s">
        <v>7860</v>
      </c>
      <c r="O3572" s="890" t="s">
        <v>12</v>
      </c>
      <c r="P3572" s="891">
        <v>2025</v>
      </c>
      <c r="Q3572" s="890" t="s">
        <v>26</v>
      </c>
      <c r="R3572" s="890" t="s">
        <v>26</v>
      </c>
      <c r="S3572" s="890" t="s">
        <v>26</v>
      </c>
      <c r="T3572" s="890"/>
      <c r="U3572" s="890"/>
      <c r="V3572" s="890"/>
      <c r="W3572" s="890"/>
      <c r="X3572" s="894"/>
      <c r="Y3572" s="895"/>
    </row>
    <row r="3573" spans="1:25" s="3" customFormat="1" ht="39.950000000000003" customHeight="1" x14ac:dyDescent="0.2">
      <c r="A3573" s="951">
        <v>136</v>
      </c>
      <c r="B3573" s="890" t="s">
        <v>6176</v>
      </c>
      <c r="C3573" s="890" t="s">
        <v>6168</v>
      </c>
      <c r="D3573" s="890" t="s">
        <v>275</v>
      </c>
      <c r="E3573" s="890">
        <v>0.03</v>
      </c>
      <c r="F3573" s="890" t="s">
        <v>6769</v>
      </c>
      <c r="G3573" s="890" t="s">
        <v>7861</v>
      </c>
      <c r="H3573" s="890" t="s">
        <v>7862</v>
      </c>
      <c r="I3573" s="890" t="s">
        <v>7831</v>
      </c>
      <c r="J3573" s="890">
        <v>26000007</v>
      </c>
      <c r="K3573" s="962" t="s">
        <v>7859</v>
      </c>
      <c r="L3573" s="890" t="s">
        <v>7400</v>
      </c>
      <c r="M3573" s="890" t="s">
        <v>6770</v>
      </c>
      <c r="N3573" s="962" t="s">
        <v>7860</v>
      </c>
      <c r="O3573" s="890" t="s">
        <v>12</v>
      </c>
      <c r="P3573" s="891">
        <v>2025</v>
      </c>
      <c r="Q3573" s="890" t="s">
        <v>26</v>
      </c>
      <c r="R3573" s="890" t="s">
        <v>26</v>
      </c>
      <c r="S3573" s="890" t="s">
        <v>26</v>
      </c>
      <c r="T3573" s="890"/>
      <c r="U3573" s="890"/>
      <c r="V3573" s="890"/>
      <c r="W3573" s="890"/>
      <c r="X3573" s="894"/>
      <c r="Y3573" s="895"/>
    </row>
    <row r="3574" spans="1:25" s="3" customFormat="1" ht="39.950000000000003" customHeight="1" x14ac:dyDescent="0.2">
      <c r="A3574" s="951">
        <v>137</v>
      </c>
      <c r="B3574" s="890" t="s">
        <v>6152</v>
      </c>
      <c r="C3574" s="890" t="s">
        <v>6177</v>
      </c>
      <c r="D3574" s="890" t="s">
        <v>271</v>
      </c>
      <c r="E3574" s="890">
        <v>0.10192</v>
      </c>
      <c r="F3574" s="890" t="s">
        <v>6769</v>
      </c>
      <c r="G3574" s="890" t="s">
        <v>7821</v>
      </c>
      <c r="H3574" s="890" t="s">
        <v>7863</v>
      </c>
      <c r="I3574" s="890" t="s">
        <v>7831</v>
      </c>
      <c r="J3574" s="890">
        <v>26055438</v>
      </c>
      <c r="K3574" s="962" t="s">
        <v>7859</v>
      </c>
      <c r="L3574" s="890" t="s">
        <v>7400</v>
      </c>
      <c r="M3574" s="890" t="s">
        <v>6770</v>
      </c>
      <c r="N3574" s="962" t="s">
        <v>7860</v>
      </c>
      <c r="O3574" s="890" t="s">
        <v>12</v>
      </c>
      <c r="P3574" s="891">
        <v>2025</v>
      </c>
      <c r="Q3574" s="890" t="s">
        <v>26</v>
      </c>
      <c r="R3574" s="890" t="s">
        <v>26</v>
      </c>
      <c r="S3574" s="890" t="s">
        <v>26</v>
      </c>
      <c r="T3574" s="890"/>
      <c r="U3574" s="890"/>
      <c r="V3574" s="890"/>
      <c r="W3574" s="890"/>
      <c r="X3574" s="894"/>
      <c r="Y3574" s="895"/>
    </row>
    <row r="3575" spans="1:25" s="3" customFormat="1" ht="39.950000000000003" customHeight="1" x14ac:dyDescent="0.2">
      <c r="A3575" s="951">
        <v>138</v>
      </c>
      <c r="B3575" s="890" t="s">
        <v>6178</v>
      </c>
      <c r="C3575" s="890" t="s">
        <v>6179</v>
      </c>
      <c r="D3575" s="890" t="s">
        <v>274</v>
      </c>
      <c r="E3575" s="890">
        <v>0.2</v>
      </c>
      <c r="F3575" s="890" t="s">
        <v>732</v>
      </c>
      <c r="G3575" s="890" t="s">
        <v>7864</v>
      </c>
      <c r="H3575" s="890" t="s">
        <v>7865</v>
      </c>
      <c r="I3575" s="890" t="s">
        <v>7831</v>
      </c>
      <c r="J3575" s="890">
        <v>26121416</v>
      </c>
      <c r="K3575" s="962" t="s">
        <v>7866</v>
      </c>
      <c r="L3575" s="890" t="s">
        <v>7400</v>
      </c>
      <c r="M3575" s="890" t="s">
        <v>6770</v>
      </c>
      <c r="N3575" s="962" t="s">
        <v>7867</v>
      </c>
      <c r="O3575" s="890" t="s">
        <v>12</v>
      </c>
      <c r="P3575" s="891">
        <v>2025</v>
      </c>
      <c r="Q3575" s="890" t="s">
        <v>26</v>
      </c>
      <c r="R3575" s="890" t="s">
        <v>26</v>
      </c>
      <c r="S3575" s="890" t="s">
        <v>26</v>
      </c>
      <c r="T3575" s="890"/>
      <c r="U3575" s="890"/>
      <c r="V3575" s="890"/>
      <c r="W3575" s="890"/>
      <c r="X3575" s="894"/>
      <c r="Y3575" s="895"/>
    </row>
    <row r="3576" spans="1:25" s="3" customFormat="1" ht="39.950000000000003" customHeight="1" x14ac:dyDescent="0.2">
      <c r="A3576" s="951">
        <v>139</v>
      </c>
      <c r="B3576" s="890" t="s">
        <v>6180</v>
      </c>
      <c r="C3576" s="890" t="s">
        <v>6181</v>
      </c>
      <c r="D3576" s="890" t="s">
        <v>274</v>
      </c>
      <c r="E3576" s="890">
        <v>0.2</v>
      </c>
      <c r="F3576" s="890" t="s">
        <v>732</v>
      </c>
      <c r="G3576" s="890" t="s">
        <v>7868</v>
      </c>
      <c r="H3576" s="890" t="s">
        <v>7869</v>
      </c>
      <c r="I3576" s="890" t="s">
        <v>7831</v>
      </c>
      <c r="J3576" s="890">
        <v>26210569</v>
      </c>
      <c r="K3576" s="962" t="s">
        <v>7866</v>
      </c>
      <c r="L3576" s="890" t="s">
        <v>7400</v>
      </c>
      <c r="M3576" s="890" t="s">
        <v>6770</v>
      </c>
      <c r="N3576" s="962" t="s">
        <v>7867</v>
      </c>
      <c r="O3576" s="890" t="s">
        <v>12</v>
      </c>
      <c r="P3576" s="891">
        <v>2025</v>
      </c>
      <c r="Q3576" s="890" t="s">
        <v>26</v>
      </c>
      <c r="R3576" s="890" t="s">
        <v>26</v>
      </c>
      <c r="S3576" s="890" t="s">
        <v>26</v>
      </c>
      <c r="T3576" s="890"/>
      <c r="U3576" s="890"/>
      <c r="V3576" s="890"/>
      <c r="W3576" s="890"/>
      <c r="X3576" s="894"/>
      <c r="Y3576" s="895"/>
    </row>
    <row r="3577" spans="1:25" s="3" customFormat="1" ht="39.950000000000003" customHeight="1" x14ac:dyDescent="0.2">
      <c r="A3577" s="951">
        <v>140</v>
      </c>
      <c r="B3577" s="890" t="s">
        <v>6182</v>
      </c>
      <c r="C3577" s="890" t="s">
        <v>6183</v>
      </c>
      <c r="D3577" s="890" t="s">
        <v>7402</v>
      </c>
      <c r="E3577" s="890">
        <v>0.1</v>
      </c>
      <c r="F3577" s="890" t="s">
        <v>6769</v>
      </c>
      <c r="G3577" s="890" t="s">
        <v>7870</v>
      </c>
      <c r="H3577" s="890" t="s">
        <v>7871</v>
      </c>
      <c r="I3577" s="890" t="s">
        <v>7831</v>
      </c>
      <c r="J3577" s="890">
        <v>26144334</v>
      </c>
      <c r="K3577" s="962" t="s">
        <v>7872</v>
      </c>
      <c r="L3577" s="890" t="s">
        <v>7400</v>
      </c>
      <c r="M3577" s="890" t="s">
        <v>6770</v>
      </c>
      <c r="N3577" s="962" t="s">
        <v>7873</v>
      </c>
      <c r="O3577" s="890" t="s">
        <v>12</v>
      </c>
      <c r="P3577" s="891">
        <v>2025</v>
      </c>
      <c r="Q3577" s="890" t="s">
        <v>26</v>
      </c>
      <c r="R3577" s="890" t="s">
        <v>26</v>
      </c>
      <c r="S3577" s="890" t="s">
        <v>26</v>
      </c>
      <c r="T3577" s="890"/>
      <c r="U3577" s="890"/>
      <c r="V3577" s="890"/>
      <c r="W3577" s="890"/>
      <c r="X3577" s="894"/>
      <c r="Y3577" s="895"/>
    </row>
    <row r="3578" spans="1:25" s="3" customFormat="1" ht="39.950000000000003" customHeight="1" x14ac:dyDescent="0.2">
      <c r="A3578" s="951">
        <v>141</v>
      </c>
      <c r="B3578" s="890" t="s">
        <v>1499</v>
      </c>
      <c r="C3578" s="890" t="s">
        <v>6184</v>
      </c>
      <c r="D3578" s="890" t="s">
        <v>7402</v>
      </c>
      <c r="E3578" s="890">
        <v>48.3</v>
      </c>
      <c r="F3578" s="890" t="s">
        <v>455</v>
      </c>
      <c r="G3578" s="890" t="s">
        <v>7874</v>
      </c>
      <c r="H3578" s="890" t="s">
        <v>7875</v>
      </c>
      <c r="I3578" s="890" t="s">
        <v>7831</v>
      </c>
      <c r="J3578" s="890">
        <v>18910807</v>
      </c>
      <c r="K3578" s="962" t="s">
        <v>7876</v>
      </c>
      <c r="L3578" s="890" t="s">
        <v>345</v>
      </c>
      <c r="M3578" s="890" t="s">
        <v>741</v>
      </c>
      <c r="N3578" s="962" t="s">
        <v>7877</v>
      </c>
      <c r="O3578" s="890" t="s">
        <v>12</v>
      </c>
      <c r="P3578" s="891">
        <v>2026</v>
      </c>
      <c r="Q3578" s="890" t="s">
        <v>7878</v>
      </c>
      <c r="R3578" s="890" t="s">
        <v>26</v>
      </c>
      <c r="S3578" s="890" t="s">
        <v>26</v>
      </c>
      <c r="T3578" s="890"/>
      <c r="U3578" s="890"/>
      <c r="V3578" s="890"/>
      <c r="W3578" s="890"/>
      <c r="X3578" s="894"/>
      <c r="Y3578" s="895"/>
    </row>
    <row r="3579" spans="1:25" s="3" customFormat="1" ht="39.950000000000003" customHeight="1" x14ac:dyDescent="0.2">
      <c r="A3579" s="951">
        <v>142</v>
      </c>
      <c r="B3579" s="890" t="s">
        <v>6185</v>
      </c>
      <c r="C3579" s="890" t="s">
        <v>6186</v>
      </c>
      <c r="D3579" s="890" t="s">
        <v>271</v>
      </c>
      <c r="E3579" s="890">
        <v>0.25</v>
      </c>
      <c r="F3579" s="890" t="s">
        <v>732</v>
      </c>
      <c r="G3579" s="890" t="s">
        <v>7879</v>
      </c>
      <c r="H3579" s="890" t="s">
        <v>7880</v>
      </c>
      <c r="I3579" s="890" t="s">
        <v>7831</v>
      </c>
      <c r="J3579" s="890">
        <v>26116854</v>
      </c>
      <c r="K3579" s="962" t="s">
        <v>7876</v>
      </c>
      <c r="L3579" s="890" t="s">
        <v>7400</v>
      </c>
      <c r="M3579" s="890" t="s">
        <v>6770</v>
      </c>
      <c r="N3579" s="962" t="s">
        <v>7877</v>
      </c>
      <c r="O3579" s="890" t="s">
        <v>12</v>
      </c>
      <c r="P3579" s="891">
        <v>2025</v>
      </c>
      <c r="Q3579" s="890" t="s">
        <v>26</v>
      </c>
      <c r="R3579" s="890" t="s">
        <v>26</v>
      </c>
      <c r="S3579" s="890" t="s">
        <v>26</v>
      </c>
      <c r="T3579" s="890"/>
      <c r="U3579" s="890"/>
      <c r="V3579" s="890"/>
      <c r="W3579" s="890"/>
      <c r="X3579" s="894"/>
      <c r="Y3579" s="895"/>
    </row>
    <row r="3580" spans="1:25" s="3" customFormat="1" ht="39.950000000000003" customHeight="1" x14ac:dyDescent="0.2">
      <c r="A3580" s="951">
        <v>143</v>
      </c>
      <c r="B3580" s="890" t="s">
        <v>6185</v>
      </c>
      <c r="C3580" s="890" t="s">
        <v>6186</v>
      </c>
      <c r="D3580" s="890" t="s">
        <v>271</v>
      </c>
      <c r="E3580" s="890">
        <v>7.0000000000000007E-2</v>
      </c>
      <c r="F3580" s="890" t="s">
        <v>6769</v>
      </c>
      <c r="G3580" s="890" t="s">
        <v>7881</v>
      </c>
      <c r="H3580" s="890" t="s">
        <v>7882</v>
      </c>
      <c r="I3580" s="890" t="s">
        <v>7831</v>
      </c>
      <c r="J3580" s="890">
        <v>26116958</v>
      </c>
      <c r="K3580" s="962" t="s">
        <v>7876</v>
      </c>
      <c r="L3580" s="890" t="s">
        <v>7400</v>
      </c>
      <c r="M3580" s="890" t="s">
        <v>6770</v>
      </c>
      <c r="N3580" s="962" t="s">
        <v>7877</v>
      </c>
      <c r="O3580" s="890" t="s">
        <v>12</v>
      </c>
      <c r="P3580" s="891">
        <v>2025</v>
      </c>
      <c r="Q3580" s="890" t="s">
        <v>26</v>
      </c>
      <c r="R3580" s="890" t="s">
        <v>26</v>
      </c>
      <c r="S3580" s="890" t="s">
        <v>26</v>
      </c>
      <c r="T3580" s="890"/>
      <c r="U3580" s="890"/>
      <c r="V3580" s="890"/>
      <c r="W3580" s="890"/>
      <c r="X3580" s="894"/>
      <c r="Y3580" s="895"/>
    </row>
    <row r="3581" spans="1:25" s="3" customFormat="1" ht="39.950000000000003" customHeight="1" x14ac:dyDescent="0.2">
      <c r="A3581" s="951">
        <v>144</v>
      </c>
      <c r="B3581" s="890" t="s">
        <v>5953</v>
      </c>
      <c r="C3581" s="890" t="s">
        <v>6116</v>
      </c>
      <c r="D3581" s="890" t="s">
        <v>275</v>
      </c>
      <c r="E3581" s="890">
        <v>0.16</v>
      </c>
      <c r="F3581" s="890" t="s">
        <v>732</v>
      </c>
      <c r="G3581" s="890" t="s">
        <v>7407</v>
      </c>
      <c r="H3581" s="890" t="s">
        <v>7883</v>
      </c>
      <c r="I3581" s="890" t="s">
        <v>7831</v>
      </c>
      <c r="J3581" s="890">
        <v>26230511</v>
      </c>
      <c r="K3581" s="962" t="s">
        <v>7876</v>
      </c>
      <c r="L3581" s="890" t="s">
        <v>7400</v>
      </c>
      <c r="M3581" s="890" t="s">
        <v>6770</v>
      </c>
      <c r="N3581" s="962" t="s">
        <v>7877</v>
      </c>
      <c r="O3581" s="890" t="s">
        <v>12</v>
      </c>
      <c r="P3581" s="891">
        <v>2025</v>
      </c>
      <c r="Q3581" s="890" t="s">
        <v>26</v>
      </c>
      <c r="R3581" s="890" t="s">
        <v>26</v>
      </c>
      <c r="S3581" s="890" t="s">
        <v>26</v>
      </c>
      <c r="T3581" s="890"/>
      <c r="U3581" s="890"/>
      <c r="V3581" s="890"/>
      <c r="W3581" s="890"/>
      <c r="X3581" s="894"/>
      <c r="Y3581" s="895"/>
    </row>
    <row r="3582" spans="1:25" s="3" customFormat="1" ht="39.950000000000003" customHeight="1" x14ac:dyDescent="0.2">
      <c r="A3582" s="951">
        <v>145</v>
      </c>
      <c r="B3582" s="890" t="s">
        <v>6187</v>
      </c>
      <c r="C3582" s="890" t="s">
        <v>6188</v>
      </c>
      <c r="D3582" s="890" t="s">
        <v>7402</v>
      </c>
      <c r="E3582" s="890">
        <v>3.44</v>
      </c>
      <c r="F3582" s="890" t="s">
        <v>732</v>
      </c>
      <c r="G3582" s="890" t="s">
        <v>7884</v>
      </c>
      <c r="H3582" s="890" t="s">
        <v>7885</v>
      </c>
      <c r="I3582" s="890" t="s">
        <v>7831</v>
      </c>
      <c r="J3582" s="890">
        <v>17393146</v>
      </c>
      <c r="K3582" s="962" t="s">
        <v>7886</v>
      </c>
      <c r="L3582" s="890" t="s">
        <v>345</v>
      </c>
      <c r="M3582" s="890" t="s">
        <v>741</v>
      </c>
      <c r="N3582" s="962" t="s">
        <v>7887</v>
      </c>
      <c r="O3582" s="890" t="s">
        <v>12</v>
      </c>
      <c r="P3582" s="891">
        <v>2026</v>
      </c>
      <c r="Q3582" s="890" t="s">
        <v>26</v>
      </c>
      <c r="R3582" s="890" t="s">
        <v>7888</v>
      </c>
      <c r="S3582" s="890" t="s">
        <v>26</v>
      </c>
      <c r="T3582" s="890"/>
      <c r="U3582" s="890"/>
      <c r="V3582" s="890"/>
      <c r="W3582" s="890"/>
      <c r="X3582" s="894"/>
      <c r="Y3582" s="895"/>
    </row>
    <row r="3583" spans="1:25" s="3" customFormat="1" ht="39.950000000000003" customHeight="1" x14ac:dyDescent="0.2">
      <c r="A3583" s="951">
        <v>146</v>
      </c>
      <c r="B3583" s="890" t="s">
        <v>6189</v>
      </c>
      <c r="C3583" s="890" t="s">
        <v>6190</v>
      </c>
      <c r="D3583" s="890" t="s">
        <v>274</v>
      </c>
      <c r="E3583" s="890">
        <v>1.05</v>
      </c>
      <c r="F3583" s="890" t="s">
        <v>732</v>
      </c>
      <c r="G3583" s="890" t="s">
        <v>7889</v>
      </c>
      <c r="H3583" s="890" t="s">
        <v>7890</v>
      </c>
      <c r="I3583" s="890" t="s">
        <v>7831</v>
      </c>
      <c r="J3583" s="890">
        <v>24832050</v>
      </c>
      <c r="K3583" s="962" t="s">
        <v>7886</v>
      </c>
      <c r="L3583" s="890" t="s">
        <v>345</v>
      </c>
      <c r="M3583" s="890" t="s">
        <v>741</v>
      </c>
      <c r="N3583" s="962" t="s">
        <v>7887</v>
      </c>
      <c r="O3583" s="890" t="s">
        <v>12</v>
      </c>
      <c r="P3583" s="891">
        <v>2026</v>
      </c>
      <c r="Q3583" s="890" t="s">
        <v>26</v>
      </c>
      <c r="R3583" s="890" t="s">
        <v>26</v>
      </c>
      <c r="S3583" s="890" t="s">
        <v>26</v>
      </c>
      <c r="T3583" s="890"/>
      <c r="U3583" s="890"/>
      <c r="V3583" s="890"/>
      <c r="W3583" s="890"/>
      <c r="X3583" s="894"/>
      <c r="Y3583" s="895"/>
    </row>
    <row r="3584" spans="1:25" s="3" customFormat="1" ht="39.950000000000003" customHeight="1" x14ac:dyDescent="0.2">
      <c r="A3584" s="951">
        <v>147</v>
      </c>
      <c r="B3584" s="890" t="s">
        <v>6191</v>
      </c>
      <c r="C3584" s="890" t="s">
        <v>6192</v>
      </c>
      <c r="D3584" s="890" t="s">
        <v>275</v>
      </c>
      <c r="E3584" s="890">
        <v>0.05</v>
      </c>
      <c r="F3584" s="890" t="s">
        <v>6769</v>
      </c>
      <c r="G3584" s="890" t="s">
        <v>7891</v>
      </c>
      <c r="H3584" s="890" t="s">
        <v>7892</v>
      </c>
      <c r="I3584" s="890" t="s">
        <v>7831</v>
      </c>
      <c r="J3584" s="890">
        <v>26198986</v>
      </c>
      <c r="K3584" s="962" t="s">
        <v>7886</v>
      </c>
      <c r="L3584" s="890" t="s">
        <v>7400</v>
      </c>
      <c r="M3584" s="890" t="s">
        <v>6770</v>
      </c>
      <c r="N3584" s="962" t="s">
        <v>7887</v>
      </c>
      <c r="O3584" s="890" t="s">
        <v>12</v>
      </c>
      <c r="P3584" s="891">
        <v>2025</v>
      </c>
      <c r="Q3584" s="890" t="s">
        <v>26</v>
      </c>
      <c r="R3584" s="890" t="s">
        <v>26</v>
      </c>
      <c r="S3584" s="890" t="s">
        <v>26</v>
      </c>
      <c r="T3584" s="890"/>
      <c r="U3584" s="890"/>
      <c r="V3584" s="890"/>
      <c r="W3584" s="890"/>
      <c r="X3584" s="894"/>
      <c r="Y3584" s="895"/>
    </row>
    <row r="3585" spans="1:25" s="3" customFormat="1" ht="39.950000000000003" customHeight="1" x14ac:dyDescent="0.2">
      <c r="A3585" s="951">
        <v>148</v>
      </c>
      <c r="B3585" s="890" t="s">
        <v>6193</v>
      </c>
      <c r="C3585" s="890" t="s">
        <v>6190</v>
      </c>
      <c r="D3585" s="890" t="s">
        <v>274</v>
      </c>
      <c r="E3585" s="890">
        <v>4.4688999999999997</v>
      </c>
      <c r="F3585" s="890" t="s">
        <v>732</v>
      </c>
      <c r="G3585" s="890" t="s">
        <v>7893</v>
      </c>
      <c r="H3585" s="890" t="s">
        <v>7894</v>
      </c>
      <c r="I3585" s="890" t="s">
        <v>7831</v>
      </c>
      <c r="J3585" s="890">
        <v>24833745</v>
      </c>
      <c r="K3585" s="962" t="s">
        <v>7895</v>
      </c>
      <c r="L3585" s="890" t="s">
        <v>345</v>
      </c>
      <c r="M3585" s="890" t="s">
        <v>741</v>
      </c>
      <c r="N3585" s="962" t="s">
        <v>7896</v>
      </c>
      <c r="O3585" s="890" t="s">
        <v>12</v>
      </c>
      <c r="P3585" s="891">
        <v>2026</v>
      </c>
      <c r="Q3585" s="890" t="s">
        <v>26</v>
      </c>
      <c r="R3585" s="890" t="s">
        <v>26</v>
      </c>
      <c r="S3585" s="890" t="s">
        <v>26</v>
      </c>
      <c r="T3585" s="890"/>
      <c r="U3585" s="890"/>
      <c r="V3585" s="890"/>
      <c r="W3585" s="890"/>
      <c r="X3585" s="894"/>
      <c r="Y3585" s="895"/>
    </row>
    <row r="3586" spans="1:25" s="3" customFormat="1" ht="39.950000000000003" customHeight="1" x14ac:dyDescent="0.2">
      <c r="A3586" s="951">
        <v>149</v>
      </c>
      <c r="B3586" s="890" t="s">
        <v>6194</v>
      </c>
      <c r="C3586" s="890" t="s">
        <v>6195</v>
      </c>
      <c r="D3586" s="890" t="s">
        <v>274</v>
      </c>
      <c r="E3586" s="890">
        <v>1.4999999999999999E-2</v>
      </c>
      <c r="F3586" s="890" t="s">
        <v>6769</v>
      </c>
      <c r="G3586" s="890" t="s">
        <v>7897</v>
      </c>
      <c r="H3586" s="890" t="s">
        <v>7898</v>
      </c>
      <c r="I3586" s="890" t="s">
        <v>7831</v>
      </c>
      <c r="J3586" s="890">
        <v>26178124</v>
      </c>
      <c r="K3586" s="962" t="s">
        <v>7899</v>
      </c>
      <c r="L3586" s="890" t="s">
        <v>7400</v>
      </c>
      <c r="M3586" s="890" t="s">
        <v>6770</v>
      </c>
      <c r="N3586" s="962" t="s">
        <v>7900</v>
      </c>
      <c r="O3586" s="890" t="s">
        <v>12</v>
      </c>
      <c r="P3586" s="891">
        <v>2025</v>
      </c>
      <c r="Q3586" s="890" t="s">
        <v>26</v>
      </c>
      <c r="R3586" s="890" t="s">
        <v>26</v>
      </c>
      <c r="S3586" s="890" t="s">
        <v>26</v>
      </c>
      <c r="T3586" s="890"/>
      <c r="U3586" s="890"/>
      <c r="V3586" s="890"/>
      <c r="W3586" s="890"/>
      <c r="X3586" s="894"/>
      <c r="Y3586" s="895"/>
    </row>
    <row r="3587" spans="1:25" s="3" customFormat="1" ht="39.950000000000003" customHeight="1" x14ac:dyDescent="0.2">
      <c r="A3587" s="951">
        <v>150</v>
      </c>
      <c r="B3587" s="890" t="s">
        <v>6196</v>
      </c>
      <c r="C3587" s="890" t="s">
        <v>6197</v>
      </c>
      <c r="D3587" s="890" t="s">
        <v>7402</v>
      </c>
      <c r="E3587" s="890">
        <v>2.4570000000000002E-2</v>
      </c>
      <c r="F3587" s="890" t="s">
        <v>6769</v>
      </c>
      <c r="G3587" s="890" t="s">
        <v>7903</v>
      </c>
      <c r="H3587" s="890" t="s">
        <v>7904</v>
      </c>
      <c r="I3587" s="890" t="s">
        <v>7831</v>
      </c>
      <c r="J3587" s="890">
        <v>26195043</v>
      </c>
      <c r="K3587" s="962" t="s">
        <v>7901</v>
      </c>
      <c r="L3587" s="890" t="s">
        <v>7400</v>
      </c>
      <c r="M3587" s="890" t="s">
        <v>6770</v>
      </c>
      <c r="N3587" s="962" t="s">
        <v>7902</v>
      </c>
      <c r="O3587" s="890" t="s">
        <v>12</v>
      </c>
      <c r="P3587" s="891">
        <v>2025</v>
      </c>
      <c r="Q3587" s="890" t="s">
        <v>26</v>
      </c>
      <c r="R3587" s="890" t="s">
        <v>26</v>
      </c>
      <c r="S3587" s="890" t="s">
        <v>26</v>
      </c>
      <c r="T3587" s="890"/>
      <c r="U3587" s="890"/>
      <c r="V3587" s="890"/>
      <c r="W3587" s="890"/>
      <c r="X3587" s="894"/>
      <c r="Y3587" s="895"/>
    </row>
    <row r="3588" spans="1:25" s="3" customFormat="1" ht="39.950000000000003" customHeight="1" x14ac:dyDescent="0.2">
      <c r="A3588" s="951">
        <v>151</v>
      </c>
      <c r="B3588" s="890" t="s">
        <v>6198</v>
      </c>
      <c r="C3588" s="890" t="s">
        <v>5752</v>
      </c>
      <c r="D3588" s="890" t="s">
        <v>274</v>
      </c>
      <c r="E3588" s="890">
        <v>3.7006000000000001</v>
      </c>
      <c r="F3588" s="890" t="s">
        <v>732</v>
      </c>
      <c r="G3588" s="890" t="s">
        <v>7905</v>
      </c>
      <c r="H3588" s="890" t="s">
        <v>7906</v>
      </c>
      <c r="I3588" s="890" t="s">
        <v>7831</v>
      </c>
      <c r="J3588" s="890">
        <v>25729588</v>
      </c>
      <c r="K3588" s="962" t="s">
        <v>7907</v>
      </c>
      <c r="L3588" s="890" t="s">
        <v>345</v>
      </c>
      <c r="M3588" s="890" t="s">
        <v>741</v>
      </c>
      <c r="N3588" s="962" t="s">
        <v>7908</v>
      </c>
      <c r="O3588" s="890" t="s">
        <v>12</v>
      </c>
      <c r="P3588" s="891">
        <v>2026</v>
      </c>
      <c r="Q3588" s="890" t="s">
        <v>26</v>
      </c>
      <c r="R3588" s="890" t="s">
        <v>7909</v>
      </c>
      <c r="S3588" s="890" t="s">
        <v>26</v>
      </c>
      <c r="T3588" s="890"/>
      <c r="U3588" s="890"/>
      <c r="V3588" s="890"/>
      <c r="W3588" s="890"/>
      <c r="X3588" s="894"/>
      <c r="Y3588" s="895"/>
    </row>
    <row r="3589" spans="1:25" s="3" customFormat="1" ht="39.950000000000003" customHeight="1" x14ac:dyDescent="0.2">
      <c r="A3589" s="951">
        <v>152</v>
      </c>
      <c r="B3589" s="890" t="s">
        <v>6199</v>
      </c>
      <c r="C3589" s="890" t="s">
        <v>6200</v>
      </c>
      <c r="D3589" s="890" t="s">
        <v>7402</v>
      </c>
      <c r="E3589" s="890">
        <v>0.62</v>
      </c>
      <c r="F3589" s="890" t="s">
        <v>732</v>
      </c>
      <c r="G3589" s="890" t="s">
        <v>7910</v>
      </c>
      <c r="H3589" s="890" t="s">
        <v>7911</v>
      </c>
      <c r="I3589" s="890" t="s">
        <v>7831</v>
      </c>
      <c r="J3589" s="890">
        <v>24390284</v>
      </c>
      <c r="K3589" s="962" t="s">
        <v>7912</v>
      </c>
      <c r="L3589" s="890" t="s">
        <v>345</v>
      </c>
      <c r="M3589" s="890" t="s">
        <v>741</v>
      </c>
      <c r="N3589" s="962" t="s">
        <v>7913</v>
      </c>
      <c r="O3589" s="890" t="s">
        <v>12</v>
      </c>
      <c r="P3589" s="891">
        <v>2026</v>
      </c>
      <c r="Q3589" s="890" t="s">
        <v>26</v>
      </c>
      <c r="R3589" s="890" t="s">
        <v>7914</v>
      </c>
      <c r="S3589" s="890" t="s">
        <v>26</v>
      </c>
      <c r="T3589" s="890"/>
      <c r="U3589" s="890"/>
      <c r="V3589" s="890"/>
      <c r="W3589" s="890"/>
      <c r="X3589" s="894"/>
      <c r="Y3589" s="895"/>
    </row>
    <row r="3590" spans="1:25" s="3" customFormat="1" ht="39.950000000000003" customHeight="1" x14ac:dyDescent="0.2">
      <c r="A3590" s="951">
        <v>153</v>
      </c>
      <c r="B3590" s="890" t="s">
        <v>6201</v>
      </c>
      <c r="C3590" s="890" t="s">
        <v>6202</v>
      </c>
      <c r="D3590" s="890" t="s">
        <v>271</v>
      </c>
      <c r="E3590" s="890">
        <v>2.7</v>
      </c>
      <c r="F3590" s="890" t="s">
        <v>732</v>
      </c>
      <c r="G3590" s="890" t="s">
        <v>7496</v>
      </c>
      <c r="H3590" s="890" t="s">
        <v>7915</v>
      </c>
      <c r="I3590" s="890" t="s">
        <v>7831</v>
      </c>
      <c r="J3590" s="890">
        <v>19862612</v>
      </c>
      <c r="K3590" s="962" t="s">
        <v>7916</v>
      </c>
      <c r="L3590" s="890" t="s">
        <v>345</v>
      </c>
      <c r="M3590" s="890" t="s">
        <v>741</v>
      </c>
      <c r="N3590" s="962" t="s">
        <v>7917</v>
      </c>
      <c r="O3590" s="890" t="s">
        <v>12</v>
      </c>
      <c r="P3590" s="891">
        <v>2026</v>
      </c>
      <c r="Q3590" s="890" t="s">
        <v>26</v>
      </c>
      <c r="R3590" s="890" t="s">
        <v>26</v>
      </c>
      <c r="S3590" s="890" t="s">
        <v>26</v>
      </c>
      <c r="T3590" s="890"/>
      <c r="U3590" s="890"/>
      <c r="V3590" s="890"/>
      <c r="W3590" s="890"/>
      <c r="X3590" s="894"/>
      <c r="Y3590" s="895"/>
    </row>
    <row r="3591" spans="1:25" s="3" customFormat="1" ht="39.950000000000003" customHeight="1" x14ac:dyDescent="0.2">
      <c r="A3591" s="951">
        <v>154</v>
      </c>
      <c r="B3591" s="890" t="s">
        <v>6203</v>
      </c>
      <c r="C3591" s="890" t="s">
        <v>6204</v>
      </c>
      <c r="D3591" s="890" t="s">
        <v>271</v>
      </c>
      <c r="E3591" s="890">
        <v>5.0000000000000001E-3</v>
      </c>
      <c r="F3591" s="890" t="s">
        <v>6835</v>
      </c>
      <c r="G3591" s="890" t="s">
        <v>7834</v>
      </c>
      <c r="H3591" s="890" t="s">
        <v>7918</v>
      </c>
      <c r="I3591" s="890" t="s">
        <v>7831</v>
      </c>
      <c r="J3591" s="890">
        <v>26241113</v>
      </c>
      <c r="K3591" s="962" t="s">
        <v>7916</v>
      </c>
      <c r="L3591" s="890" t="s">
        <v>7400</v>
      </c>
      <c r="M3591" s="890" t="s">
        <v>6770</v>
      </c>
      <c r="N3591" s="962" t="s">
        <v>7917</v>
      </c>
      <c r="O3591" s="890" t="s">
        <v>12</v>
      </c>
      <c r="P3591" s="891">
        <v>2025</v>
      </c>
      <c r="Q3591" s="890" t="s">
        <v>26</v>
      </c>
      <c r="R3591" s="890" t="s">
        <v>26</v>
      </c>
      <c r="S3591" s="890" t="s">
        <v>26</v>
      </c>
      <c r="T3591" s="890"/>
      <c r="U3591" s="890"/>
      <c r="V3591" s="890"/>
      <c r="W3591" s="890"/>
      <c r="X3591" s="894"/>
      <c r="Y3591" s="895"/>
    </row>
    <row r="3592" spans="1:25" s="3" customFormat="1" ht="39.950000000000003" customHeight="1" x14ac:dyDescent="0.2">
      <c r="A3592" s="951">
        <v>155</v>
      </c>
      <c r="B3592" s="896" t="s">
        <v>6205</v>
      </c>
      <c r="C3592" s="896" t="s">
        <v>6206</v>
      </c>
      <c r="D3592" s="896" t="s">
        <v>7402</v>
      </c>
      <c r="E3592" s="896">
        <v>0.39851999999999999</v>
      </c>
      <c r="F3592" s="896" t="s">
        <v>732</v>
      </c>
      <c r="G3592" s="896" t="s">
        <v>7538</v>
      </c>
      <c r="H3592" s="896" t="s">
        <v>7919</v>
      </c>
      <c r="I3592" s="896" t="s">
        <v>7831</v>
      </c>
      <c r="J3592" s="896">
        <v>26095823</v>
      </c>
      <c r="K3592" s="896" t="s">
        <v>7920</v>
      </c>
      <c r="L3592" s="896" t="s">
        <v>7400</v>
      </c>
      <c r="M3592" s="896" t="s">
        <v>6770</v>
      </c>
      <c r="N3592" s="896" t="s">
        <v>7921</v>
      </c>
      <c r="O3592" s="896" t="s">
        <v>12</v>
      </c>
      <c r="P3592" s="896">
        <v>2025</v>
      </c>
      <c r="Q3592" s="896" t="s">
        <v>34</v>
      </c>
      <c r="R3592" s="896" t="s">
        <v>34</v>
      </c>
      <c r="S3592" s="896" t="s">
        <v>34</v>
      </c>
      <c r="T3592" s="896"/>
      <c r="U3592" s="896"/>
      <c r="V3592" s="896"/>
      <c r="W3592" s="896"/>
      <c r="X3592" s="894"/>
      <c r="Y3592" s="895"/>
    </row>
    <row r="3593" spans="1:25" s="3" customFormat="1" ht="39.950000000000003" customHeight="1" x14ac:dyDescent="0.2">
      <c r="A3593" s="951">
        <v>156</v>
      </c>
      <c r="B3593" s="896" t="s">
        <v>6207</v>
      </c>
      <c r="C3593" s="896" t="s">
        <v>6208</v>
      </c>
      <c r="D3593" s="896" t="s">
        <v>271</v>
      </c>
      <c r="E3593" s="896">
        <v>6.43</v>
      </c>
      <c r="F3593" s="896" t="s">
        <v>732</v>
      </c>
      <c r="G3593" s="896" t="s">
        <v>7922</v>
      </c>
      <c r="H3593" s="896" t="s">
        <v>7923</v>
      </c>
      <c r="I3593" s="896" t="s">
        <v>7831</v>
      </c>
      <c r="J3593" s="896">
        <v>23798114</v>
      </c>
      <c r="K3593" s="896" t="s">
        <v>7924</v>
      </c>
      <c r="L3593" s="896" t="s">
        <v>345</v>
      </c>
      <c r="M3593" s="896" t="s">
        <v>7419</v>
      </c>
      <c r="N3593" s="896" t="s">
        <v>7925</v>
      </c>
      <c r="O3593" s="896" t="s">
        <v>12</v>
      </c>
      <c r="P3593" s="896">
        <v>2025</v>
      </c>
      <c r="Q3593" s="896" t="s">
        <v>34</v>
      </c>
      <c r="R3593" s="896" t="s">
        <v>34</v>
      </c>
      <c r="S3593" s="896" t="s">
        <v>34</v>
      </c>
      <c r="T3593" s="896"/>
      <c r="U3593" s="896"/>
      <c r="V3593" s="896"/>
      <c r="W3593" s="896"/>
      <c r="X3593" s="894"/>
      <c r="Y3593" s="895"/>
    </row>
    <row r="3594" spans="1:25" s="3" customFormat="1" ht="39.950000000000003" customHeight="1" x14ac:dyDescent="0.2">
      <c r="A3594" s="951">
        <v>157</v>
      </c>
      <c r="B3594" s="896" t="s">
        <v>6209</v>
      </c>
      <c r="C3594" s="896" t="s">
        <v>6210</v>
      </c>
      <c r="D3594" s="896" t="s">
        <v>274</v>
      </c>
      <c r="E3594" s="896">
        <v>0.38500000000000001</v>
      </c>
      <c r="F3594" s="896" t="s">
        <v>732</v>
      </c>
      <c r="G3594" s="896" t="s">
        <v>7926</v>
      </c>
      <c r="H3594" s="896" t="s">
        <v>7927</v>
      </c>
      <c r="I3594" s="896" t="s">
        <v>7831</v>
      </c>
      <c r="J3594" s="896">
        <v>26040420</v>
      </c>
      <c r="K3594" s="896" t="s">
        <v>7924</v>
      </c>
      <c r="L3594" s="896" t="s">
        <v>7400</v>
      </c>
      <c r="M3594" s="896" t="s">
        <v>6770</v>
      </c>
      <c r="N3594" s="896" t="s">
        <v>7925</v>
      </c>
      <c r="O3594" s="896" t="s">
        <v>12</v>
      </c>
      <c r="P3594" s="896">
        <v>2025</v>
      </c>
      <c r="Q3594" s="896" t="s">
        <v>34</v>
      </c>
      <c r="R3594" s="896" t="s">
        <v>34</v>
      </c>
      <c r="S3594" s="896" t="s">
        <v>34</v>
      </c>
      <c r="T3594" s="896"/>
      <c r="U3594" s="896"/>
      <c r="V3594" s="896"/>
      <c r="W3594" s="896"/>
      <c r="X3594" s="894"/>
      <c r="Y3594" s="895"/>
    </row>
    <row r="3595" spans="1:25" s="3" customFormat="1" ht="39.950000000000003" customHeight="1" x14ac:dyDescent="0.2">
      <c r="A3595" s="951">
        <v>158</v>
      </c>
      <c r="B3595" s="896" t="s">
        <v>6211</v>
      </c>
      <c r="C3595" s="896" t="s">
        <v>288</v>
      </c>
      <c r="D3595" s="896" t="s">
        <v>274</v>
      </c>
      <c r="E3595" s="896">
        <v>0.12942999999999999</v>
      </c>
      <c r="F3595" s="896" t="s">
        <v>6769</v>
      </c>
      <c r="G3595" s="896" t="s">
        <v>7928</v>
      </c>
      <c r="H3595" s="896" t="s">
        <v>7929</v>
      </c>
      <c r="I3595" s="896" t="s">
        <v>7831</v>
      </c>
      <c r="J3595" s="896">
        <v>26230946</v>
      </c>
      <c r="K3595" s="896" t="s">
        <v>7924</v>
      </c>
      <c r="L3595" s="896" t="s">
        <v>7400</v>
      </c>
      <c r="M3595" s="896" t="s">
        <v>6770</v>
      </c>
      <c r="N3595" s="896" t="s">
        <v>7925</v>
      </c>
      <c r="O3595" s="896" t="s">
        <v>12</v>
      </c>
      <c r="P3595" s="896">
        <v>2025</v>
      </c>
      <c r="Q3595" s="896" t="s">
        <v>34</v>
      </c>
      <c r="R3595" s="896" t="s">
        <v>34</v>
      </c>
      <c r="S3595" s="896" t="s">
        <v>34</v>
      </c>
      <c r="T3595" s="896"/>
      <c r="U3595" s="896"/>
      <c r="V3595" s="896"/>
      <c r="W3595" s="896"/>
      <c r="X3595" s="894"/>
      <c r="Y3595" s="895"/>
    </row>
    <row r="3596" spans="1:25" s="3" customFormat="1" ht="39.950000000000003" customHeight="1" x14ac:dyDescent="0.2">
      <c r="A3596" s="951">
        <v>159</v>
      </c>
      <c r="B3596" s="896" t="s">
        <v>6212</v>
      </c>
      <c r="C3596" s="896" t="s">
        <v>6052</v>
      </c>
      <c r="D3596" s="896" t="s">
        <v>274</v>
      </c>
      <c r="E3596" s="896">
        <v>6.0000000000000001E-3</v>
      </c>
      <c r="F3596" s="896" t="s">
        <v>6769</v>
      </c>
      <c r="G3596" s="896" t="s">
        <v>7930</v>
      </c>
      <c r="H3596" s="896" t="s">
        <v>7605</v>
      </c>
      <c r="I3596" s="896" t="s">
        <v>7831</v>
      </c>
      <c r="J3596" s="896">
        <v>26335710</v>
      </c>
      <c r="K3596" s="896" t="s">
        <v>7924</v>
      </c>
      <c r="L3596" s="896" t="s">
        <v>7400</v>
      </c>
      <c r="M3596" s="896" t="s">
        <v>6770</v>
      </c>
      <c r="N3596" s="896" t="s">
        <v>7925</v>
      </c>
      <c r="O3596" s="896" t="s">
        <v>12</v>
      </c>
      <c r="P3596" s="896">
        <v>2025</v>
      </c>
      <c r="Q3596" s="896" t="s">
        <v>34</v>
      </c>
      <c r="R3596" s="896" t="s">
        <v>34</v>
      </c>
      <c r="S3596" s="896" t="s">
        <v>34</v>
      </c>
      <c r="T3596" s="896"/>
      <c r="U3596" s="896"/>
      <c r="V3596" s="896"/>
      <c r="W3596" s="896"/>
      <c r="X3596" s="894"/>
      <c r="Y3596" s="895"/>
    </row>
    <row r="3597" spans="1:25" s="3" customFormat="1" ht="39.950000000000003" customHeight="1" x14ac:dyDescent="0.2">
      <c r="A3597" s="951">
        <v>160</v>
      </c>
      <c r="B3597" s="896" t="s">
        <v>6213</v>
      </c>
      <c r="C3597" s="896" t="s">
        <v>6214</v>
      </c>
      <c r="D3597" s="896" t="s">
        <v>274</v>
      </c>
      <c r="E3597" s="896">
        <v>0.05</v>
      </c>
      <c r="F3597" s="896" t="s">
        <v>732</v>
      </c>
      <c r="G3597" s="896" t="s">
        <v>7477</v>
      </c>
      <c r="H3597" s="896" t="s">
        <v>7931</v>
      </c>
      <c r="I3597" s="896" t="s">
        <v>7831</v>
      </c>
      <c r="J3597" s="896">
        <v>26339525</v>
      </c>
      <c r="K3597" s="896" t="s">
        <v>7924</v>
      </c>
      <c r="L3597" s="896" t="s">
        <v>7400</v>
      </c>
      <c r="M3597" s="896" t="s">
        <v>6770</v>
      </c>
      <c r="N3597" s="896" t="s">
        <v>7925</v>
      </c>
      <c r="O3597" s="896" t="s">
        <v>12</v>
      </c>
      <c r="P3597" s="896">
        <v>2025</v>
      </c>
      <c r="Q3597" s="896" t="s">
        <v>34</v>
      </c>
      <c r="R3597" s="896" t="s">
        <v>34</v>
      </c>
      <c r="S3597" s="896" t="s">
        <v>34</v>
      </c>
      <c r="T3597" s="896"/>
      <c r="U3597" s="896"/>
      <c r="V3597" s="896"/>
      <c r="W3597" s="896"/>
      <c r="X3597" s="894"/>
      <c r="Y3597" s="895"/>
    </row>
    <row r="3598" spans="1:25" s="3" customFormat="1" ht="39.950000000000003" customHeight="1" x14ac:dyDescent="0.2">
      <c r="A3598" s="951">
        <v>161</v>
      </c>
      <c r="B3598" s="896" t="s">
        <v>6215</v>
      </c>
      <c r="C3598" s="896" t="s">
        <v>6216</v>
      </c>
      <c r="D3598" s="896" t="s">
        <v>7402</v>
      </c>
      <c r="E3598" s="896">
        <v>1.6E-2</v>
      </c>
      <c r="F3598" s="896" t="s">
        <v>6769</v>
      </c>
      <c r="G3598" s="896" t="s">
        <v>7934</v>
      </c>
      <c r="H3598" s="896" t="s">
        <v>7935</v>
      </c>
      <c r="I3598" s="896" t="s">
        <v>7831</v>
      </c>
      <c r="J3598" s="896">
        <v>26256773</v>
      </c>
      <c r="K3598" s="896" t="s">
        <v>7932</v>
      </c>
      <c r="L3598" s="896" t="s">
        <v>7400</v>
      </c>
      <c r="M3598" s="896" t="s">
        <v>6770</v>
      </c>
      <c r="N3598" s="896" t="s">
        <v>7933</v>
      </c>
      <c r="O3598" s="896" t="s">
        <v>12</v>
      </c>
      <c r="P3598" s="896">
        <v>2025</v>
      </c>
      <c r="Q3598" s="896" t="s">
        <v>34</v>
      </c>
      <c r="R3598" s="896" t="s">
        <v>34</v>
      </c>
      <c r="S3598" s="896" t="s">
        <v>34</v>
      </c>
      <c r="T3598" s="896"/>
      <c r="U3598" s="896"/>
      <c r="V3598" s="896"/>
      <c r="W3598" s="896"/>
      <c r="X3598" s="894"/>
      <c r="Y3598" s="895"/>
    </row>
    <row r="3599" spans="1:25" s="3" customFormat="1" ht="39.950000000000003" customHeight="1" x14ac:dyDescent="0.2">
      <c r="A3599" s="951">
        <v>162</v>
      </c>
      <c r="B3599" s="896" t="s">
        <v>6217</v>
      </c>
      <c r="C3599" s="896" t="s">
        <v>6218</v>
      </c>
      <c r="D3599" s="896" t="s">
        <v>7402</v>
      </c>
      <c r="E3599" s="896">
        <v>8.0999999999999996E-3</v>
      </c>
      <c r="F3599" s="896" t="s">
        <v>6769</v>
      </c>
      <c r="G3599" s="896" t="s">
        <v>7936</v>
      </c>
      <c r="H3599" s="896" t="s">
        <v>7937</v>
      </c>
      <c r="I3599" s="896" t="s">
        <v>7831</v>
      </c>
      <c r="J3599" s="896">
        <v>26281052</v>
      </c>
      <c r="K3599" s="896" t="s">
        <v>7932</v>
      </c>
      <c r="L3599" s="896" t="s">
        <v>7400</v>
      </c>
      <c r="M3599" s="896" t="s">
        <v>6770</v>
      </c>
      <c r="N3599" s="896" t="s">
        <v>7933</v>
      </c>
      <c r="O3599" s="896" t="s">
        <v>12</v>
      </c>
      <c r="P3599" s="896">
        <v>2025</v>
      </c>
      <c r="Q3599" s="896" t="s">
        <v>34</v>
      </c>
      <c r="R3599" s="896" t="s">
        <v>34</v>
      </c>
      <c r="S3599" s="896" t="s">
        <v>34</v>
      </c>
      <c r="T3599" s="896"/>
      <c r="U3599" s="896"/>
      <c r="V3599" s="896"/>
      <c r="W3599" s="896"/>
      <c r="X3599" s="894"/>
      <c r="Y3599" s="895"/>
    </row>
    <row r="3600" spans="1:25" s="3" customFormat="1" ht="39.950000000000003" customHeight="1" x14ac:dyDescent="0.2">
      <c r="A3600" s="951">
        <v>163</v>
      </c>
      <c r="B3600" s="896" t="s">
        <v>6219</v>
      </c>
      <c r="C3600" s="896" t="s">
        <v>288</v>
      </c>
      <c r="D3600" s="896" t="s">
        <v>275</v>
      </c>
      <c r="E3600" s="896">
        <v>0.1</v>
      </c>
      <c r="F3600" s="896" t="s">
        <v>732</v>
      </c>
      <c r="G3600" s="896" t="s">
        <v>7804</v>
      </c>
      <c r="H3600" s="896" t="s">
        <v>7938</v>
      </c>
      <c r="I3600" s="896" t="s">
        <v>7831</v>
      </c>
      <c r="J3600" s="896">
        <v>26281581</v>
      </c>
      <c r="K3600" s="896" t="s">
        <v>7932</v>
      </c>
      <c r="L3600" s="896" t="s">
        <v>7400</v>
      </c>
      <c r="M3600" s="896" t="s">
        <v>6770</v>
      </c>
      <c r="N3600" s="896" t="s">
        <v>7933</v>
      </c>
      <c r="O3600" s="896" t="s">
        <v>12</v>
      </c>
      <c r="P3600" s="896">
        <v>2025</v>
      </c>
      <c r="Q3600" s="896" t="s">
        <v>34</v>
      </c>
      <c r="R3600" s="896" t="s">
        <v>34</v>
      </c>
      <c r="S3600" s="896" t="s">
        <v>34</v>
      </c>
      <c r="T3600" s="896"/>
      <c r="U3600" s="896"/>
      <c r="V3600" s="896"/>
      <c r="W3600" s="896"/>
      <c r="X3600" s="894"/>
      <c r="Y3600" s="895"/>
    </row>
    <row r="3601" spans="1:25" s="3" customFormat="1" ht="39.950000000000003" customHeight="1" x14ac:dyDescent="0.2">
      <c r="A3601" s="951">
        <v>164</v>
      </c>
      <c r="B3601" s="896" t="s">
        <v>6220</v>
      </c>
      <c r="C3601" s="896" t="s">
        <v>6221</v>
      </c>
      <c r="D3601" s="896" t="s">
        <v>271</v>
      </c>
      <c r="E3601" s="896">
        <v>0.02</v>
      </c>
      <c r="F3601" s="896" t="s">
        <v>732</v>
      </c>
      <c r="G3601" s="896" t="s">
        <v>7939</v>
      </c>
      <c r="H3601" s="896" t="s">
        <v>7940</v>
      </c>
      <c r="I3601" s="896" t="s">
        <v>7831</v>
      </c>
      <c r="J3601" s="896">
        <v>26297149</v>
      </c>
      <c r="K3601" s="896" t="s">
        <v>7932</v>
      </c>
      <c r="L3601" s="896" t="s">
        <v>7400</v>
      </c>
      <c r="M3601" s="896" t="s">
        <v>6770</v>
      </c>
      <c r="N3601" s="896" t="s">
        <v>7933</v>
      </c>
      <c r="O3601" s="896" t="s">
        <v>12</v>
      </c>
      <c r="P3601" s="896">
        <v>2025</v>
      </c>
      <c r="Q3601" s="896" t="s">
        <v>34</v>
      </c>
      <c r="R3601" s="896" t="s">
        <v>34</v>
      </c>
      <c r="S3601" s="896" t="s">
        <v>34</v>
      </c>
      <c r="T3601" s="896"/>
      <c r="U3601" s="896"/>
      <c r="V3601" s="896"/>
      <c r="W3601" s="896"/>
      <c r="X3601" s="894"/>
      <c r="Y3601" s="895"/>
    </row>
    <row r="3602" spans="1:25" s="3" customFormat="1" ht="39.950000000000003" customHeight="1" x14ac:dyDescent="0.2">
      <c r="A3602" s="951">
        <v>165</v>
      </c>
      <c r="B3602" s="896" t="s">
        <v>6222</v>
      </c>
      <c r="C3602" s="896" t="s">
        <v>6223</v>
      </c>
      <c r="D3602" s="896" t="s">
        <v>271</v>
      </c>
      <c r="E3602" s="896">
        <v>5.1000000000000004E-3</v>
      </c>
      <c r="F3602" s="896" t="s">
        <v>6769</v>
      </c>
      <c r="G3602" s="896" t="s">
        <v>7941</v>
      </c>
      <c r="H3602" s="896" t="s">
        <v>7942</v>
      </c>
      <c r="I3602" s="896" t="s">
        <v>7831</v>
      </c>
      <c r="J3602" s="896">
        <v>26299506</v>
      </c>
      <c r="K3602" s="896" t="s">
        <v>7932</v>
      </c>
      <c r="L3602" s="896" t="s">
        <v>7400</v>
      </c>
      <c r="M3602" s="896" t="s">
        <v>6770</v>
      </c>
      <c r="N3602" s="896" t="s">
        <v>7933</v>
      </c>
      <c r="O3602" s="896" t="s">
        <v>12</v>
      </c>
      <c r="P3602" s="896">
        <v>2025</v>
      </c>
      <c r="Q3602" s="896" t="s">
        <v>34</v>
      </c>
      <c r="R3602" s="896" t="s">
        <v>34</v>
      </c>
      <c r="S3602" s="896" t="s">
        <v>34</v>
      </c>
      <c r="T3602" s="896"/>
      <c r="U3602" s="896"/>
      <c r="V3602" s="896"/>
      <c r="W3602" s="896"/>
      <c r="X3602" s="894"/>
      <c r="Y3602" s="895"/>
    </row>
    <row r="3603" spans="1:25" s="3" customFormat="1" ht="39.950000000000003" customHeight="1" x14ac:dyDescent="0.2">
      <c r="A3603" s="951">
        <v>166</v>
      </c>
      <c r="B3603" s="896" t="s">
        <v>6224</v>
      </c>
      <c r="C3603" s="896" t="s">
        <v>6225</v>
      </c>
      <c r="D3603" s="896" t="s">
        <v>271</v>
      </c>
      <c r="E3603" s="896">
        <v>0.25</v>
      </c>
      <c r="F3603" s="896" t="s">
        <v>732</v>
      </c>
      <c r="G3603" s="896" t="s">
        <v>7943</v>
      </c>
      <c r="H3603" s="896" t="s">
        <v>7944</v>
      </c>
      <c r="I3603" s="896" t="s">
        <v>7831</v>
      </c>
      <c r="J3603" s="896">
        <v>26457349</v>
      </c>
      <c r="K3603" s="896" t="s">
        <v>7932</v>
      </c>
      <c r="L3603" s="896" t="s">
        <v>7400</v>
      </c>
      <c r="M3603" s="896" t="s">
        <v>6770</v>
      </c>
      <c r="N3603" s="896" t="s">
        <v>7933</v>
      </c>
      <c r="O3603" s="896" t="s">
        <v>12</v>
      </c>
      <c r="P3603" s="896">
        <v>2025</v>
      </c>
      <c r="Q3603" s="896" t="s">
        <v>34</v>
      </c>
      <c r="R3603" s="896" t="s">
        <v>34</v>
      </c>
      <c r="S3603" s="896" t="s">
        <v>34</v>
      </c>
      <c r="T3603" s="896"/>
      <c r="U3603" s="896"/>
      <c r="V3603" s="896"/>
      <c r="W3603" s="896"/>
      <c r="X3603" s="894"/>
      <c r="Y3603" s="895"/>
    </row>
    <row r="3604" spans="1:25" s="3" customFormat="1" ht="39.950000000000003" customHeight="1" x14ac:dyDescent="0.2">
      <c r="A3604" s="951">
        <v>167</v>
      </c>
      <c r="B3604" s="896" t="s">
        <v>6215</v>
      </c>
      <c r="C3604" s="896" t="s">
        <v>6226</v>
      </c>
      <c r="D3604" s="896" t="s">
        <v>7402</v>
      </c>
      <c r="E3604" s="896">
        <v>0.01</v>
      </c>
      <c r="F3604" s="896" t="s">
        <v>6769</v>
      </c>
      <c r="G3604" s="896" t="s">
        <v>7945</v>
      </c>
      <c r="H3604" s="896" t="s">
        <v>7946</v>
      </c>
      <c r="I3604" s="896" t="s">
        <v>7831</v>
      </c>
      <c r="J3604" s="896">
        <v>26255924</v>
      </c>
      <c r="K3604" s="896" t="s">
        <v>7947</v>
      </c>
      <c r="L3604" s="896" t="s">
        <v>7400</v>
      </c>
      <c r="M3604" s="896" t="s">
        <v>6770</v>
      </c>
      <c r="N3604" s="896" t="s">
        <v>7948</v>
      </c>
      <c r="O3604" s="896" t="s">
        <v>12</v>
      </c>
      <c r="P3604" s="896">
        <v>2025</v>
      </c>
      <c r="Q3604" s="896" t="s">
        <v>34</v>
      </c>
      <c r="R3604" s="896" t="s">
        <v>34</v>
      </c>
      <c r="S3604" s="896" t="s">
        <v>34</v>
      </c>
      <c r="T3604" s="896"/>
      <c r="U3604" s="896"/>
      <c r="V3604" s="896"/>
      <c r="W3604" s="896"/>
      <c r="X3604" s="894"/>
      <c r="Y3604" s="895"/>
    </row>
    <row r="3605" spans="1:25" s="3" customFormat="1" ht="39.950000000000003" customHeight="1" x14ac:dyDescent="0.2">
      <c r="A3605" s="951">
        <v>168</v>
      </c>
      <c r="B3605" s="896" t="s">
        <v>6227</v>
      </c>
      <c r="C3605" s="896" t="s">
        <v>6116</v>
      </c>
      <c r="D3605" s="896" t="s">
        <v>274</v>
      </c>
      <c r="E3605" s="896">
        <v>0.09</v>
      </c>
      <c r="F3605" s="896" t="s">
        <v>6769</v>
      </c>
      <c r="G3605" s="896" t="s">
        <v>7949</v>
      </c>
      <c r="H3605" s="896" t="s">
        <v>7950</v>
      </c>
      <c r="I3605" s="896" t="s">
        <v>7831</v>
      </c>
      <c r="J3605" s="896">
        <v>26300599</v>
      </c>
      <c r="K3605" s="896" t="s">
        <v>7947</v>
      </c>
      <c r="L3605" s="896" t="s">
        <v>7400</v>
      </c>
      <c r="M3605" s="896" t="s">
        <v>6770</v>
      </c>
      <c r="N3605" s="896" t="s">
        <v>7948</v>
      </c>
      <c r="O3605" s="896" t="s">
        <v>12</v>
      </c>
      <c r="P3605" s="896">
        <v>2025</v>
      </c>
      <c r="Q3605" s="896" t="s">
        <v>34</v>
      </c>
      <c r="R3605" s="896" t="s">
        <v>34</v>
      </c>
      <c r="S3605" s="896" t="s">
        <v>34</v>
      </c>
      <c r="T3605" s="896"/>
      <c r="U3605" s="896"/>
      <c r="V3605" s="896"/>
      <c r="W3605" s="896"/>
      <c r="X3605" s="894"/>
      <c r="Y3605" s="895"/>
    </row>
    <row r="3606" spans="1:25" s="3" customFormat="1" ht="39.950000000000003" customHeight="1" x14ac:dyDescent="0.2">
      <c r="A3606" s="951">
        <v>169</v>
      </c>
      <c r="B3606" s="896" t="s">
        <v>6185</v>
      </c>
      <c r="C3606" s="896" t="s">
        <v>6186</v>
      </c>
      <c r="D3606" s="896" t="s">
        <v>271</v>
      </c>
      <c r="E3606" s="896">
        <v>0.15509999999999999</v>
      </c>
      <c r="F3606" s="896" t="s">
        <v>732</v>
      </c>
      <c r="G3606" s="896" t="s">
        <v>7951</v>
      </c>
      <c r="H3606" s="896" t="s">
        <v>7952</v>
      </c>
      <c r="I3606" s="896" t="s">
        <v>7831</v>
      </c>
      <c r="J3606" s="896">
        <v>26301967</v>
      </c>
      <c r="K3606" s="896" t="s">
        <v>7947</v>
      </c>
      <c r="L3606" s="896" t="s">
        <v>7400</v>
      </c>
      <c r="M3606" s="896" t="s">
        <v>6770</v>
      </c>
      <c r="N3606" s="896" t="s">
        <v>7948</v>
      </c>
      <c r="O3606" s="896" t="s">
        <v>12</v>
      </c>
      <c r="P3606" s="896">
        <v>2025</v>
      </c>
      <c r="Q3606" s="896" t="s">
        <v>34</v>
      </c>
      <c r="R3606" s="896" t="s">
        <v>34</v>
      </c>
      <c r="S3606" s="896" t="s">
        <v>34</v>
      </c>
      <c r="T3606" s="896"/>
      <c r="U3606" s="896"/>
      <c r="V3606" s="896"/>
      <c r="W3606" s="896"/>
      <c r="X3606" s="894"/>
      <c r="Y3606" s="895"/>
    </row>
    <row r="3607" spans="1:25" s="3" customFormat="1" ht="39.950000000000003" customHeight="1" x14ac:dyDescent="0.2">
      <c r="A3607" s="951">
        <v>170</v>
      </c>
      <c r="B3607" s="896" t="s">
        <v>6213</v>
      </c>
      <c r="C3607" s="896" t="s">
        <v>6228</v>
      </c>
      <c r="D3607" s="896" t="s">
        <v>274</v>
      </c>
      <c r="E3607" s="896">
        <v>0.04</v>
      </c>
      <c r="F3607" s="896" t="s">
        <v>6769</v>
      </c>
      <c r="G3607" s="896" t="s">
        <v>7953</v>
      </c>
      <c r="H3607" s="896" t="s">
        <v>7954</v>
      </c>
      <c r="I3607" s="896" t="s">
        <v>7831</v>
      </c>
      <c r="J3607" s="896">
        <v>26339627</v>
      </c>
      <c r="K3607" s="896" t="s">
        <v>7947</v>
      </c>
      <c r="L3607" s="896" t="s">
        <v>7400</v>
      </c>
      <c r="M3607" s="896" t="s">
        <v>6770</v>
      </c>
      <c r="N3607" s="896" t="s">
        <v>7948</v>
      </c>
      <c r="O3607" s="896" t="s">
        <v>12</v>
      </c>
      <c r="P3607" s="896">
        <v>2025</v>
      </c>
      <c r="Q3607" s="896" t="s">
        <v>34</v>
      </c>
      <c r="R3607" s="896" t="s">
        <v>34</v>
      </c>
      <c r="S3607" s="896" t="s">
        <v>34</v>
      </c>
      <c r="T3607" s="896"/>
      <c r="U3607" s="896"/>
      <c r="V3607" s="896"/>
      <c r="W3607" s="896"/>
      <c r="X3607" s="894"/>
      <c r="Y3607" s="895"/>
    </row>
    <row r="3608" spans="1:25" s="3" customFormat="1" ht="39.950000000000003" customHeight="1" x14ac:dyDescent="0.2">
      <c r="A3608" s="951">
        <v>171</v>
      </c>
      <c r="B3608" s="896" t="s">
        <v>6213</v>
      </c>
      <c r="C3608" s="896" t="s">
        <v>6229</v>
      </c>
      <c r="D3608" s="896" t="s">
        <v>274</v>
      </c>
      <c r="E3608" s="896">
        <v>0.04</v>
      </c>
      <c r="F3608" s="896" t="s">
        <v>732</v>
      </c>
      <c r="G3608" s="896" t="s">
        <v>7423</v>
      </c>
      <c r="H3608" s="896" t="s">
        <v>7955</v>
      </c>
      <c r="I3608" s="896" t="s">
        <v>7831</v>
      </c>
      <c r="J3608" s="896">
        <v>26339688</v>
      </c>
      <c r="K3608" s="896" t="s">
        <v>7947</v>
      </c>
      <c r="L3608" s="896" t="s">
        <v>7400</v>
      </c>
      <c r="M3608" s="896" t="s">
        <v>6770</v>
      </c>
      <c r="N3608" s="896" t="s">
        <v>7948</v>
      </c>
      <c r="O3608" s="896" t="s">
        <v>12</v>
      </c>
      <c r="P3608" s="896">
        <v>2025</v>
      </c>
      <c r="Q3608" s="896" t="s">
        <v>34</v>
      </c>
      <c r="R3608" s="896" t="s">
        <v>34</v>
      </c>
      <c r="S3608" s="896" t="s">
        <v>34</v>
      </c>
      <c r="T3608" s="896"/>
      <c r="U3608" s="896"/>
      <c r="V3608" s="896"/>
      <c r="W3608" s="896"/>
      <c r="X3608" s="894"/>
      <c r="Y3608" s="895"/>
    </row>
    <row r="3609" spans="1:25" s="3" customFormat="1" ht="39.950000000000003" customHeight="1" x14ac:dyDescent="0.2">
      <c r="A3609" s="951">
        <v>172</v>
      </c>
      <c r="B3609" s="896" t="s">
        <v>6213</v>
      </c>
      <c r="C3609" s="896" t="s">
        <v>6230</v>
      </c>
      <c r="D3609" s="896" t="s">
        <v>274</v>
      </c>
      <c r="E3609" s="896">
        <v>3.5000000000000003E-2</v>
      </c>
      <c r="F3609" s="896" t="s">
        <v>6769</v>
      </c>
      <c r="G3609" s="896" t="s">
        <v>7956</v>
      </c>
      <c r="H3609" s="896" t="s">
        <v>7957</v>
      </c>
      <c r="I3609" s="896" t="s">
        <v>7831</v>
      </c>
      <c r="J3609" s="896">
        <v>26339769</v>
      </c>
      <c r="K3609" s="896" t="s">
        <v>7947</v>
      </c>
      <c r="L3609" s="896" t="s">
        <v>7400</v>
      </c>
      <c r="M3609" s="896" t="s">
        <v>6770</v>
      </c>
      <c r="N3609" s="896" t="s">
        <v>7948</v>
      </c>
      <c r="O3609" s="896" t="s">
        <v>12</v>
      </c>
      <c r="P3609" s="896">
        <v>2025</v>
      </c>
      <c r="Q3609" s="896" t="s">
        <v>34</v>
      </c>
      <c r="R3609" s="896" t="s">
        <v>34</v>
      </c>
      <c r="S3609" s="896" t="s">
        <v>34</v>
      </c>
      <c r="T3609" s="896"/>
      <c r="U3609" s="896"/>
      <c r="V3609" s="896"/>
      <c r="W3609" s="896"/>
      <c r="X3609" s="894"/>
      <c r="Y3609" s="895"/>
    </row>
    <row r="3610" spans="1:25" s="3" customFormat="1" ht="39.950000000000003" customHeight="1" x14ac:dyDescent="0.2">
      <c r="A3610" s="951">
        <v>173</v>
      </c>
      <c r="B3610" s="896" t="s">
        <v>6231</v>
      </c>
      <c r="C3610" s="896" t="s">
        <v>6232</v>
      </c>
      <c r="D3610" s="896" t="s">
        <v>274</v>
      </c>
      <c r="E3610" s="896">
        <v>0.1968</v>
      </c>
      <c r="F3610" s="896" t="s">
        <v>732</v>
      </c>
      <c r="G3610" s="896" t="s">
        <v>7958</v>
      </c>
      <c r="H3610" s="896" t="s">
        <v>7959</v>
      </c>
      <c r="I3610" s="896" t="s">
        <v>7831</v>
      </c>
      <c r="J3610" s="896">
        <v>26077690</v>
      </c>
      <c r="K3610" s="896" t="s">
        <v>7960</v>
      </c>
      <c r="L3610" s="896" t="s">
        <v>7400</v>
      </c>
      <c r="M3610" s="896" t="s">
        <v>6770</v>
      </c>
      <c r="N3610" s="896" t="s">
        <v>7961</v>
      </c>
      <c r="O3610" s="896" t="s">
        <v>12</v>
      </c>
      <c r="P3610" s="896">
        <v>2025</v>
      </c>
      <c r="Q3610" s="896" t="s">
        <v>34</v>
      </c>
      <c r="R3610" s="896" t="s">
        <v>34</v>
      </c>
      <c r="S3610" s="896" t="s">
        <v>34</v>
      </c>
      <c r="T3610" s="896"/>
      <c r="U3610" s="896"/>
      <c r="V3610" s="896"/>
      <c r="W3610" s="896"/>
      <c r="X3610" s="894"/>
      <c r="Y3610" s="895"/>
    </row>
    <row r="3611" spans="1:25" s="3" customFormat="1" ht="39.950000000000003" customHeight="1" x14ac:dyDescent="0.2">
      <c r="A3611" s="951">
        <v>174</v>
      </c>
      <c r="B3611" s="896" t="s">
        <v>6213</v>
      </c>
      <c r="C3611" s="896" t="s">
        <v>6233</v>
      </c>
      <c r="D3611" s="896" t="s">
        <v>274</v>
      </c>
      <c r="E3611" s="896">
        <v>0.36</v>
      </c>
      <c r="F3611" s="896" t="s">
        <v>732</v>
      </c>
      <c r="G3611" s="896" t="s">
        <v>7962</v>
      </c>
      <c r="H3611" s="896" t="s">
        <v>7963</v>
      </c>
      <c r="I3611" s="896" t="s">
        <v>7831</v>
      </c>
      <c r="J3611" s="896">
        <v>26249217</v>
      </c>
      <c r="K3611" s="896" t="s">
        <v>7960</v>
      </c>
      <c r="L3611" s="896" t="s">
        <v>7400</v>
      </c>
      <c r="M3611" s="896" t="s">
        <v>6770</v>
      </c>
      <c r="N3611" s="896" t="s">
        <v>7961</v>
      </c>
      <c r="O3611" s="896" t="s">
        <v>12</v>
      </c>
      <c r="P3611" s="896">
        <v>2025</v>
      </c>
      <c r="Q3611" s="896" t="s">
        <v>34</v>
      </c>
      <c r="R3611" s="896" t="s">
        <v>34</v>
      </c>
      <c r="S3611" s="896" t="s">
        <v>34</v>
      </c>
      <c r="T3611" s="896"/>
      <c r="U3611" s="896"/>
      <c r="V3611" s="896"/>
      <c r="W3611" s="896"/>
      <c r="X3611" s="894"/>
      <c r="Y3611" s="895"/>
    </row>
    <row r="3612" spans="1:25" s="3" customFormat="1" ht="39.950000000000003" customHeight="1" x14ac:dyDescent="0.2">
      <c r="A3612" s="951">
        <v>175</v>
      </c>
      <c r="B3612" s="896" t="s">
        <v>6215</v>
      </c>
      <c r="C3612" s="896" t="s">
        <v>6234</v>
      </c>
      <c r="D3612" s="896" t="s">
        <v>7402</v>
      </c>
      <c r="E3612" s="896">
        <v>2.4E-2</v>
      </c>
      <c r="F3612" s="896" t="s">
        <v>6769</v>
      </c>
      <c r="G3612" s="896" t="s">
        <v>7945</v>
      </c>
      <c r="H3612" s="896" t="s">
        <v>7946</v>
      </c>
      <c r="I3612" s="896" t="s">
        <v>7831</v>
      </c>
      <c r="J3612" s="896">
        <v>26340850</v>
      </c>
      <c r="K3612" s="896" t="s">
        <v>7960</v>
      </c>
      <c r="L3612" s="896" t="s">
        <v>7400</v>
      </c>
      <c r="M3612" s="896" t="s">
        <v>6770</v>
      </c>
      <c r="N3612" s="896" t="s">
        <v>7961</v>
      </c>
      <c r="O3612" s="896" t="s">
        <v>12</v>
      </c>
      <c r="P3612" s="896">
        <v>2025</v>
      </c>
      <c r="Q3612" s="896" t="s">
        <v>34</v>
      </c>
      <c r="R3612" s="896" t="s">
        <v>34</v>
      </c>
      <c r="S3612" s="896" t="s">
        <v>34</v>
      </c>
      <c r="T3612" s="896"/>
      <c r="U3612" s="896"/>
      <c r="V3612" s="896"/>
      <c r="W3612" s="896"/>
      <c r="X3612" s="894"/>
      <c r="Y3612" s="895"/>
    </row>
    <row r="3613" spans="1:25" s="3" customFormat="1" ht="39.950000000000003" customHeight="1" x14ac:dyDescent="0.2">
      <c r="A3613" s="951">
        <v>176</v>
      </c>
      <c r="B3613" s="896" t="s">
        <v>6235</v>
      </c>
      <c r="C3613" s="896" t="s">
        <v>6236</v>
      </c>
      <c r="D3613" s="896" t="s">
        <v>7402</v>
      </c>
      <c r="E3613" s="896">
        <v>4.0000000000000001E-3</v>
      </c>
      <c r="F3613" s="896" t="s">
        <v>6769</v>
      </c>
      <c r="G3613" s="896" t="s">
        <v>7964</v>
      </c>
      <c r="H3613" s="896" t="s">
        <v>7946</v>
      </c>
      <c r="I3613" s="896" t="s">
        <v>7831</v>
      </c>
      <c r="J3613" s="896">
        <v>26343975</v>
      </c>
      <c r="K3613" s="896" t="s">
        <v>7960</v>
      </c>
      <c r="L3613" s="896" t="s">
        <v>7400</v>
      </c>
      <c r="M3613" s="896" t="s">
        <v>6770</v>
      </c>
      <c r="N3613" s="896" t="s">
        <v>7961</v>
      </c>
      <c r="O3613" s="896" t="s">
        <v>12</v>
      </c>
      <c r="P3613" s="896">
        <v>2025</v>
      </c>
      <c r="Q3613" s="896" t="s">
        <v>34</v>
      </c>
      <c r="R3613" s="896" t="s">
        <v>34</v>
      </c>
      <c r="S3613" s="896" t="s">
        <v>34</v>
      </c>
      <c r="T3613" s="896"/>
      <c r="U3613" s="896"/>
      <c r="V3613" s="896"/>
      <c r="W3613" s="896"/>
      <c r="X3613" s="894"/>
      <c r="Y3613" s="895"/>
    </row>
    <row r="3614" spans="1:25" s="3" customFormat="1" ht="39.950000000000003" customHeight="1" x14ac:dyDescent="0.2">
      <c r="A3614" s="951">
        <v>177</v>
      </c>
      <c r="B3614" s="896" t="s">
        <v>6235</v>
      </c>
      <c r="C3614" s="896" t="s">
        <v>6237</v>
      </c>
      <c r="D3614" s="896" t="s">
        <v>7402</v>
      </c>
      <c r="E3614" s="896">
        <v>6.0000000000000001E-3</v>
      </c>
      <c r="F3614" s="896" t="s">
        <v>6769</v>
      </c>
      <c r="G3614" s="896" t="s">
        <v>7965</v>
      </c>
      <c r="H3614" s="896" t="s">
        <v>7946</v>
      </c>
      <c r="I3614" s="896" t="s">
        <v>7831</v>
      </c>
      <c r="J3614" s="896">
        <v>26344107</v>
      </c>
      <c r="K3614" s="896" t="s">
        <v>7960</v>
      </c>
      <c r="L3614" s="896" t="s">
        <v>7400</v>
      </c>
      <c r="M3614" s="896" t="s">
        <v>6770</v>
      </c>
      <c r="N3614" s="896" t="s">
        <v>7961</v>
      </c>
      <c r="O3614" s="896" t="s">
        <v>12</v>
      </c>
      <c r="P3614" s="896">
        <v>2025</v>
      </c>
      <c r="Q3614" s="896" t="s">
        <v>34</v>
      </c>
      <c r="R3614" s="896" t="s">
        <v>34</v>
      </c>
      <c r="S3614" s="896" t="s">
        <v>34</v>
      </c>
      <c r="T3614" s="896"/>
      <c r="U3614" s="896"/>
      <c r="V3614" s="896"/>
      <c r="W3614" s="896"/>
      <c r="X3614" s="894"/>
      <c r="Y3614" s="895"/>
    </row>
    <row r="3615" spans="1:25" s="3" customFormat="1" ht="39.950000000000003" customHeight="1" x14ac:dyDescent="0.2">
      <c r="A3615" s="951">
        <v>178</v>
      </c>
      <c r="B3615" s="896" t="s">
        <v>6235</v>
      </c>
      <c r="C3615" s="896" t="s">
        <v>6238</v>
      </c>
      <c r="D3615" s="896" t="s">
        <v>7402</v>
      </c>
      <c r="E3615" s="896">
        <v>1.968E-2</v>
      </c>
      <c r="F3615" s="896" t="s">
        <v>6769</v>
      </c>
      <c r="G3615" s="896" t="s">
        <v>7966</v>
      </c>
      <c r="H3615" s="896" t="s">
        <v>7967</v>
      </c>
      <c r="I3615" s="896" t="s">
        <v>7831</v>
      </c>
      <c r="J3615" s="896">
        <v>26344243</v>
      </c>
      <c r="K3615" s="896" t="s">
        <v>7960</v>
      </c>
      <c r="L3615" s="896" t="s">
        <v>7400</v>
      </c>
      <c r="M3615" s="896" t="s">
        <v>6770</v>
      </c>
      <c r="N3615" s="896" t="s">
        <v>7961</v>
      </c>
      <c r="O3615" s="896" t="s">
        <v>12</v>
      </c>
      <c r="P3615" s="896">
        <v>2025</v>
      </c>
      <c r="Q3615" s="896" t="s">
        <v>34</v>
      </c>
      <c r="R3615" s="896" t="s">
        <v>34</v>
      </c>
      <c r="S3615" s="896" t="s">
        <v>34</v>
      </c>
      <c r="T3615" s="896"/>
      <c r="U3615" s="896"/>
      <c r="V3615" s="896"/>
      <c r="W3615" s="896"/>
      <c r="X3615" s="894"/>
      <c r="Y3615" s="895"/>
    </row>
    <row r="3616" spans="1:25" s="3" customFormat="1" ht="39.950000000000003" customHeight="1" x14ac:dyDescent="0.2">
      <c r="A3616" s="951">
        <v>179</v>
      </c>
      <c r="B3616" s="896" t="s">
        <v>6239</v>
      </c>
      <c r="C3616" s="896" t="s">
        <v>6240</v>
      </c>
      <c r="D3616" s="896" t="s">
        <v>274</v>
      </c>
      <c r="E3616" s="896">
        <v>4.5999999999999996</v>
      </c>
      <c r="F3616" s="896" t="s">
        <v>732</v>
      </c>
      <c r="G3616" s="896" t="s">
        <v>7968</v>
      </c>
      <c r="H3616" s="896" t="s">
        <v>7969</v>
      </c>
      <c r="I3616" s="896" t="s">
        <v>7831</v>
      </c>
      <c r="J3616" s="896">
        <v>12379680</v>
      </c>
      <c r="K3616" s="896" t="s">
        <v>7970</v>
      </c>
      <c r="L3616" s="896" t="s">
        <v>345</v>
      </c>
      <c r="M3616" s="896" t="s">
        <v>7419</v>
      </c>
      <c r="N3616" s="896" t="s">
        <v>7971</v>
      </c>
      <c r="O3616" s="896" t="s">
        <v>12</v>
      </c>
      <c r="P3616" s="896">
        <v>2025</v>
      </c>
      <c r="Q3616" s="896" t="s">
        <v>34</v>
      </c>
      <c r="R3616" s="896" t="s">
        <v>7972</v>
      </c>
      <c r="S3616" s="896" t="s">
        <v>34</v>
      </c>
      <c r="T3616" s="896"/>
      <c r="U3616" s="896"/>
      <c r="V3616" s="896"/>
      <c r="W3616" s="896"/>
      <c r="X3616" s="894"/>
      <c r="Y3616" s="895"/>
    </row>
    <row r="3617" spans="1:25" s="3" customFormat="1" ht="39.950000000000003" customHeight="1" x14ac:dyDescent="0.2">
      <c r="A3617" s="951">
        <v>180</v>
      </c>
      <c r="B3617" s="896" t="s">
        <v>6215</v>
      </c>
      <c r="C3617" s="896" t="s">
        <v>6241</v>
      </c>
      <c r="D3617" s="896" t="s">
        <v>7402</v>
      </c>
      <c r="E3617" s="896">
        <v>1.4800000000000001E-2</v>
      </c>
      <c r="F3617" s="896" t="s">
        <v>6769</v>
      </c>
      <c r="G3617" s="896" t="s">
        <v>7965</v>
      </c>
      <c r="H3617" s="896" t="s">
        <v>7946</v>
      </c>
      <c r="I3617" s="896" t="s">
        <v>7831</v>
      </c>
      <c r="J3617" s="896">
        <v>26342276</v>
      </c>
      <c r="K3617" s="896" t="s">
        <v>7970</v>
      </c>
      <c r="L3617" s="896" t="s">
        <v>7400</v>
      </c>
      <c r="M3617" s="896" t="s">
        <v>6770</v>
      </c>
      <c r="N3617" s="896" t="s">
        <v>7971</v>
      </c>
      <c r="O3617" s="896" t="s">
        <v>12</v>
      </c>
      <c r="P3617" s="896">
        <v>2025</v>
      </c>
      <c r="Q3617" s="896" t="s">
        <v>34</v>
      </c>
      <c r="R3617" s="896" t="s">
        <v>34</v>
      </c>
      <c r="S3617" s="896" t="s">
        <v>34</v>
      </c>
      <c r="T3617" s="896"/>
      <c r="U3617" s="896"/>
      <c r="V3617" s="896"/>
      <c r="W3617" s="896"/>
      <c r="X3617" s="894"/>
      <c r="Y3617" s="895"/>
    </row>
    <row r="3618" spans="1:25" s="3" customFormat="1" ht="39.950000000000003" customHeight="1" x14ac:dyDescent="0.2">
      <c r="A3618" s="951">
        <v>181</v>
      </c>
      <c r="B3618" s="896" t="s">
        <v>6242</v>
      </c>
      <c r="C3618" s="896" t="s">
        <v>6243</v>
      </c>
      <c r="D3618" s="896" t="s">
        <v>7402</v>
      </c>
      <c r="E3618" s="896">
        <v>2.3779999999999999E-2</v>
      </c>
      <c r="F3618" s="896" t="s">
        <v>6769</v>
      </c>
      <c r="G3618" s="896" t="s">
        <v>7966</v>
      </c>
      <c r="H3618" s="896" t="s">
        <v>7973</v>
      </c>
      <c r="I3618" s="896" t="s">
        <v>7831</v>
      </c>
      <c r="J3618" s="896">
        <v>26371954</v>
      </c>
      <c r="K3618" s="896" t="s">
        <v>7970</v>
      </c>
      <c r="L3618" s="896" t="s">
        <v>7400</v>
      </c>
      <c r="M3618" s="896" t="s">
        <v>6770</v>
      </c>
      <c r="N3618" s="896" t="s">
        <v>7971</v>
      </c>
      <c r="O3618" s="896" t="s">
        <v>12</v>
      </c>
      <c r="P3618" s="896">
        <v>2025</v>
      </c>
      <c r="Q3618" s="896" t="s">
        <v>34</v>
      </c>
      <c r="R3618" s="896" t="s">
        <v>34</v>
      </c>
      <c r="S3618" s="896" t="s">
        <v>34</v>
      </c>
      <c r="T3618" s="896"/>
      <c r="U3618" s="896"/>
      <c r="V3618" s="896"/>
      <c r="W3618" s="896"/>
      <c r="X3618" s="894"/>
      <c r="Y3618" s="895"/>
    </row>
    <row r="3619" spans="1:25" s="3" customFormat="1" ht="39.950000000000003" customHeight="1" x14ac:dyDescent="0.2">
      <c r="A3619" s="951">
        <v>182</v>
      </c>
      <c r="B3619" s="896" t="s">
        <v>6244</v>
      </c>
      <c r="C3619" s="896" t="s">
        <v>6245</v>
      </c>
      <c r="D3619" s="896" t="s">
        <v>7402</v>
      </c>
      <c r="E3619" s="896">
        <v>8.6999999999999994E-3</v>
      </c>
      <c r="F3619" s="896" t="s">
        <v>6835</v>
      </c>
      <c r="G3619" s="896" t="s">
        <v>7974</v>
      </c>
      <c r="H3619" s="896" t="s">
        <v>7975</v>
      </c>
      <c r="I3619" s="896" t="s">
        <v>7831</v>
      </c>
      <c r="J3619" s="896">
        <v>26404484</v>
      </c>
      <c r="K3619" s="896" t="s">
        <v>7970</v>
      </c>
      <c r="L3619" s="896" t="s">
        <v>7400</v>
      </c>
      <c r="M3619" s="896" t="s">
        <v>6770</v>
      </c>
      <c r="N3619" s="896" t="s">
        <v>7971</v>
      </c>
      <c r="O3619" s="896" t="s">
        <v>12</v>
      </c>
      <c r="P3619" s="896">
        <v>2025</v>
      </c>
      <c r="Q3619" s="896" t="s">
        <v>34</v>
      </c>
      <c r="R3619" s="896" t="s">
        <v>34</v>
      </c>
      <c r="S3619" s="896" t="s">
        <v>34</v>
      </c>
      <c r="T3619" s="896"/>
      <c r="U3619" s="896"/>
      <c r="V3619" s="896"/>
      <c r="W3619" s="896"/>
      <c r="X3619" s="894"/>
      <c r="Y3619" s="895"/>
    </row>
    <row r="3620" spans="1:25" s="3" customFormat="1" ht="39.950000000000003" customHeight="1" x14ac:dyDescent="0.2">
      <c r="A3620" s="951">
        <v>183</v>
      </c>
      <c r="B3620" s="896" t="s">
        <v>6246</v>
      </c>
      <c r="C3620" s="896" t="s">
        <v>6116</v>
      </c>
      <c r="D3620" s="896" t="s">
        <v>274</v>
      </c>
      <c r="E3620" s="896">
        <v>1.2E-2</v>
      </c>
      <c r="F3620" s="896" t="s">
        <v>6769</v>
      </c>
      <c r="G3620" s="896" t="s">
        <v>7976</v>
      </c>
      <c r="H3620" s="896" t="s">
        <v>7977</v>
      </c>
      <c r="I3620" s="896" t="s">
        <v>7831</v>
      </c>
      <c r="J3620" s="896">
        <v>26517038</v>
      </c>
      <c r="K3620" s="896" t="s">
        <v>7970</v>
      </c>
      <c r="L3620" s="896" t="s">
        <v>7400</v>
      </c>
      <c r="M3620" s="896" t="s">
        <v>6770</v>
      </c>
      <c r="N3620" s="896" t="s">
        <v>7971</v>
      </c>
      <c r="O3620" s="896" t="s">
        <v>12</v>
      </c>
      <c r="P3620" s="896">
        <v>2025</v>
      </c>
      <c r="Q3620" s="896" t="s">
        <v>34</v>
      </c>
      <c r="R3620" s="896" t="s">
        <v>34</v>
      </c>
      <c r="S3620" s="896" t="s">
        <v>34</v>
      </c>
      <c r="T3620" s="896"/>
      <c r="U3620" s="896"/>
      <c r="V3620" s="896"/>
      <c r="W3620" s="896"/>
      <c r="X3620" s="894"/>
      <c r="Y3620" s="895"/>
    </row>
    <row r="3621" spans="1:25" s="3" customFormat="1" ht="39.950000000000003" customHeight="1" x14ac:dyDescent="0.2">
      <c r="A3621" s="951">
        <v>184</v>
      </c>
      <c r="B3621" s="896" t="s">
        <v>6215</v>
      </c>
      <c r="C3621" s="896" t="s">
        <v>6247</v>
      </c>
      <c r="D3621" s="896" t="s">
        <v>7402</v>
      </c>
      <c r="E3621" s="896">
        <v>4.9199999999999999E-3</v>
      </c>
      <c r="F3621" s="896" t="s">
        <v>6769</v>
      </c>
      <c r="G3621" s="896" t="s">
        <v>7945</v>
      </c>
      <c r="H3621" s="896" t="s">
        <v>7946</v>
      </c>
      <c r="I3621" s="896" t="s">
        <v>7831</v>
      </c>
      <c r="J3621" s="896">
        <v>26253381</v>
      </c>
      <c r="K3621" s="896" t="s">
        <v>7978</v>
      </c>
      <c r="L3621" s="896" t="s">
        <v>7400</v>
      </c>
      <c r="M3621" s="896" t="s">
        <v>6770</v>
      </c>
      <c r="N3621" s="896" t="s">
        <v>7979</v>
      </c>
      <c r="O3621" s="896" t="s">
        <v>12</v>
      </c>
      <c r="P3621" s="896">
        <v>2025</v>
      </c>
      <c r="Q3621" s="896" t="s">
        <v>34</v>
      </c>
      <c r="R3621" s="896" t="s">
        <v>34</v>
      </c>
      <c r="S3621" s="896" t="s">
        <v>34</v>
      </c>
      <c r="T3621" s="896"/>
      <c r="U3621" s="896"/>
      <c r="V3621" s="896"/>
      <c r="W3621" s="896"/>
      <c r="X3621" s="894"/>
      <c r="Y3621" s="895"/>
    </row>
    <row r="3622" spans="1:25" s="3" customFormat="1" ht="39.950000000000003" customHeight="1" x14ac:dyDescent="0.2">
      <c r="A3622" s="951">
        <v>185</v>
      </c>
      <c r="B3622" s="896" t="s">
        <v>6248</v>
      </c>
      <c r="C3622" s="896" t="s">
        <v>6249</v>
      </c>
      <c r="D3622" s="896" t="s">
        <v>7402</v>
      </c>
      <c r="E3622" s="896">
        <v>0.2</v>
      </c>
      <c r="F3622" s="896" t="s">
        <v>732</v>
      </c>
      <c r="G3622" s="896" t="s">
        <v>7980</v>
      </c>
      <c r="H3622" s="896" t="s">
        <v>7981</v>
      </c>
      <c r="I3622" s="896" t="s">
        <v>7831</v>
      </c>
      <c r="J3622" s="896">
        <v>26403206</v>
      </c>
      <c r="K3622" s="896" t="s">
        <v>7978</v>
      </c>
      <c r="L3622" s="896" t="s">
        <v>7400</v>
      </c>
      <c r="M3622" s="896" t="s">
        <v>6770</v>
      </c>
      <c r="N3622" s="896" t="s">
        <v>7979</v>
      </c>
      <c r="O3622" s="896" t="s">
        <v>12</v>
      </c>
      <c r="P3622" s="896">
        <v>2025</v>
      </c>
      <c r="Q3622" s="896" t="s">
        <v>34</v>
      </c>
      <c r="R3622" s="896" t="s">
        <v>34</v>
      </c>
      <c r="S3622" s="896" t="s">
        <v>34</v>
      </c>
      <c r="T3622" s="896"/>
      <c r="U3622" s="896"/>
      <c r="V3622" s="896"/>
      <c r="W3622" s="896"/>
      <c r="X3622" s="894"/>
      <c r="Y3622" s="895"/>
    </row>
    <row r="3623" spans="1:25" s="3" customFormat="1" ht="39.950000000000003" customHeight="1" x14ac:dyDescent="0.2">
      <c r="A3623" s="951">
        <v>186</v>
      </c>
      <c r="B3623" s="896" t="s">
        <v>6250</v>
      </c>
      <c r="C3623" s="896" t="s">
        <v>6251</v>
      </c>
      <c r="D3623" s="896" t="s">
        <v>274</v>
      </c>
      <c r="E3623" s="896">
        <v>35.799999999999997</v>
      </c>
      <c r="F3623" s="896" t="s">
        <v>455</v>
      </c>
      <c r="G3623" s="896" t="s">
        <v>7982</v>
      </c>
      <c r="H3623" s="896" t="s">
        <v>7983</v>
      </c>
      <c r="I3623" s="896" t="s">
        <v>7831</v>
      </c>
      <c r="J3623" s="896">
        <v>12380372</v>
      </c>
      <c r="K3623" s="896" t="s">
        <v>7984</v>
      </c>
      <c r="L3623" s="896" t="s">
        <v>345</v>
      </c>
      <c r="M3623" s="896" t="s">
        <v>7419</v>
      </c>
      <c r="N3623" s="896" t="s">
        <v>7985</v>
      </c>
      <c r="O3623" s="896" t="s">
        <v>12</v>
      </c>
      <c r="P3623" s="896">
        <v>2025</v>
      </c>
      <c r="Q3623" s="896" t="s">
        <v>7986</v>
      </c>
      <c r="R3623" s="896" t="s">
        <v>34</v>
      </c>
      <c r="S3623" s="896" t="s">
        <v>34</v>
      </c>
      <c r="T3623" s="896"/>
      <c r="U3623" s="896"/>
      <c r="V3623" s="896"/>
      <c r="W3623" s="896"/>
      <c r="X3623" s="894"/>
      <c r="Y3623" s="895"/>
    </row>
    <row r="3624" spans="1:25" s="3" customFormat="1" ht="39.950000000000003" customHeight="1" x14ac:dyDescent="0.2">
      <c r="A3624" s="951">
        <v>187</v>
      </c>
      <c r="B3624" s="896" t="s">
        <v>6252</v>
      </c>
      <c r="C3624" s="896" t="s">
        <v>6253</v>
      </c>
      <c r="D3624" s="896" t="s">
        <v>275</v>
      </c>
      <c r="E3624" s="896">
        <v>0.1</v>
      </c>
      <c r="F3624" s="896" t="s">
        <v>6769</v>
      </c>
      <c r="G3624" s="896" t="s">
        <v>7987</v>
      </c>
      <c r="H3624" s="896" t="s">
        <v>7988</v>
      </c>
      <c r="I3624" s="896" t="s">
        <v>7831</v>
      </c>
      <c r="J3624" s="896">
        <v>26249468</v>
      </c>
      <c r="K3624" s="896" t="s">
        <v>7984</v>
      </c>
      <c r="L3624" s="896" t="s">
        <v>7400</v>
      </c>
      <c r="M3624" s="896" t="s">
        <v>6770</v>
      </c>
      <c r="N3624" s="896" t="s">
        <v>7985</v>
      </c>
      <c r="O3624" s="896" t="s">
        <v>12</v>
      </c>
      <c r="P3624" s="896">
        <v>2025</v>
      </c>
      <c r="Q3624" s="896" t="s">
        <v>34</v>
      </c>
      <c r="R3624" s="896" t="s">
        <v>34</v>
      </c>
      <c r="S3624" s="896" t="s">
        <v>34</v>
      </c>
      <c r="T3624" s="896"/>
      <c r="U3624" s="896"/>
      <c r="V3624" s="896"/>
      <c r="W3624" s="896"/>
      <c r="X3624" s="894"/>
      <c r="Y3624" s="895"/>
    </row>
    <row r="3625" spans="1:25" s="3" customFormat="1" ht="39.950000000000003" customHeight="1" x14ac:dyDescent="0.2">
      <c r="A3625" s="951">
        <v>188</v>
      </c>
      <c r="B3625" s="896" t="s">
        <v>6215</v>
      </c>
      <c r="C3625" s="896" t="s">
        <v>6254</v>
      </c>
      <c r="D3625" s="896" t="s">
        <v>7402</v>
      </c>
      <c r="E3625" s="896">
        <v>4.0000000000000001E-3</v>
      </c>
      <c r="F3625" s="896" t="s">
        <v>6769</v>
      </c>
      <c r="G3625" s="896" t="s">
        <v>7966</v>
      </c>
      <c r="H3625" s="896" t="s">
        <v>7946</v>
      </c>
      <c r="I3625" s="896" t="s">
        <v>7831</v>
      </c>
      <c r="J3625" s="896">
        <v>26254912</v>
      </c>
      <c r="K3625" s="896" t="s">
        <v>7984</v>
      </c>
      <c r="L3625" s="896" t="s">
        <v>7400</v>
      </c>
      <c r="M3625" s="896" t="s">
        <v>6770</v>
      </c>
      <c r="N3625" s="896" t="s">
        <v>7985</v>
      </c>
      <c r="O3625" s="896" t="s">
        <v>12</v>
      </c>
      <c r="P3625" s="896">
        <v>2025</v>
      </c>
      <c r="Q3625" s="896" t="s">
        <v>34</v>
      </c>
      <c r="R3625" s="896" t="s">
        <v>34</v>
      </c>
      <c r="S3625" s="896" t="s">
        <v>34</v>
      </c>
      <c r="T3625" s="896"/>
      <c r="U3625" s="896"/>
      <c r="V3625" s="896"/>
      <c r="W3625" s="896"/>
      <c r="X3625" s="894"/>
      <c r="Y3625" s="895"/>
    </row>
    <row r="3626" spans="1:25" s="3" customFormat="1" ht="39.950000000000003" customHeight="1" x14ac:dyDescent="0.2">
      <c r="A3626" s="951">
        <v>189</v>
      </c>
      <c r="B3626" s="896" t="s">
        <v>6255</v>
      </c>
      <c r="C3626" s="896" t="s">
        <v>6256</v>
      </c>
      <c r="D3626" s="896" t="s">
        <v>7402</v>
      </c>
      <c r="E3626" s="896">
        <v>0.39960000000000001</v>
      </c>
      <c r="F3626" s="896" t="s">
        <v>732</v>
      </c>
      <c r="G3626" s="896" t="s">
        <v>7989</v>
      </c>
      <c r="H3626" s="896" t="s">
        <v>7990</v>
      </c>
      <c r="I3626" s="896" t="s">
        <v>7831</v>
      </c>
      <c r="J3626" s="896">
        <v>25915585</v>
      </c>
      <c r="K3626" s="896" t="s">
        <v>7991</v>
      </c>
      <c r="L3626" s="896" t="s">
        <v>7400</v>
      </c>
      <c r="M3626" s="896" t="s">
        <v>6770</v>
      </c>
      <c r="N3626" s="896" t="s">
        <v>7992</v>
      </c>
      <c r="O3626" s="896" t="s">
        <v>12</v>
      </c>
      <c r="P3626" s="896">
        <v>2025</v>
      </c>
      <c r="Q3626" s="896" t="s">
        <v>34</v>
      </c>
      <c r="R3626" s="896" t="s">
        <v>34</v>
      </c>
      <c r="S3626" s="896" t="s">
        <v>34</v>
      </c>
      <c r="T3626" s="896"/>
      <c r="U3626" s="896"/>
      <c r="V3626" s="896"/>
      <c r="W3626" s="896"/>
      <c r="X3626" s="894"/>
      <c r="Y3626" s="895"/>
    </row>
    <row r="3627" spans="1:25" s="3" customFormat="1" ht="39.950000000000003" customHeight="1" x14ac:dyDescent="0.2">
      <c r="A3627" s="951">
        <v>190</v>
      </c>
      <c r="B3627" s="896" t="s">
        <v>6255</v>
      </c>
      <c r="C3627" s="896" t="s">
        <v>6256</v>
      </c>
      <c r="D3627" s="896" t="s">
        <v>7402</v>
      </c>
      <c r="E3627" s="896">
        <v>0.39960000000000001</v>
      </c>
      <c r="F3627" s="896" t="s">
        <v>732</v>
      </c>
      <c r="G3627" s="896" t="s">
        <v>7989</v>
      </c>
      <c r="H3627" s="896" t="s">
        <v>7993</v>
      </c>
      <c r="I3627" s="896" t="s">
        <v>7831</v>
      </c>
      <c r="J3627" s="896">
        <v>25916304</v>
      </c>
      <c r="K3627" s="896" t="s">
        <v>7991</v>
      </c>
      <c r="L3627" s="896" t="s">
        <v>7400</v>
      </c>
      <c r="M3627" s="896" t="s">
        <v>6770</v>
      </c>
      <c r="N3627" s="896" t="s">
        <v>7992</v>
      </c>
      <c r="O3627" s="896" t="s">
        <v>12</v>
      </c>
      <c r="P3627" s="896">
        <v>2025</v>
      </c>
      <c r="Q3627" s="896" t="s">
        <v>34</v>
      </c>
      <c r="R3627" s="896" t="s">
        <v>34</v>
      </c>
      <c r="S3627" s="896" t="s">
        <v>34</v>
      </c>
      <c r="T3627" s="896"/>
      <c r="U3627" s="896"/>
      <c r="V3627" s="896"/>
      <c r="W3627" s="896"/>
      <c r="X3627" s="894"/>
      <c r="Y3627" s="895"/>
    </row>
    <row r="3628" spans="1:25" s="3" customFormat="1" ht="39.950000000000003" customHeight="1" x14ac:dyDescent="0.2">
      <c r="A3628" s="951">
        <v>191</v>
      </c>
      <c r="B3628" s="896" t="s">
        <v>6257</v>
      </c>
      <c r="C3628" s="896" t="s">
        <v>6258</v>
      </c>
      <c r="D3628" s="896" t="s">
        <v>7402</v>
      </c>
      <c r="E3628" s="896">
        <v>6.0000000000000001E-3</v>
      </c>
      <c r="F3628" s="896" t="s">
        <v>6769</v>
      </c>
      <c r="G3628" s="896" t="s">
        <v>7994</v>
      </c>
      <c r="H3628" s="896" t="s">
        <v>7995</v>
      </c>
      <c r="I3628" s="896" t="s">
        <v>7831</v>
      </c>
      <c r="J3628" s="896">
        <v>26329478</v>
      </c>
      <c r="K3628" s="896" t="s">
        <v>7991</v>
      </c>
      <c r="L3628" s="896" t="s">
        <v>7400</v>
      </c>
      <c r="M3628" s="896" t="s">
        <v>6770</v>
      </c>
      <c r="N3628" s="896" t="s">
        <v>7992</v>
      </c>
      <c r="O3628" s="896" t="s">
        <v>12</v>
      </c>
      <c r="P3628" s="896">
        <v>2025</v>
      </c>
      <c r="Q3628" s="896" t="s">
        <v>34</v>
      </c>
      <c r="R3628" s="896" t="s">
        <v>34</v>
      </c>
      <c r="S3628" s="896" t="s">
        <v>34</v>
      </c>
      <c r="T3628" s="896"/>
      <c r="U3628" s="896"/>
      <c r="V3628" s="896"/>
      <c r="W3628" s="896"/>
      <c r="X3628" s="894"/>
      <c r="Y3628" s="895"/>
    </row>
    <row r="3629" spans="1:25" s="3" customFormat="1" ht="39.950000000000003" customHeight="1" x14ac:dyDescent="0.2">
      <c r="A3629" s="951">
        <v>192</v>
      </c>
      <c r="B3629" s="896" t="s">
        <v>6259</v>
      </c>
      <c r="C3629" s="896" t="s">
        <v>5955</v>
      </c>
      <c r="D3629" s="896" t="s">
        <v>7402</v>
      </c>
      <c r="E3629" s="896">
        <v>2.5080000000000002E-2</v>
      </c>
      <c r="F3629" s="896" t="s">
        <v>6769</v>
      </c>
      <c r="G3629" s="896" t="s">
        <v>7996</v>
      </c>
      <c r="H3629" s="896" t="s">
        <v>7997</v>
      </c>
      <c r="I3629" s="896" t="s">
        <v>7831</v>
      </c>
      <c r="J3629" s="896">
        <v>26428831</v>
      </c>
      <c r="K3629" s="896" t="s">
        <v>7991</v>
      </c>
      <c r="L3629" s="896" t="s">
        <v>7400</v>
      </c>
      <c r="M3629" s="896" t="s">
        <v>6770</v>
      </c>
      <c r="N3629" s="896" t="s">
        <v>7992</v>
      </c>
      <c r="O3629" s="896" t="s">
        <v>12</v>
      </c>
      <c r="P3629" s="896">
        <v>2025</v>
      </c>
      <c r="Q3629" s="896" t="s">
        <v>34</v>
      </c>
      <c r="R3629" s="896" t="s">
        <v>34</v>
      </c>
      <c r="S3629" s="896" t="s">
        <v>34</v>
      </c>
      <c r="T3629" s="896"/>
      <c r="U3629" s="896"/>
      <c r="V3629" s="896"/>
      <c r="W3629" s="896"/>
      <c r="X3629" s="894"/>
      <c r="Y3629" s="895"/>
    </row>
    <row r="3630" spans="1:25" s="3" customFormat="1" ht="39.950000000000003" customHeight="1" x14ac:dyDescent="0.2">
      <c r="A3630" s="951">
        <v>193</v>
      </c>
      <c r="B3630" s="896" t="s">
        <v>6260</v>
      </c>
      <c r="C3630" s="896" t="s">
        <v>6261</v>
      </c>
      <c r="D3630" s="896" t="s">
        <v>7402</v>
      </c>
      <c r="E3630" s="896">
        <v>1.1000000000000001</v>
      </c>
      <c r="F3630" s="896" t="s">
        <v>732</v>
      </c>
      <c r="G3630" s="896" t="s">
        <v>7998</v>
      </c>
      <c r="H3630" s="896" t="s">
        <v>7999</v>
      </c>
      <c r="I3630" s="896" t="s">
        <v>7831</v>
      </c>
      <c r="J3630" s="896">
        <v>17630843</v>
      </c>
      <c r="K3630" s="896" t="s">
        <v>8000</v>
      </c>
      <c r="L3630" s="896" t="s">
        <v>345</v>
      </c>
      <c r="M3630" s="896" t="s">
        <v>7419</v>
      </c>
      <c r="N3630" s="896" t="s">
        <v>8001</v>
      </c>
      <c r="O3630" s="896" t="s">
        <v>12</v>
      </c>
      <c r="P3630" s="896">
        <v>2025</v>
      </c>
      <c r="Q3630" s="896" t="s">
        <v>34</v>
      </c>
      <c r="R3630" s="896" t="s">
        <v>8002</v>
      </c>
      <c r="S3630" s="896" t="s">
        <v>34</v>
      </c>
      <c r="T3630" s="896"/>
      <c r="U3630" s="896"/>
      <c r="V3630" s="896"/>
      <c r="W3630" s="896"/>
      <c r="X3630" s="894"/>
      <c r="Y3630" s="895"/>
    </row>
    <row r="3631" spans="1:25" s="3" customFormat="1" ht="39.950000000000003" customHeight="1" x14ac:dyDescent="0.2">
      <c r="A3631" s="951">
        <v>194</v>
      </c>
      <c r="B3631" s="896" t="s">
        <v>6262</v>
      </c>
      <c r="C3631" s="896" t="s">
        <v>5961</v>
      </c>
      <c r="D3631" s="896" t="s">
        <v>271</v>
      </c>
      <c r="E3631" s="896">
        <v>0.13969999999999999</v>
      </c>
      <c r="F3631" s="896" t="s">
        <v>6769</v>
      </c>
      <c r="G3631" s="896" t="s">
        <v>8003</v>
      </c>
      <c r="H3631" s="896" t="s">
        <v>8004</v>
      </c>
      <c r="I3631" s="896" t="s">
        <v>7831</v>
      </c>
      <c r="J3631" s="896">
        <v>26441600</v>
      </c>
      <c r="K3631" s="896" t="s">
        <v>8000</v>
      </c>
      <c r="L3631" s="896" t="s">
        <v>7400</v>
      </c>
      <c r="M3631" s="896" t="s">
        <v>6770</v>
      </c>
      <c r="N3631" s="896" t="s">
        <v>8001</v>
      </c>
      <c r="O3631" s="896" t="s">
        <v>12</v>
      </c>
      <c r="P3631" s="896">
        <v>2025</v>
      </c>
      <c r="Q3631" s="896" t="s">
        <v>34</v>
      </c>
      <c r="R3631" s="896" t="s">
        <v>34</v>
      </c>
      <c r="S3631" s="896" t="s">
        <v>34</v>
      </c>
      <c r="T3631" s="896"/>
      <c r="U3631" s="896"/>
      <c r="V3631" s="896"/>
      <c r="W3631" s="896"/>
      <c r="X3631" s="894"/>
      <c r="Y3631" s="895"/>
    </row>
    <row r="3632" spans="1:25" s="3" customFormat="1" ht="39.950000000000003" customHeight="1" x14ac:dyDescent="0.2">
      <c r="A3632" s="951">
        <v>195</v>
      </c>
      <c r="B3632" s="896" t="s">
        <v>6263</v>
      </c>
      <c r="C3632" s="896" t="s">
        <v>5764</v>
      </c>
      <c r="D3632" s="896" t="s">
        <v>7402</v>
      </c>
      <c r="E3632" s="896">
        <v>0.4</v>
      </c>
      <c r="F3632" s="896" t="s">
        <v>732</v>
      </c>
      <c r="G3632" s="896" t="s">
        <v>8005</v>
      </c>
      <c r="H3632" s="896" t="s">
        <v>8006</v>
      </c>
      <c r="I3632" s="896" t="s">
        <v>7831</v>
      </c>
      <c r="J3632" s="896">
        <v>26492655</v>
      </c>
      <c r="K3632" s="896" t="s">
        <v>8000</v>
      </c>
      <c r="L3632" s="896" t="s">
        <v>7400</v>
      </c>
      <c r="M3632" s="896" t="s">
        <v>6770</v>
      </c>
      <c r="N3632" s="896" t="s">
        <v>8001</v>
      </c>
      <c r="O3632" s="896" t="s">
        <v>12</v>
      </c>
      <c r="P3632" s="896">
        <v>2025</v>
      </c>
      <c r="Q3632" s="896" t="s">
        <v>34</v>
      </c>
      <c r="R3632" s="896" t="s">
        <v>34</v>
      </c>
      <c r="S3632" s="896" t="s">
        <v>34</v>
      </c>
      <c r="T3632" s="896"/>
      <c r="U3632" s="896"/>
      <c r="V3632" s="896"/>
      <c r="W3632" s="896"/>
      <c r="X3632" s="894"/>
      <c r="Y3632" s="895"/>
    </row>
    <row r="3633" spans="1:25" s="3" customFormat="1" ht="39.950000000000003" customHeight="1" x14ac:dyDescent="0.2">
      <c r="A3633" s="951">
        <v>196</v>
      </c>
      <c r="B3633" s="896" t="s">
        <v>6264</v>
      </c>
      <c r="C3633" s="896" t="s">
        <v>6265</v>
      </c>
      <c r="D3633" s="896" t="s">
        <v>274</v>
      </c>
      <c r="E3633" s="896">
        <v>0.19800000000000001</v>
      </c>
      <c r="F3633" s="896" t="s">
        <v>732</v>
      </c>
      <c r="G3633" s="896" t="s">
        <v>7691</v>
      </c>
      <c r="H3633" s="896" t="s">
        <v>8007</v>
      </c>
      <c r="I3633" s="896" t="s">
        <v>7831</v>
      </c>
      <c r="J3633" s="896">
        <v>26554479</v>
      </c>
      <c r="K3633" s="896" t="s">
        <v>8008</v>
      </c>
      <c r="L3633" s="896" t="s">
        <v>7400</v>
      </c>
      <c r="M3633" s="896" t="s">
        <v>6770</v>
      </c>
      <c r="N3633" s="896" t="s">
        <v>8009</v>
      </c>
      <c r="O3633" s="896" t="s">
        <v>12</v>
      </c>
      <c r="P3633" s="896">
        <v>2025</v>
      </c>
      <c r="Q3633" s="896" t="s">
        <v>34</v>
      </c>
      <c r="R3633" s="896" t="s">
        <v>34</v>
      </c>
      <c r="S3633" s="896" t="s">
        <v>34</v>
      </c>
      <c r="T3633" s="896"/>
      <c r="U3633" s="896"/>
      <c r="V3633" s="896"/>
      <c r="W3633" s="896"/>
      <c r="X3633" s="894"/>
      <c r="Y3633" s="895"/>
    </row>
    <row r="3634" spans="1:25" s="3" customFormat="1" ht="39.950000000000003" customHeight="1" x14ac:dyDescent="0.2">
      <c r="A3634" s="951">
        <v>197</v>
      </c>
      <c r="B3634" s="896" t="s">
        <v>6201</v>
      </c>
      <c r="C3634" s="896" t="s">
        <v>6266</v>
      </c>
      <c r="D3634" s="896" t="s">
        <v>271</v>
      </c>
      <c r="E3634" s="896">
        <v>3.6</v>
      </c>
      <c r="F3634" s="896" t="s">
        <v>732</v>
      </c>
      <c r="G3634" s="896" t="s">
        <v>8010</v>
      </c>
      <c r="H3634" s="896" t="s">
        <v>8011</v>
      </c>
      <c r="I3634" s="896" t="s">
        <v>7831</v>
      </c>
      <c r="J3634" s="896">
        <v>19832930</v>
      </c>
      <c r="K3634" s="896" t="s">
        <v>8012</v>
      </c>
      <c r="L3634" s="896" t="s">
        <v>389</v>
      </c>
      <c r="M3634" s="896" t="s">
        <v>6770</v>
      </c>
      <c r="N3634" s="896" t="s">
        <v>8013</v>
      </c>
      <c r="O3634" s="896" t="s">
        <v>12</v>
      </c>
      <c r="P3634" s="896">
        <v>2025</v>
      </c>
      <c r="Q3634" s="896" t="s">
        <v>34</v>
      </c>
      <c r="R3634" s="896" t="s">
        <v>34</v>
      </c>
      <c r="S3634" s="896" t="s">
        <v>34</v>
      </c>
      <c r="T3634" s="896"/>
      <c r="U3634" s="896"/>
      <c r="V3634" s="896"/>
      <c r="W3634" s="896"/>
      <c r="X3634" s="894"/>
      <c r="Y3634" s="895"/>
    </row>
    <row r="3635" spans="1:25" s="3" customFormat="1" ht="39.950000000000003" customHeight="1" x14ac:dyDescent="0.2">
      <c r="A3635" s="951">
        <v>198</v>
      </c>
      <c r="B3635" s="896" t="s">
        <v>6267</v>
      </c>
      <c r="C3635" s="896" t="s">
        <v>6268</v>
      </c>
      <c r="D3635" s="896" t="s">
        <v>271</v>
      </c>
      <c r="E3635" s="896">
        <v>1</v>
      </c>
      <c r="F3635" s="896" t="s">
        <v>732</v>
      </c>
      <c r="G3635" s="896" t="s">
        <v>8014</v>
      </c>
      <c r="H3635" s="896" t="s">
        <v>8015</v>
      </c>
      <c r="I3635" s="896" t="s">
        <v>7831</v>
      </c>
      <c r="J3635" s="896">
        <v>20324582</v>
      </c>
      <c r="K3635" s="896" t="s">
        <v>8012</v>
      </c>
      <c r="L3635" s="896" t="s">
        <v>389</v>
      </c>
      <c r="M3635" s="896" t="s">
        <v>6770</v>
      </c>
      <c r="N3635" s="896" t="s">
        <v>8013</v>
      </c>
      <c r="O3635" s="896" t="s">
        <v>12</v>
      </c>
      <c r="P3635" s="896">
        <v>2025</v>
      </c>
      <c r="Q3635" s="896" t="s">
        <v>34</v>
      </c>
      <c r="R3635" s="896" t="s">
        <v>34</v>
      </c>
      <c r="S3635" s="896" t="s">
        <v>34</v>
      </c>
      <c r="T3635" s="896"/>
      <c r="U3635" s="896"/>
      <c r="V3635" s="896"/>
      <c r="W3635" s="896"/>
      <c r="X3635" s="894"/>
      <c r="Y3635" s="895"/>
    </row>
    <row r="3636" spans="1:25" s="3" customFormat="1" ht="39.950000000000003" customHeight="1" x14ac:dyDescent="0.2">
      <c r="A3636" s="951">
        <v>199</v>
      </c>
      <c r="B3636" s="896" t="s">
        <v>6269</v>
      </c>
      <c r="C3636" s="896" t="s">
        <v>6270</v>
      </c>
      <c r="D3636" s="896" t="s">
        <v>7402</v>
      </c>
      <c r="E3636" s="896">
        <v>6.0000000000000001E-3</v>
      </c>
      <c r="F3636" s="896" t="s">
        <v>6769</v>
      </c>
      <c r="G3636" s="896" t="s">
        <v>7409</v>
      </c>
      <c r="H3636" s="896" t="s">
        <v>8016</v>
      </c>
      <c r="I3636" s="896" t="s">
        <v>7831</v>
      </c>
      <c r="J3636" s="896">
        <v>26541675</v>
      </c>
      <c r="K3636" s="896" t="s">
        <v>8017</v>
      </c>
      <c r="L3636" s="896" t="s">
        <v>7400</v>
      </c>
      <c r="M3636" s="896" t="s">
        <v>6770</v>
      </c>
      <c r="N3636" s="896" t="s">
        <v>8018</v>
      </c>
      <c r="O3636" s="896" t="s">
        <v>12</v>
      </c>
      <c r="P3636" s="896">
        <v>2025</v>
      </c>
      <c r="Q3636" s="896" t="s">
        <v>34</v>
      </c>
      <c r="R3636" s="896" t="s">
        <v>34</v>
      </c>
      <c r="S3636" s="896" t="s">
        <v>34</v>
      </c>
      <c r="T3636" s="896"/>
      <c r="U3636" s="896"/>
      <c r="V3636" s="896"/>
      <c r="W3636" s="896"/>
      <c r="X3636" s="894"/>
      <c r="Y3636" s="895"/>
    </row>
    <row r="3637" spans="1:25" s="3" customFormat="1" ht="39.950000000000003" customHeight="1" x14ac:dyDescent="0.2">
      <c r="A3637" s="951">
        <v>200</v>
      </c>
      <c r="B3637" s="896" t="s">
        <v>6271</v>
      </c>
      <c r="C3637" s="896" t="s">
        <v>6272</v>
      </c>
      <c r="D3637" s="896" t="s">
        <v>271</v>
      </c>
      <c r="E3637" s="896">
        <v>0.39904000000000001</v>
      </c>
      <c r="F3637" s="896" t="s">
        <v>7234</v>
      </c>
      <c r="G3637" s="896" t="s">
        <v>8019</v>
      </c>
      <c r="H3637" s="896" t="s">
        <v>8020</v>
      </c>
      <c r="I3637" s="896" t="s">
        <v>7831</v>
      </c>
      <c r="J3637" s="896">
        <v>26504828</v>
      </c>
      <c r="K3637" s="896" t="s">
        <v>8021</v>
      </c>
      <c r="L3637" s="896" t="s">
        <v>7400</v>
      </c>
      <c r="M3637" s="896" t="s">
        <v>6770</v>
      </c>
      <c r="N3637" s="896" t="s">
        <v>8022</v>
      </c>
      <c r="O3637" s="896" t="s">
        <v>12</v>
      </c>
      <c r="P3637" s="896">
        <v>2025</v>
      </c>
      <c r="Q3637" s="896" t="s">
        <v>34</v>
      </c>
      <c r="R3637" s="896" t="s">
        <v>34</v>
      </c>
      <c r="S3637" s="896" t="s">
        <v>34</v>
      </c>
      <c r="T3637" s="896"/>
      <c r="U3637" s="896"/>
      <c r="V3637" s="896"/>
      <c r="W3637" s="896"/>
      <c r="X3637" s="894"/>
      <c r="Y3637" s="895"/>
    </row>
    <row r="3638" spans="1:25" s="3" customFormat="1" ht="39.950000000000003" customHeight="1" x14ac:dyDescent="0.2">
      <c r="A3638" s="951">
        <v>201</v>
      </c>
      <c r="B3638" s="896" t="s">
        <v>6273</v>
      </c>
      <c r="C3638" s="896" t="s">
        <v>6274</v>
      </c>
      <c r="D3638" s="896" t="s">
        <v>271</v>
      </c>
      <c r="E3638" s="896">
        <v>3.3</v>
      </c>
      <c r="F3638" s="896" t="s">
        <v>732</v>
      </c>
      <c r="G3638" s="896" t="s">
        <v>8023</v>
      </c>
      <c r="H3638" s="896" t="s">
        <v>8024</v>
      </c>
      <c r="I3638" s="896" t="s">
        <v>7831</v>
      </c>
      <c r="J3638" s="896">
        <v>19683408</v>
      </c>
      <c r="K3638" s="896" t="s">
        <v>8025</v>
      </c>
      <c r="L3638" s="896" t="s">
        <v>345</v>
      </c>
      <c r="M3638" s="896" t="s">
        <v>7419</v>
      </c>
      <c r="N3638" s="896" t="s">
        <v>8026</v>
      </c>
      <c r="O3638" s="896" t="s">
        <v>12</v>
      </c>
      <c r="P3638" s="896">
        <v>2025</v>
      </c>
      <c r="Q3638" s="896" t="s">
        <v>34</v>
      </c>
      <c r="R3638" s="896" t="s">
        <v>34</v>
      </c>
      <c r="S3638" s="896" t="s">
        <v>34</v>
      </c>
      <c r="T3638" s="896"/>
      <c r="U3638" s="896"/>
      <c r="V3638" s="896"/>
      <c r="W3638" s="896"/>
      <c r="X3638" s="894"/>
      <c r="Y3638" s="895"/>
    </row>
    <row r="3639" spans="1:25" s="3" customFormat="1" ht="39.950000000000003" customHeight="1" x14ac:dyDescent="0.2">
      <c r="A3639" s="951">
        <v>202</v>
      </c>
      <c r="B3639" s="896" t="s">
        <v>6275</v>
      </c>
      <c r="C3639" s="896" t="s">
        <v>6276</v>
      </c>
      <c r="D3639" s="896" t="s">
        <v>7402</v>
      </c>
      <c r="E3639" s="896">
        <v>0.39984999999999998</v>
      </c>
      <c r="F3639" s="896" t="s">
        <v>732</v>
      </c>
      <c r="G3639" s="896" t="s">
        <v>8027</v>
      </c>
      <c r="H3639" s="896" t="s">
        <v>8028</v>
      </c>
      <c r="I3639" s="896" t="s">
        <v>7831</v>
      </c>
      <c r="J3639" s="896">
        <v>26485069</v>
      </c>
      <c r="K3639" s="896" t="s">
        <v>8025</v>
      </c>
      <c r="L3639" s="896" t="s">
        <v>7400</v>
      </c>
      <c r="M3639" s="896" t="s">
        <v>6770</v>
      </c>
      <c r="N3639" s="896" t="s">
        <v>8026</v>
      </c>
      <c r="O3639" s="896" t="s">
        <v>12</v>
      </c>
      <c r="P3639" s="896">
        <v>2025</v>
      </c>
      <c r="Q3639" s="896" t="s">
        <v>34</v>
      </c>
      <c r="R3639" s="896" t="s">
        <v>34</v>
      </c>
      <c r="S3639" s="896" t="s">
        <v>34</v>
      </c>
      <c r="T3639" s="896"/>
      <c r="U3639" s="896"/>
      <c r="V3639" s="896"/>
      <c r="W3639" s="896"/>
      <c r="X3639" s="894"/>
      <c r="Y3639" s="895"/>
    </row>
    <row r="3640" spans="1:25" s="3" customFormat="1" ht="39.950000000000003" customHeight="1" x14ac:dyDescent="0.2">
      <c r="A3640" s="951">
        <v>203</v>
      </c>
      <c r="B3640" s="896" t="s">
        <v>6246</v>
      </c>
      <c r="C3640" s="896" t="s">
        <v>6116</v>
      </c>
      <c r="D3640" s="896" t="s">
        <v>274</v>
      </c>
      <c r="E3640" s="896">
        <v>1.7000000000000001E-2</v>
      </c>
      <c r="F3640" s="896" t="s">
        <v>6769</v>
      </c>
      <c r="G3640" s="896" t="s">
        <v>8031</v>
      </c>
      <c r="H3640" s="896" t="s">
        <v>8032</v>
      </c>
      <c r="I3640" s="896" t="s">
        <v>7831</v>
      </c>
      <c r="J3640" s="896">
        <v>26517084</v>
      </c>
      <c r="K3640" s="896" t="s">
        <v>8029</v>
      </c>
      <c r="L3640" s="896" t="s">
        <v>7400</v>
      </c>
      <c r="M3640" s="896" t="s">
        <v>6770</v>
      </c>
      <c r="N3640" s="896" t="s">
        <v>8030</v>
      </c>
      <c r="O3640" s="896" t="s">
        <v>12</v>
      </c>
      <c r="P3640" s="896">
        <v>2025</v>
      </c>
      <c r="Q3640" s="896" t="s">
        <v>34</v>
      </c>
      <c r="R3640" s="896" t="s">
        <v>34</v>
      </c>
      <c r="S3640" s="896" t="s">
        <v>34</v>
      </c>
      <c r="T3640" s="896"/>
      <c r="U3640" s="896"/>
      <c r="V3640" s="896"/>
      <c r="W3640" s="896"/>
      <c r="X3640" s="894"/>
      <c r="Y3640" s="895"/>
    </row>
    <row r="3641" spans="1:25" s="3" customFormat="1" ht="39.950000000000003" customHeight="1" x14ac:dyDescent="0.2">
      <c r="A3641" s="951">
        <v>204</v>
      </c>
      <c r="B3641" s="896" t="s">
        <v>6246</v>
      </c>
      <c r="C3641" s="896" t="s">
        <v>6116</v>
      </c>
      <c r="D3641" s="896" t="s">
        <v>274</v>
      </c>
      <c r="E3641" s="896">
        <v>0.04</v>
      </c>
      <c r="F3641" s="896" t="s">
        <v>6769</v>
      </c>
      <c r="G3641" s="896" t="s">
        <v>8033</v>
      </c>
      <c r="H3641" s="896" t="s">
        <v>8034</v>
      </c>
      <c r="I3641" s="896" t="s">
        <v>7831</v>
      </c>
      <c r="J3641" s="896">
        <v>26517133</v>
      </c>
      <c r="K3641" s="896" t="s">
        <v>8029</v>
      </c>
      <c r="L3641" s="896" t="s">
        <v>7400</v>
      </c>
      <c r="M3641" s="896" t="s">
        <v>6770</v>
      </c>
      <c r="N3641" s="896" t="s">
        <v>8030</v>
      </c>
      <c r="O3641" s="896" t="s">
        <v>12</v>
      </c>
      <c r="P3641" s="896">
        <v>2025</v>
      </c>
      <c r="Q3641" s="896" t="s">
        <v>34</v>
      </c>
      <c r="R3641" s="896" t="s">
        <v>34</v>
      </c>
      <c r="S3641" s="896" t="s">
        <v>34</v>
      </c>
      <c r="T3641" s="896"/>
      <c r="U3641" s="896"/>
      <c r="V3641" s="896"/>
      <c r="W3641" s="896"/>
      <c r="X3641" s="894"/>
      <c r="Y3641" s="895"/>
    </row>
    <row r="3642" spans="1:25" s="3" customFormat="1" ht="39.950000000000003" customHeight="1" x14ac:dyDescent="0.2">
      <c r="A3642" s="951">
        <v>205</v>
      </c>
      <c r="B3642" s="896" t="s">
        <v>6277</v>
      </c>
      <c r="C3642" s="896" t="s">
        <v>5956</v>
      </c>
      <c r="D3642" s="896" t="s">
        <v>274</v>
      </c>
      <c r="E3642" s="896">
        <v>5.0000000000000001E-3</v>
      </c>
      <c r="F3642" s="896" t="s">
        <v>6769</v>
      </c>
      <c r="G3642" s="896" t="s">
        <v>8035</v>
      </c>
      <c r="H3642" s="896" t="s">
        <v>8036</v>
      </c>
      <c r="I3642" s="896" t="s">
        <v>7831</v>
      </c>
      <c r="J3642" s="896">
        <v>26583024</v>
      </c>
      <c r="K3642" s="896" t="s">
        <v>8029</v>
      </c>
      <c r="L3642" s="896" t="s">
        <v>7400</v>
      </c>
      <c r="M3642" s="896" t="s">
        <v>6770</v>
      </c>
      <c r="N3642" s="896" t="s">
        <v>8030</v>
      </c>
      <c r="O3642" s="896" t="s">
        <v>12</v>
      </c>
      <c r="P3642" s="896">
        <v>2025</v>
      </c>
      <c r="Q3642" s="896" t="s">
        <v>34</v>
      </c>
      <c r="R3642" s="896" t="s">
        <v>34</v>
      </c>
      <c r="S3642" s="896" t="s">
        <v>34</v>
      </c>
      <c r="T3642" s="896"/>
      <c r="U3642" s="896"/>
      <c r="V3642" s="896"/>
      <c r="W3642" s="896"/>
      <c r="X3642" s="894"/>
      <c r="Y3642" s="895"/>
    </row>
    <row r="3643" spans="1:25" s="3" customFormat="1" ht="39.950000000000003" customHeight="1" x14ac:dyDescent="0.2">
      <c r="A3643" s="951">
        <v>206</v>
      </c>
      <c r="B3643" s="896" t="s">
        <v>6278</v>
      </c>
      <c r="C3643" s="896" t="s">
        <v>6279</v>
      </c>
      <c r="D3643" s="896" t="s">
        <v>274</v>
      </c>
      <c r="E3643" s="896">
        <v>0.02</v>
      </c>
      <c r="F3643" s="896" t="s">
        <v>6769</v>
      </c>
      <c r="G3643" s="896" t="s">
        <v>8037</v>
      </c>
      <c r="H3643" s="896" t="s">
        <v>8038</v>
      </c>
      <c r="I3643" s="896" t="s">
        <v>7831</v>
      </c>
      <c r="J3643" s="896">
        <v>26468434</v>
      </c>
      <c r="K3643" s="896" t="s">
        <v>8039</v>
      </c>
      <c r="L3643" s="896" t="s">
        <v>7400</v>
      </c>
      <c r="M3643" s="896" t="s">
        <v>6770</v>
      </c>
      <c r="N3643" s="896" t="s">
        <v>8040</v>
      </c>
      <c r="O3643" s="896" t="s">
        <v>12</v>
      </c>
      <c r="P3643" s="896">
        <v>2025</v>
      </c>
      <c r="Q3643" s="896" t="s">
        <v>34</v>
      </c>
      <c r="R3643" s="896" t="s">
        <v>34</v>
      </c>
      <c r="S3643" s="896" t="s">
        <v>34</v>
      </c>
      <c r="T3643" s="896"/>
      <c r="U3643" s="896"/>
      <c r="V3643" s="896"/>
      <c r="W3643" s="896"/>
      <c r="X3643" s="894"/>
      <c r="Y3643" s="895"/>
    </row>
    <row r="3644" spans="1:25" s="3" customFormat="1" ht="39.950000000000003" customHeight="1" x14ac:dyDescent="0.2">
      <c r="A3644" s="951">
        <v>207</v>
      </c>
      <c r="B3644" s="896" t="s">
        <v>6280</v>
      </c>
      <c r="C3644" s="896" t="s">
        <v>6281</v>
      </c>
      <c r="D3644" s="896" t="s">
        <v>271</v>
      </c>
      <c r="E3644" s="896">
        <v>0.2</v>
      </c>
      <c r="F3644" s="896" t="s">
        <v>732</v>
      </c>
      <c r="G3644" s="896" t="s">
        <v>7404</v>
      </c>
      <c r="H3644" s="896" t="s">
        <v>8041</v>
      </c>
      <c r="I3644" s="896" t="s">
        <v>7831</v>
      </c>
      <c r="J3644" s="896">
        <v>26559828</v>
      </c>
      <c r="K3644" s="896" t="s">
        <v>8039</v>
      </c>
      <c r="L3644" s="896" t="s">
        <v>7400</v>
      </c>
      <c r="M3644" s="896" t="s">
        <v>6770</v>
      </c>
      <c r="N3644" s="896" t="s">
        <v>8040</v>
      </c>
      <c r="O3644" s="896" t="s">
        <v>12</v>
      </c>
      <c r="P3644" s="896">
        <v>2025</v>
      </c>
      <c r="Q3644" s="896" t="s">
        <v>34</v>
      </c>
      <c r="R3644" s="896" t="s">
        <v>34</v>
      </c>
      <c r="S3644" s="896" t="s">
        <v>34</v>
      </c>
      <c r="T3644" s="896"/>
      <c r="U3644" s="896"/>
      <c r="V3644" s="896"/>
      <c r="W3644" s="896"/>
      <c r="X3644" s="894"/>
      <c r="Y3644" s="895"/>
    </row>
    <row r="3645" spans="1:25" s="3" customFormat="1" ht="39.950000000000003" customHeight="1" x14ac:dyDescent="0.2">
      <c r="A3645" s="951">
        <v>208</v>
      </c>
      <c r="B3645" s="896" t="s">
        <v>6215</v>
      </c>
      <c r="C3645" s="896" t="s">
        <v>6282</v>
      </c>
      <c r="D3645" s="896" t="s">
        <v>7402</v>
      </c>
      <c r="E3645" s="896">
        <v>8.0000000000000002E-3</v>
      </c>
      <c r="F3645" s="896" t="s">
        <v>6769</v>
      </c>
      <c r="G3645" s="896" t="s">
        <v>8042</v>
      </c>
      <c r="H3645" s="896" t="s">
        <v>7946</v>
      </c>
      <c r="I3645" s="896" t="s">
        <v>7831</v>
      </c>
      <c r="J3645" s="896">
        <v>26646984</v>
      </c>
      <c r="K3645" s="896" t="s">
        <v>8039</v>
      </c>
      <c r="L3645" s="896" t="s">
        <v>7400</v>
      </c>
      <c r="M3645" s="896" t="s">
        <v>6770</v>
      </c>
      <c r="N3645" s="896" t="s">
        <v>8040</v>
      </c>
      <c r="O3645" s="896" t="s">
        <v>12</v>
      </c>
      <c r="P3645" s="896">
        <v>2025</v>
      </c>
      <c r="Q3645" s="896" t="s">
        <v>34</v>
      </c>
      <c r="R3645" s="896" t="s">
        <v>34</v>
      </c>
      <c r="S3645" s="896" t="s">
        <v>34</v>
      </c>
      <c r="T3645" s="896"/>
      <c r="U3645" s="896"/>
      <c r="V3645" s="896"/>
      <c r="W3645" s="896"/>
      <c r="X3645" s="894"/>
      <c r="Y3645" s="895"/>
    </row>
    <row r="3646" spans="1:25" s="3" customFormat="1" ht="39.950000000000003" customHeight="1" x14ac:dyDescent="0.2">
      <c r="A3646" s="951">
        <v>209</v>
      </c>
      <c r="B3646" s="896" t="s">
        <v>6283</v>
      </c>
      <c r="C3646" s="896" t="s">
        <v>5959</v>
      </c>
      <c r="D3646" s="896" t="s">
        <v>7402</v>
      </c>
      <c r="E3646" s="896">
        <v>6.0000000000000001E-3</v>
      </c>
      <c r="F3646" s="896" t="s">
        <v>6769</v>
      </c>
      <c r="G3646" s="896" t="s">
        <v>8043</v>
      </c>
      <c r="H3646" s="896" t="s">
        <v>8044</v>
      </c>
      <c r="I3646" s="896" t="s">
        <v>7831</v>
      </c>
      <c r="J3646" s="896">
        <v>26648943</v>
      </c>
      <c r="K3646" s="896" t="s">
        <v>8039</v>
      </c>
      <c r="L3646" s="896" t="s">
        <v>7400</v>
      </c>
      <c r="M3646" s="896" t="s">
        <v>6770</v>
      </c>
      <c r="N3646" s="896" t="s">
        <v>8040</v>
      </c>
      <c r="O3646" s="896" t="s">
        <v>12</v>
      </c>
      <c r="P3646" s="896">
        <v>2025</v>
      </c>
      <c r="Q3646" s="896" t="s">
        <v>34</v>
      </c>
      <c r="R3646" s="896" t="s">
        <v>34</v>
      </c>
      <c r="S3646" s="896" t="s">
        <v>34</v>
      </c>
      <c r="T3646" s="896"/>
      <c r="U3646" s="896"/>
      <c r="V3646" s="896"/>
      <c r="W3646" s="896"/>
      <c r="X3646" s="894"/>
      <c r="Y3646" s="895"/>
    </row>
    <row r="3647" spans="1:25" s="3" customFormat="1" ht="39.950000000000003" customHeight="1" x14ac:dyDescent="0.2">
      <c r="A3647" s="951">
        <v>210</v>
      </c>
      <c r="B3647" s="896" t="s">
        <v>6284</v>
      </c>
      <c r="C3647" s="896" t="s">
        <v>6285</v>
      </c>
      <c r="D3647" s="896" t="s">
        <v>274</v>
      </c>
      <c r="E3647" s="896">
        <v>2.25</v>
      </c>
      <c r="F3647" s="896" t="s">
        <v>732</v>
      </c>
      <c r="G3647" s="896" t="s">
        <v>8045</v>
      </c>
      <c r="H3647" s="896" t="s">
        <v>8046</v>
      </c>
      <c r="I3647" s="896" t="s">
        <v>7831</v>
      </c>
      <c r="J3647" s="896">
        <v>24455461</v>
      </c>
      <c r="K3647" s="896" t="s">
        <v>8047</v>
      </c>
      <c r="L3647" s="896" t="s">
        <v>345</v>
      </c>
      <c r="M3647" s="896" t="s">
        <v>741</v>
      </c>
      <c r="N3647" s="896" t="s">
        <v>8048</v>
      </c>
      <c r="O3647" s="896" t="s">
        <v>12</v>
      </c>
      <c r="P3647" s="896">
        <v>2025</v>
      </c>
      <c r="Q3647" s="896" t="s">
        <v>26</v>
      </c>
      <c r="R3647" s="896" t="s">
        <v>26</v>
      </c>
      <c r="S3647" s="896" t="s">
        <v>26</v>
      </c>
      <c r="T3647" s="896"/>
      <c r="U3647" s="896"/>
      <c r="V3647" s="896"/>
      <c r="W3647" s="896"/>
      <c r="X3647" s="894"/>
      <c r="Y3647" s="895"/>
    </row>
    <row r="3648" spans="1:25" s="3" customFormat="1" ht="39.950000000000003" customHeight="1" x14ac:dyDescent="0.2">
      <c r="A3648" s="951">
        <v>211</v>
      </c>
      <c r="B3648" s="896" t="s">
        <v>6267</v>
      </c>
      <c r="C3648" s="896" t="s">
        <v>6286</v>
      </c>
      <c r="D3648" s="896" t="s">
        <v>271</v>
      </c>
      <c r="E3648" s="896">
        <v>0.01</v>
      </c>
      <c r="F3648" s="896" t="s">
        <v>6769</v>
      </c>
      <c r="G3648" s="896" t="s">
        <v>8049</v>
      </c>
      <c r="H3648" s="896" t="s">
        <v>8050</v>
      </c>
      <c r="I3648" s="896" t="s">
        <v>7831</v>
      </c>
      <c r="J3648" s="896">
        <v>26594403</v>
      </c>
      <c r="K3648" s="896" t="s">
        <v>8047</v>
      </c>
      <c r="L3648" s="896" t="s">
        <v>7400</v>
      </c>
      <c r="M3648" s="896" t="s">
        <v>6770</v>
      </c>
      <c r="N3648" s="896" t="s">
        <v>8048</v>
      </c>
      <c r="O3648" s="896" t="s">
        <v>12</v>
      </c>
      <c r="P3648" s="896">
        <v>2025</v>
      </c>
      <c r="Q3648" s="896" t="s">
        <v>26</v>
      </c>
      <c r="R3648" s="896" t="s">
        <v>26</v>
      </c>
      <c r="S3648" s="896" t="s">
        <v>26</v>
      </c>
      <c r="T3648" s="896"/>
      <c r="U3648" s="896"/>
      <c r="V3648" s="896"/>
      <c r="W3648" s="896"/>
      <c r="X3648" s="894"/>
      <c r="Y3648" s="895"/>
    </row>
    <row r="3649" spans="1:25" s="3" customFormat="1" ht="39.950000000000003" customHeight="1" x14ac:dyDescent="0.2">
      <c r="A3649" s="951">
        <v>212</v>
      </c>
      <c r="B3649" s="896" t="s">
        <v>6287</v>
      </c>
      <c r="C3649" s="896" t="s">
        <v>6288</v>
      </c>
      <c r="D3649" s="896" t="s">
        <v>7402</v>
      </c>
      <c r="E3649" s="896">
        <v>0.24</v>
      </c>
      <c r="F3649" s="896" t="s">
        <v>732</v>
      </c>
      <c r="G3649" s="896" t="s">
        <v>8051</v>
      </c>
      <c r="H3649" s="896" t="s">
        <v>8052</v>
      </c>
      <c r="I3649" s="896" t="s">
        <v>7831</v>
      </c>
      <c r="J3649" s="896">
        <v>26629461</v>
      </c>
      <c r="K3649" s="896" t="s">
        <v>8047</v>
      </c>
      <c r="L3649" s="896" t="s">
        <v>7400</v>
      </c>
      <c r="M3649" s="896" t="s">
        <v>6770</v>
      </c>
      <c r="N3649" s="896" t="s">
        <v>8048</v>
      </c>
      <c r="O3649" s="896" t="s">
        <v>12</v>
      </c>
      <c r="P3649" s="896">
        <v>2025</v>
      </c>
      <c r="Q3649" s="896" t="s">
        <v>26</v>
      </c>
      <c r="R3649" s="896" t="s">
        <v>26</v>
      </c>
      <c r="S3649" s="896" t="s">
        <v>26</v>
      </c>
      <c r="T3649" s="896"/>
      <c r="U3649" s="896"/>
      <c r="V3649" s="896"/>
      <c r="W3649" s="896"/>
      <c r="X3649" s="894"/>
      <c r="Y3649" s="895"/>
    </row>
    <row r="3650" spans="1:25" s="3" customFormat="1" ht="39.950000000000003" customHeight="1" x14ac:dyDescent="0.2">
      <c r="A3650" s="951">
        <v>213</v>
      </c>
      <c r="B3650" s="896" t="s">
        <v>6289</v>
      </c>
      <c r="C3650" s="896" t="s">
        <v>6290</v>
      </c>
      <c r="D3650" s="896" t="s">
        <v>271</v>
      </c>
      <c r="E3650" s="896">
        <v>0.64800000000000002</v>
      </c>
      <c r="F3650" s="896" t="s">
        <v>732</v>
      </c>
      <c r="G3650" s="896" t="s">
        <v>8053</v>
      </c>
      <c r="H3650" s="896" t="s">
        <v>8054</v>
      </c>
      <c r="I3650" s="896" t="s">
        <v>7831</v>
      </c>
      <c r="J3650" s="896">
        <v>18331206</v>
      </c>
      <c r="K3650" s="896" t="s">
        <v>8055</v>
      </c>
      <c r="L3650" s="896" t="s">
        <v>389</v>
      </c>
      <c r="M3650" s="896" t="s">
        <v>6770</v>
      </c>
      <c r="N3650" s="896" t="s">
        <v>8056</v>
      </c>
      <c r="O3650" s="896" t="s">
        <v>12</v>
      </c>
      <c r="P3650" s="896">
        <v>2025</v>
      </c>
      <c r="Q3650" s="896" t="s">
        <v>26</v>
      </c>
      <c r="R3650" s="896" t="s">
        <v>26</v>
      </c>
      <c r="S3650" s="896" t="s">
        <v>26</v>
      </c>
      <c r="T3650" s="896"/>
      <c r="U3650" s="896"/>
      <c r="V3650" s="896"/>
      <c r="W3650" s="896"/>
      <c r="X3650" s="894"/>
      <c r="Y3650" s="895"/>
    </row>
    <row r="3651" spans="1:25" s="3" customFormat="1" ht="39.950000000000003" customHeight="1" x14ac:dyDescent="0.2">
      <c r="A3651" s="951">
        <v>214</v>
      </c>
      <c r="B3651" s="896" t="s">
        <v>6246</v>
      </c>
      <c r="C3651" s="896" t="s">
        <v>6116</v>
      </c>
      <c r="D3651" s="896" t="s">
        <v>274</v>
      </c>
      <c r="E3651" s="896">
        <v>0.05</v>
      </c>
      <c r="F3651" s="896" t="s">
        <v>6769</v>
      </c>
      <c r="G3651" s="896" t="s">
        <v>8057</v>
      </c>
      <c r="H3651" s="896" t="s">
        <v>8058</v>
      </c>
      <c r="I3651" s="896" t="s">
        <v>7831</v>
      </c>
      <c r="J3651" s="896">
        <v>26706847</v>
      </c>
      <c r="K3651" s="896" t="s">
        <v>8055</v>
      </c>
      <c r="L3651" s="896" t="s">
        <v>7400</v>
      </c>
      <c r="M3651" s="896" t="s">
        <v>6770</v>
      </c>
      <c r="N3651" s="896" t="s">
        <v>8056</v>
      </c>
      <c r="O3651" s="896" t="s">
        <v>12</v>
      </c>
      <c r="P3651" s="896">
        <v>2025</v>
      </c>
      <c r="Q3651" s="896" t="s">
        <v>26</v>
      </c>
      <c r="R3651" s="896" t="s">
        <v>26</v>
      </c>
      <c r="S3651" s="896" t="s">
        <v>26</v>
      </c>
      <c r="T3651" s="896"/>
      <c r="U3651" s="896"/>
      <c r="V3651" s="896"/>
      <c r="W3651" s="896"/>
      <c r="X3651" s="894"/>
      <c r="Y3651" s="895"/>
    </row>
    <row r="3652" spans="1:25" s="3" customFormat="1" ht="39.950000000000003" customHeight="1" x14ac:dyDescent="0.2">
      <c r="A3652" s="951">
        <v>215</v>
      </c>
      <c r="B3652" s="896" t="s">
        <v>6246</v>
      </c>
      <c r="C3652" s="896" t="s">
        <v>6116</v>
      </c>
      <c r="D3652" s="896" t="s">
        <v>274</v>
      </c>
      <c r="E3652" s="896">
        <v>5.6000000000000001E-2</v>
      </c>
      <c r="F3652" s="896" t="s">
        <v>6769</v>
      </c>
      <c r="G3652" s="896" t="s">
        <v>8059</v>
      </c>
      <c r="H3652" s="896" t="s">
        <v>8060</v>
      </c>
      <c r="I3652" s="896" t="s">
        <v>7831</v>
      </c>
      <c r="J3652" s="896">
        <v>26707112</v>
      </c>
      <c r="K3652" s="896" t="s">
        <v>8055</v>
      </c>
      <c r="L3652" s="896" t="s">
        <v>7400</v>
      </c>
      <c r="M3652" s="896" t="s">
        <v>6770</v>
      </c>
      <c r="N3652" s="896" t="s">
        <v>8056</v>
      </c>
      <c r="O3652" s="896" t="s">
        <v>12</v>
      </c>
      <c r="P3652" s="896">
        <v>2025</v>
      </c>
      <c r="Q3652" s="896" t="s">
        <v>26</v>
      </c>
      <c r="R3652" s="896" t="s">
        <v>26</v>
      </c>
      <c r="S3652" s="896" t="s">
        <v>26</v>
      </c>
      <c r="T3652" s="896"/>
      <c r="U3652" s="896"/>
      <c r="V3652" s="896"/>
      <c r="W3652" s="896"/>
      <c r="X3652" s="894"/>
      <c r="Y3652" s="895"/>
    </row>
    <row r="3653" spans="1:25" s="3" customFormat="1" ht="39.950000000000003" customHeight="1" x14ac:dyDescent="0.2">
      <c r="A3653" s="951">
        <v>216</v>
      </c>
      <c r="B3653" s="896" t="s">
        <v>6291</v>
      </c>
      <c r="C3653" s="896" t="s">
        <v>6292</v>
      </c>
      <c r="D3653" s="896" t="s">
        <v>274</v>
      </c>
      <c r="E3653" s="896">
        <v>0.24388000000000001</v>
      </c>
      <c r="F3653" s="896" t="s">
        <v>6769</v>
      </c>
      <c r="G3653" s="896" t="s">
        <v>8061</v>
      </c>
      <c r="H3653" s="896" t="s">
        <v>8062</v>
      </c>
      <c r="I3653" s="896" t="s">
        <v>7831</v>
      </c>
      <c r="J3653" s="896">
        <v>26713837</v>
      </c>
      <c r="K3653" s="896" t="s">
        <v>8055</v>
      </c>
      <c r="L3653" s="896" t="s">
        <v>7400</v>
      </c>
      <c r="M3653" s="896" t="s">
        <v>6770</v>
      </c>
      <c r="N3653" s="896" t="s">
        <v>8056</v>
      </c>
      <c r="O3653" s="896" t="s">
        <v>12</v>
      </c>
      <c r="P3653" s="896">
        <v>2025</v>
      </c>
      <c r="Q3653" s="896" t="s">
        <v>26</v>
      </c>
      <c r="R3653" s="896" t="s">
        <v>26</v>
      </c>
      <c r="S3653" s="896" t="s">
        <v>26</v>
      </c>
      <c r="T3653" s="896"/>
      <c r="U3653" s="896"/>
      <c r="V3653" s="896"/>
      <c r="W3653" s="896"/>
      <c r="X3653" s="894"/>
      <c r="Y3653" s="895"/>
    </row>
    <row r="3654" spans="1:25" s="3" customFormat="1" ht="39.950000000000003" customHeight="1" x14ac:dyDescent="0.2">
      <c r="A3654" s="951">
        <v>217</v>
      </c>
      <c r="B3654" s="896" t="s">
        <v>4601</v>
      </c>
      <c r="C3654" s="896" t="s">
        <v>6293</v>
      </c>
      <c r="D3654" s="896" t="s">
        <v>271</v>
      </c>
      <c r="E3654" s="896">
        <v>0.9</v>
      </c>
      <c r="F3654" s="896" t="s">
        <v>732</v>
      </c>
      <c r="G3654" s="896" t="s">
        <v>4602</v>
      </c>
      <c r="H3654" s="896" t="s">
        <v>8063</v>
      </c>
      <c r="I3654" s="896" t="s">
        <v>7831</v>
      </c>
      <c r="J3654" s="896">
        <v>25172293</v>
      </c>
      <c r="K3654" s="896" t="s">
        <v>8064</v>
      </c>
      <c r="L3654" s="896" t="s">
        <v>389</v>
      </c>
      <c r="M3654" s="896" t="s">
        <v>6770</v>
      </c>
      <c r="N3654" s="896" t="s">
        <v>8065</v>
      </c>
      <c r="O3654" s="896" t="s">
        <v>12</v>
      </c>
      <c r="P3654" s="896">
        <v>2025</v>
      </c>
      <c r="Q3654" s="896" t="s">
        <v>8066</v>
      </c>
      <c r="R3654" s="896" t="s">
        <v>26</v>
      </c>
      <c r="S3654" s="896" t="s">
        <v>26</v>
      </c>
      <c r="T3654" s="896"/>
      <c r="U3654" s="896"/>
      <c r="V3654" s="896"/>
      <c r="W3654" s="896"/>
      <c r="X3654" s="894"/>
      <c r="Y3654" s="895"/>
    </row>
    <row r="3655" spans="1:25" s="3" customFormat="1" ht="39.950000000000003" customHeight="1" x14ac:dyDescent="0.2">
      <c r="A3655" s="951">
        <v>218</v>
      </c>
      <c r="B3655" s="896" t="s">
        <v>6294</v>
      </c>
      <c r="C3655" s="896" t="s">
        <v>5929</v>
      </c>
      <c r="D3655" s="896" t="s">
        <v>274</v>
      </c>
      <c r="E3655" s="896">
        <v>2.2629600000000001</v>
      </c>
      <c r="F3655" s="896" t="s">
        <v>732</v>
      </c>
      <c r="G3655" s="896" t="s">
        <v>8067</v>
      </c>
      <c r="H3655" s="896" t="s">
        <v>8068</v>
      </c>
      <c r="I3655" s="896" t="s">
        <v>7831</v>
      </c>
      <c r="J3655" s="896">
        <v>24395758</v>
      </c>
      <c r="K3655" s="896" t="s">
        <v>8069</v>
      </c>
      <c r="L3655" s="896" t="s">
        <v>345</v>
      </c>
      <c r="M3655" s="896" t="s">
        <v>741</v>
      </c>
      <c r="N3655" s="896" t="s">
        <v>8070</v>
      </c>
      <c r="O3655" s="896" t="s">
        <v>12</v>
      </c>
      <c r="P3655" s="896">
        <v>2025</v>
      </c>
      <c r="Q3655" s="896" t="s">
        <v>8071</v>
      </c>
      <c r="R3655" s="896" t="s">
        <v>26</v>
      </c>
      <c r="S3655" s="896" t="s">
        <v>26</v>
      </c>
      <c r="T3655" s="896"/>
      <c r="U3655" s="896"/>
      <c r="V3655" s="896"/>
      <c r="W3655" s="896"/>
      <c r="X3655" s="894"/>
      <c r="Y3655" s="895"/>
    </row>
    <row r="3656" spans="1:25" s="3" customFormat="1" ht="39.950000000000003" customHeight="1" x14ac:dyDescent="0.2">
      <c r="A3656" s="951">
        <v>219</v>
      </c>
      <c r="B3656" s="896" t="s">
        <v>5995</v>
      </c>
      <c r="C3656" s="896" t="s">
        <v>6295</v>
      </c>
      <c r="D3656" s="896" t="s">
        <v>274</v>
      </c>
      <c r="E3656" s="896">
        <v>1.1199999999999999E-3</v>
      </c>
      <c r="F3656" s="896" t="s">
        <v>6769</v>
      </c>
      <c r="G3656" s="896" t="s">
        <v>8072</v>
      </c>
      <c r="H3656" s="896" t="s">
        <v>7494</v>
      </c>
      <c r="I3656" s="896" t="s">
        <v>7831</v>
      </c>
      <c r="J3656" s="896">
        <v>26756071</v>
      </c>
      <c r="K3656" s="896" t="s">
        <v>8073</v>
      </c>
      <c r="L3656" s="896" t="s">
        <v>7400</v>
      </c>
      <c r="M3656" s="896" t="s">
        <v>6770</v>
      </c>
      <c r="N3656" s="896" t="s">
        <v>8074</v>
      </c>
      <c r="O3656" s="896" t="s">
        <v>12</v>
      </c>
      <c r="P3656" s="896">
        <v>2025</v>
      </c>
      <c r="Q3656" s="896" t="s">
        <v>26</v>
      </c>
      <c r="R3656" s="896" t="s">
        <v>26</v>
      </c>
      <c r="S3656" s="896" t="s">
        <v>26</v>
      </c>
      <c r="T3656" s="896"/>
      <c r="U3656" s="896"/>
      <c r="V3656" s="896"/>
      <c r="W3656" s="896"/>
      <c r="X3656" s="894"/>
      <c r="Y3656" s="895"/>
    </row>
    <row r="3657" spans="1:25" s="3" customFormat="1" ht="39.950000000000003" customHeight="1" x14ac:dyDescent="0.2">
      <c r="A3657" s="951">
        <v>220</v>
      </c>
      <c r="B3657" s="896" t="s">
        <v>5995</v>
      </c>
      <c r="C3657" s="896" t="s">
        <v>6296</v>
      </c>
      <c r="D3657" s="896" t="s">
        <v>274</v>
      </c>
      <c r="E3657" s="896">
        <v>1.0800000000000001E-2</v>
      </c>
      <c r="F3657" s="896" t="s">
        <v>6769</v>
      </c>
      <c r="G3657" s="896" t="s">
        <v>8072</v>
      </c>
      <c r="H3657" s="896" t="s">
        <v>7494</v>
      </c>
      <c r="I3657" s="896" t="s">
        <v>7831</v>
      </c>
      <c r="J3657" s="896">
        <v>26756192</v>
      </c>
      <c r="K3657" s="896" t="s">
        <v>8073</v>
      </c>
      <c r="L3657" s="896" t="s">
        <v>7400</v>
      </c>
      <c r="M3657" s="896" t="s">
        <v>6770</v>
      </c>
      <c r="N3657" s="896" t="s">
        <v>8074</v>
      </c>
      <c r="O3657" s="896" t="s">
        <v>12</v>
      </c>
      <c r="P3657" s="896">
        <v>2025</v>
      </c>
      <c r="Q3657" s="896" t="s">
        <v>26</v>
      </c>
      <c r="R3657" s="896" t="s">
        <v>26</v>
      </c>
      <c r="S3657" s="896" t="s">
        <v>26</v>
      </c>
      <c r="T3657" s="896"/>
      <c r="U3657" s="896"/>
      <c r="V3657" s="896"/>
      <c r="W3657" s="896"/>
      <c r="X3657" s="894"/>
      <c r="Y3657" s="895"/>
    </row>
    <row r="3658" spans="1:25" s="3" customFormat="1" ht="39.950000000000003" customHeight="1" x14ac:dyDescent="0.2">
      <c r="A3658" s="951">
        <v>221</v>
      </c>
      <c r="B3658" s="896" t="s">
        <v>6297</v>
      </c>
      <c r="C3658" s="896" t="s">
        <v>5877</v>
      </c>
      <c r="D3658" s="896" t="s">
        <v>274</v>
      </c>
      <c r="E3658" s="896">
        <v>0.5</v>
      </c>
      <c r="F3658" s="896" t="s">
        <v>732</v>
      </c>
      <c r="G3658" s="896" t="s">
        <v>8075</v>
      </c>
      <c r="H3658" s="896" t="s">
        <v>8076</v>
      </c>
      <c r="I3658" s="896" t="s">
        <v>7831</v>
      </c>
      <c r="J3658" s="896">
        <v>24387859</v>
      </c>
      <c r="K3658" s="896" t="s">
        <v>8077</v>
      </c>
      <c r="L3658" s="896" t="s">
        <v>389</v>
      </c>
      <c r="M3658" s="896" t="s">
        <v>6770</v>
      </c>
      <c r="N3658" s="896" t="s">
        <v>8078</v>
      </c>
      <c r="O3658" s="896" t="s">
        <v>12</v>
      </c>
      <c r="P3658" s="896">
        <v>2025</v>
      </c>
      <c r="Q3658" s="896" t="s">
        <v>8079</v>
      </c>
      <c r="R3658" s="896" t="s">
        <v>26</v>
      </c>
      <c r="S3658" s="896" t="s">
        <v>26</v>
      </c>
      <c r="T3658" s="896"/>
      <c r="U3658" s="896"/>
      <c r="V3658" s="896"/>
      <c r="W3658" s="896"/>
      <c r="X3658" s="894"/>
      <c r="Y3658" s="895"/>
    </row>
    <row r="3659" spans="1:25" s="3" customFormat="1" ht="39.950000000000003" customHeight="1" x14ac:dyDescent="0.2">
      <c r="A3659" s="951">
        <v>222</v>
      </c>
      <c r="B3659" s="896" t="s">
        <v>6298</v>
      </c>
      <c r="C3659" s="896" t="s">
        <v>6299</v>
      </c>
      <c r="D3659" s="896" t="s">
        <v>275</v>
      </c>
      <c r="E3659" s="896">
        <v>9.75E-3</v>
      </c>
      <c r="F3659" s="896" t="s">
        <v>6769</v>
      </c>
      <c r="G3659" s="896" t="s">
        <v>8080</v>
      </c>
      <c r="H3659" s="896" t="s">
        <v>8081</v>
      </c>
      <c r="I3659" s="896" t="s">
        <v>7831</v>
      </c>
      <c r="J3659" s="896">
        <v>26635527</v>
      </c>
      <c r="K3659" s="896" t="s">
        <v>8077</v>
      </c>
      <c r="L3659" s="896" t="s">
        <v>7400</v>
      </c>
      <c r="M3659" s="896" t="s">
        <v>6770</v>
      </c>
      <c r="N3659" s="896" t="s">
        <v>8078</v>
      </c>
      <c r="O3659" s="896" t="s">
        <v>12</v>
      </c>
      <c r="P3659" s="896">
        <v>2025</v>
      </c>
      <c r="Q3659" s="896" t="s">
        <v>26</v>
      </c>
      <c r="R3659" s="896" t="s">
        <v>26</v>
      </c>
      <c r="S3659" s="896" t="s">
        <v>26</v>
      </c>
      <c r="T3659" s="896"/>
      <c r="U3659" s="896"/>
      <c r="V3659" s="896"/>
      <c r="W3659" s="896"/>
      <c r="X3659" s="894"/>
      <c r="Y3659" s="895"/>
    </row>
    <row r="3660" spans="1:25" s="3" customFormat="1" ht="39.950000000000003" customHeight="1" x14ac:dyDescent="0.2">
      <c r="A3660" s="951">
        <v>223</v>
      </c>
      <c r="B3660" s="896" t="s">
        <v>6300</v>
      </c>
      <c r="C3660" s="896" t="s">
        <v>6301</v>
      </c>
      <c r="D3660" s="896" t="s">
        <v>274</v>
      </c>
      <c r="E3660" s="896">
        <v>6.96E-3</v>
      </c>
      <c r="F3660" s="896" t="s">
        <v>6769</v>
      </c>
      <c r="G3660" s="896" t="s">
        <v>8082</v>
      </c>
      <c r="H3660" s="896" t="s">
        <v>8083</v>
      </c>
      <c r="I3660" s="896" t="s">
        <v>7831</v>
      </c>
      <c r="J3660" s="896">
        <v>26768025</v>
      </c>
      <c r="K3660" s="896" t="s">
        <v>8077</v>
      </c>
      <c r="L3660" s="896" t="s">
        <v>7400</v>
      </c>
      <c r="M3660" s="896" t="s">
        <v>6770</v>
      </c>
      <c r="N3660" s="896" t="s">
        <v>8078</v>
      </c>
      <c r="O3660" s="896" t="s">
        <v>12</v>
      </c>
      <c r="P3660" s="896">
        <v>2025</v>
      </c>
      <c r="Q3660" s="896" t="s">
        <v>26</v>
      </c>
      <c r="R3660" s="896" t="s">
        <v>26</v>
      </c>
      <c r="S3660" s="896" t="s">
        <v>26</v>
      </c>
      <c r="T3660" s="896"/>
      <c r="U3660" s="896"/>
      <c r="V3660" s="896"/>
      <c r="W3660" s="896"/>
      <c r="X3660" s="894"/>
      <c r="Y3660" s="895"/>
    </row>
    <row r="3661" spans="1:25" s="3" customFormat="1" ht="39.950000000000003" customHeight="1" x14ac:dyDescent="0.2">
      <c r="A3661" s="951">
        <v>224</v>
      </c>
      <c r="B3661" s="896" t="s">
        <v>6302</v>
      </c>
      <c r="C3661" s="896" t="s">
        <v>5929</v>
      </c>
      <c r="D3661" s="896" t="s">
        <v>7402</v>
      </c>
      <c r="E3661" s="896">
        <v>1</v>
      </c>
      <c r="F3661" s="896" t="s">
        <v>732</v>
      </c>
      <c r="G3661" s="896" t="s">
        <v>8005</v>
      </c>
      <c r="H3661" s="896" t="s">
        <v>8084</v>
      </c>
      <c r="I3661" s="896" t="s">
        <v>7831</v>
      </c>
      <c r="J3661" s="896">
        <v>18450840</v>
      </c>
      <c r="K3661" s="896" t="s">
        <v>8085</v>
      </c>
      <c r="L3661" s="896" t="s">
        <v>345</v>
      </c>
      <c r="M3661" s="896" t="s">
        <v>741</v>
      </c>
      <c r="N3661" s="896" t="s">
        <v>8086</v>
      </c>
      <c r="O3661" s="896" t="s">
        <v>12</v>
      </c>
      <c r="P3661" s="896">
        <v>2025</v>
      </c>
      <c r="Q3661" s="896" t="s">
        <v>8087</v>
      </c>
      <c r="R3661" s="896" t="s">
        <v>26</v>
      </c>
      <c r="S3661" s="896" t="s">
        <v>26</v>
      </c>
      <c r="T3661" s="896"/>
      <c r="U3661" s="896"/>
      <c r="V3661" s="896"/>
      <c r="W3661" s="896"/>
      <c r="X3661" s="894"/>
      <c r="Y3661" s="895"/>
    </row>
    <row r="3662" spans="1:25" s="3" customFormat="1" ht="39.950000000000003" customHeight="1" x14ac:dyDescent="0.2">
      <c r="A3662" s="951">
        <v>225</v>
      </c>
      <c r="B3662" s="896" t="s">
        <v>6031</v>
      </c>
      <c r="C3662" s="896" t="s">
        <v>6032</v>
      </c>
      <c r="D3662" s="896" t="s">
        <v>858</v>
      </c>
      <c r="E3662" s="896">
        <v>0.20552000000000001</v>
      </c>
      <c r="F3662" s="896" t="s">
        <v>732</v>
      </c>
      <c r="G3662" s="896" t="s">
        <v>7578</v>
      </c>
      <c r="H3662" s="896" t="s">
        <v>8088</v>
      </c>
      <c r="I3662" s="896" t="s">
        <v>7831</v>
      </c>
      <c r="J3662" s="896">
        <v>26629522</v>
      </c>
      <c r="K3662" s="896" t="s">
        <v>8085</v>
      </c>
      <c r="L3662" s="896" t="s">
        <v>7400</v>
      </c>
      <c r="M3662" s="896" t="s">
        <v>6770</v>
      </c>
      <c r="N3662" s="896" t="s">
        <v>8086</v>
      </c>
      <c r="O3662" s="896" t="s">
        <v>12</v>
      </c>
      <c r="P3662" s="896">
        <v>2025</v>
      </c>
      <c r="Q3662" s="896" t="s">
        <v>26</v>
      </c>
      <c r="R3662" s="896" t="s">
        <v>26</v>
      </c>
      <c r="S3662" s="896" t="s">
        <v>26</v>
      </c>
      <c r="T3662" s="896"/>
      <c r="U3662" s="896"/>
      <c r="V3662" s="896"/>
      <c r="W3662" s="896"/>
      <c r="X3662" s="894"/>
      <c r="Y3662" s="895"/>
    </row>
    <row r="3663" spans="1:25" s="3" customFormat="1" ht="39.950000000000003" customHeight="1" x14ac:dyDescent="0.2">
      <c r="A3663" s="951">
        <v>226</v>
      </c>
      <c r="B3663" s="896" t="s">
        <v>6303</v>
      </c>
      <c r="C3663" s="896" t="s">
        <v>6304</v>
      </c>
      <c r="D3663" s="896" t="s">
        <v>7402</v>
      </c>
      <c r="E3663" s="896">
        <v>4.95</v>
      </c>
      <c r="F3663" s="896" t="s">
        <v>732</v>
      </c>
      <c r="G3663" s="896" t="s">
        <v>8089</v>
      </c>
      <c r="H3663" s="896" t="s">
        <v>8090</v>
      </c>
      <c r="I3663" s="896" t="s">
        <v>7831</v>
      </c>
      <c r="J3663" s="896">
        <v>24455540</v>
      </c>
      <c r="K3663" s="896" t="s">
        <v>8091</v>
      </c>
      <c r="L3663" s="896" t="s">
        <v>345</v>
      </c>
      <c r="M3663" s="896" t="s">
        <v>741</v>
      </c>
      <c r="N3663" s="896" t="s">
        <v>8092</v>
      </c>
      <c r="O3663" s="896" t="s">
        <v>12</v>
      </c>
      <c r="P3663" s="896">
        <v>2025</v>
      </c>
      <c r="Q3663" s="896" t="s">
        <v>8093</v>
      </c>
      <c r="R3663" s="896" t="s">
        <v>26</v>
      </c>
      <c r="S3663" s="896" t="s">
        <v>26</v>
      </c>
      <c r="T3663" s="896"/>
      <c r="U3663" s="896"/>
      <c r="V3663" s="896"/>
      <c r="W3663" s="896"/>
      <c r="X3663" s="894"/>
      <c r="Y3663" s="895"/>
    </row>
    <row r="3664" spans="1:25" s="3" customFormat="1" ht="39.950000000000003" customHeight="1" x14ac:dyDescent="0.2">
      <c r="A3664" s="951">
        <v>227</v>
      </c>
      <c r="B3664" s="896" t="s">
        <v>6305</v>
      </c>
      <c r="C3664" s="896" t="s">
        <v>6306</v>
      </c>
      <c r="D3664" s="896" t="s">
        <v>275</v>
      </c>
      <c r="E3664" s="896">
        <v>3.4799999999999998E-2</v>
      </c>
      <c r="F3664" s="896" t="s">
        <v>6769</v>
      </c>
      <c r="G3664" s="896" t="s">
        <v>8094</v>
      </c>
      <c r="H3664" s="896" t="s">
        <v>8095</v>
      </c>
      <c r="I3664" s="896" t="s">
        <v>7831</v>
      </c>
      <c r="J3664" s="896">
        <v>26726390</v>
      </c>
      <c r="K3664" s="896" t="s">
        <v>8096</v>
      </c>
      <c r="L3664" s="896" t="s">
        <v>7400</v>
      </c>
      <c r="M3664" s="896" t="s">
        <v>6770</v>
      </c>
      <c r="N3664" s="896" t="s">
        <v>8097</v>
      </c>
      <c r="O3664" s="896" t="s">
        <v>12</v>
      </c>
      <c r="P3664" s="896">
        <v>2025</v>
      </c>
      <c r="Q3664" s="896" t="s">
        <v>26</v>
      </c>
      <c r="R3664" s="896" t="s">
        <v>26</v>
      </c>
      <c r="S3664" s="896" t="s">
        <v>26</v>
      </c>
      <c r="T3664" s="896"/>
      <c r="U3664" s="896"/>
      <c r="V3664" s="896"/>
      <c r="W3664" s="896"/>
      <c r="X3664" s="894"/>
      <c r="Y3664" s="895"/>
    </row>
    <row r="3665" spans="1:25" s="3" customFormat="1" ht="39.950000000000003" customHeight="1" x14ac:dyDescent="0.2">
      <c r="A3665" s="951">
        <v>228</v>
      </c>
      <c r="B3665" s="896" t="s">
        <v>6307</v>
      </c>
      <c r="C3665" s="896" t="s">
        <v>6308</v>
      </c>
      <c r="D3665" s="896" t="s">
        <v>7402</v>
      </c>
      <c r="E3665" s="896">
        <v>1.2E-2</v>
      </c>
      <c r="F3665" s="896" t="s">
        <v>6769</v>
      </c>
      <c r="G3665" s="896" t="s">
        <v>8098</v>
      </c>
      <c r="H3665" s="896" t="s">
        <v>8099</v>
      </c>
      <c r="I3665" s="896" t="s">
        <v>7831</v>
      </c>
      <c r="J3665" s="896">
        <v>26730085</v>
      </c>
      <c r="K3665" s="896" t="s">
        <v>8096</v>
      </c>
      <c r="L3665" s="896" t="s">
        <v>7400</v>
      </c>
      <c r="M3665" s="896" t="s">
        <v>6770</v>
      </c>
      <c r="N3665" s="896" t="s">
        <v>8097</v>
      </c>
      <c r="O3665" s="896" t="s">
        <v>12</v>
      </c>
      <c r="P3665" s="896">
        <v>2025</v>
      </c>
      <c r="Q3665" s="896" t="s">
        <v>26</v>
      </c>
      <c r="R3665" s="896" t="s">
        <v>26</v>
      </c>
      <c r="S3665" s="896" t="s">
        <v>26</v>
      </c>
      <c r="T3665" s="896"/>
      <c r="U3665" s="896"/>
      <c r="V3665" s="896"/>
      <c r="W3665" s="896"/>
      <c r="X3665" s="894"/>
      <c r="Y3665" s="895"/>
    </row>
    <row r="3666" spans="1:25" s="3" customFormat="1" ht="39.950000000000003" customHeight="1" x14ac:dyDescent="0.2">
      <c r="A3666" s="951">
        <v>229</v>
      </c>
      <c r="B3666" s="896" t="s">
        <v>6309</v>
      </c>
      <c r="C3666" s="896" t="s">
        <v>6042</v>
      </c>
      <c r="D3666" s="896" t="s">
        <v>274</v>
      </c>
      <c r="E3666" s="896">
        <v>6.0000000000000001E-3</v>
      </c>
      <c r="F3666" s="896" t="s">
        <v>6769</v>
      </c>
      <c r="G3666" s="896" t="s">
        <v>8100</v>
      </c>
      <c r="H3666" s="896" t="s">
        <v>8083</v>
      </c>
      <c r="I3666" s="896" t="s">
        <v>7831</v>
      </c>
      <c r="J3666" s="896">
        <v>26798349</v>
      </c>
      <c r="K3666" s="896" t="s">
        <v>8096</v>
      </c>
      <c r="L3666" s="896" t="s">
        <v>7400</v>
      </c>
      <c r="M3666" s="896" t="s">
        <v>6770</v>
      </c>
      <c r="N3666" s="896" t="s">
        <v>8097</v>
      </c>
      <c r="O3666" s="896" t="s">
        <v>12</v>
      </c>
      <c r="P3666" s="896">
        <v>2025</v>
      </c>
      <c r="Q3666" s="896" t="s">
        <v>26</v>
      </c>
      <c r="R3666" s="896" t="s">
        <v>26</v>
      </c>
      <c r="S3666" s="896" t="s">
        <v>26</v>
      </c>
      <c r="T3666" s="896"/>
      <c r="U3666" s="896"/>
      <c r="V3666" s="896"/>
      <c r="W3666" s="896"/>
      <c r="X3666" s="894"/>
      <c r="Y3666" s="895"/>
    </row>
    <row r="3667" spans="1:25" s="3" customFormat="1" ht="39.950000000000003" customHeight="1" x14ac:dyDescent="0.2">
      <c r="A3667" s="951">
        <v>230</v>
      </c>
      <c r="B3667" s="896" t="s">
        <v>6310</v>
      </c>
      <c r="C3667" s="896" t="s">
        <v>6210</v>
      </c>
      <c r="D3667" s="896" t="s">
        <v>274</v>
      </c>
      <c r="E3667" s="896">
        <v>0.13</v>
      </c>
      <c r="F3667" s="896" t="s">
        <v>6769</v>
      </c>
      <c r="G3667" s="896" t="s">
        <v>8101</v>
      </c>
      <c r="H3667" s="896" t="s">
        <v>8102</v>
      </c>
      <c r="I3667" s="896" t="s">
        <v>7831</v>
      </c>
      <c r="J3667" s="896">
        <v>26514825</v>
      </c>
      <c r="K3667" s="896" t="s">
        <v>8103</v>
      </c>
      <c r="L3667" s="896" t="s">
        <v>7400</v>
      </c>
      <c r="M3667" s="896" t="s">
        <v>6770</v>
      </c>
      <c r="N3667" s="896" t="s">
        <v>8104</v>
      </c>
      <c r="O3667" s="896" t="s">
        <v>12</v>
      </c>
      <c r="P3667" s="896">
        <v>2025</v>
      </c>
      <c r="Q3667" s="896" t="s">
        <v>26</v>
      </c>
      <c r="R3667" s="896" t="s">
        <v>26</v>
      </c>
      <c r="S3667" s="896" t="s">
        <v>26</v>
      </c>
      <c r="T3667" s="896"/>
      <c r="U3667" s="896"/>
      <c r="V3667" s="896"/>
      <c r="W3667" s="896"/>
      <c r="X3667" s="894"/>
      <c r="Y3667" s="895"/>
    </row>
    <row r="3668" spans="1:25" s="3" customFormat="1" ht="39.950000000000003" customHeight="1" x14ac:dyDescent="0.2">
      <c r="A3668" s="951">
        <v>231</v>
      </c>
      <c r="B3668" s="896" t="s">
        <v>6311</v>
      </c>
      <c r="C3668" s="896" t="s">
        <v>6312</v>
      </c>
      <c r="D3668" s="896" t="s">
        <v>271</v>
      </c>
      <c r="E3668" s="896">
        <v>0.79967999999999995</v>
      </c>
      <c r="F3668" s="896" t="s">
        <v>732</v>
      </c>
      <c r="G3668" s="896" t="s">
        <v>8105</v>
      </c>
      <c r="H3668" s="896" t="s">
        <v>8106</v>
      </c>
      <c r="I3668" s="896" t="s">
        <v>7831</v>
      </c>
      <c r="J3668" s="896">
        <v>25260766</v>
      </c>
      <c r="K3668" s="896" t="s">
        <v>8107</v>
      </c>
      <c r="L3668" s="896" t="s">
        <v>389</v>
      </c>
      <c r="M3668" s="896" t="s">
        <v>6770</v>
      </c>
      <c r="N3668" s="896" t="s">
        <v>8108</v>
      </c>
      <c r="O3668" s="896" t="s">
        <v>12</v>
      </c>
      <c r="P3668" s="896">
        <v>2025</v>
      </c>
      <c r="Q3668" s="896" t="s">
        <v>26</v>
      </c>
      <c r="R3668" s="896" t="s">
        <v>26</v>
      </c>
      <c r="S3668" s="896" t="s">
        <v>26</v>
      </c>
      <c r="T3668" s="896"/>
      <c r="U3668" s="896"/>
      <c r="V3668" s="896"/>
      <c r="W3668" s="896"/>
      <c r="X3668" s="894"/>
      <c r="Y3668" s="895"/>
    </row>
    <row r="3669" spans="1:25" s="3" customFormat="1" ht="39.950000000000003" customHeight="1" x14ac:dyDescent="0.2">
      <c r="A3669" s="951">
        <v>232</v>
      </c>
      <c r="B3669" s="896" t="s">
        <v>6313</v>
      </c>
      <c r="C3669" s="896" t="s">
        <v>6314</v>
      </c>
      <c r="D3669" s="896" t="s">
        <v>7402</v>
      </c>
      <c r="E3669" s="896">
        <v>7.0000000000000007E-2</v>
      </c>
      <c r="F3669" s="896" t="s">
        <v>6769</v>
      </c>
      <c r="G3669" s="896" t="s">
        <v>8109</v>
      </c>
      <c r="H3669" s="896" t="s">
        <v>8110</v>
      </c>
      <c r="I3669" s="896" t="s">
        <v>7831</v>
      </c>
      <c r="J3669" s="896">
        <v>26598631</v>
      </c>
      <c r="K3669" s="896" t="s">
        <v>8107</v>
      </c>
      <c r="L3669" s="896" t="s">
        <v>7400</v>
      </c>
      <c r="M3669" s="896" t="s">
        <v>6770</v>
      </c>
      <c r="N3669" s="896" t="s">
        <v>8108</v>
      </c>
      <c r="O3669" s="896" t="s">
        <v>12</v>
      </c>
      <c r="P3669" s="896">
        <v>2025</v>
      </c>
      <c r="Q3669" s="896" t="s">
        <v>26</v>
      </c>
      <c r="R3669" s="896" t="s">
        <v>26</v>
      </c>
      <c r="S3669" s="896" t="s">
        <v>26</v>
      </c>
      <c r="T3669" s="896"/>
      <c r="U3669" s="896"/>
      <c r="V3669" s="896"/>
      <c r="W3669" s="896"/>
      <c r="X3669" s="894"/>
      <c r="Y3669" s="895"/>
    </row>
    <row r="3670" spans="1:25" s="3" customFormat="1" ht="39.950000000000003" customHeight="1" x14ac:dyDescent="0.2">
      <c r="A3670" s="951">
        <v>233</v>
      </c>
      <c r="B3670" s="896" t="s">
        <v>6315</v>
      </c>
      <c r="C3670" s="896" t="s">
        <v>6316</v>
      </c>
      <c r="D3670" s="896" t="s">
        <v>7402</v>
      </c>
      <c r="E3670" s="896">
        <v>0.19800000000000001</v>
      </c>
      <c r="F3670" s="896" t="s">
        <v>732</v>
      </c>
      <c r="G3670" s="896" t="s">
        <v>8005</v>
      </c>
      <c r="H3670" s="896" t="s">
        <v>8111</v>
      </c>
      <c r="I3670" s="896" t="s">
        <v>7831</v>
      </c>
      <c r="J3670" s="896">
        <v>26512285</v>
      </c>
      <c r="K3670" s="896" t="s">
        <v>8112</v>
      </c>
      <c r="L3670" s="896" t="s">
        <v>7400</v>
      </c>
      <c r="M3670" s="896" t="s">
        <v>6770</v>
      </c>
      <c r="N3670" s="896" t="s">
        <v>8113</v>
      </c>
      <c r="O3670" s="896" t="s">
        <v>12</v>
      </c>
      <c r="P3670" s="896">
        <v>2025</v>
      </c>
      <c r="Q3670" s="896" t="s">
        <v>26</v>
      </c>
      <c r="R3670" s="896" t="s">
        <v>26</v>
      </c>
      <c r="S3670" s="896" t="s">
        <v>26</v>
      </c>
      <c r="T3670" s="896"/>
      <c r="U3670" s="896"/>
      <c r="V3670" s="896"/>
      <c r="W3670" s="896"/>
      <c r="X3670" s="894"/>
      <c r="Y3670" s="895"/>
    </row>
    <row r="3671" spans="1:25" s="3" customFormat="1" ht="39.950000000000003" customHeight="1" x14ac:dyDescent="0.2">
      <c r="A3671" s="951">
        <v>234</v>
      </c>
      <c r="B3671" s="896" t="s">
        <v>6317</v>
      </c>
      <c r="C3671" s="896" t="s">
        <v>6318</v>
      </c>
      <c r="D3671" s="896" t="s">
        <v>274</v>
      </c>
      <c r="E3671" s="896">
        <v>2.5000000000000001E-2</v>
      </c>
      <c r="F3671" s="896" t="s">
        <v>6769</v>
      </c>
      <c r="G3671" s="896" t="s">
        <v>8114</v>
      </c>
      <c r="H3671" s="896" t="s">
        <v>8115</v>
      </c>
      <c r="I3671" s="896" t="s">
        <v>7831</v>
      </c>
      <c r="J3671" s="896">
        <v>26798153</v>
      </c>
      <c r="K3671" s="896" t="s">
        <v>8112</v>
      </c>
      <c r="L3671" s="896" t="s">
        <v>7400</v>
      </c>
      <c r="M3671" s="896" t="s">
        <v>6770</v>
      </c>
      <c r="N3671" s="896" t="s">
        <v>8113</v>
      </c>
      <c r="O3671" s="896" t="s">
        <v>12</v>
      </c>
      <c r="P3671" s="896">
        <v>2025</v>
      </c>
      <c r="Q3671" s="896" t="s">
        <v>26</v>
      </c>
      <c r="R3671" s="896" t="s">
        <v>26</v>
      </c>
      <c r="S3671" s="896" t="s">
        <v>26</v>
      </c>
      <c r="T3671" s="896"/>
      <c r="U3671" s="896"/>
      <c r="V3671" s="896"/>
      <c r="W3671" s="896"/>
      <c r="X3671" s="894"/>
      <c r="Y3671" s="895"/>
    </row>
    <row r="3672" spans="1:25" s="3" customFormat="1" ht="39.950000000000003" customHeight="1" x14ac:dyDescent="0.2">
      <c r="A3672" s="951">
        <v>235</v>
      </c>
      <c r="B3672" s="896" t="s">
        <v>6317</v>
      </c>
      <c r="C3672" s="896" t="s">
        <v>6319</v>
      </c>
      <c r="D3672" s="896" t="s">
        <v>274</v>
      </c>
      <c r="E3672" s="896">
        <v>0.08</v>
      </c>
      <c r="F3672" s="896" t="s">
        <v>6769</v>
      </c>
      <c r="G3672" s="896" t="s">
        <v>8116</v>
      </c>
      <c r="H3672" s="896" t="s">
        <v>8117</v>
      </c>
      <c r="I3672" s="896" t="s">
        <v>7831</v>
      </c>
      <c r="J3672" s="896">
        <v>26798221</v>
      </c>
      <c r="K3672" s="896" t="s">
        <v>8112</v>
      </c>
      <c r="L3672" s="896" t="s">
        <v>7400</v>
      </c>
      <c r="M3672" s="896" t="s">
        <v>6770</v>
      </c>
      <c r="N3672" s="896" t="s">
        <v>8113</v>
      </c>
      <c r="O3672" s="896" t="s">
        <v>12</v>
      </c>
      <c r="P3672" s="896">
        <v>2025</v>
      </c>
      <c r="Q3672" s="896" t="s">
        <v>26</v>
      </c>
      <c r="R3672" s="896" t="s">
        <v>26</v>
      </c>
      <c r="S3672" s="896" t="s">
        <v>26</v>
      </c>
      <c r="T3672" s="896"/>
      <c r="U3672" s="896"/>
      <c r="V3672" s="896"/>
      <c r="W3672" s="896"/>
      <c r="X3672" s="894"/>
      <c r="Y3672" s="895"/>
    </row>
    <row r="3673" spans="1:25" s="3" customFormat="1" ht="39.950000000000003" customHeight="1" x14ac:dyDescent="0.2">
      <c r="A3673" s="951">
        <v>236</v>
      </c>
      <c r="B3673" s="896" t="s">
        <v>6317</v>
      </c>
      <c r="C3673" s="896" t="s">
        <v>6320</v>
      </c>
      <c r="D3673" s="896" t="s">
        <v>274</v>
      </c>
      <c r="E3673" s="896">
        <v>0.11</v>
      </c>
      <c r="F3673" s="896" t="s">
        <v>6769</v>
      </c>
      <c r="G3673" s="896" t="s">
        <v>8118</v>
      </c>
      <c r="H3673" s="896" t="s">
        <v>8119</v>
      </c>
      <c r="I3673" s="896" t="s">
        <v>7831</v>
      </c>
      <c r="J3673" s="896">
        <v>26798351</v>
      </c>
      <c r="K3673" s="896" t="s">
        <v>8112</v>
      </c>
      <c r="L3673" s="896" t="s">
        <v>7400</v>
      </c>
      <c r="M3673" s="896" t="s">
        <v>6770</v>
      </c>
      <c r="N3673" s="896" t="s">
        <v>8113</v>
      </c>
      <c r="O3673" s="896" t="s">
        <v>12</v>
      </c>
      <c r="P3673" s="896">
        <v>2025</v>
      </c>
      <c r="Q3673" s="896" t="s">
        <v>26</v>
      </c>
      <c r="R3673" s="896" t="s">
        <v>26</v>
      </c>
      <c r="S3673" s="896" t="s">
        <v>26</v>
      </c>
      <c r="T3673" s="896"/>
      <c r="U3673" s="896"/>
      <c r="V3673" s="896"/>
      <c r="W3673" s="896"/>
      <c r="X3673" s="894"/>
      <c r="Y3673" s="895"/>
    </row>
    <row r="3674" spans="1:25" s="3" customFormat="1" ht="39.950000000000003" customHeight="1" x14ac:dyDescent="0.2">
      <c r="A3674" s="951">
        <v>237</v>
      </c>
      <c r="B3674" s="896" t="s">
        <v>6317</v>
      </c>
      <c r="C3674" s="896" t="s">
        <v>6321</v>
      </c>
      <c r="D3674" s="896" t="s">
        <v>274</v>
      </c>
      <c r="E3674" s="896">
        <v>0.02</v>
      </c>
      <c r="F3674" s="896" t="s">
        <v>6769</v>
      </c>
      <c r="G3674" s="896" t="s">
        <v>8120</v>
      </c>
      <c r="H3674" s="896" t="s">
        <v>7494</v>
      </c>
      <c r="I3674" s="896" t="s">
        <v>7831</v>
      </c>
      <c r="J3674" s="896">
        <v>26798805</v>
      </c>
      <c r="K3674" s="896" t="s">
        <v>8112</v>
      </c>
      <c r="L3674" s="896" t="s">
        <v>7400</v>
      </c>
      <c r="M3674" s="896" t="s">
        <v>6770</v>
      </c>
      <c r="N3674" s="896" t="s">
        <v>8113</v>
      </c>
      <c r="O3674" s="896" t="s">
        <v>12</v>
      </c>
      <c r="P3674" s="896">
        <v>2025</v>
      </c>
      <c r="Q3674" s="896" t="s">
        <v>26</v>
      </c>
      <c r="R3674" s="896" t="s">
        <v>26</v>
      </c>
      <c r="S3674" s="896" t="s">
        <v>26</v>
      </c>
      <c r="T3674" s="896"/>
      <c r="U3674" s="896"/>
      <c r="V3674" s="896"/>
      <c r="W3674" s="896"/>
      <c r="X3674" s="894"/>
      <c r="Y3674" s="895"/>
    </row>
    <row r="3675" spans="1:25" s="3" customFormat="1" ht="39.950000000000003" customHeight="1" x14ac:dyDescent="0.2">
      <c r="A3675" s="951">
        <v>238</v>
      </c>
      <c r="B3675" s="896" t="s">
        <v>6317</v>
      </c>
      <c r="C3675" s="896" t="s">
        <v>6322</v>
      </c>
      <c r="D3675" s="896" t="s">
        <v>274</v>
      </c>
      <c r="E3675" s="896">
        <v>0.05</v>
      </c>
      <c r="F3675" s="896" t="s">
        <v>6769</v>
      </c>
      <c r="G3675" s="896" t="s">
        <v>8121</v>
      </c>
      <c r="H3675" s="896" t="s">
        <v>8122</v>
      </c>
      <c r="I3675" s="896" t="s">
        <v>7831</v>
      </c>
      <c r="J3675" s="896">
        <v>26798882</v>
      </c>
      <c r="K3675" s="896" t="s">
        <v>8112</v>
      </c>
      <c r="L3675" s="896" t="s">
        <v>7400</v>
      </c>
      <c r="M3675" s="896" t="s">
        <v>6770</v>
      </c>
      <c r="N3675" s="896" t="s">
        <v>8113</v>
      </c>
      <c r="O3675" s="896" t="s">
        <v>12</v>
      </c>
      <c r="P3675" s="896">
        <v>2025</v>
      </c>
      <c r="Q3675" s="896" t="s">
        <v>26</v>
      </c>
      <c r="R3675" s="896" t="s">
        <v>26</v>
      </c>
      <c r="S3675" s="896" t="s">
        <v>26</v>
      </c>
      <c r="T3675" s="896"/>
      <c r="U3675" s="896"/>
      <c r="V3675" s="896"/>
      <c r="W3675" s="896"/>
      <c r="X3675" s="894"/>
      <c r="Y3675" s="895"/>
    </row>
    <row r="3676" spans="1:25" s="3" customFormat="1" ht="39.950000000000003" customHeight="1" x14ac:dyDescent="0.2">
      <c r="A3676" s="951">
        <v>239</v>
      </c>
      <c r="B3676" s="896" t="s">
        <v>6317</v>
      </c>
      <c r="C3676" s="896" t="s">
        <v>6323</v>
      </c>
      <c r="D3676" s="896" t="s">
        <v>274</v>
      </c>
      <c r="E3676" s="896">
        <v>0.1</v>
      </c>
      <c r="F3676" s="896" t="s">
        <v>1047</v>
      </c>
      <c r="G3676" s="896" t="s">
        <v>8123</v>
      </c>
      <c r="H3676" s="896" t="s">
        <v>8124</v>
      </c>
      <c r="I3676" s="896" t="s">
        <v>7831</v>
      </c>
      <c r="J3676" s="896">
        <v>26798935</v>
      </c>
      <c r="K3676" s="896" t="s">
        <v>8112</v>
      </c>
      <c r="L3676" s="896" t="s">
        <v>7400</v>
      </c>
      <c r="M3676" s="896" t="s">
        <v>6770</v>
      </c>
      <c r="N3676" s="896" t="s">
        <v>8113</v>
      </c>
      <c r="O3676" s="896" t="s">
        <v>12</v>
      </c>
      <c r="P3676" s="896">
        <v>2025</v>
      </c>
      <c r="Q3676" s="896" t="s">
        <v>26</v>
      </c>
      <c r="R3676" s="896" t="s">
        <v>26</v>
      </c>
      <c r="S3676" s="896" t="s">
        <v>26</v>
      </c>
      <c r="T3676" s="896"/>
      <c r="U3676" s="896"/>
      <c r="V3676" s="896"/>
      <c r="W3676" s="896"/>
      <c r="X3676" s="894"/>
      <c r="Y3676" s="895"/>
    </row>
    <row r="3677" spans="1:25" s="3" customFormat="1" ht="39.950000000000003" customHeight="1" x14ac:dyDescent="0.2">
      <c r="A3677" s="951">
        <v>240</v>
      </c>
      <c r="B3677" s="896" t="s">
        <v>6317</v>
      </c>
      <c r="C3677" s="896" t="s">
        <v>6324</v>
      </c>
      <c r="D3677" s="896" t="s">
        <v>274</v>
      </c>
      <c r="E3677" s="896">
        <v>1.566E-2</v>
      </c>
      <c r="F3677" s="896" t="s">
        <v>6769</v>
      </c>
      <c r="G3677" s="896" t="s">
        <v>8125</v>
      </c>
      <c r="H3677" s="896" t="s">
        <v>7491</v>
      </c>
      <c r="I3677" s="896" t="s">
        <v>7831</v>
      </c>
      <c r="J3677" s="896">
        <v>26799036</v>
      </c>
      <c r="K3677" s="896" t="s">
        <v>8112</v>
      </c>
      <c r="L3677" s="896" t="s">
        <v>7400</v>
      </c>
      <c r="M3677" s="896" t="s">
        <v>6770</v>
      </c>
      <c r="N3677" s="896" t="s">
        <v>8113</v>
      </c>
      <c r="O3677" s="896" t="s">
        <v>12</v>
      </c>
      <c r="P3677" s="896">
        <v>2025</v>
      </c>
      <c r="Q3677" s="896" t="s">
        <v>26</v>
      </c>
      <c r="R3677" s="896" t="s">
        <v>26</v>
      </c>
      <c r="S3677" s="896" t="s">
        <v>26</v>
      </c>
      <c r="T3677" s="896"/>
      <c r="U3677" s="896"/>
      <c r="V3677" s="896"/>
      <c r="W3677" s="896"/>
      <c r="X3677" s="897"/>
      <c r="Y3677" s="897"/>
    </row>
    <row r="3678" spans="1:25" s="3" customFormat="1" ht="39.950000000000003" customHeight="1" x14ac:dyDescent="0.2">
      <c r="A3678" s="951">
        <v>241</v>
      </c>
      <c r="B3678" s="896" t="s">
        <v>6317</v>
      </c>
      <c r="C3678" s="896" t="s">
        <v>6325</v>
      </c>
      <c r="D3678" s="896" t="s">
        <v>274</v>
      </c>
      <c r="E3678" s="896">
        <v>0.11</v>
      </c>
      <c r="F3678" s="896" t="s">
        <v>6769</v>
      </c>
      <c r="G3678" s="896" t="s">
        <v>8118</v>
      </c>
      <c r="H3678" s="896" t="s">
        <v>8126</v>
      </c>
      <c r="I3678" s="896" t="s">
        <v>7831</v>
      </c>
      <c r="J3678" s="896">
        <v>26799055</v>
      </c>
      <c r="K3678" s="896" t="s">
        <v>8112</v>
      </c>
      <c r="L3678" s="896" t="s">
        <v>7400</v>
      </c>
      <c r="M3678" s="896" t="s">
        <v>6770</v>
      </c>
      <c r="N3678" s="896" t="s">
        <v>8113</v>
      </c>
      <c r="O3678" s="896" t="s">
        <v>12</v>
      </c>
      <c r="P3678" s="896">
        <v>2025</v>
      </c>
      <c r="Q3678" s="896" t="s">
        <v>26</v>
      </c>
      <c r="R3678" s="896" t="s">
        <v>26</v>
      </c>
      <c r="S3678" s="896" t="s">
        <v>26</v>
      </c>
      <c r="T3678" s="896"/>
      <c r="U3678" s="896"/>
      <c r="V3678" s="896"/>
      <c r="W3678" s="896"/>
      <c r="X3678" s="897"/>
      <c r="Y3678" s="897"/>
    </row>
    <row r="3679" spans="1:25" s="3" customFormat="1" ht="39.950000000000003" customHeight="1" x14ac:dyDescent="0.2">
      <c r="A3679" s="951">
        <v>242</v>
      </c>
      <c r="B3679" s="896" t="s">
        <v>6326</v>
      </c>
      <c r="C3679" s="896" t="s">
        <v>5752</v>
      </c>
      <c r="D3679" s="896" t="s">
        <v>7402</v>
      </c>
      <c r="E3679" s="896">
        <v>0.16</v>
      </c>
      <c r="F3679" s="896" t="s">
        <v>732</v>
      </c>
      <c r="G3679" s="896" t="s">
        <v>8127</v>
      </c>
      <c r="H3679" s="896" t="s">
        <v>8128</v>
      </c>
      <c r="I3679" s="896" t="s">
        <v>7831</v>
      </c>
      <c r="J3679" s="896">
        <v>26621889</v>
      </c>
      <c r="K3679" s="896" t="s">
        <v>8129</v>
      </c>
      <c r="L3679" s="896" t="s">
        <v>7400</v>
      </c>
      <c r="M3679" s="896" t="s">
        <v>6770</v>
      </c>
      <c r="N3679" s="896" t="s">
        <v>8130</v>
      </c>
      <c r="O3679" s="896" t="s">
        <v>12</v>
      </c>
      <c r="P3679" s="896">
        <v>2025</v>
      </c>
      <c r="Q3679" s="896" t="s">
        <v>26</v>
      </c>
      <c r="R3679" s="896" t="s">
        <v>26</v>
      </c>
      <c r="S3679" s="896" t="s">
        <v>26</v>
      </c>
      <c r="T3679" s="896"/>
      <c r="U3679" s="896"/>
      <c r="V3679" s="896"/>
      <c r="W3679" s="896"/>
      <c r="X3679" s="897"/>
      <c r="Y3679" s="897"/>
    </row>
    <row r="3680" spans="1:25" s="3" customFormat="1" ht="39.950000000000003" customHeight="1" x14ac:dyDescent="0.2">
      <c r="A3680" s="951">
        <v>243</v>
      </c>
      <c r="B3680" s="896" t="s">
        <v>6327</v>
      </c>
      <c r="C3680" s="896" t="s">
        <v>5981</v>
      </c>
      <c r="D3680" s="896" t="s">
        <v>274</v>
      </c>
      <c r="E3680" s="896">
        <v>3.4499999999999999E-3</v>
      </c>
      <c r="F3680" s="896" t="s">
        <v>6769</v>
      </c>
      <c r="G3680" s="896" t="s">
        <v>8131</v>
      </c>
      <c r="H3680" s="896" t="s">
        <v>8132</v>
      </c>
      <c r="I3680" s="896" t="s">
        <v>7831</v>
      </c>
      <c r="J3680" s="896">
        <v>26713438</v>
      </c>
      <c r="K3680" s="896" t="s">
        <v>8129</v>
      </c>
      <c r="L3680" s="896" t="s">
        <v>7400</v>
      </c>
      <c r="M3680" s="896" t="s">
        <v>6770</v>
      </c>
      <c r="N3680" s="896" t="s">
        <v>8130</v>
      </c>
      <c r="O3680" s="896" t="s">
        <v>12</v>
      </c>
      <c r="P3680" s="896">
        <v>2025</v>
      </c>
      <c r="Q3680" s="896" t="s">
        <v>26</v>
      </c>
      <c r="R3680" s="896" t="s">
        <v>26</v>
      </c>
      <c r="S3680" s="896" t="s">
        <v>26</v>
      </c>
      <c r="T3680" s="896"/>
      <c r="U3680" s="896"/>
      <c r="V3680" s="896"/>
      <c r="W3680" s="896"/>
      <c r="X3680" s="897"/>
      <c r="Y3680" s="897"/>
    </row>
    <row r="3681" spans="1:25" s="3" customFormat="1" ht="39.950000000000003" customHeight="1" x14ac:dyDescent="0.2">
      <c r="A3681" s="951">
        <v>244</v>
      </c>
      <c r="B3681" s="896" t="s">
        <v>6317</v>
      </c>
      <c r="C3681" s="896" t="s">
        <v>6329</v>
      </c>
      <c r="D3681" s="896" t="s">
        <v>274</v>
      </c>
      <c r="E3681" s="896">
        <v>7.4999999999999997E-2</v>
      </c>
      <c r="F3681" s="896" t="s">
        <v>6769</v>
      </c>
      <c r="G3681" s="896" t="s">
        <v>8133</v>
      </c>
      <c r="H3681" s="896" t="s">
        <v>8134</v>
      </c>
      <c r="I3681" s="896" t="s">
        <v>7831</v>
      </c>
      <c r="J3681" s="896">
        <v>26798906</v>
      </c>
      <c r="K3681" s="896" t="s">
        <v>8129</v>
      </c>
      <c r="L3681" s="896" t="s">
        <v>7400</v>
      </c>
      <c r="M3681" s="896" t="s">
        <v>6770</v>
      </c>
      <c r="N3681" s="896" t="s">
        <v>8130</v>
      </c>
      <c r="O3681" s="896" t="s">
        <v>12</v>
      </c>
      <c r="P3681" s="896">
        <v>2025</v>
      </c>
      <c r="Q3681" s="896" t="s">
        <v>26</v>
      </c>
      <c r="R3681" s="896" t="s">
        <v>26</v>
      </c>
      <c r="S3681" s="896" t="s">
        <v>26</v>
      </c>
      <c r="T3681" s="896"/>
      <c r="U3681" s="896"/>
      <c r="V3681" s="896"/>
      <c r="W3681" s="896"/>
      <c r="X3681" s="897"/>
      <c r="Y3681" s="897"/>
    </row>
    <row r="3682" spans="1:25" ht="24.95" customHeight="1" x14ac:dyDescent="0.2">
      <c r="A3682" s="951">
        <v>245</v>
      </c>
      <c r="B3682" s="896" t="s">
        <v>6317</v>
      </c>
      <c r="C3682" s="896" t="s">
        <v>6330</v>
      </c>
      <c r="D3682" s="896" t="s">
        <v>274</v>
      </c>
      <c r="E3682" s="896">
        <v>7.4999999999999997E-2</v>
      </c>
      <c r="F3682" s="896" t="s">
        <v>6769</v>
      </c>
      <c r="G3682" s="896" t="s">
        <v>8135</v>
      </c>
      <c r="H3682" s="896" t="s">
        <v>8136</v>
      </c>
      <c r="I3682" s="896" t="s">
        <v>7831</v>
      </c>
      <c r="J3682" s="896">
        <v>26798952</v>
      </c>
      <c r="K3682" s="896" t="s">
        <v>8129</v>
      </c>
      <c r="L3682" s="896" t="s">
        <v>7400</v>
      </c>
      <c r="M3682" s="896" t="s">
        <v>6770</v>
      </c>
      <c r="N3682" s="896" t="s">
        <v>8130</v>
      </c>
      <c r="O3682" s="896" t="s">
        <v>12</v>
      </c>
      <c r="P3682" s="896">
        <v>2025</v>
      </c>
      <c r="Q3682" s="896" t="s">
        <v>26</v>
      </c>
      <c r="R3682" s="896" t="s">
        <v>26</v>
      </c>
      <c r="S3682" s="896" t="s">
        <v>26</v>
      </c>
      <c r="T3682" s="896"/>
      <c r="U3682" s="896"/>
      <c r="V3682" s="896"/>
      <c r="W3682" s="896"/>
      <c r="X3682" s="897"/>
      <c r="Y3682" s="897"/>
    </row>
    <row r="3683" spans="1:25" ht="35.1" customHeight="1" x14ac:dyDescent="0.2">
      <c r="A3683" s="951">
        <v>246</v>
      </c>
      <c r="B3683" s="896" t="s">
        <v>6317</v>
      </c>
      <c r="C3683" s="896" t="s">
        <v>6331</v>
      </c>
      <c r="D3683" s="896" t="s">
        <v>274</v>
      </c>
      <c r="E3683" s="896">
        <v>0.01</v>
      </c>
      <c r="F3683" s="896" t="s">
        <v>6769</v>
      </c>
      <c r="G3683" s="896" t="s">
        <v>8137</v>
      </c>
      <c r="H3683" s="896" t="s">
        <v>8138</v>
      </c>
      <c r="I3683" s="896" t="s">
        <v>7831</v>
      </c>
      <c r="J3683" s="896">
        <v>26799005</v>
      </c>
      <c r="K3683" s="896" t="s">
        <v>8129</v>
      </c>
      <c r="L3683" s="896" t="s">
        <v>7400</v>
      </c>
      <c r="M3683" s="896" t="s">
        <v>6770</v>
      </c>
      <c r="N3683" s="896" t="s">
        <v>8130</v>
      </c>
      <c r="O3683" s="896" t="s">
        <v>12</v>
      </c>
      <c r="P3683" s="896">
        <v>2025</v>
      </c>
      <c r="Q3683" s="896" t="s">
        <v>26</v>
      </c>
      <c r="R3683" s="896" t="s">
        <v>26</v>
      </c>
      <c r="S3683" s="896" t="s">
        <v>26</v>
      </c>
      <c r="T3683" s="896"/>
      <c r="U3683" s="896"/>
      <c r="V3683" s="896"/>
      <c r="W3683" s="896"/>
      <c r="X3683" s="897"/>
      <c r="Y3683" s="897"/>
    </row>
    <row r="3684" spans="1:25" ht="35.1" customHeight="1" x14ac:dyDescent="0.2">
      <c r="A3684" s="951">
        <v>247</v>
      </c>
      <c r="B3684" s="896" t="s">
        <v>6317</v>
      </c>
      <c r="C3684" s="896" t="s">
        <v>6332</v>
      </c>
      <c r="D3684" s="896" t="s">
        <v>274</v>
      </c>
      <c r="E3684" s="896">
        <v>2.5000000000000001E-2</v>
      </c>
      <c r="F3684" s="896" t="s">
        <v>6769</v>
      </c>
      <c r="G3684" s="896" t="s">
        <v>8139</v>
      </c>
      <c r="H3684" s="896" t="s">
        <v>8140</v>
      </c>
      <c r="I3684" s="896" t="s">
        <v>7831</v>
      </c>
      <c r="J3684" s="896">
        <v>26799029</v>
      </c>
      <c r="K3684" s="896" t="s">
        <v>8129</v>
      </c>
      <c r="L3684" s="896" t="s">
        <v>7400</v>
      </c>
      <c r="M3684" s="896" t="s">
        <v>6770</v>
      </c>
      <c r="N3684" s="896" t="s">
        <v>8130</v>
      </c>
      <c r="O3684" s="896" t="s">
        <v>12</v>
      </c>
      <c r="P3684" s="896">
        <v>2025</v>
      </c>
      <c r="Q3684" s="896" t="s">
        <v>26</v>
      </c>
      <c r="R3684" s="896" t="s">
        <v>26</v>
      </c>
      <c r="S3684" s="896" t="s">
        <v>26</v>
      </c>
      <c r="T3684" s="896"/>
      <c r="U3684" s="896"/>
      <c r="V3684" s="896"/>
      <c r="W3684" s="896"/>
      <c r="X3684" s="897"/>
      <c r="Y3684" s="897"/>
    </row>
    <row r="3685" spans="1:25" ht="35.1" customHeight="1" x14ac:dyDescent="0.2">
      <c r="A3685" s="951">
        <v>248</v>
      </c>
      <c r="B3685" s="896" t="s">
        <v>6317</v>
      </c>
      <c r="C3685" s="896" t="s">
        <v>6333</v>
      </c>
      <c r="D3685" s="896" t="s">
        <v>274</v>
      </c>
      <c r="E3685" s="896">
        <v>0.01</v>
      </c>
      <c r="F3685" s="896" t="s">
        <v>6769</v>
      </c>
      <c r="G3685" s="896" t="s">
        <v>8141</v>
      </c>
      <c r="H3685" s="896" t="s">
        <v>7491</v>
      </c>
      <c r="I3685" s="896" t="s">
        <v>7831</v>
      </c>
      <c r="J3685" s="896">
        <v>26799048</v>
      </c>
      <c r="K3685" s="896" t="s">
        <v>8129</v>
      </c>
      <c r="L3685" s="896" t="s">
        <v>7400</v>
      </c>
      <c r="M3685" s="896" t="s">
        <v>6770</v>
      </c>
      <c r="N3685" s="896" t="s">
        <v>8130</v>
      </c>
      <c r="O3685" s="896" t="s">
        <v>12</v>
      </c>
      <c r="P3685" s="896">
        <v>2025</v>
      </c>
      <c r="Q3685" s="896" t="s">
        <v>26</v>
      </c>
      <c r="R3685" s="896" t="s">
        <v>26</v>
      </c>
      <c r="S3685" s="896" t="s">
        <v>26</v>
      </c>
      <c r="T3685" s="896"/>
      <c r="U3685" s="896"/>
      <c r="V3685" s="896"/>
      <c r="W3685" s="896"/>
      <c r="X3685" s="897"/>
      <c r="Y3685" s="897"/>
    </row>
    <row r="3686" spans="1:25" ht="35.1" customHeight="1" x14ac:dyDescent="0.2">
      <c r="A3686" s="951">
        <v>249</v>
      </c>
      <c r="B3686" s="898" t="s">
        <v>6317</v>
      </c>
      <c r="C3686" s="898" t="s">
        <v>6334</v>
      </c>
      <c r="D3686" s="898" t="s">
        <v>274</v>
      </c>
      <c r="E3686" s="898">
        <v>0.05</v>
      </c>
      <c r="F3686" s="898" t="s">
        <v>6769</v>
      </c>
      <c r="G3686" s="898" t="s">
        <v>8142</v>
      </c>
      <c r="H3686" s="898" t="s">
        <v>8143</v>
      </c>
      <c r="I3686" s="898" t="s">
        <v>7831</v>
      </c>
      <c r="J3686" s="898">
        <v>26798993</v>
      </c>
      <c r="K3686" s="898" t="s">
        <v>8144</v>
      </c>
      <c r="L3686" s="898" t="s">
        <v>7400</v>
      </c>
      <c r="M3686" s="898" t="s">
        <v>6770</v>
      </c>
      <c r="N3686" s="898" t="s">
        <v>8145</v>
      </c>
      <c r="O3686" s="898" t="s">
        <v>12</v>
      </c>
      <c r="P3686" s="898">
        <v>2025</v>
      </c>
      <c r="Q3686" s="898" t="s">
        <v>26</v>
      </c>
      <c r="R3686" s="898" t="s">
        <v>26</v>
      </c>
      <c r="S3686" s="898" t="s">
        <v>26</v>
      </c>
      <c r="T3686" s="898"/>
      <c r="U3686" s="898"/>
      <c r="V3686" s="898"/>
      <c r="W3686" s="898"/>
      <c r="X3686" s="897"/>
      <c r="Y3686" s="897"/>
    </row>
    <row r="3687" spans="1:25" ht="35.1" customHeight="1" x14ac:dyDescent="0.2">
      <c r="A3687" s="951">
        <v>250</v>
      </c>
      <c r="B3687" s="898" t="s">
        <v>6246</v>
      </c>
      <c r="C3687" s="898" t="s">
        <v>6116</v>
      </c>
      <c r="D3687" s="898" t="s">
        <v>274</v>
      </c>
      <c r="E3687" s="898">
        <v>2.5000000000000001E-2</v>
      </c>
      <c r="F3687" s="898" t="s">
        <v>6769</v>
      </c>
      <c r="G3687" s="898" t="s">
        <v>7976</v>
      </c>
      <c r="H3687" s="898" t="s">
        <v>7494</v>
      </c>
      <c r="I3687" s="898" t="s">
        <v>7831</v>
      </c>
      <c r="J3687" s="898">
        <v>26877968</v>
      </c>
      <c r="K3687" s="898" t="s">
        <v>8144</v>
      </c>
      <c r="L3687" s="898" t="s">
        <v>7400</v>
      </c>
      <c r="M3687" s="898" t="s">
        <v>6770</v>
      </c>
      <c r="N3687" s="898" t="s">
        <v>8145</v>
      </c>
      <c r="O3687" s="898" t="s">
        <v>12</v>
      </c>
      <c r="P3687" s="898">
        <v>2025</v>
      </c>
      <c r="Q3687" s="898" t="s">
        <v>26</v>
      </c>
      <c r="R3687" s="898" t="s">
        <v>26</v>
      </c>
      <c r="S3687" s="898" t="s">
        <v>26</v>
      </c>
      <c r="T3687" s="898"/>
      <c r="U3687" s="898"/>
      <c r="V3687" s="898"/>
      <c r="W3687" s="898"/>
      <c r="X3687" s="897"/>
      <c r="Y3687" s="897"/>
    </row>
    <row r="3688" spans="1:25" ht="35.1" customHeight="1" x14ac:dyDescent="0.2">
      <c r="A3688" s="951">
        <v>251</v>
      </c>
      <c r="B3688" s="898" t="s">
        <v>6335</v>
      </c>
      <c r="C3688" s="898" t="s">
        <v>6336</v>
      </c>
      <c r="D3688" s="898" t="s">
        <v>274</v>
      </c>
      <c r="E3688" s="898">
        <v>0.1</v>
      </c>
      <c r="F3688" s="898" t="s">
        <v>732</v>
      </c>
      <c r="G3688" s="898" t="s">
        <v>8146</v>
      </c>
      <c r="H3688" s="898" t="s">
        <v>8147</v>
      </c>
      <c r="I3688" s="898" t="s">
        <v>7831</v>
      </c>
      <c r="J3688" s="898">
        <v>26769834</v>
      </c>
      <c r="K3688" s="898" t="s">
        <v>8148</v>
      </c>
      <c r="L3688" s="898" t="s">
        <v>7400</v>
      </c>
      <c r="M3688" s="898" t="s">
        <v>6770</v>
      </c>
      <c r="N3688" s="898" t="s">
        <v>8149</v>
      </c>
      <c r="O3688" s="898" t="s">
        <v>12</v>
      </c>
      <c r="P3688" s="898">
        <v>2025</v>
      </c>
      <c r="Q3688" s="898" t="s">
        <v>26</v>
      </c>
      <c r="R3688" s="898" t="s">
        <v>26</v>
      </c>
      <c r="S3688" s="898" t="s">
        <v>26</v>
      </c>
      <c r="T3688" s="898"/>
      <c r="U3688" s="898"/>
      <c r="V3688" s="898"/>
      <c r="W3688" s="898"/>
      <c r="X3688" s="897"/>
      <c r="Y3688" s="897"/>
    </row>
    <row r="3689" spans="1:25" ht="35.1" customHeight="1" x14ac:dyDescent="0.2">
      <c r="A3689" s="951">
        <v>252</v>
      </c>
      <c r="B3689" s="898" t="s">
        <v>6337</v>
      </c>
      <c r="C3689" s="898" t="s">
        <v>6338</v>
      </c>
      <c r="D3689" s="898" t="s">
        <v>274</v>
      </c>
      <c r="E3689" s="898">
        <v>1.6049999999999998E-2</v>
      </c>
      <c r="F3689" s="898" t="s">
        <v>6769</v>
      </c>
      <c r="G3689" s="898" t="s">
        <v>7507</v>
      </c>
      <c r="H3689" s="898" t="s">
        <v>8150</v>
      </c>
      <c r="I3689" s="898" t="s">
        <v>7831</v>
      </c>
      <c r="J3689" s="898">
        <v>26798412</v>
      </c>
      <c r="K3689" s="898" t="s">
        <v>8148</v>
      </c>
      <c r="L3689" s="898" t="s">
        <v>7400</v>
      </c>
      <c r="M3689" s="898" t="s">
        <v>6770</v>
      </c>
      <c r="N3689" s="898" t="s">
        <v>8149</v>
      </c>
      <c r="O3689" s="898" t="s">
        <v>12</v>
      </c>
      <c r="P3689" s="898">
        <v>2025</v>
      </c>
      <c r="Q3689" s="898" t="s">
        <v>26</v>
      </c>
      <c r="R3689" s="898" t="s">
        <v>26</v>
      </c>
      <c r="S3689" s="898" t="s">
        <v>26</v>
      </c>
      <c r="T3689" s="898"/>
      <c r="U3689" s="898"/>
      <c r="V3689" s="898"/>
      <c r="W3689" s="898"/>
      <c r="X3689" s="897"/>
      <c r="Y3689" s="897"/>
    </row>
    <row r="3690" spans="1:25" ht="35.1" customHeight="1" x14ac:dyDescent="0.2">
      <c r="A3690" s="951">
        <v>253</v>
      </c>
      <c r="B3690" s="898" t="s">
        <v>6339</v>
      </c>
      <c r="C3690" s="898" t="s">
        <v>6340</v>
      </c>
      <c r="D3690" s="898" t="s">
        <v>858</v>
      </c>
      <c r="E3690" s="898">
        <v>0.25</v>
      </c>
      <c r="F3690" s="898" t="s">
        <v>732</v>
      </c>
      <c r="G3690" s="898" t="s">
        <v>7804</v>
      </c>
      <c r="H3690" s="898" t="s">
        <v>8151</v>
      </c>
      <c r="I3690" s="898" t="s">
        <v>7831</v>
      </c>
      <c r="J3690" s="898">
        <v>26832393</v>
      </c>
      <c r="K3690" s="898" t="s">
        <v>8152</v>
      </c>
      <c r="L3690" s="898" t="s">
        <v>7400</v>
      </c>
      <c r="M3690" s="898" t="s">
        <v>6770</v>
      </c>
      <c r="N3690" s="898" t="s">
        <v>8153</v>
      </c>
      <c r="O3690" s="898" t="s">
        <v>12</v>
      </c>
      <c r="P3690" s="898">
        <v>2025</v>
      </c>
      <c r="Q3690" s="898" t="s">
        <v>26</v>
      </c>
      <c r="R3690" s="898" t="s">
        <v>26</v>
      </c>
      <c r="S3690" s="898" t="s">
        <v>26</v>
      </c>
      <c r="T3690" s="898"/>
      <c r="U3690" s="898"/>
      <c r="V3690" s="898"/>
      <c r="W3690" s="898"/>
      <c r="X3690" s="897"/>
      <c r="Y3690" s="897"/>
    </row>
    <row r="3691" spans="1:25" ht="35.1" customHeight="1" x14ac:dyDescent="0.2">
      <c r="A3691" s="951">
        <v>254</v>
      </c>
      <c r="B3691" s="898" t="s">
        <v>6341</v>
      </c>
      <c r="C3691" s="898" t="s">
        <v>288</v>
      </c>
      <c r="D3691" s="898" t="s">
        <v>271</v>
      </c>
      <c r="E3691" s="898">
        <v>2.5000000000000001E-2</v>
      </c>
      <c r="F3691" s="898" t="s">
        <v>6769</v>
      </c>
      <c r="G3691" s="898" t="s">
        <v>8154</v>
      </c>
      <c r="H3691" s="898" t="s">
        <v>8155</v>
      </c>
      <c r="I3691" s="898" t="s">
        <v>7831</v>
      </c>
      <c r="J3691" s="898">
        <v>26838357</v>
      </c>
      <c r="K3691" s="898" t="s">
        <v>8152</v>
      </c>
      <c r="L3691" s="898" t="s">
        <v>7400</v>
      </c>
      <c r="M3691" s="898" t="s">
        <v>6770</v>
      </c>
      <c r="N3691" s="898" t="s">
        <v>8153</v>
      </c>
      <c r="O3691" s="898" t="s">
        <v>12</v>
      </c>
      <c r="P3691" s="898">
        <v>2025</v>
      </c>
      <c r="Q3691" s="898" t="s">
        <v>26</v>
      </c>
      <c r="R3691" s="898" t="s">
        <v>26</v>
      </c>
      <c r="S3691" s="898" t="s">
        <v>26</v>
      </c>
      <c r="T3691" s="898"/>
      <c r="U3691" s="898"/>
      <c r="V3691" s="898"/>
      <c r="W3691" s="898"/>
      <c r="X3691" s="897"/>
      <c r="Y3691" s="897"/>
    </row>
    <row r="3692" spans="1:25" ht="35.1" customHeight="1" x14ac:dyDescent="0.2">
      <c r="A3692" s="951">
        <v>255</v>
      </c>
      <c r="B3692" s="898" t="s">
        <v>6341</v>
      </c>
      <c r="C3692" s="898" t="s">
        <v>288</v>
      </c>
      <c r="D3692" s="898" t="s">
        <v>271</v>
      </c>
      <c r="E3692" s="898">
        <v>1.4999999999999999E-2</v>
      </c>
      <c r="F3692" s="898" t="s">
        <v>6769</v>
      </c>
      <c r="G3692" s="898" t="s">
        <v>8156</v>
      </c>
      <c r="H3692" s="898" t="s">
        <v>8157</v>
      </c>
      <c r="I3692" s="898" t="s">
        <v>7831</v>
      </c>
      <c r="J3692" s="898">
        <v>26838514</v>
      </c>
      <c r="K3692" s="898" t="s">
        <v>8152</v>
      </c>
      <c r="L3692" s="898" t="s">
        <v>7400</v>
      </c>
      <c r="M3692" s="898" t="s">
        <v>6770</v>
      </c>
      <c r="N3692" s="898" t="s">
        <v>8153</v>
      </c>
      <c r="O3692" s="898" t="s">
        <v>12</v>
      </c>
      <c r="P3692" s="898">
        <v>2025</v>
      </c>
      <c r="Q3692" s="898" t="s">
        <v>26</v>
      </c>
      <c r="R3692" s="898" t="s">
        <v>26</v>
      </c>
      <c r="S3692" s="898" t="s">
        <v>26</v>
      </c>
      <c r="T3692" s="898"/>
      <c r="U3692" s="898"/>
      <c r="V3692" s="898"/>
      <c r="W3692" s="898"/>
      <c r="X3692" s="897"/>
      <c r="Y3692" s="897"/>
    </row>
    <row r="3693" spans="1:25" ht="35.1" customHeight="1" x14ac:dyDescent="0.2">
      <c r="A3693" s="951">
        <v>256</v>
      </c>
      <c r="B3693" s="898" t="s">
        <v>6341</v>
      </c>
      <c r="C3693" s="898" t="s">
        <v>288</v>
      </c>
      <c r="D3693" s="898" t="s">
        <v>271</v>
      </c>
      <c r="E3693" s="898">
        <v>2.5000000000000001E-2</v>
      </c>
      <c r="F3693" s="898" t="s">
        <v>6769</v>
      </c>
      <c r="G3693" s="898" t="s">
        <v>8158</v>
      </c>
      <c r="H3693" s="898" t="s">
        <v>8159</v>
      </c>
      <c r="I3693" s="898" t="s">
        <v>7831</v>
      </c>
      <c r="J3693" s="898">
        <v>26838629</v>
      </c>
      <c r="K3693" s="898" t="s">
        <v>8152</v>
      </c>
      <c r="L3693" s="898" t="s">
        <v>7400</v>
      </c>
      <c r="M3693" s="898" t="s">
        <v>6770</v>
      </c>
      <c r="N3693" s="898" t="s">
        <v>8153</v>
      </c>
      <c r="O3693" s="898" t="s">
        <v>12</v>
      </c>
      <c r="P3693" s="898">
        <v>2025</v>
      </c>
      <c r="Q3693" s="898" t="s">
        <v>26</v>
      </c>
      <c r="R3693" s="898" t="s">
        <v>26</v>
      </c>
      <c r="S3693" s="898" t="s">
        <v>26</v>
      </c>
      <c r="T3693" s="898"/>
      <c r="U3693" s="898"/>
      <c r="V3693" s="898"/>
      <c r="W3693" s="898"/>
      <c r="X3693" s="897"/>
      <c r="Y3693" s="897"/>
    </row>
    <row r="3694" spans="1:25" ht="35.1" customHeight="1" x14ac:dyDescent="0.2">
      <c r="A3694" s="951">
        <v>257</v>
      </c>
      <c r="B3694" s="898" t="s">
        <v>6341</v>
      </c>
      <c r="C3694" s="898" t="s">
        <v>288</v>
      </c>
      <c r="D3694" s="898" t="s">
        <v>271</v>
      </c>
      <c r="E3694" s="898">
        <v>1.2E-2</v>
      </c>
      <c r="F3694" s="898" t="s">
        <v>6769</v>
      </c>
      <c r="G3694" s="898" t="s">
        <v>8160</v>
      </c>
      <c r="H3694" s="898" t="s">
        <v>8161</v>
      </c>
      <c r="I3694" s="898" t="s">
        <v>7831</v>
      </c>
      <c r="J3694" s="898">
        <v>26838809</v>
      </c>
      <c r="K3694" s="898" t="s">
        <v>8152</v>
      </c>
      <c r="L3694" s="898" t="s">
        <v>7400</v>
      </c>
      <c r="M3694" s="898" t="s">
        <v>6770</v>
      </c>
      <c r="N3694" s="898" t="s">
        <v>8153</v>
      </c>
      <c r="O3694" s="898" t="s">
        <v>12</v>
      </c>
      <c r="P3694" s="898">
        <v>2025</v>
      </c>
      <c r="Q3694" s="898" t="s">
        <v>26</v>
      </c>
      <c r="R3694" s="898" t="s">
        <v>26</v>
      </c>
      <c r="S3694" s="898" t="s">
        <v>26</v>
      </c>
      <c r="T3694" s="898"/>
      <c r="U3694" s="898"/>
      <c r="V3694" s="898"/>
      <c r="W3694" s="898"/>
      <c r="X3694" s="897"/>
      <c r="Y3694" s="897"/>
    </row>
    <row r="3695" spans="1:25" ht="35.1" customHeight="1" x14ac:dyDescent="0.2">
      <c r="A3695" s="951">
        <v>258</v>
      </c>
      <c r="B3695" s="898" t="s">
        <v>6342</v>
      </c>
      <c r="C3695" s="898" t="s">
        <v>288</v>
      </c>
      <c r="D3695" s="898" t="s">
        <v>271</v>
      </c>
      <c r="E3695" s="898">
        <v>2.5000000000000001E-2</v>
      </c>
      <c r="F3695" s="898" t="s">
        <v>6769</v>
      </c>
      <c r="G3695" s="898" t="s">
        <v>8162</v>
      </c>
      <c r="H3695" s="898" t="s">
        <v>8163</v>
      </c>
      <c r="I3695" s="898" t="s">
        <v>7831</v>
      </c>
      <c r="J3695" s="898">
        <v>26839020</v>
      </c>
      <c r="K3695" s="898" t="s">
        <v>8152</v>
      </c>
      <c r="L3695" s="898" t="s">
        <v>7400</v>
      </c>
      <c r="M3695" s="898" t="s">
        <v>6770</v>
      </c>
      <c r="N3695" s="898" t="s">
        <v>8153</v>
      </c>
      <c r="O3695" s="898" t="s">
        <v>12</v>
      </c>
      <c r="P3695" s="898">
        <v>2025</v>
      </c>
      <c r="Q3695" s="898" t="s">
        <v>26</v>
      </c>
      <c r="R3695" s="898" t="s">
        <v>26</v>
      </c>
      <c r="S3695" s="898" t="s">
        <v>26</v>
      </c>
      <c r="T3695" s="898"/>
      <c r="U3695" s="898"/>
      <c r="V3695" s="898"/>
      <c r="W3695" s="898"/>
      <c r="X3695" s="897"/>
      <c r="Y3695" s="897"/>
    </row>
    <row r="3696" spans="1:25" ht="35.1" customHeight="1" x14ac:dyDescent="0.2">
      <c r="A3696" s="951">
        <v>259</v>
      </c>
      <c r="B3696" s="898" t="s">
        <v>6341</v>
      </c>
      <c r="C3696" s="898" t="s">
        <v>288</v>
      </c>
      <c r="D3696" s="898" t="s">
        <v>271</v>
      </c>
      <c r="E3696" s="898">
        <v>0.03</v>
      </c>
      <c r="F3696" s="898" t="s">
        <v>6769</v>
      </c>
      <c r="G3696" s="898" t="s">
        <v>8154</v>
      </c>
      <c r="H3696" s="898" t="s">
        <v>8164</v>
      </c>
      <c r="I3696" s="898" t="s">
        <v>7831</v>
      </c>
      <c r="J3696" s="898">
        <v>26839123</v>
      </c>
      <c r="K3696" s="898" t="s">
        <v>8152</v>
      </c>
      <c r="L3696" s="898" t="s">
        <v>7400</v>
      </c>
      <c r="M3696" s="898" t="s">
        <v>6770</v>
      </c>
      <c r="N3696" s="898" t="s">
        <v>8153</v>
      </c>
      <c r="O3696" s="898" t="s">
        <v>12</v>
      </c>
      <c r="P3696" s="898">
        <v>2025</v>
      </c>
      <c r="Q3696" s="898" t="s">
        <v>26</v>
      </c>
      <c r="R3696" s="898" t="s">
        <v>26</v>
      </c>
      <c r="S3696" s="898" t="s">
        <v>26</v>
      </c>
      <c r="T3696" s="898"/>
      <c r="U3696" s="898"/>
      <c r="V3696" s="898"/>
      <c r="W3696" s="898"/>
      <c r="X3696" s="897"/>
      <c r="Y3696" s="897"/>
    </row>
    <row r="3697" spans="1:25" ht="35.1" customHeight="1" x14ac:dyDescent="0.2">
      <c r="A3697" s="951">
        <v>260</v>
      </c>
      <c r="B3697" s="898" t="s">
        <v>6343</v>
      </c>
      <c r="C3697" s="898" t="s">
        <v>6116</v>
      </c>
      <c r="D3697" s="898" t="s">
        <v>274</v>
      </c>
      <c r="E3697" s="898">
        <v>0.12</v>
      </c>
      <c r="F3697" s="898" t="s">
        <v>732</v>
      </c>
      <c r="G3697" s="898" t="s">
        <v>7958</v>
      </c>
      <c r="H3697" s="898" t="s">
        <v>8165</v>
      </c>
      <c r="I3697" s="898" t="s">
        <v>7831</v>
      </c>
      <c r="J3697" s="898">
        <v>26880755</v>
      </c>
      <c r="K3697" s="898" t="s">
        <v>8152</v>
      </c>
      <c r="L3697" s="898" t="s">
        <v>7400</v>
      </c>
      <c r="M3697" s="898" t="s">
        <v>6770</v>
      </c>
      <c r="N3697" s="898" t="s">
        <v>8153</v>
      </c>
      <c r="O3697" s="898" t="s">
        <v>12</v>
      </c>
      <c r="P3697" s="898">
        <v>2025</v>
      </c>
      <c r="Q3697" s="898" t="s">
        <v>26</v>
      </c>
      <c r="R3697" s="898" t="s">
        <v>26</v>
      </c>
      <c r="S3697" s="898" t="s">
        <v>26</v>
      </c>
      <c r="T3697" s="898"/>
      <c r="U3697" s="898"/>
      <c r="V3697" s="898"/>
      <c r="W3697" s="898"/>
      <c r="X3697" s="897"/>
      <c r="Y3697" s="897"/>
    </row>
    <row r="3698" spans="1:25" ht="35.1" customHeight="1" x14ac:dyDescent="0.2">
      <c r="A3698" s="951">
        <v>261</v>
      </c>
      <c r="B3698" s="898" t="s">
        <v>6344</v>
      </c>
      <c r="C3698" s="898" t="s">
        <v>6345</v>
      </c>
      <c r="D3698" s="898" t="s">
        <v>7402</v>
      </c>
      <c r="E3698" s="898">
        <v>0.22</v>
      </c>
      <c r="F3698" s="898" t="s">
        <v>732</v>
      </c>
      <c r="G3698" s="898" t="s">
        <v>7538</v>
      </c>
      <c r="H3698" s="898" t="s">
        <v>8166</v>
      </c>
      <c r="I3698" s="898" t="s">
        <v>7831</v>
      </c>
      <c r="J3698" s="898">
        <v>26802560</v>
      </c>
      <c r="K3698" s="898" t="s">
        <v>8167</v>
      </c>
      <c r="L3698" s="898" t="s">
        <v>7400</v>
      </c>
      <c r="M3698" s="898" t="s">
        <v>6770</v>
      </c>
      <c r="N3698" s="898" t="s">
        <v>8168</v>
      </c>
      <c r="O3698" s="898" t="s">
        <v>12</v>
      </c>
      <c r="P3698" s="898">
        <v>2025</v>
      </c>
      <c r="Q3698" s="898" t="s">
        <v>26</v>
      </c>
      <c r="R3698" s="898" t="s">
        <v>26</v>
      </c>
      <c r="S3698" s="898" t="s">
        <v>26</v>
      </c>
      <c r="T3698" s="898"/>
      <c r="U3698" s="898"/>
      <c r="V3698" s="898"/>
      <c r="W3698" s="898"/>
      <c r="X3698" s="897"/>
      <c r="Y3698" s="897"/>
    </row>
    <row r="3699" spans="1:25" ht="35.1" customHeight="1" x14ac:dyDescent="0.2">
      <c r="A3699" s="951">
        <v>262</v>
      </c>
      <c r="B3699" s="898" t="s">
        <v>6317</v>
      </c>
      <c r="C3699" s="898" t="s">
        <v>6346</v>
      </c>
      <c r="D3699" s="898" t="s">
        <v>274</v>
      </c>
      <c r="E3699" s="898">
        <v>0.125</v>
      </c>
      <c r="F3699" s="898" t="s">
        <v>6769</v>
      </c>
      <c r="G3699" s="898" t="s">
        <v>8118</v>
      </c>
      <c r="H3699" s="898" t="s">
        <v>8169</v>
      </c>
      <c r="I3699" s="898" t="s">
        <v>7831</v>
      </c>
      <c r="J3699" s="898">
        <v>26798428</v>
      </c>
      <c r="K3699" s="898" t="s">
        <v>8170</v>
      </c>
      <c r="L3699" s="898" t="s">
        <v>7400</v>
      </c>
      <c r="M3699" s="898" t="s">
        <v>6770</v>
      </c>
      <c r="N3699" s="898" t="s">
        <v>8171</v>
      </c>
      <c r="O3699" s="898" t="s">
        <v>12</v>
      </c>
      <c r="P3699" s="898">
        <v>2025</v>
      </c>
      <c r="Q3699" s="898" t="s">
        <v>26</v>
      </c>
      <c r="R3699" s="898" t="s">
        <v>26</v>
      </c>
      <c r="S3699" s="898" t="s">
        <v>26</v>
      </c>
      <c r="T3699" s="898"/>
      <c r="U3699" s="898"/>
      <c r="V3699" s="898"/>
      <c r="W3699" s="898"/>
      <c r="X3699" s="897"/>
      <c r="Y3699" s="897"/>
    </row>
    <row r="3700" spans="1:25" ht="35.1" customHeight="1" x14ac:dyDescent="0.2">
      <c r="A3700" s="951">
        <v>263</v>
      </c>
      <c r="B3700" s="898" t="s">
        <v>6224</v>
      </c>
      <c r="C3700" s="898" t="s">
        <v>6347</v>
      </c>
      <c r="D3700" s="898" t="s">
        <v>271</v>
      </c>
      <c r="E3700" s="898">
        <v>3.9600000000000003E-2</v>
      </c>
      <c r="F3700" s="898" t="s">
        <v>6769</v>
      </c>
      <c r="G3700" s="898" t="s">
        <v>8172</v>
      </c>
      <c r="H3700" s="898" t="s">
        <v>8173</v>
      </c>
      <c r="I3700" s="898" t="s">
        <v>7831</v>
      </c>
      <c r="J3700" s="898">
        <v>26822252</v>
      </c>
      <c r="K3700" s="898" t="s">
        <v>8170</v>
      </c>
      <c r="L3700" s="898" t="s">
        <v>7400</v>
      </c>
      <c r="M3700" s="898" t="s">
        <v>6770</v>
      </c>
      <c r="N3700" s="898" t="s">
        <v>8171</v>
      </c>
      <c r="O3700" s="898" t="s">
        <v>12</v>
      </c>
      <c r="P3700" s="898">
        <v>2025</v>
      </c>
      <c r="Q3700" s="898" t="s">
        <v>26</v>
      </c>
      <c r="R3700" s="898" t="s">
        <v>26</v>
      </c>
      <c r="S3700" s="898" t="s">
        <v>26</v>
      </c>
      <c r="T3700" s="898"/>
      <c r="U3700" s="898"/>
      <c r="V3700" s="898"/>
      <c r="W3700" s="898"/>
      <c r="X3700" s="897"/>
      <c r="Y3700" s="897"/>
    </row>
    <row r="3701" spans="1:25" ht="35.1" customHeight="1" x14ac:dyDescent="0.2">
      <c r="A3701" s="951">
        <v>264</v>
      </c>
      <c r="B3701" s="898" t="s">
        <v>6348</v>
      </c>
      <c r="C3701" s="898" t="s">
        <v>5904</v>
      </c>
      <c r="D3701" s="898" t="s">
        <v>274</v>
      </c>
      <c r="E3701" s="898" t="s">
        <v>8174</v>
      </c>
      <c r="F3701" s="898" t="s">
        <v>732</v>
      </c>
      <c r="G3701" s="898" t="s">
        <v>8175</v>
      </c>
      <c r="H3701" s="898" t="s">
        <v>8176</v>
      </c>
      <c r="I3701" s="898" t="s">
        <v>7831</v>
      </c>
      <c r="J3701" s="898">
        <v>19537989</v>
      </c>
      <c r="K3701" s="898" t="s">
        <v>8177</v>
      </c>
      <c r="L3701" s="898" t="s">
        <v>345</v>
      </c>
      <c r="M3701" s="898" t="s">
        <v>743</v>
      </c>
      <c r="N3701" s="898" t="s">
        <v>8178</v>
      </c>
      <c r="O3701" s="898" t="s">
        <v>12</v>
      </c>
      <c r="P3701" s="898">
        <v>2025</v>
      </c>
      <c r="Q3701" s="898" t="s">
        <v>8179</v>
      </c>
      <c r="R3701" s="898" t="s">
        <v>8180</v>
      </c>
      <c r="S3701" s="898" t="s">
        <v>26</v>
      </c>
      <c r="T3701" s="898"/>
      <c r="U3701" s="898"/>
      <c r="V3701" s="898"/>
      <c r="W3701" s="898"/>
      <c r="X3701" s="897"/>
      <c r="Y3701" s="897"/>
    </row>
    <row r="3702" spans="1:25" ht="35.1" customHeight="1" x14ac:dyDescent="0.2">
      <c r="A3702" s="951">
        <v>265</v>
      </c>
      <c r="B3702" s="898" t="s">
        <v>6349</v>
      </c>
      <c r="C3702" s="898" t="s">
        <v>6350</v>
      </c>
      <c r="D3702" s="898" t="s">
        <v>7402</v>
      </c>
      <c r="E3702" s="898">
        <v>0.99978</v>
      </c>
      <c r="F3702" s="898" t="s">
        <v>732</v>
      </c>
      <c r="G3702" s="898" t="s">
        <v>8181</v>
      </c>
      <c r="H3702" s="898" t="s">
        <v>8182</v>
      </c>
      <c r="I3702" s="898" t="s">
        <v>7831</v>
      </c>
      <c r="J3702" s="898">
        <v>25391222</v>
      </c>
      <c r="K3702" s="898" t="s">
        <v>8177</v>
      </c>
      <c r="L3702" s="898" t="s">
        <v>389</v>
      </c>
      <c r="M3702" s="898" t="s">
        <v>6770</v>
      </c>
      <c r="N3702" s="898" t="s">
        <v>8178</v>
      </c>
      <c r="O3702" s="898" t="s">
        <v>12</v>
      </c>
      <c r="P3702" s="898">
        <v>2025</v>
      </c>
      <c r="Q3702" s="898" t="s">
        <v>26</v>
      </c>
      <c r="R3702" s="898" t="s">
        <v>26</v>
      </c>
      <c r="S3702" s="898" t="s">
        <v>26</v>
      </c>
      <c r="T3702" s="898"/>
      <c r="U3702" s="898"/>
      <c r="V3702" s="898"/>
      <c r="W3702" s="898"/>
      <c r="X3702" s="897"/>
      <c r="Y3702" s="897"/>
    </row>
    <row r="3703" spans="1:25" ht="35.1" customHeight="1" x14ac:dyDescent="0.2">
      <c r="A3703" s="951">
        <v>266</v>
      </c>
      <c r="B3703" s="898" t="s">
        <v>6351</v>
      </c>
      <c r="C3703" s="898" t="s">
        <v>6352</v>
      </c>
      <c r="D3703" s="898" t="s">
        <v>271</v>
      </c>
      <c r="E3703" s="898">
        <v>0.88</v>
      </c>
      <c r="F3703" s="898" t="s">
        <v>732</v>
      </c>
      <c r="G3703" s="898" t="s">
        <v>8183</v>
      </c>
      <c r="H3703" s="898" t="s">
        <v>8184</v>
      </c>
      <c r="I3703" s="898" t="s">
        <v>7831</v>
      </c>
      <c r="J3703" s="898">
        <v>25461266</v>
      </c>
      <c r="K3703" s="898" t="s">
        <v>8177</v>
      </c>
      <c r="L3703" s="898" t="s">
        <v>389</v>
      </c>
      <c r="M3703" s="898" t="s">
        <v>6770</v>
      </c>
      <c r="N3703" s="898" t="s">
        <v>8178</v>
      </c>
      <c r="O3703" s="898" t="s">
        <v>12</v>
      </c>
      <c r="P3703" s="898">
        <v>2025</v>
      </c>
      <c r="Q3703" s="898" t="s">
        <v>26</v>
      </c>
      <c r="R3703" s="898" t="s">
        <v>26</v>
      </c>
      <c r="S3703" s="898" t="s">
        <v>26</v>
      </c>
      <c r="T3703" s="898"/>
      <c r="U3703" s="898"/>
      <c r="V3703" s="898"/>
      <c r="W3703" s="898"/>
      <c r="X3703" s="897"/>
      <c r="Y3703" s="897"/>
    </row>
    <row r="3704" spans="1:25" ht="35.1" customHeight="1" x14ac:dyDescent="0.2">
      <c r="A3704" s="951">
        <v>267</v>
      </c>
      <c r="B3704" s="898" t="s">
        <v>6353</v>
      </c>
      <c r="C3704" s="898" t="s">
        <v>6354</v>
      </c>
      <c r="D3704" s="898" t="s">
        <v>271</v>
      </c>
      <c r="E3704" s="898">
        <v>0.38</v>
      </c>
      <c r="F3704" s="898" t="s">
        <v>732</v>
      </c>
      <c r="G3704" s="898" t="s">
        <v>8185</v>
      </c>
      <c r="H3704" s="898" t="s">
        <v>8186</v>
      </c>
      <c r="I3704" s="898" t="s">
        <v>7831</v>
      </c>
      <c r="J3704" s="898">
        <v>26824581</v>
      </c>
      <c r="K3704" s="898" t="s">
        <v>8187</v>
      </c>
      <c r="L3704" s="898" t="s">
        <v>7400</v>
      </c>
      <c r="M3704" s="898" t="s">
        <v>6770</v>
      </c>
      <c r="N3704" s="898" t="s">
        <v>8188</v>
      </c>
      <c r="O3704" s="898" t="s">
        <v>12</v>
      </c>
      <c r="P3704" s="898">
        <v>2025</v>
      </c>
      <c r="Q3704" s="898" t="s">
        <v>26</v>
      </c>
      <c r="R3704" s="898" t="s">
        <v>26</v>
      </c>
      <c r="S3704" s="898" t="s">
        <v>26</v>
      </c>
      <c r="T3704" s="898"/>
      <c r="U3704" s="898"/>
      <c r="V3704" s="898"/>
      <c r="W3704" s="898"/>
      <c r="X3704" s="897"/>
      <c r="Y3704" s="897"/>
    </row>
    <row r="3705" spans="1:25" ht="35.1" customHeight="1" x14ac:dyDescent="0.2">
      <c r="A3705" s="951">
        <v>268</v>
      </c>
      <c r="B3705" s="898" t="s">
        <v>6355</v>
      </c>
      <c r="C3705" s="898" t="s">
        <v>5929</v>
      </c>
      <c r="D3705" s="898" t="s">
        <v>7402</v>
      </c>
      <c r="E3705" s="898">
        <v>0.14760000000000001</v>
      </c>
      <c r="F3705" s="898" t="s">
        <v>732</v>
      </c>
      <c r="G3705" s="898" t="s">
        <v>8189</v>
      </c>
      <c r="H3705" s="898" t="s">
        <v>8190</v>
      </c>
      <c r="I3705" s="898" t="s">
        <v>7831</v>
      </c>
      <c r="J3705" s="898">
        <v>26834983</v>
      </c>
      <c r="K3705" s="898" t="s">
        <v>8187</v>
      </c>
      <c r="L3705" s="898" t="s">
        <v>7400</v>
      </c>
      <c r="M3705" s="898" t="s">
        <v>6770</v>
      </c>
      <c r="N3705" s="898" t="s">
        <v>8188</v>
      </c>
      <c r="O3705" s="898" t="s">
        <v>12</v>
      </c>
      <c r="P3705" s="898">
        <v>2025</v>
      </c>
      <c r="Q3705" s="898" t="s">
        <v>26</v>
      </c>
      <c r="R3705" s="898" t="s">
        <v>26</v>
      </c>
      <c r="S3705" s="898" t="s">
        <v>26</v>
      </c>
      <c r="T3705" s="898"/>
      <c r="U3705" s="898"/>
      <c r="V3705" s="898"/>
      <c r="W3705" s="898"/>
      <c r="X3705" s="897"/>
      <c r="Y3705" s="897"/>
    </row>
    <row r="3706" spans="1:25" ht="35.1" customHeight="1" x14ac:dyDescent="0.2">
      <c r="A3706" s="951">
        <v>269</v>
      </c>
      <c r="B3706" s="898" t="s">
        <v>6355</v>
      </c>
      <c r="C3706" s="898" t="s">
        <v>6345</v>
      </c>
      <c r="D3706" s="898" t="s">
        <v>7402</v>
      </c>
      <c r="E3706" s="898">
        <v>0.15579999999999999</v>
      </c>
      <c r="F3706" s="898" t="s">
        <v>732</v>
      </c>
      <c r="G3706" s="898" t="s">
        <v>8189</v>
      </c>
      <c r="H3706" s="898" t="s">
        <v>8191</v>
      </c>
      <c r="I3706" s="898" t="s">
        <v>7831</v>
      </c>
      <c r="J3706" s="898">
        <v>26834949</v>
      </c>
      <c r="K3706" s="898" t="s">
        <v>8187</v>
      </c>
      <c r="L3706" s="898" t="s">
        <v>7400</v>
      </c>
      <c r="M3706" s="898" t="s">
        <v>6770</v>
      </c>
      <c r="N3706" s="898" t="s">
        <v>8188</v>
      </c>
      <c r="O3706" s="898" t="s">
        <v>12</v>
      </c>
      <c r="P3706" s="898">
        <v>2025</v>
      </c>
      <c r="Q3706" s="898" t="s">
        <v>26</v>
      </c>
      <c r="R3706" s="898" t="s">
        <v>26</v>
      </c>
      <c r="S3706" s="898" t="s">
        <v>26</v>
      </c>
      <c r="T3706" s="898"/>
      <c r="U3706" s="898"/>
      <c r="V3706" s="898"/>
      <c r="W3706" s="898"/>
      <c r="X3706" s="897"/>
      <c r="Y3706" s="897"/>
    </row>
    <row r="3707" spans="1:25" ht="35.1" customHeight="1" x14ac:dyDescent="0.2">
      <c r="A3707" s="951">
        <v>270</v>
      </c>
      <c r="B3707" s="898" t="s">
        <v>6356</v>
      </c>
      <c r="C3707" s="898" t="s">
        <v>6357</v>
      </c>
      <c r="D3707" s="898" t="s">
        <v>7402</v>
      </c>
      <c r="E3707" s="898">
        <v>0.1978</v>
      </c>
      <c r="F3707" s="898" t="s">
        <v>6769</v>
      </c>
      <c r="G3707" s="898" t="s">
        <v>8192</v>
      </c>
      <c r="H3707" s="898" t="s">
        <v>8193</v>
      </c>
      <c r="I3707" s="898" t="s">
        <v>7831</v>
      </c>
      <c r="J3707" s="898">
        <v>26250022</v>
      </c>
      <c r="K3707" s="898" t="s">
        <v>8194</v>
      </c>
      <c r="L3707" s="898" t="s">
        <v>7400</v>
      </c>
      <c r="M3707" s="898" t="s">
        <v>6770</v>
      </c>
      <c r="N3707" s="898" t="s">
        <v>8195</v>
      </c>
      <c r="O3707" s="898" t="s">
        <v>12</v>
      </c>
      <c r="P3707" s="898">
        <v>2025</v>
      </c>
      <c r="Q3707" s="898" t="s">
        <v>26</v>
      </c>
      <c r="R3707" s="898" t="s">
        <v>26</v>
      </c>
      <c r="S3707" s="898" t="s">
        <v>26</v>
      </c>
      <c r="T3707" s="898"/>
      <c r="U3707" s="898"/>
      <c r="V3707" s="898"/>
      <c r="W3707" s="898"/>
      <c r="X3707" s="897"/>
      <c r="Y3707" s="897"/>
    </row>
    <row r="3708" spans="1:25" ht="35.1" customHeight="1" x14ac:dyDescent="0.2">
      <c r="A3708" s="951">
        <v>271</v>
      </c>
      <c r="B3708" s="898" t="s">
        <v>6358</v>
      </c>
      <c r="C3708" s="898" t="s">
        <v>6359</v>
      </c>
      <c r="D3708" s="898" t="s">
        <v>7402</v>
      </c>
      <c r="E3708" s="898">
        <v>0.12</v>
      </c>
      <c r="F3708" s="898" t="s">
        <v>732</v>
      </c>
      <c r="G3708" s="898" t="s">
        <v>8196</v>
      </c>
      <c r="H3708" s="898" t="s">
        <v>8197</v>
      </c>
      <c r="I3708" s="898" t="s">
        <v>7831</v>
      </c>
      <c r="J3708" s="898">
        <v>26868144</v>
      </c>
      <c r="K3708" s="898" t="s">
        <v>8194</v>
      </c>
      <c r="L3708" s="898" t="s">
        <v>7400</v>
      </c>
      <c r="M3708" s="898" t="s">
        <v>6770</v>
      </c>
      <c r="N3708" s="898" t="s">
        <v>8195</v>
      </c>
      <c r="O3708" s="898" t="s">
        <v>12</v>
      </c>
      <c r="P3708" s="898">
        <v>2025</v>
      </c>
      <c r="Q3708" s="898" t="s">
        <v>26</v>
      </c>
      <c r="R3708" s="898" t="s">
        <v>26</v>
      </c>
      <c r="S3708" s="898" t="s">
        <v>26</v>
      </c>
      <c r="T3708" s="898"/>
      <c r="U3708" s="898"/>
      <c r="V3708" s="898"/>
      <c r="W3708" s="898"/>
      <c r="X3708" s="897"/>
      <c r="Y3708" s="897"/>
    </row>
    <row r="3709" spans="1:25" ht="35.1" customHeight="1" x14ac:dyDescent="0.2">
      <c r="A3709" s="951">
        <v>272</v>
      </c>
      <c r="B3709" s="898" t="s">
        <v>6360</v>
      </c>
      <c r="C3709" s="898" t="s">
        <v>6361</v>
      </c>
      <c r="D3709" s="898" t="s">
        <v>7402</v>
      </c>
      <c r="E3709" s="898">
        <v>0.15</v>
      </c>
      <c r="F3709" s="898" t="s">
        <v>732</v>
      </c>
      <c r="G3709" s="898" t="s">
        <v>7732</v>
      </c>
      <c r="H3709" s="898" t="s">
        <v>8198</v>
      </c>
      <c r="I3709" s="898" t="s">
        <v>7831</v>
      </c>
      <c r="J3709" s="898">
        <v>26598354</v>
      </c>
      <c r="K3709" s="898" t="s">
        <v>8199</v>
      </c>
      <c r="L3709" s="898" t="s">
        <v>7400</v>
      </c>
      <c r="M3709" s="898" t="s">
        <v>6770</v>
      </c>
      <c r="N3709" s="898" t="s">
        <v>8200</v>
      </c>
      <c r="O3709" s="898" t="s">
        <v>12</v>
      </c>
      <c r="P3709" s="898">
        <v>2025</v>
      </c>
      <c r="Q3709" s="898" t="s">
        <v>26</v>
      </c>
      <c r="R3709" s="898" t="s">
        <v>26</v>
      </c>
      <c r="S3709" s="898" t="s">
        <v>26</v>
      </c>
      <c r="T3709" s="898"/>
      <c r="U3709" s="898"/>
      <c r="V3709" s="898"/>
      <c r="W3709" s="898"/>
      <c r="X3709" s="897"/>
      <c r="Y3709" s="897"/>
    </row>
    <row r="3710" spans="1:25" ht="35.1" customHeight="1" x14ac:dyDescent="0.2">
      <c r="A3710" s="951">
        <v>273</v>
      </c>
      <c r="B3710" s="898" t="s">
        <v>6362</v>
      </c>
      <c r="C3710" s="898" t="s">
        <v>314</v>
      </c>
      <c r="D3710" s="898" t="s">
        <v>7402</v>
      </c>
      <c r="E3710" s="898">
        <v>6.1050000000000002E-3</v>
      </c>
      <c r="F3710" s="898" t="s">
        <v>6769</v>
      </c>
      <c r="G3710" s="898" t="s">
        <v>8201</v>
      </c>
      <c r="H3710" s="898" t="s">
        <v>8202</v>
      </c>
      <c r="I3710" s="898" t="s">
        <v>7831</v>
      </c>
      <c r="J3710" s="898">
        <v>26892295</v>
      </c>
      <c r="K3710" s="898" t="s">
        <v>8203</v>
      </c>
      <c r="L3710" s="898" t="s">
        <v>7400</v>
      </c>
      <c r="M3710" s="898" t="s">
        <v>6770</v>
      </c>
      <c r="N3710" s="898" t="s">
        <v>8204</v>
      </c>
      <c r="O3710" s="898" t="s">
        <v>12</v>
      </c>
      <c r="P3710" s="898">
        <v>2025</v>
      </c>
      <c r="Q3710" s="898" t="s">
        <v>26</v>
      </c>
      <c r="R3710" s="898" t="s">
        <v>26</v>
      </c>
      <c r="S3710" s="898" t="s">
        <v>26</v>
      </c>
      <c r="T3710" s="898"/>
      <c r="U3710" s="898"/>
      <c r="V3710" s="898"/>
      <c r="W3710" s="898"/>
      <c r="X3710" s="897"/>
      <c r="Y3710" s="897"/>
    </row>
    <row r="3711" spans="1:25" ht="35.1" customHeight="1" x14ac:dyDescent="0.2">
      <c r="A3711" s="951">
        <v>274</v>
      </c>
      <c r="B3711" s="898" t="s">
        <v>6224</v>
      </c>
      <c r="C3711" s="898" t="s">
        <v>6363</v>
      </c>
      <c r="D3711" s="898" t="s">
        <v>271</v>
      </c>
      <c r="E3711" s="898">
        <v>9.9000000000000008E-3</v>
      </c>
      <c r="F3711" s="898" t="s">
        <v>6769</v>
      </c>
      <c r="G3711" s="898" t="s">
        <v>8205</v>
      </c>
      <c r="H3711" s="898" t="s">
        <v>8206</v>
      </c>
      <c r="I3711" s="898" t="s">
        <v>7831</v>
      </c>
      <c r="J3711" s="898">
        <v>26817391</v>
      </c>
      <c r="K3711" s="898" t="s">
        <v>8207</v>
      </c>
      <c r="L3711" s="898" t="s">
        <v>7400</v>
      </c>
      <c r="M3711" s="898" t="s">
        <v>6770</v>
      </c>
      <c r="N3711" s="898" t="s">
        <v>8208</v>
      </c>
      <c r="O3711" s="898" t="s">
        <v>12</v>
      </c>
      <c r="P3711" s="898">
        <v>2025</v>
      </c>
      <c r="Q3711" s="898" t="s">
        <v>26</v>
      </c>
      <c r="R3711" s="898" t="s">
        <v>26</v>
      </c>
      <c r="S3711" s="898" t="s">
        <v>26</v>
      </c>
      <c r="T3711" s="898"/>
      <c r="U3711" s="898"/>
      <c r="V3711" s="898"/>
      <c r="W3711" s="898"/>
      <c r="X3711" s="897"/>
      <c r="Y3711" s="897"/>
    </row>
    <row r="3712" spans="1:25" ht="35.1" customHeight="1" x14ac:dyDescent="0.2">
      <c r="A3712" s="951">
        <v>275</v>
      </c>
      <c r="B3712" s="898" t="s">
        <v>6297</v>
      </c>
      <c r="C3712" s="898" t="s">
        <v>5877</v>
      </c>
      <c r="D3712" s="898" t="s">
        <v>274</v>
      </c>
      <c r="E3712" s="898">
        <v>3.63</v>
      </c>
      <c r="F3712" s="898" t="s">
        <v>732</v>
      </c>
      <c r="G3712" s="898" t="s">
        <v>8075</v>
      </c>
      <c r="H3712" s="898" t="s">
        <v>8209</v>
      </c>
      <c r="I3712" s="898" t="s">
        <v>7831</v>
      </c>
      <c r="J3712" s="898">
        <v>24394945</v>
      </c>
      <c r="K3712" s="898" t="s">
        <v>8210</v>
      </c>
      <c r="L3712" s="898" t="s">
        <v>389</v>
      </c>
      <c r="M3712" s="898" t="s">
        <v>6770</v>
      </c>
      <c r="N3712" s="898" t="s">
        <v>8211</v>
      </c>
      <c r="O3712" s="898" t="s">
        <v>12</v>
      </c>
      <c r="P3712" s="898">
        <v>2025</v>
      </c>
      <c r="Q3712" s="898" t="s">
        <v>26</v>
      </c>
      <c r="R3712" s="898" t="s">
        <v>26</v>
      </c>
      <c r="S3712" s="898" t="s">
        <v>26</v>
      </c>
      <c r="T3712" s="898"/>
      <c r="U3712" s="898"/>
      <c r="V3712" s="898"/>
      <c r="W3712" s="898"/>
      <c r="X3712" s="897"/>
      <c r="Y3712" s="897"/>
    </row>
    <row r="3713" spans="1:25" ht="35.1" customHeight="1" x14ac:dyDescent="0.2">
      <c r="A3713" s="951">
        <v>276</v>
      </c>
      <c r="B3713" s="898" t="s">
        <v>6297</v>
      </c>
      <c r="C3713" s="898" t="s">
        <v>6364</v>
      </c>
      <c r="D3713" s="898" t="s">
        <v>274</v>
      </c>
      <c r="E3713" s="898">
        <v>3</v>
      </c>
      <c r="F3713" s="898" t="s">
        <v>732</v>
      </c>
      <c r="G3713" s="898" t="s">
        <v>8212</v>
      </c>
      <c r="H3713" s="898" t="s">
        <v>8213</v>
      </c>
      <c r="I3713" s="898" t="s">
        <v>7831</v>
      </c>
      <c r="J3713" s="898">
        <v>24584840</v>
      </c>
      <c r="K3713" s="898" t="s">
        <v>8214</v>
      </c>
      <c r="L3713" s="898" t="s">
        <v>389</v>
      </c>
      <c r="M3713" s="898" t="s">
        <v>6770</v>
      </c>
      <c r="N3713" s="898" t="s">
        <v>8215</v>
      </c>
      <c r="O3713" s="898" t="s">
        <v>12</v>
      </c>
      <c r="P3713" s="898">
        <v>2025</v>
      </c>
      <c r="Q3713" s="898" t="s">
        <v>26</v>
      </c>
      <c r="R3713" s="898" t="s">
        <v>26</v>
      </c>
      <c r="S3713" s="898" t="s">
        <v>26</v>
      </c>
      <c r="T3713" s="898"/>
      <c r="U3713" s="898"/>
      <c r="V3713" s="898"/>
      <c r="W3713" s="898"/>
      <c r="X3713" s="897"/>
      <c r="Y3713" s="897"/>
    </row>
    <row r="3714" spans="1:25" ht="35.1" customHeight="1" x14ac:dyDescent="0.2">
      <c r="A3714" s="951">
        <v>277</v>
      </c>
      <c r="B3714" s="898" t="s">
        <v>6365</v>
      </c>
      <c r="C3714" s="898" t="s">
        <v>6366</v>
      </c>
      <c r="D3714" s="898" t="s">
        <v>274</v>
      </c>
      <c r="E3714" s="898" t="s">
        <v>8216</v>
      </c>
      <c r="F3714" s="898" t="s">
        <v>732</v>
      </c>
      <c r="G3714" s="898" t="s">
        <v>8217</v>
      </c>
      <c r="H3714" s="898" t="s">
        <v>8218</v>
      </c>
      <c r="I3714" s="898" t="s">
        <v>7831</v>
      </c>
      <c r="J3714" s="898">
        <v>26230790</v>
      </c>
      <c r="K3714" s="898" t="s">
        <v>8214</v>
      </c>
      <c r="L3714" s="898" t="s">
        <v>345</v>
      </c>
      <c r="M3714" s="898" t="s">
        <v>743</v>
      </c>
      <c r="N3714" s="898" t="s">
        <v>8215</v>
      </c>
      <c r="O3714" s="898" t="s">
        <v>12</v>
      </c>
      <c r="P3714" s="898">
        <v>2025</v>
      </c>
      <c r="Q3714" s="898" t="s">
        <v>26</v>
      </c>
      <c r="R3714" s="898" t="s">
        <v>26</v>
      </c>
      <c r="S3714" s="898" t="s">
        <v>26</v>
      </c>
      <c r="T3714" s="898"/>
      <c r="U3714" s="898"/>
      <c r="V3714" s="898"/>
      <c r="W3714" s="898"/>
      <c r="X3714" s="897"/>
      <c r="Y3714" s="897"/>
    </row>
    <row r="3715" spans="1:25" ht="35.1" customHeight="1" x14ac:dyDescent="0.2">
      <c r="A3715" s="951">
        <v>278</v>
      </c>
      <c r="B3715" s="898" t="s">
        <v>6356</v>
      </c>
      <c r="C3715" s="898" t="s">
        <v>6367</v>
      </c>
      <c r="D3715" s="898" t="s">
        <v>7402</v>
      </c>
      <c r="E3715" s="898">
        <v>0.13800000000000001</v>
      </c>
      <c r="F3715" s="898" t="s">
        <v>732</v>
      </c>
      <c r="G3715" s="898" t="s">
        <v>7710</v>
      </c>
      <c r="H3715" s="898" t="s">
        <v>8219</v>
      </c>
      <c r="I3715" s="898" t="s">
        <v>7831</v>
      </c>
      <c r="J3715" s="898">
        <v>26249406</v>
      </c>
      <c r="K3715" s="898" t="s">
        <v>8214</v>
      </c>
      <c r="L3715" s="898" t="s">
        <v>7400</v>
      </c>
      <c r="M3715" s="898" t="s">
        <v>6770</v>
      </c>
      <c r="N3715" s="898" t="s">
        <v>8215</v>
      </c>
      <c r="O3715" s="898" t="s">
        <v>12</v>
      </c>
      <c r="P3715" s="898">
        <v>2025</v>
      </c>
      <c r="Q3715" s="898" t="s">
        <v>26</v>
      </c>
      <c r="R3715" s="898" t="s">
        <v>26</v>
      </c>
      <c r="S3715" s="898" t="s">
        <v>26</v>
      </c>
      <c r="T3715" s="898"/>
      <c r="U3715" s="898"/>
      <c r="V3715" s="898"/>
      <c r="W3715" s="898"/>
      <c r="X3715" s="897"/>
      <c r="Y3715" s="897"/>
    </row>
    <row r="3716" spans="1:25" ht="35.1" customHeight="1" x14ac:dyDescent="0.2">
      <c r="A3716" s="951">
        <v>279</v>
      </c>
      <c r="B3716" s="898" t="s">
        <v>6368</v>
      </c>
      <c r="C3716" s="898" t="s">
        <v>6369</v>
      </c>
      <c r="D3716" s="898" t="s">
        <v>7402</v>
      </c>
      <c r="E3716" s="898">
        <v>0.20296</v>
      </c>
      <c r="F3716" s="898" t="s">
        <v>732</v>
      </c>
      <c r="G3716" s="898" t="s">
        <v>7714</v>
      </c>
      <c r="H3716" s="898" t="s">
        <v>8220</v>
      </c>
      <c r="I3716" s="898" t="s">
        <v>7831</v>
      </c>
      <c r="J3716" s="898">
        <v>26505837</v>
      </c>
      <c r="K3716" s="898" t="s">
        <v>8214</v>
      </c>
      <c r="L3716" s="898" t="s">
        <v>7400</v>
      </c>
      <c r="M3716" s="898" t="s">
        <v>6770</v>
      </c>
      <c r="N3716" s="898" t="s">
        <v>8215</v>
      </c>
      <c r="O3716" s="898" t="s">
        <v>12</v>
      </c>
      <c r="P3716" s="898">
        <v>2025</v>
      </c>
      <c r="Q3716" s="898" t="s">
        <v>26</v>
      </c>
      <c r="R3716" s="898" t="s">
        <v>26</v>
      </c>
      <c r="S3716" s="898" t="s">
        <v>26</v>
      </c>
      <c r="T3716" s="898"/>
      <c r="U3716" s="898"/>
      <c r="V3716" s="898"/>
      <c r="W3716" s="898"/>
      <c r="X3716" s="897"/>
      <c r="Y3716" s="897"/>
    </row>
    <row r="3717" spans="1:25" ht="35.1" customHeight="1" x14ac:dyDescent="0.2">
      <c r="A3717" s="951">
        <v>280</v>
      </c>
      <c r="B3717" s="898" t="s">
        <v>6370</v>
      </c>
      <c r="C3717" s="898" t="s">
        <v>5956</v>
      </c>
      <c r="D3717" s="898" t="s">
        <v>7402</v>
      </c>
      <c r="E3717" s="898">
        <v>5.0000000000000001E-3</v>
      </c>
      <c r="F3717" s="898" t="s">
        <v>6769</v>
      </c>
      <c r="G3717" s="898" t="s">
        <v>8221</v>
      </c>
      <c r="H3717" s="898" t="s">
        <v>8222</v>
      </c>
      <c r="I3717" s="898" t="s">
        <v>7831</v>
      </c>
      <c r="J3717" s="898">
        <v>26809937</v>
      </c>
      <c r="K3717" s="898" t="s">
        <v>8214</v>
      </c>
      <c r="L3717" s="898" t="s">
        <v>7400</v>
      </c>
      <c r="M3717" s="898" t="s">
        <v>6770</v>
      </c>
      <c r="N3717" s="898" t="s">
        <v>8215</v>
      </c>
      <c r="O3717" s="898" t="s">
        <v>12</v>
      </c>
      <c r="P3717" s="898">
        <v>2025</v>
      </c>
      <c r="Q3717" s="898" t="s">
        <v>26</v>
      </c>
      <c r="R3717" s="898" t="s">
        <v>26</v>
      </c>
      <c r="S3717" s="898" t="s">
        <v>26</v>
      </c>
      <c r="T3717" s="898"/>
      <c r="U3717" s="898"/>
      <c r="V3717" s="898"/>
      <c r="W3717" s="898"/>
      <c r="X3717" s="897"/>
      <c r="Y3717" s="897"/>
    </row>
    <row r="3718" spans="1:25" ht="35.1" customHeight="1" x14ac:dyDescent="0.2">
      <c r="A3718" s="951">
        <v>281</v>
      </c>
      <c r="B3718" s="898" t="s">
        <v>6371</v>
      </c>
      <c r="C3718" s="898" t="s">
        <v>6372</v>
      </c>
      <c r="D3718" s="898" t="s">
        <v>274</v>
      </c>
      <c r="E3718" s="898">
        <v>2.496305</v>
      </c>
      <c r="F3718" s="898" t="s">
        <v>732</v>
      </c>
      <c r="G3718" s="898" t="s">
        <v>8223</v>
      </c>
      <c r="H3718" s="898" t="s">
        <v>8224</v>
      </c>
      <c r="I3718" s="898" t="s">
        <v>7831</v>
      </c>
      <c r="J3718" s="898">
        <v>26230348</v>
      </c>
      <c r="K3718" s="898" t="s">
        <v>8225</v>
      </c>
      <c r="L3718" s="898" t="s">
        <v>345</v>
      </c>
      <c r="M3718" s="898" t="s">
        <v>743</v>
      </c>
      <c r="N3718" s="898" t="s">
        <v>8226</v>
      </c>
      <c r="O3718" s="898" t="s">
        <v>12</v>
      </c>
      <c r="P3718" s="898">
        <v>2025</v>
      </c>
      <c r="Q3718" s="898" t="s">
        <v>26</v>
      </c>
      <c r="R3718" s="898" t="s">
        <v>26</v>
      </c>
      <c r="S3718" s="898" t="s">
        <v>26</v>
      </c>
      <c r="T3718" s="898"/>
      <c r="U3718" s="898"/>
      <c r="V3718" s="898"/>
      <c r="W3718" s="898"/>
      <c r="X3718" s="897"/>
      <c r="Y3718" s="897"/>
    </row>
    <row r="3719" spans="1:25" ht="35.1" customHeight="1" x14ac:dyDescent="0.2">
      <c r="A3719" s="951">
        <v>282</v>
      </c>
      <c r="B3719" s="898" t="s">
        <v>6373</v>
      </c>
      <c r="C3719" s="898" t="s">
        <v>6374</v>
      </c>
      <c r="D3719" s="898" t="s">
        <v>271</v>
      </c>
      <c r="E3719" s="898">
        <v>0.60440000000000005</v>
      </c>
      <c r="F3719" s="898" t="s">
        <v>732</v>
      </c>
      <c r="G3719" s="898" t="s">
        <v>8227</v>
      </c>
      <c r="H3719" s="898" t="s">
        <v>8228</v>
      </c>
      <c r="I3719" s="898" t="s">
        <v>7831</v>
      </c>
      <c r="J3719" s="898">
        <v>25780539</v>
      </c>
      <c r="K3719" s="898" t="s">
        <v>8229</v>
      </c>
      <c r="L3719" s="898" t="s">
        <v>389</v>
      </c>
      <c r="M3719" s="898" t="s">
        <v>6770</v>
      </c>
      <c r="N3719" s="898" t="s">
        <v>8230</v>
      </c>
      <c r="O3719" s="898" t="s">
        <v>12</v>
      </c>
      <c r="P3719" s="898">
        <v>2025</v>
      </c>
      <c r="Q3719" s="898" t="s">
        <v>26</v>
      </c>
      <c r="R3719" s="898" t="s">
        <v>26</v>
      </c>
      <c r="S3719" s="898" t="s">
        <v>26</v>
      </c>
      <c r="T3719" s="898"/>
      <c r="U3719" s="898"/>
      <c r="V3719" s="898"/>
      <c r="W3719" s="898"/>
      <c r="X3719" s="897"/>
      <c r="Y3719" s="897"/>
    </row>
    <row r="3720" spans="1:25" ht="35.1" customHeight="1" x14ac:dyDescent="0.2">
      <c r="A3720" s="951">
        <v>283</v>
      </c>
      <c r="B3720" s="898" t="s">
        <v>6375</v>
      </c>
      <c r="C3720" s="898" t="s">
        <v>6376</v>
      </c>
      <c r="D3720" s="898" t="s">
        <v>274</v>
      </c>
      <c r="E3720" s="898">
        <v>0.99</v>
      </c>
      <c r="F3720" s="898" t="s">
        <v>732</v>
      </c>
      <c r="G3720" s="898" t="s">
        <v>7423</v>
      </c>
      <c r="H3720" s="898" t="s">
        <v>8231</v>
      </c>
      <c r="I3720" s="898" t="s">
        <v>7831</v>
      </c>
      <c r="J3720" s="898">
        <v>19266255</v>
      </c>
      <c r="K3720" s="898" t="s">
        <v>8232</v>
      </c>
      <c r="L3720" s="898" t="s">
        <v>389</v>
      </c>
      <c r="M3720" s="898" t="s">
        <v>6770</v>
      </c>
      <c r="N3720" s="898" t="s">
        <v>8233</v>
      </c>
      <c r="O3720" s="898" t="s">
        <v>12</v>
      </c>
      <c r="P3720" s="898">
        <v>2025</v>
      </c>
      <c r="Q3720" s="898" t="s">
        <v>26</v>
      </c>
      <c r="R3720" s="898" t="s">
        <v>26</v>
      </c>
      <c r="S3720" s="898" t="s">
        <v>26</v>
      </c>
      <c r="T3720" s="898"/>
      <c r="U3720" s="898"/>
      <c r="V3720" s="898"/>
      <c r="W3720" s="898"/>
      <c r="X3720" s="897"/>
      <c r="Y3720" s="897"/>
    </row>
    <row r="3721" spans="1:25" ht="35.1" customHeight="1" x14ac:dyDescent="0.2">
      <c r="A3721" s="951">
        <v>284</v>
      </c>
      <c r="B3721" s="898" t="s">
        <v>6373</v>
      </c>
      <c r="C3721" s="898" t="s">
        <v>6377</v>
      </c>
      <c r="D3721" s="898" t="s">
        <v>271</v>
      </c>
      <c r="E3721" s="898" t="s">
        <v>8234</v>
      </c>
      <c r="F3721" s="898" t="s">
        <v>732</v>
      </c>
      <c r="G3721" s="898" t="s">
        <v>8235</v>
      </c>
      <c r="H3721" s="898" t="s">
        <v>8236</v>
      </c>
      <c r="I3721" s="898" t="s">
        <v>7831</v>
      </c>
      <c r="J3721" s="898">
        <v>25779997</v>
      </c>
      <c r="K3721" s="898" t="s">
        <v>8237</v>
      </c>
      <c r="L3721" s="898" t="s">
        <v>389</v>
      </c>
      <c r="M3721" s="898" t="s">
        <v>6770</v>
      </c>
      <c r="N3721" s="898" t="s">
        <v>8238</v>
      </c>
      <c r="O3721" s="898" t="s">
        <v>12</v>
      </c>
      <c r="P3721" s="898">
        <v>2025</v>
      </c>
      <c r="Q3721" s="898" t="s">
        <v>26</v>
      </c>
      <c r="R3721" s="898" t="s">
        <v>26</v>
      </c>
      <c r="S3721" s="898" t="s">
        <v>26</v>
      </c>
      <c r="T3721" s="898"/>
      <c r="U3721" s="898"/>
      <c r="V3721" s="898"/>
      <c r="W3721" s="898"/>
      <c r="X3721" s="897"/>
      <c r="Y3721" s="897"/>
    </row>
    <row r="3722" spans="1:25" ht="35.1" customHeight="1" x14ac:dyDescent="0.2">
      <c r="A3722" s="951">
        <v>285</v>
      </c>
      <c r="B3722" s="898" t="s">
        <v>6373</v>
      </c>
      <c r="C3722" s="898" t="s">
        <v>6378</v>
      </c>
      <c r="D3722" s="898" t="s">
        <v>271</v>
      </c>
      <c r="E3722" s="898">
        <v>1.8713599999999999</v>
      </c>
      <c r="F3722" s="898" t="s">
        <v>732</v>
      </c>
      <c r="G3722" s="898" t="s">
        <v>8227</v>
      </c>
      <c r="H3722" s="898" t="s">
        <v>8239</v>
      </c>
      <c r="I3722" s="898" t="s">
        <v>7831</v>
      </c>
      <c r="J3722" s="898">
        <v>25781158</v>
      </c>
      <c r="K3722" s="898" t="s">
        <v>8237</v>
      </c>
      <c r="L3722" s="898" t="s">
        <v>389</v>
      </c>
      <c r="M3722" s="898" t="s">
        <v>6770</v>
      </c>
      <c r="N3722" s="898" t="s">
        <v>8238</v>
      </c>
      <c r="O3722" s="898" t="s">
        <v>12</v>
      </c>
      <c r="P3722" s="898">
        <v>2025</v>
      </c>
      <c r="Q3722" s="898" t="s">
        <v>26</v>
      </c>
      <c r="R3722" s="898" t="s">
        <v>26</v>
      </c>
      <c r="S3722" s="898" t="s">
        <v>26</v>
      </c>
      <c r="T3722" s="898"/>
      <c r="U3722" s="898"/>
      <c r="V3722" s="898"/>
      <c r="W3722" s="898"/>
      <c r="X3722" s="897"/>
      <c r="Y3722" s="897"/>
    </row>
    <row r="3723" spans="1:25" ht="35.1" customHeight="1" x14ac:dyDescent="0.2">
      <c r="A3723" s="951">
        <v>286</v>
      </c>
      <c r="B3723" s="898" t="s">
        <v>6379</v>
      </c>
      <c r="C3723" s="898" t="s">
        <v>6380</v>
      </c>
      <c r="D3723" s="898" t="s">
        <v>274</v>
      </c>
      <c r="E3723" s="898">
        <v>0.02</v>
      </c>
      <c r="F3723" s="898" t="s">
        <v>6769</v>
      </c>
      <c r="G3723" s="898" t="s">
        <v>8240</v>
      </c>
      <c r="H3723" s="898" t="s">
        <v>7416</v>
      </c>
      <c r="I3723" s="898" t="s">
        <v>7831</v>
      </c>
      <c r="J3723" s="898">
        <v>26835779</v>
      </c>
      <c r="K3723" s="898" t="s">
        <v>8237</v>
      </c>
      <c r="L3723" s="898" t="s">
        <v>7400</v>
      </c>
      <c r="M3723" s="898" t="s">
        <v>6770</v>
      </c>
      <c r="N3723" s="898" t="s">
        <v>8238</v>
      </c>
      <c r="O3723" s="898" t="s">
        <v>12</v>
      </c>
      <c r="P3723" s="898">
        <v>2025</v>
      </c>
      <c r="Q3723" s="898" t="s">
        <v>26</v>
      </c>
      <c r="R3723" s="898" t="s">
        <v>26</v>
      </c>
      <c r="S3723" s="898" t="s">
        <v>26</v>
      </c>
      <c r="T3723" s="898"/>
      <c r="U3723" s="898"/>
      <c r="V3723" s="898"/>
      <c r="W3723" s="898"/>
      <c r="X3723" s="897"/>
      <c r="Y3723" s="897"/>
    </row>
    <row r="3724" spans="1:25" ht="35.1" customHeight="1" x14ac:dyDescent="0.2">
      <c r="A3724" s="951">
        <v>287</v>
      </c>
      <c r="B3724" s="898" t="s">
        <v>6381</v>
      </c>
      <c r="C3724" s="898" t="s">
        <v>6382</v>
      </c>
      <c r="D3724" s="898" t="s">
        <v>271</v>
      </c>
      <c r="E3724" s="898">
        <v>1.9998</v>
      </c>
      <c r="F3724" s="898" t="s">
        <v>7234</v>
      </c>
      <c r="G3724" s="898" t="s">
        <v>8241</v>
      </c>
      <c r="H3724" s="898" t="s">
        <v>8242</v>
      </c>
      <c r="I3724" s="898" t="s">
        <v>7831</v>
      </c>
      <c r="J3724" s="898">
        <v>26895829</v>
      </c>
      <c r="K3724" s="898" t="s">
        <v>8243</v>
      </c>
      <c r="L3724" s="898" t="s">
        <v>389</v>
      </c>
      <c r="M3724" s="898" t="s">
        <v>6770</v>
      </c>
      <c r="N3724" s="898" t="s">
        <v>8244</v>
      </c>
      <c r="O3724" s="898" t="s">
        <v>12</v>
      </c>
      <c r="P3724" s="898">
        <v>2025</v>
      </c>
      <c r="Q3724" s="898" t="s">
        <v>26</v>
      </c>
      <c r="R3724" s="898" t="s">
        <v>26</v>
      </c>
      <c r="S3724" s="898" t="s">
        <v>26</v>
      </c>
      <c r="T3724" s="898"/>
      <c r="U3724" s="898"/>
      <c r="V3724" s="898"/>
      <c r="W3724" s="898"/>
      <c r="X3724" s="897"/>
      <c r="Y3724" s="897"/>
    </row>
    <row r="3725" spans="1:25" ht="35.1" customHeight="1" x14ac:dyDescent="0.2">
      <c r="A3725" s="951">
        <v>288</v>
      </c>
      <c r="B3725" s="898" t="s">
        <v>6383</v>
      </c>
      <c r="C3725" s="898" t="s">
        <v>288</v>
      </c>
      <c r="D3725" s="898" t="s">
        <v>271</v>
      </c>
      <c r="E3725" s="898">
        <v>0.38191999999999998</v>
      </c>
      <c r="F3725" s="898" t="s">
        <v>732</v>
      </c>
      <c r="G3725" s="898" t="s">
        <v>8245</v>
      </c>
      <c r="H3725" s="898" t="s">
        <v>8246</v>
      </c>
      <c r="I3725" s="898" t="s">
        <v>7831</v>
      </c>
      <c r="J3725" s="898">
        <v>26908524</v>
      </c>
      <c r="K3725" s="898" t="s">
        <v>8247</v>
      </c>
      <c r="L3725" s="898" t="s">
        <v>7400</v>
      </c>
      <c r="M3725" s="898" t="s">
        <v>6770</v>
      </c>
      <c r="N3725" s="898" t="s">
        <v>8248</v>
      </c>
      <c r="O3725" s="898" t="s">
        <v>12</v>
      </c>
      <c r="P3725" s="898">
        <v>2025</v>
      </c>
      <c r="Q3725" s="898" t="s">
        <v>26</v>
      </c>
      <c r="R3725" s="898" t="s">
        <v>26</v>
      </c>
      <c r="S3725" s="898" t="s">
        <v>26</v>
      </c>
      <c r="T3725" s="898"/>
      <c r="U3725" s="898"/>
      <c r="V3725" s="898"/>
      <c r="W3725" s="898"/>
      <c r="X3725" s="897"/>
      <c r="Y3725" s="897"/>
    </row>
    <row r="3726" spans="1:25" ht="35.1" customHeight="1" x14ac:dyDescent="0.2">
      <c r="A3726" s="951">
        <v>289</v>
      </c>
      <c r="B3726" s="898" t="s">
        <v>6384</v>
      </c>
      <c r="C3726" s="898" t="s">
        <v>6385</v>
      </c>
      <c r="D3726" s="898" t="s">
        <v>274</v>
      </c>
      <c r="E3726" s="898">
        <v>0.02</v>
      </c>
      <c r="F3726" s="898" t="s">
        <v>6769</v>
      </c>
      <c r="G3726" s="898" t="s">
        <v>8249</v>
      </c>
      <c r="H3726" s="898" t="s">
        <v>8250</v>
      </c>
      <c r="I3726" s="898" t="s">
        <v>7831</v>
      </c>
      <c r="J3726" s="898">
        <v>27013930</v>
      </c>
      <c r="K3726" s="898" t="s">
        <v>8247</v>
      </c>
      <c r="L3726" s="898" t="s">
        <v>7400</v>
      </c>
      <c r="M3726" s="898" t="s">
        <v>6770</v>
      </c>
      <c r="N3726" s="898" t="s">
        <v>8248</v>
      </c>
      <c r="O3726" s="898" t="s">
        <v>12</v>
      </c>
      <c r="P3726" s="898">
        <v>2025</v>
      </c>
      <c r="Q3726" s="898" t="s">
        <v>26</v>
      </c>
      <c r="R3726" s="898" t="s">
        <v>26</v>
      </c>
      <c r="S3726" s="898" t="s">
        <v>26</v>
      </c>
      <c r="T3726" s="898"/>
      <c r="U3726" s="898"/>
      <c r="V3726" s="898"/>
      <c r="W3726" s="898"/>
      <c r="X3726" s="897"/>
      <c r="Y3726" s="897"/>
    </row>
    <row r="3727" spans="1:25" ht="35.1" customHeight="1" x14ac:dyDescent="0.2">
      <c r="A3727" s="951">
        <v>290</v>
      </c>
      <c r="B3727" s="898" t="s">
        <v>6386</v>
      </c>
      <c r="C3727" s="898" t="s">
        <v>5956</v>
      </c>
      <c r="D3727" s="898" t="s">
        <v>7402</v>
      </c>
      <c r="E3727" s="898">
        <v>0.02</v>
      </c>
      <c r="F3727" s="898" t="s">
        <v>6769</v>
      </c>
      <c r="G3727" s="898" t="s">
        <v>8251</v>
      </c>
      <c r="H3727" s="898" t="s">
        <v>8252</v>
      </c>
      <c r="I3727" s="898" t="s">
        <v>7831</v>
      </c>
      <c r="J3727" s="898">
        <v>26336124</v>
      </c>
      <c r="K3727" s="898" t="s">
        <v>8253</v>
      </c>
      <c r="L3727" s="898" t="s">
        <v>7400</v>
      </c>
      <c r="M3727" s="898" t="s">
        <v>6770</v>
      </c>
      <c r="N3727" s="898" t="s">
        <v>8254</v>
      </c>
      <c r="O3727" s="898" t="s">
        <v>12</v>
      </c>
      <c r="P3727" s="898">
        <v>2025</v>
      </c>
      <c r="Q3727" s="898" t="s">
        <v>26</v>
      </c>
      <c r="R3727" s="898" t="s">
        <v>26</v>
      </c>
      <c r="S3727" s="898" t="s">
        <v>26</v>
      </c>
      <c r="T3727" s="898"/>
      <c r="U3727" s="898"/>
      <c r="V3727" s="898"/>
      <c r="W3727" s="898"/>
      <c r="X3727" s="897"/>
      <c r="Y3727" s="897"/>
    </row>
    <row r="3728" spans="1:25" ht="35.1" customHeight="1" x14ac:dyDescent="0.2">
      <c r="A3728" s="951">
        <v>291</v>
      </c>
      <c r="B3728" s="898" t="s">
        <v>6387</v>
      </c>
      <c r="C3728" s="898" t="s">
        <v>5961</v>
      </c>
      <c r="D3728" s="898" t="s">
        <v>274</v>
      </c>
      <c r="E3728" s="898">
        <v>4.5100000000000001E-2</v>
      </c>
      <c r="F3728" s="898" t="s">
        <v>6769</v>
      </c>
      <c r="G3728" s="898" t="s">
        <v>8257</v>
      </c>
      <c r="H3728" s="898" t="s">
        <v>8258</v>
      </c>
      <c r="I3728" s="898" t="s">
        <v>7831</v>
      </c>
      <c r="J3728" s="898">
        <v>27105245</v>
      </c>
      <c r="K3728" s="898" t="s">
        <v>8255</v>
      </c>
      <c r="L3728" s="898" t="s">
        <v>7400</v>
      </c>
      <c r="M3728" s="898" t="s">
        <v>6770</v>
      </c>
      <c r="N3728" s="898" t="s">
        <v>8256</v>
      </c>
      <c r="O3728" s="898" t="s">
        <v>12</v>
      </c>
      <c r="P3728" s="898">
        <v>2025</v>
      </c>
      <c r="Q3728" s="898" t="s">
        <v>26</v>
      </c>
      <c r="R3728" s="898" t="s">
        <v>26</v>
      </c>
      <c r="S3728" s="898" t="s">
        <v>26</v>
      </c>
      <c r="T3728" s="898"/>
      <c r="U3728" s="898"/>
      <c r="V3728" s="898"/>
      <c r="W3728" s="898"/>
      <c r="X3728" s="897"/>
      <c r="Y3728" s="897"/>
    </row>
    <row r="3729" spans="1:25" ht="35.1" customHeight="1" x14ac:dyDescent="0.2">
      <c r="A3729" s="951">
        <v>292</v>
      </c>
      <c r="B3729" s="898" t="s">
        <v>6388</v>
      </c>
      <c r="C3729" s="898" t="s">
        <v>5961</v>
      </c>
      <c r="D3729" s="898" t="s">
        <v>274</v>
      </c>
      <c r="E3729" s="898">
        <v>0.35639999999999999</v>
      </c>
      <c r="F3729" s="898" t="s">
        <v>732</v>
      </c>
      <c r="G3729" s="898" t="s">
        <v>8259</v>
      </c>
      <c r="H3729" s="898" t="s">
        <v>8260</v>
      </c>
      <c r="I3729" s="898" t="s">
        <v>7831</v>
      </c>
      <c r="J3729" s="898">
        <v>27105793</v>
      </c>
      <c r="K3729" s="898" t="s">
        <v>8255</v>
      </c>
      <c r="L3729" s="898" t="s">
        <v>7400</v>
      </c>
      <c r="M3729" s="898" t="s">
        <v>6770</v>
      </c>
      <c r="N3729" s="898" t="s">
        <v>8256</v>
      </c>
      <c r="O3729" s="898" t="s">
        <v>12</v>
      </c>
      <c r="P3729" s="898">
        <v>2025</v>
      </c>
      <c r="Q3729" s="898" t="s">
        <v>26</v>
      </c>
      <c r="R3729" s="898" t="s">
        <v>26</v>
      </c>
      <c r="S3729" s="898" t="s">
        <v>26</v>
      </c>
      <c r="T3729" s="898"/>
      <c r="U3729" s="898"/>
      <c r="V3729" s="898"/>
      <c r="W3729" s="898"/>
      <c r="X3729" s="897"/>
      <c r="Y3729" s="897"/>
    </row>
    <row r="3730" spans="1:25" ht="35.1" customHeight="1" x14ac:dyDescent="0.2">
      <c r="A3730" s="951">
        <v>293</v>
      </c>
      <c r="B3730" s="898" t="s">
        <v>6389</v>
      </c>
      <c r="C3730" s="898" t="s">
        <v>6390</v>
      </c>
      <c r="D3730" s="898" t="s">
        <v>274</v>
      </c>
      <c r="E3730" s="898">
        <v>0.19</v>
      </c>
      <c r="F3730" s="898" t="s">
        <v>732</v>
      </c>
      <c r="G3730" s="898" t="s">
        <v>8261</v>
      </c>
      <c r="H3730" s="898" t="s">
        <v>8262</v>
      </c>
      <c r="I3730" s="898" t="s">
        <v>7831</v>
      </c>
      <c r="J3730" s="898">
        <v>27109650</v>
      </c>
      <c r="K3730" s="898" t="s">
        <v>8255</v>
      </c>
      <c r="L3730" s="898" t="s">
        <v>7400</v>
      </c>
      <c r="M3730" s="898" t="s">
        <v>6770</v>
      </c>
      <c r="N3730" s="898" t="s">
        <v>8256</v>
      </c>
      <c r="O3730" s="898" t="s">
        <v>12</v>
      </c>
      <c r="P3730" s="898">
        <v>2025</v>
      </c>
      <c r="Q3730" s="898" t="s">
        <v>26</v>
      </c>
      <c r="R3730" s="898" t="s">
        <v>26</v>
      </c>
      <c r="S3730" s="898" t="s">
        <v>26</v>
      </c>
      <c r="T3730" s="898"/>
      <c r="U3730" s="898"/>
      <c r="V3730" s="898"/>
      <c r="W3730" s="898"/>
      <c r="X3730" s="897"/>
      <c r="Y3730" s="897"/>
    </row>
    <row r="3731" spans="1:25" ht="35.1" customHeight="1" x14ac:dyDescent="0.2">
      <c r="A3731" s="951">
        <v>294</v>
      </c>
      <c r="B3731" s="898" t="s">
        <v>6391</v>
      </c>
      <c r="C3731" s="898" t="s">
        <v>6392</v>
      </c>
      <c r="D3731" s="898" t="s">
        <v>275</v>
      </c>
      <c r="E3731" s="898">
        <v>0.01</v>
      </c>
      <c r="F3731" s="898" t="s">
        <v>6835</v>
      </c>
      <c r="G3731" s="898" t="s">
        <v>8263</v>
      </c>
      <c r="H3731" s="898" t="s">
        <v>8264</v>
      </c>
      <c r="I3731" s="898" t="s">
        <v>7831</v>
      </c>
      <c r="J3731" s="898">
        <v>27222165</v>
      </c>
      <c r="K3731" s="898" t="s">
        <v>8265</v>
      </c>
      <c r="L3731" s="898" t="s">
        <v>7400</v>
      </c>
      <c r="M3731" s="898" t="s">
        <v>6770</v>
      </c>
      <c r="N3731" s="898" t="s">
        <v>8266</v>
      </c>
      <c r="O3731" s="898" t="s">
        <v>12</v>
      </c>
      <c r="P3731" s="898">
        <v>2025</v>
      </c>
      <c r="Q3731" s="898" t="s">
        <v>26</v>
      </c>
      <c r="R3731" s="898" t="s">
        <v>26</v>
      </c>
      <c r="S3731" s="898" t="s">
        <v>26</v>
      </c>
      <c r="T3731" s="898"/>
      <c r="U3731" s="898"/>
      <c r="V3731" s="898"/>
      <c r="W3731" s="898"/>
      <c r="X3731" s="897"/>
      <c r="Y3731" s="897"/>
    </row>
    <row r="3732" spans="1:25" ht="35.1" customHeight="1" x14ac:dyDescent="0.2">
      <c r="A3732" s="951">
        <v>295</v>
      </c>
      <c r="B3732" s="898" t="s">
        <v>6391</v>
      </c>
      <c r="C3732" s="898" t="s">
        <v>6392</v>
      </c>
      <c r="D3732" s="898" t="s">
        <v>275</v>
      </c>
      <c r="E3732" s="898">
        <v>0.01</v>
      </c>
      <c r="F3732" s="898" t="s">
        <v>6835</v>
      </c>
      <c r="G3732" s="898" t="s">
        <v>8263</v>
      </c>
      <c r="H3732" s="898" t="s">
        <v>8267</v>
      </c>
      <c r="I3732" s="898" t="s">
        <v>7831</v>
      </c>
      <c r="J3732" s="898">
        <v>27265135</v>
      </c>
      <c r="K3732" s="898" t="s">
        <v>8265</v>
      </c>
      <c r="L3732" s="898" t="s">
        <v>7400</v>
      </c>
      <c r="M3732" s="898" t="s">
        <v>6770</v>
      </c>
      <c r="N3732" s="898" t="s">
        <v>8266</v>
      </c>
      <c r="O3732" s="898" t="s">
        <v>12</v>
      </c>
      <c r="P3732" s="898">
        <v>2025</v>
      </c>
      <c r="Q3732" s="898" t="s">
        <v>26</v>
      </c>
      <c r="R3732" s="898" t="s">
        <v>26</v>
      </c>
      <c r="S3732" s="898" t="s">
        <v>26</v>
      </c>
      <c r="T3732" s="898"/>
      <c r="U3732" s="898"/>
      <c r="V3732" s="898"/>
      <c r="W3732" s="898"/>
      <c r="X3732" s="897"/>
      <c r="Y3732" s="897"/>
    </row>
    <row r="3733" spans="1:25" ht="35.1" customHeight="1" x14ac:dyDescent="0.2">
      <c r="A3733" s="951">
        <v>296</v>
      </c>
      <c r="B3733" s="898" t="s">
        <v>6391</v>
      </c>
      <c r="C3733" s="898" t="s">
        <v>6392</v>
      </c>
      <c r="D3733" s="898" t="s">
        <v>275</v>
      </c>
      <c r="E3733" s="898">
        <v>0.02</v>
      </c>
      <c r="F3733" s="898" t="s">
        <v>6769</v>
      </c>
      <c r="G3733" s="898" t="s">
        <v>8263</v>
      </c>
      <c r="H3733" s="898" t="s">
        <v>8268</v>
      </c>
      <c r="I3733" s="898" t="s">
        <v>7831</v>
      </c>
      <c r="J3733" s="898">
        <v>27265952</v>
      </c>
      <c r="K3733" s="898" t="s">
        <v>8265</v>
      </c>
      <c r="L3733" s="898" t="s">
        <v>7400</v>
      </c>
      <c r="M3733" s="898" t="s">
        <v>6770</v>
      </c>
      <c r="N3733" s="898" t="s">
        <v>8266</v>
      </c>
      <c r="O3733" s="898" t="s">
        <v>12</v>
      </c>
      <c r="P3733" s="898">
        <v>2025</v>
      </c>
      <c r="Q3733" s="898" t="s">
        <v>26</v>
      </c>
      <c r="R3733" s="898" t="s">
        <v>26</v>
      </c>
      <c r="S3733" s="898" t="s">
        <v>26</v>
      </c>
      <c r="T3733" s="898"/>
      <c r="U3733" s="898"/>
      <c r="V3733" s="898"/>
      <c r="W3733" s="898"/>
      <c r="X3733" s="897"/>
      <c r="Y3733" s="897"/>
    </row>
    <row r="3734" spans="1:25" ht="35.1" customHeight="1" x14ac:dyDescent="0.2">
      <c r="A3734" s="951">
        <v>297</v>
      </c>
      <c r="B3734" s="898" t="s">
        <v>6393</v>
      </c>
      <c r="C3734" s="898" t="s">
        <v>6392</v>
      </c>
      <c r="D3734" s="898" t="s">
        <v>275</v>
      </c>
      <c r="E3734" s="898">
        <v>2.9680000000000002E-2</v>
      </c>
      <c r="F3734" s="898" t="s">
        <v>6769</v>
      </c>
      <c r="G3734" s="898" t="s">
        <v>8269</v>
      </c>
      <c r="H3734" s="898" t="s">
        <v>8270</v>
      </c>
      <c r="I3734" s="898" t="s">
        <v>7831</v>
      </c>
      <c r="J3734" s="898">
        <v>27280721</v>
      </c>
      <c r="K3734" s="898" t="s">
        <v>8265</v>
      </c>
      <c r="L3734" s="898" t="s">
        <v>7400</v>
      </c>
      <c r="M3734" s="898" t="s">
        <v>6770</v>
      </c>
      <c r="N3734" s="898" t="s">
        <v>8266</v>
      </c>
      <c r="O3734" s="898" t="s">
        <v>12</v>
      </c>
      <c r="P3734" s="898">
        <v>2025</v>
      </c>
      <c r="Q3734" s="898" t="s">
        <v>26</v>
      </c>
      <c r="R3734" s="898" t="s">
        <v>26</v>
      </c>
      <c r="S3734" s="898" t="s">
        <v>26</v>
      </c>
      <c r="T3734" s="898"/>
      <c r="U3734" s="898"/>
      <c r="V3734" s="898"/>
      <c r="W3734" s="898"/>
      <c r="X3734" s="897"/>
      <c r="Y3734" s="897"/>
    </row>
    <row r="3735" spans="1:25" ht="35.1" customHeight="1" x14ac:dyDescent="0.2">
      <c r="A3735" s="951">
        <v>298</v>
      </c>
      <c r="B3735" s="898" t="s">
        <v>6394</v>
      </c>
      <c r="C3735" s="898" t="s">
        <v>6328</v>
      </c>
      <c r="D3735" s="898" t="s">
        <v>271</v>
      </c>
      <c r="E3735" s="898">
        <v>1.6E-2</v>
      </c>
      <c r="F3735" s="898" t="s">
        <v>6769</v>
      </c>
      <c r="G3735" s="898" t="s">
        <v>8273</v>
      </c>
      <c r="H3735" s="898" t="s">
        <v>8274</v>
      </c>
      <c r="I3735" s="898" t="s">
        <v>7831</v>
      </c>
      <c r="J3735" s="898">
        <v>27020497</v>
      </c>
      <c r="K3735" s="898" t="s">
        <v>8271</v>
      </c>
      <c r="L3735" s="898" t="s">
        <v>7400</v>
      </c>
      <c r="M3735" s="898" t="s">
        <v>6770</v>
      </c>
      <c r="N3735" s="898" t="s">
        <v>8272</v>
      </c>
      <c r="O3735" s="898" t="s">
        <v>12</v>
      </c>
      <c r="P3735" s="898">
        <v>2025</v>
      </c>
      <c r="Q3735" s="898" t="s">
        <v>26</v>
      </c>
      <c r="R3735" s="898" t="s">
        <v>26</v>
      </c>
      <c r="S3735" s="898" t="s">
        <v>26</v>
      </c>
      <c r="T3735" s="898"/>
      <c r="U3735" s="898"/>
      <c r="V3735" s="898"/>
      <c r="W3735" s="898"/>
      <c r="X3735" s="897"/>
      <c r="Y3735" s="897"/>
    </row>
    <row r="3736" spans="1:25" ht="35.1" customHeight="1" x14ac:dyDescent="0.2">
      <c r="A3736" s="951">
        <v>299</v>
      </c>
      <c r="B3736" s="898" t="s">
        <v>6395</v>
      </c>
      <c r="C3736" s="898" t="s">
        <v>5955</v>
      </c>
      <c r="D3736" s="898" t="s">
        <v>274</v>
      </c>
      <c r="E3736" s="898">
        <v>5.9800000000000001E-3</v>
      </c>
      <c r="F3736" s="898" t="s">
        <v>6769</v>
      </c>
      <c r="G3736" s="898" t="s">
        <v>8277</v>
      </c>
      <c r="H3736" s="898" t="s">
        <v>8278</v>
      </c>
      <c r="I3736" s="898" t="s">
        <v>7831</v>
      </c>
      <c r="J3736" s="898">
        <v>27198808</v>
      </c>
      <c r="K3736" s="898" t="s">
        <v>8275</v>
      </c>
      <c r="L3736" s="898" t="s">
        <v>7400</v>
      </c>
      <c r="M3736" s="898" t="s">
        <v>6770</v>
      </c>
      <c r="N3736" s="898" t="s">
        <v>8276</v>
      </c>
      <c r="O3736" s="898" t="s">
        <v>12</v>
      </c>
      <c r="P3736" s="898">
        <v>2025</v>
      </c>
      <c r="Q3736" s="898" t="s">
        <v>26</v>
      </c>
      <c r="R3736" s="898" t="s">
        <v>26</v>
      </c>
      <c r="S3736" s="898" t="s">
        <v>26</v>
      </c>
      <c r="T3736" s="898"/>
      <c r="U3736" s="898"/>
      <c r="V3736" s="898"/>
      <c r="W3736" s="898"/>
      <c r="X3736" s="897"/>
      <c r="Y3736" s="897"/>
    </row>
    <row r="3737" spans="1:25" ht="35.1" customHeight="1" x14ac:dyDescent="0.2">
      <c r="A3737" s="951">
        <v>300</v>
      </c>
      <c r="B3737" s="898" t="s">
        <v>6396</v>
      </c>
      <c r="C3737" s="898" t="s">
        <v>6397</v>
      </c>
      <c r="D3737" s="898" t="s">
        <v>274</v>
      </c>
      <c r="E3737" s="898">
        <v>6.0000000000000001E-3</v>
      </c>
      <c r="F3737" s="898" t="s">
        <v>6769</v>
      </c>
      <c r="G3737" s="898" t="s">
        <v>8279</v>
      </c>
      <c r="H3737" s="898" t="s">
        <v>8280</v>
      </c>
      <c r="I3737" s="898" t="s">
        <v>7831</v>
      </c>
      <c r="J3737" s="898">
        <v>26820308</v>
      </c>
      <c r="K3737" s="898" t="s">
        <v>8281</v>
      </c>
      <c r="L3737" s="898" t="s">
        <v>7400</v>
      </c>
      <c r="M3737" s="898" t="s">
        <v>6770</v>
      </c>
      <c r="N3737" s="898" t="s">
        <v>8282</v>
      </c>
      <c r="O3737" s="898" t="s">
        <v>12</v>
      </c>
      <c r="P3737" s="898">
        <v>2025</v>
      </c>
      <c r="Q3737" s="898" t="s">
        <v>26</v>
      </c>
      <c r="R3737" s="898" t="s">
        <v>26</v>
      </c>
      <c r="S3737" s="898" t="s">
        <v>26</v>
      </c>
      <c r="T3737" s="898"/>
      <c r="U3737" s="898"/>
      <c r="V3737" s="898"/>
      <c r="W3737" s="898"/>
      <c r="X3737" s="897"/>
      <c r="Y3737" s="897"/>
    </row>
    <row r="3738" spans="1:25" ht="35.1" customHeight="1" x14ac:dyDescent="0.2">
      <c r="A3738" s="951">
        <v>301</v>
      </c>
      <c r="B3738" s="898" t="s">
        <v>6398</v>
      </c>
      <c r="C3738" s="898" t="s">
        <v>6399</v>
      </c>
      <c r="D3738" s="898" t="s">
        <v>274</v>
      </c>
      <c r="E3738" s="898">
        <v>2.46E-2</v>
      </c>
      <c r="F3738" s="898" t="s">
        <v>6769</v>
      </c>
      <c r="G3738" s="898" t="s">
        <v>8283</v>
      </c>
      <c r="H3738" s="898" t="s">
        <v>8083</v>
      </c>
      <c r="I3738" s="898" t="s">
        <v>7831</v>
      </c>
      <c r="J3738" s="898">
        <v>27115950</v>
      </c>
      <c r="K3738" s="898" t="s">
        <v>8281</v>
      </c>
      <c r="L3738" s="898" t="s">
        <v>7400</v>
      </c>
      <c r="M3738" s="898" t="s">
        <v>6770</v>
      </c>
      <c r="N3738" s="898" t="s">
        <v>8282</v>
      </c>
      <c r="O3738" s="898" t="s">
        <v>12</v>
      </c>
      <c r="P3738" s="898">
        <v>2025</v>
      </c>
      <c r="Q3738" s="898" t="s">
        <v>26</v>
      </c>
      <c r="R3738" s="898" t="s">
        <v>26</v>
      </c>
      <c r="S3738" s="898" t="s">
        <v>26</v>
      </c>
      <c r="T3738" s="898"/>
      <c r="U3738" s="898"/>
      <c r="V3738" s="898"/>
      <c r="W3738" s="898"/>
      <c r="X3738" s="897"/>
      <c r="Y3738" s="897"/>
    </row>
    <row r="3739" spans="1:25" ht="35.1" customHeight="1" x14ac:dyDescent="0.2">
      <c r="A3739" s="951">
        <v>302</v>
      </c>
      <c r="B3739" s="898" t="s">
        <v>6400</v>
      </c>
      <c r="C3739" s="898" t="s">
        <v>5963</v>
      </c>
      <c r="D3739" s="898" t="s">
        <v>7402</v>
      </c>
      <c r="E3739" s="898">
        <v>1.9185000000000001E-2</v>
      </c>
      <c r="F3739" s="898" t="s">
        <v>6769</v>
      </c>
      <c r="G3739" s="898" t="s">
        <v>8284</v>
      </c>
      <c r="H3739" s="898" t="s">
        <v>8285</v>
      </c>
      <c r="I3739" s="898" t="s">
        <v>7831</v>
      </c>
      <c r="J3739" s="898">
        <v>27138256</v>
      </c>
      <c r="K3739" s="898" t="s">
        <v>8281</v>
      </c>
      <c r="L3739" s="898" t="s">
        <v>7400</v>
      </c>
      <c r="M3739" s="898" t="s">
        <v>6770</v>
      </c>
      <c r="N3739" s="898" t="s">
        <v>8282</v>
      </c>
      <c r="O3739" s="898" t="s">
        <v>12</v>
      </c>
      <c r="P3739" s="898">
        <v>2025</v>
      </c>
      <c r="Q3739" s="898" t="s">
        <v>26</v>
      </c>
      <c r="R3739" s="898" t="s">
        <v>26</v>
      </c>
      <c r="S3739" s="898" t="s">
        <v>26</v>
      </c>
      <c r="T3739" s="898"/>
      <c r="U3739" s="898"/>
      <c r="V3739" s="898"/>
      <c r="W3739" s="898"/>
      <c r="X3739" s="897"/>
      <c r="Y3739" s="897"/>
    </row>
    <row r="3740" spans="1:25" ht="35.1" customHeight="1" x14ac:dyDescent="0.2">
      <c r="A3740" s="951">
        <v>303</v>
      </c>
      <c r="B3740" s="898" t="s">
        <v>6401</v>
      </c>
      <c r="C3740" s="898" t="s">
        <v>6402</v>
      </c>
      <c r="D3740" s="898" t="s">
        <v>7402</v>
      </c>
      <c r="E3740" s="898">
        <v>5.0000000000000001E-3</v>
      </c>
      <c r="F3740" s="898" t="s">
        <v>6835</v>
      </c>
      <c r="G3740" s="898" t="s">
        <v>8286</v>
      </c>
      <c r="H3740" s="898" t="s">
        <v>8287</v>
      </c>
      <c r="I3740" s="898" t="s">
        <v>7831</v>
      </c>
      <c r="J3740" s="898">
        <v>27142796</v>
      </c>
      <c r="K3740" s="898" t="s">
        <v>8281</v>
      </c>
      <c r="L3740" s="898" t="s">
        <v>7400</v>
      </c>
      <c r="M3740" s="898" t="s">
        <v>6770</v>
      </c>
      <c r="N3740" s="898" t="s">
        <v>8282</v>
      </c>
      <c r="O3740" s="898" t="s">
        <v>12</v>
      </c>
      <c r="P3740" s="898">
        <v>2025</v>
      </c>
      <c r="Q3740" s="898" t="s">
        <v>26</v>
      </c>
      <c r="R3740" s="898" t="s">
        <v>26</v>
      </c>
      <c r="S3740" s="898" t="s">
        <v>26</v>
      </c>
      <c r="T3740" s="898"/>
      <c r="U3740" s="898"/>
      <c r="V3740" s="898"/>
      <c r="W3740" s="898"/>
      <c r="X3740" s="897"/>
      <c r="Y3740" s="897"/>
    </row>
    <row r="3741" spans="1:25" ht="35.1" customHeight="1" x14ac:dyDescent="0.2">
      <c r="A3741" s="951">
        <v>304</v>
      </c>
      <c r="B3741" s="898" t="s">
        <v>6403</v>
      </c>
      <c r="C3741" s="898" t="s">
        <v>5963</v>
      </c>
      <c r="D3741" s="898" t="s">
        <v>274</v>
      </c>
      <c r="E3741" s="898">
        <v>5.0000000000000001E-3</v>
      </c>
      <c r="F3741" s="898" t="s">
        <v>6769</v>
      </c>
      <c r="G3741" s="898" t="s">
        <v>8288</v>
      </c>
      <c r="H3741" s="898" t="s">
        <v>8289</v>
      </c>
      <c r="I3741" s="898" t="s">
        <v>7831</v>
      </c>
      <c r="J3741" s="898">
        <v>27153950</v>
      </c>
      <c r="K3741" s="898" t="s">
        <v>8281</v>
      </c>
      <c r="L3741" s="898" t="s">
        <v>7400</v>
      </c>
      <c r="M3741" s="898" t="s">
        <v>6770</v>
      </c>
      <c r="N3741" s="898" t="s">
        <v>8282</v>
      </c>
      <c r="O3741" s="898" t="s">
        <v>12</v>
      </c>
      <c r="P3741" s="898">
        <v>2025</v>
      </c>
      <c r="Q3741" s="898" t="s">
        <v>26</v>
      </c>
      <c r="R3741" s="898" t="s">
        <v>26</v>
      </c>
      <c r="S3741" s="898" t="s">
        <v>26</v>
      </c>
      <c r="T3741" s="898"/>
      <c r="U3741" s="898"/>
      <c r="V3741" s="898"/>
      <c r="W3741" s="898"/>
      <c r="X3741" s="897"/>
      <c r="Y3741" s="897"/>
    </row>
    <row r="3742" spans="1:25" ht="35.1" customHeight="1" x14ac:dyDescent="0.2">
      <c r="A3742" s="951">
        <v>305</v>
      </c>
      <c r="B3742" s="898" t="s">
        <v>6207</v>
      </c>
      <c r="C3742" s="898" t="s">
        <v>6404</v>
      </c>
      <c r="D3742" s="898" t="s">
        <v>271</v>
      </c>
      <c r="E3742" s="898">
        <v>7.1449999999999996</v>
      </c>
      <c r="F3742" s="898" t="s">
        <v>732</v>
      </c>
      <c r="G3742" s="898" t="s">
        <v>7922</v>
      </c>
      <c r="H3742" s="898" t="s">
        <v>8290</v>
      </c>
      <c r="I3742" s="898" t="s">
        <v>7831</v>
      </c>
      <c r="J3742" s="898">
        <v>25805862</v>
      </c>
      <c r="K3742" s="898" t="s">
        <v>8291</v>
      </c>
      <c r="L3742" s="898" t="s">
        <v>389</v>
      </c>
      <c r="M3742" s="898" t="s">
        <v>6770</v>
      </c>
      <c r="N3742" s="898" t="s">
        <v>8292</v>
      </c>
      <c r="O3742" s="898" t="s">
        <v>12</v>
      </c>
      <c r="P3742" s="898">
        <v>2025</v>
      </c>
      <c r="Q3742" s="898" t="s">
        <v>26</v>
      </c>
      <c r="R3742" s="898" t="s">
        <v>26</v>
      </c>
      <c r="S3742" s="898" t="s">
        <v>26</v>
      </c>
      <c r="T3742" s="898"/>
      <c r="U3742" s="898"/>
      <c r="V3742" s="898"/>
      <c r="W3742" s="898"/>
      <c r="X3742" s="897"/>
      <c r="Y3742" s="897"/>
    </row>
    <row r="3743" spans="1:25" ht="35.1" customHeight="1" x14ac:dyDescent="0.2">
      <c r="A3743" s="951">
        <v>306</v>
      </c>
      <c r="B3743" s="898" t="s">
        <v>5960</v>
      </c>
      <c r="C3743" s="898" t="s">
        <v>6406</v>
      </c>
      <c r="D3743" s="898" t="s">
        <v>7402</v>
      </c>
      <c r="E3743" s="898">
        <v>0.02</v>
      </c>
      <c r="F3743" s="898" t="s">
        <v>6769</v>
      </c>
      <c r="G3743" s="898" t="s">
        <v>8293</v>
      </c>
      <c r="H3743" s="898" t="s">
        <v>8294</v>
      </c>
      <c r="I3743" s="898" t="s">
        <v>7831</v>
      </c>
      <c r="J3743" s="898">
        <v>27162972</v>
      </c>
      <c r="K3743" s="898" t="s">
        <v>8295</v>
      </c>
      <c r="L3743" s="898" t="s">
        <v>7400</v>
      </c>
      <c r="M3743" s="898" t="s">
        <v>6770</v>
      </c>
      <c r="N3743" s="898" t="s">
        <v>8296</v>
      </c>
      <c r="O3743" s="898" t="s">
        <v>12</v>
      </c>
      <c r="P3743" s="898">
        <v>2025</v>
      </c>
      <c r="Q3743" s="898" t="s">
        <v>26</v>
      </c>
      <c r="R3743" s="898" t="s">
        <v>26</v>
      </c>
      <c r="S3743" s="898" t="s">
        <v>26</v>
      </c>
      <c r="T3743" s="898"/>
      <c r="U3743" s="898"/>
      <c r="V3743" s="898"/>
      <c r="W3743" s="898"/>
      <c r="X3743" s="897"/>
      <c r="Y3743" s="897"/>
    </row>
    <row r="3744" spans="1:25" ht="35.1" customHeight="1" x14ac:dyDescent="0.2">
      <c r="A3744" s="951">
        <v>307</v>
      </c>
      <c r="B3744" s="898" t="s">
        <v>6407</v>
      </c>
      <c r="C3744" s="898" t="s">
        <v>6408</v>
      </c>
      <c r="D3744" s="898" t="s">
        <v>7402</v>
      </c>
      <c r="E3744" s="898">
        <v>1.4999999999999999E-2</v>
      </c>
      <c r="F3744" s="898" t="s">
        <v>6769</v>
      </c>
      <c r="G3744" s="898" t="s">
        <v>8297</v>
      </c>
      <c r="H3744" s="898" t="s">
        <v>8298</v>
      </c>
      <c r="I3744" s="898" t="s">
        <v>7831</v>
      </c>
      <c r="J3744" s="898">
        <v>27176278</v>
      </c>
      <c r="K3744" s="898" t="s">
        <v>8295</v>
      </c>
      <c r="L3744" s="898" t="s">
        <v>7400</v>
      </c>
      <c r="M3744" s="898" t="s">
        <v>6770</v>
      </c>
      <c r="N3744" s="898" t="s">
        <v>8296</v>
      </c>
      <c r="O3744" s="898" t="s">
        <v>12</v>
      </c>
      <c r="P3744" s="898">
        <v>2025</v>
      </c>
      <c r="Q3744" s="898" t="s">
        <v>26</v>
      </c>
      <c r="R3744" s="898" t="s">
        <v>26</v>
      </c>
      <c r="S3744" s="898" t="s">
        <v>26</v>
      </c>
      <c r="T3744" s="898"/>
      <c r="U3744" s="898"/>
      <c r="V3744" s="898"/>
      <c r="W3744" s="898"/>
      <c r="X3744" s="897"/>
      <c r="Y3744" s="897"/>
    </row>
    <row r="3745" spans="1:25" ht="35.1" customHeight="1" x14ac:dyDescent="0.2">
      <c r="A3745" s="951">
        <v>308</v>
      </c>
      <c r="B3745" s="898" t="s">
        <v>6409</v>
      </c>
      <c r="C3745" s="898" t="s">
        <v>6410</v>
      </c>
      <c r="D3745" s="898" t="s">
        <v>271</v>
      </c>
      <c r="E3745" s="898">
        <v>6.0000000000000001E-3</v>
      </c>
      <c r="F3745" s="898" t="s">
        <v>6835</v>
      </c>
      <c r="G3745" s="898" t="s">
        <v>8299</v>
      </c>
      <c r="H3745" s="898" t="s">
        <v>8300</v>
      </c>
      <c r="I3745" s="898" t="s">
        <v>7831</v>
      </c>
      <c r="J3745" s="898">
        <v>27215280</v>
      </c>
      <c r="K3745" s="898" t="s">
        <v>8295</v>
      </c>
      <c r="L3745" s="898" t="s">
        <v>7400</v>
      </c>
      <c r="M3745" s="898" t="s">
        <v>6770</v>
      </c>
      <c r="N3745" s="898" t="s">
        <v>8296</v>
      </c>
      <c r="O3745" s="898" t="s">
        <v>12</v>
      </c>
      <c r="P3745" s="898">
        <v>2025</v>
      </c>
      <c r="Q3745" s="898" t="s">
        <v>26</v>
      </c>
      <c r="R3745" s="898" t="s">
        <v>26</v>
      </c>
      <c r="S3745" s="898" t="s">
        <v>26</v>
      </c>
      <c r="T3745" s="898"/>
      <c r="U3745" s="898"/>
      <c r="V3745" s="898"/>
      <c r="W3745" s="898"/>
      <c r="X3745" s="897"/>
      <c r="Y3745" s="897"/>
    </row>
    <row r="3746" spans="1:25" ht="35.1" customHeight="1" x14ac:dyDescent="0.2">
      <c r="A3746" s="951">
        <v>309</v>
      </c>
      <c r="B3746" s="898" t="s">
        <v>6411</v>
      </c>
      <c r="C3746" s="898" t="s">
        <v>6412</v>
      </c>
      <c r="D3746" s="898" t="s">
        <v>7402</v>
      </c>
      <c r="E3746" s="898">
        <v>6.0000000000000001E-3</v>
      </c>
      <c r="F3746" s="898" t="s">
        <v>6835</v>
      </c>
      <c r="G3746" s="898" t="s">
        <v>8301</v>
      </c>
      <c r="H3746" s="898" t="s">
        <v>8302</v>
      </c>
      <c r="I3746" s="898" t="s">
        <v>7831</v>
      </c>
      <c r="J3746" s="898">
        <v>27139053</v>
      </c>
      <c r="K3746" s="898" t="s">
        <v>8303</v>
      </c>
      <c r="L3746" s="898" t="s">
        <v>7400</v>
      </c>
      <c r="M3746" s="898" t="s">
        <v>6770</v>
      </c>
      <c r="N3746" s="898" t="s">
        <v>8304</v>
      </c>
      <c r="O3746" s="898" t="s">
        <v>12</v>
      </c>
      <c r="P3746" s="898">
        <v>2025</v>
      </c>
      <c r="Q3746" s="898" t="s">
        <v>26</v>
      </c>
      <c r="R3746" s="898" t="s">
        <v>26</v>
      </c>
      <c r="S3746" s="898" t="s">
        <v>26</v>
      </c>
      <c r="T3746" s="898"/>
      <c r="U3746" s="898"/>
      <c r="V3746" s="898"/>
      <c r="W3746" s="898"/>
      <c r="X3746" s="897"/>
      <c r="Y3746" s="897"/>
    </row>
    <row r="3747" spans="1:25" ht="35.1" customHeight="1" x14ac:dyDescent="0.2">
      <c r="A3747" s="951">
        <v>310</v>
      </c>
      <c r="B3747" s="898" t="s">
        <v>6413</v>
      </c>
      <c r="C3747" s="898" t="s">
        <v>6414</v>
      </c>
      <c r="D3747" s="898" t="s">
        <v>271</v>
      </c>
      <c r="E3747" s="898">
        <v>49.95008</v>
      </c>
      <c r="F3747" s="898" t="s">
        <v>455</v>
      </c>
      <c r="G3747" s="898" t="s">
        <v>8305</v>
      </c>
      <c r="H3747" s="898" t="s">
        <v>8306</v>
      </c>
      <c r="I3747" s="898" t="s">
        <v>7831</v>
      </c>
      <c r="J3747" s="898">
        <v>25023988</v>
      </c>
      <c r="K3747" s="898" t="s">
        <v>8307</v>
      </c>
      <c r="L3747" s="898" t="s">
        <v>345</v>
      </c>
      <c r="M3747" s="898" t="s">
        <v>743</v>
      </c>
      <c r="N3747" s="898" t="s">
        <v>8308</v>
      </c>
      <c r="O3747" s="898" t="s">
        <v>12</v>
      </c>
      <c r="P3747" s="898">
        <v>2025</v>
      </c>
      <c r="Q3747" s="898" t="s">
        <v>26</v>
      </c>
      <c r="R3747" s="898" t="s">
        <v>26</v>
      </c>
      <c r="S3747" s="898" t="s">
        <v>26</v>
      </c>
      <c r="T3747" s="898"/>
      <c r="U3747" s="898"/>
      <c r="V3747" s="898"/>
      <c r="W3747" s="898"/>
      <c r="X3747" s="897"/>
      <c r="Y3747" s="897"/>
    </row>
    <row r="3748" spans="1:25" ht="35.1" customHeight="1" x14ac:dyDescent="0.2">
      <c r="A3748" s="951">
        <v>311</v>
      </c>
      <c r="B3748" s="898" t="s">
        <v>6415</v>
      </c>
      <c r="C3748" s="898" t="s">
        <v>6416</v>
      </c>
      <c r="D3748" s="898" t="s">
        <v>7402</v>
      </c>
      <c r="E3748" s="898">
        <v>1.4999999999999999E-2</v>
      </c>
      <c r="F3748" s="898" t="s">
        <v>6769</v>
      </c>
      <c r="G3748" s="898" t="s">
        <v>8309</v>
      </c>
      <c r="H3748" s="898" t="s">
        <v>7946</v>
      </c>
      <c r="I3748" s="898" t="s">
        <v>7831</v>
      </c>
      <c r="J3748" s="898">
        <v>26415578</v>
      </c>
      <c r="K3748" s="898" t="s">
        <v>8307</v>
      </c>
      <c r="L3748" s="898" t="s">
        <v>7400</v>
      </c>
      <c r="M3748" s="898" t="s">
        <v>6770</v>
      </c>
      <c r="N3748" s="898" t="s">
        <v>8308</v>
      </c>
      <c r="O3748" s="898" t="s">
        <v>12</v>
      </c>
      <c r="P3748" s="898">
        <v>2025</v>
      </c>
      <c r="Q3748" s="898" t="s">
        <v>26</v>
      </c>
      <c r="R3748" s="898" t="s">
        <v>26</v>
      </c>
      <c r="S3748" s="898" t="s">
        <v>26</v>
      </c>
      <c r="T3748" s="898"/>
      <c r="U3748" s="898"/>
      <c r="V3748" s="898"/>
      <c r="W3748" s="898"/>
      <c r="X3748" s="897"/>
      <c r="Y3748" s="897"/>
    </row>
    <row r="3749" spans="1:25" ht="35.1" customHeight="1" x14ac:dyDescent="0.2">
      <c r="A3749" s="951">
        <v>312</v>
      </c>
      <c r="B3749" s="898" t="s">
        <v>5977</v>
      </c>
      <c r="C3749" s="898" t="s">
        <v>6417</v>
      </c>
      <c r="D3749" s="898" t="s">
        <v>274</v>
      </c>
      <c r="E3749" s="898">
        <v>6.0000000000000001E-3</v>
      </c>
      <c r="F3749" s="898" t="s">
        <v>6769</v>
      </c>
      <c r="G3749" s="898" t="s">
        <v>8310</v>
      </c>
      <c r="H3749" s="898" t="s">
        <v>8083</v>
      </c>
      <c r="I3749" s="898" t="s">
        <v>7831</v>
      </c>
      <c r="J3749" s="898">
        <v>27266711</v>
      </c>
      <c r="K3749" s="898" t="s">
        <v>8307</v>
      </c>
      <c r="L3749" s="898" t="s">
        <v>7400</v>
      </c>
      <c r="M3749" s="898" t="s">
        <v>6770</v>
      </c>
      <c r="N3749" s="898" t="s">
        <v>8308</v>
      </c>
      <c r="O3749" s="898" t="s">
        <v>12</v>
      </c>
      <c r="P3749" s="898">
        <v>2025</v>
      </c>
      <c r="Q3749" s="898" t="s">
        <v>26</v>
      </c>
      <c r="R3749" s="898" t="s">
        <v>26</v>
      </c>
      <c r="S3749" s="898" t="s">
        <v>26</v>
      </c>
      <c r="T3749" s="898"/>
      <c r="U3749" s="898"/>
      <c r="V3749" s="898"/>
      <c r="W3749" s="898"/>
      <c r="X3749" s="897"/>
      <c r="Y3749" s="897"/>
    </row>
    <row r="3750" spans="1:25" ht="35.1" customHeight="1" x14ac:dyDescent="0.2">
      <c r="A3750" s="951">
        <v>313</v>
      </c>
      <c r="B3750" s="898" t="s">
        <v>6418</v>
      </c>
      <c r="C3750" s="898" t="s">
        <v>6052</v>
      </c>
      <c r="D3750" s="898" t="s">
        <v>274</v>
      </c>
      <c r="E3750" s="898">
        <v>8.0000000000000002E-3</v>
      </c>
      <c r="F3750" s="898" t="s">
        <v>6769</v>
      </c>
      <c r="G3750" s="898" t="s">
        <v>8311</v>
      </c>
      <c r="H3750" s="898" t="s">
        <v>8278</v>
      </c>
      <c r="I3750" s="898" t="s">
        <v>7831</v>
      </c>
      <c r="J3750" s="898">
        <v>26709717</v>
      </c>
      <c r="K3750" s="898" t="s">
        <v>8312</v>
      </c>
      <c r="L3750" s="898" t="s">
        <v>7400</v>
      </c>
      <c r="M3750" s="898" t="s">
        <v>6770</v>
      </c>
      <c r="N3750" s="898" t="s">
        <v>8313</v>
      </c>
      <c r="O3750" s="898" t="s">
        <v>12</v>
      </c>
      <c r="P3750" s="898">
        <v>2025</v>
      </c>
      <c r="Q3750" s="898" t="s">
        <v>26</v>
      </c>
      <c r="R3750" s="898" t="s">
        <v>26</v>
      </c>
      <c r="S3750" s="898" t="s">
        <v>26</v>
      </c>
      <c r="T3750" s="898"/>
      <c r="U3750" s="898"/>
      <c r="V3750" s="898"/>
      <c r="W3750" s="898"/>
      <c r="X3750" s="897"/>
      <c r="Y3750" s="897"/>
    </row>
    <row r="3751" spans="1:25" ht="35.1" customHeight="1" x14ac:dyDescent="0.2">
      <c r="A3751" s="951">
        <v>314</v>
      </c>
      <c r="B3751" s="898" t="s">
        <v>6260</v>
      </c>
      <c r="C3751" s="898" t="s">
        <v>6419</v>
      </c>
      <c r="D3751" s="898" t="s">
        <v>7402</v>
      </c>
      <c r="E3751" s="898">
        <v>0.5</v>
      </c>
      <c r="F3751" s="898" t="s">
        <v>732</v>
      </c>
      <c r="G3751" s="898" t="s">
        <v>8189</v>
      </c>
      <c r="H3751" s="898" t="s">
        <v>8314</v>
      </c>
      <c r="I3751" s="898" t="s">
        <v>7831</v>
      </c>
      <c r="J3751" s="898">
        <v>26960196</v>
      </c>
      <c r="K3751" s="898" t="s">
        <v>8312</v>
      </c>
      <c r="L3751" s="898" t="s">
        <v>345</v>
      </c>
      <c r="M3751" s="898" t="s">
        <v>743</v>
      </c>
      <c r="N3751" s="898" t="s">
        <v>8313</v>
      </c>
      <c r="O3751" s="898" t="s">
        <v>12</v>
      </c>
      <c r="P3751" s="898">
        <v>2025</v>
      </c>
      <c r="Q3751" s="898" t="s">
        <v>26</v>
      </c>
      <c r="R3751" s="898" t="s">
        <v>26</v>
      </c>
      <c r="S3751" s="898" t="s">
        <v>26</v>
      </c>
      <c r="T3751" s="898"/>
      <c r="U3751" s="898"/>
      <c r="V3751" s="898"/>
      <c r="W3751" s="898"/>
      <c r="X3751" s="897"/>
      <c r="Y3751" s="897"/>
    </row>
    <row r="3752" spans="1:25" ht="35.1" customHeight="1" x14ac:dyDescent="0.2">
      <c r="A3752" s="951">
        <v>315</v>
      </c>
      <c r="B3752" s="898" t="s">
        <v>6420</v>
      </c>
      <c r="C3752" s="898" t="s">
        <v>6421</v>
      </c>
      <c r="D3752" s="898" t="s">
        <v>7402</v>
      </c>
      <c r="E3752" s="898">
        <v>6.0000000000000001E-3</v>
      </c>
      <c r="F3752" s="898" t="s">
        <v>6835</v>
      </c>
      <c r="G3752" s="898" t="s">
        <v>8315</v>
      </c>
      <c r="H3752" s="898" t="s">
        <v>8287</v>
      </c>
      <c r="I3752" s="898" t="s">
        <v>7831</v>
      </c>
      <c r="J3752" s="898">
        <v>27140962</v>
      </c>
      <c r="K3752" s="898" t="s">
        <v>8312</v>
      </c>
      <c r="L3752" s="898" t="s">
        <v>7400</v>
      </c>
      <c r="M3752" s="898" t="s">
        <v>6770</v>
      </c>
      <c r="N3752" s="898" t="s">
        <v>8313</v>
      </c>
      <c r="O3752" s="898" t="s">
        <v>12</v>
      </c>
      <c r="P3752" s="898">
        <v>2025</v>
      </c>
      <c r="Q3752" s="898" t="s">
        <v>26</v>
      </c>
      <c r="R3752" s="898" t="s">
        <v>26</v>
      </c>
      <c r="S3752" s="898" t="s">
        <v>26</v>
      </c>
      <c r="T3752" s="898"/>
      <c r="U3752" s="898"/>
      <c r="V3752" s="898"/>
      <c r="W3752" s="898"/>
      <c r="X3752" s="897"/>
      <c r="Y3752" s="897"/>
    </row>
    <row r="3753" spans="1:25" ht="35.1" customHeight="1" x14ac:dyDescent="0.2">
      <c r="A3753" s="951">
        <v>316</v>
      </c>
      <c r="B3753" s="898" t="s">
        <v>6422</v>
      </c>
      <c r="C3753" s="898" t="s">
        <v>6423</v>
      </c>
      <c r="D3753" s="898" t="s">
        <v>275</v>
      </c>
      <c r="E3753" s="898">
        <v>0.4</v>
      </c>
      <c r="F3753" s="898" t="s">
        <v>732</v>
      </c>
      <c r="G3753" s="898" t="s">
        <v>8316</v>
      </c>
      <c r="H3753" s="898" t="s">
        <v>8317</v>
      </c>
      <c r="I3753" s="898" t="s">
        <v>7831</v>
      </c>
      <c r="J3753" s="898">
        <v>27228811</v>
      </c>
      <c r="K3753" s="898" t="s">
        <v>8312</v>
      </c>
      <c r="L3753" s="898" t="s">
        <v>7400</v>
      </c>
      <c r="M3753" s="898" t="s">
        <v>6770</v>
      </c>
      <c r="N3753" s="898" t="s">
        <v>8313</v>
      </c>
      <c r="O3753" s="898" t="s">
        <v>12</v>
      </c>
      <c r="P3753" s="898">
        <v>2025</v>
      </c>
      <c r="Q3753" s="898" t="s">
        <v>26</v>
      </c>
      <c r="R3753" s="898" t="s">
        <v>26</v>
      </c>
      <c r="S3753" s="898" t="s">
        <v>26</v>
      </c>
      <c r="T3753" s="898"/>
      <c r="U3753" s="898"/>
      <c r="V3753" s="898"/>
      <c r="W3753" s="898"/>
      <c r="X3753" s="897"/>
      <c r="Y3753" s="897"/>
    </row>
    <row r="3754" spans="1:25" ht="35.1" customHeight="1" x14ac:dyDescent="0.2">
      <c r="A3754" s="951">
        <v>317</v>
      </c>
      <c r="B3754" s="898" t="s">
        <v>6424</v>
      </c>
      <c r="C3754" s="898" t="s">
        <v>6425</v>
      </c>
      <c r="D3754" s="898" t="s">
        <v>275</v>
      </c>
      <c r="E3754" s="898">
        <v>0.12</v>
      </c>
      <c r="F3754" s="898" t="s">
        <v>6769</v>
      </c>
      <c r="G3754" s="898" t="s">
        <v>8318</v>
      </c>
      <c r="H3754" s="898" t="s">
        <v>8319</v>
      </c>
      <c r="I3754" s="898" t="s">
        <v>7831</v>
      </c>
      <c r="J3754" s="898">
        <v>27231110</v>
      </c>
      <c r="K3754" s="898" t="s">
        <v>8312</v>
      </c>
      <c r="L3754" s="898" t="s">
        <v>7400</v>
      </c>
      <c r="M3754" s="898" t="s">
        <v>6770</v>
      </c>
      <c r="N3754" s="898" t="s">
        <v>8313</v>
      </c>
      <c r="O3754" s="898" t="s">
        <v>12</v>
      </c>
      <c r="P3754" s="898">
        <v>2025</v>
      </c>
      <c r="Q3754" s="898" t="s">
        <v>26</v>
      </c>
      <c r="R3754" s="898" t="s">
        <v>26</v>
      </c>
      <c r="S3754" s="898" t="s">
        <v>26</v>
      </c>
      <c r="T3754" s="898"/>
      <c r="U3754" s="898"/>
      <c r="V3754" s="898"/>
      <c r="W3754" s="898"/>
      <c r="X3754" s="897"/>
      <c r="Y3754" s="897"/>
    </row>
    <row r="3755" spans="1:25" ht="35.1" customHeight="1" x14ac:dyDescent="0.2">
      <c r="A3755" s="951">
        <v>318</v>
      </c>
      <c r="B3755" s="898" t="s">
        <v>6426</v>
      </c>
      <c r="C3755" s="898" t="s">
        <v>5981</v>
      </c>
      <c r="D3755" s="898" t="s">
        <v>7402</v>
      </c>
      <c r="E3755" s="898">
        <v>5.0000000000000001E-3</v>
      </c>
      <c r="F3755" s="898" t="s">
        <v>6769</v>
      </c>
      <c r="G3755" s="898" t="s">
        <v>8320</v>
      </c>
      <c r="H3755" s="898" t="s">
        <v>8321</v>
      </c>
      <c r="I3755" s="898" t="s">
        <v>7831</v>
      </c>
      <c r="J3755" s="898">
        <v>27233657</v>
      </c>
      <c r="K3755" s="898" t="s">
        <v>8312</v>
      </c>
      <c r="L3755" s="898" t="s">
        <v>7400</v>
      </c>
      <c r="M3755" s="898" t="s">
        <v>6770</v>
      </c>
      <c r="N3755" s="898" t="s">
        <v>8313</v>
      </c>
      <c r="O3755" s="898" t="s">
        <v>12</v>
      </c>
      <c r="P3755" s="898">
        <v>2025</v>
      </c>
      <c r="Q3755" s="898" t="s">
        <v>26</v>
      </c>
      <c r="R3755" s="898" t="s">
        <v>26</v>
      </c>
      <c r="S3755" s="898" t="s">
        <v>26</v>
      </c>
      <c r="T3755" s="898"/>
      <c r="U3755" s="898"/>
      <c r="V3755" s="898"/>
      <c r="W3755" s="898"/>
      <c r="X3755" s="897"/>
      <c r="Y3755" s="897"/>
    </row>
    <row r="3756" spans="1:25" ht="35.1" customHeight="1" x14ac:dyDescent="0.2">
      <c r="A3756" s="951">
        <v>319</v>
      </c>
      <c r="B3756" s="898" t="s">
        <v>6426</v>
      </c>
      <c r="C3756" s="898" t="s">
        <v>5981</v>
      </c>
      <c r="D3756" s="898" t="s">
        <v>7402</v>
      </c>
      <c r="E3756" s="898">
        <v>5.0000000000000001E-3</v>
      </c>
      <c r="F3756" s="898" t="s">
        <v>6769</v>
      </c>
      <c r="G3756" s="898" t="s">
        <v>8320</v>
      </c>
      <c r="H3756" s="898" t="s">
        <v>8322</v>
      </c>
      <c r="I3756" s="898" t="s">
        <v>7831</v>
      </c>
      <c r="J3756" s="898">
        <v>27233942</v>
      </c>
      <c r="K3756" s="898" t="s">
        <v>8312</v>
      </c>
      <c r="L3756" s="898" t="s">
        <v>7400</v>
      </c>
      <c r="M3756" s="898" t="s">
        <v>6770</v>
      </c>
      <c r="N3756" s="898" t="s">
        <v>8313</v>
      </c>
      <c r="O3756" s="898" t="s">
        <v>12</v>
      </c>
      <c r="P3756" s="898">
        <v>2025</v>
      </c>
      <c r="Q3756" s="898" t="s">
        <v>26</v>
      </c>
      <c r="R3756" s="898" t="s">
        <v>26</v>
      </c>
      <c r="S3756" s="898" t="s">
        <v>26</v>
      </c>
      <c r="T3756" s="898"/>
      <c r="U3756" s="898"/>
      <c r="V3756" s="898"/>
      <c r="W3756" s="898"/>
      <c r="X3756" s="897"/>
      <c r="Y3756" s="897"/>
    </row>
    <row r="3757" spans="1:25" ht="35.1" customHeight="1" x14ac:dyDescent="0.2">
      <c r="A3757" s="951">
        <v>320</v>
      </c>
      <c r="B3757" s="898" t="s">
        <v>6387</v>
      </c>
      <c r="C3757" s="898" t="s">
        <v>5900</v>
      </c>
      <c r="D3757" s="898" t="s">
        <v>274</v>
      </c>
      <c r="E3757" s="898">
        <v>6.93E-2</v>
      </c>
      <c r="F3757" s="898" t="s">
        <v>6769</v>
      </c>
      <c r="G3757" s="898" t="s">
        <v>8323</v>
      </c>
      <c r="H3757" s="898" t="s">
        <v>8258</v>
      </c>
      <c r="I3757" s="898" t="s">
        <v>7831</v>
      </c>
      <c r="J3757" s="898">
        <v>27105207</v>
      </c>
      <c r="K3757" s="898" t="s">
        <v>8324</v>
      </c>
      <c r="L3757" s="898" t="s">
        <v>7400</v>
      </c>
      <c r="M3757" s="898" t="s">
        <v>6770</v>
      </c>
      <c r="N3757" s="898" t="s">
        <v>8325</v>
      </c>
      <c r="O3757" s="898" t="s">
        <v>12</v>
      </c>
      <c r="P3757" s="898">
        <v>2025</v>
      </c>
      <c r="Q3757" s="898" t="s">
        <v>26</v>
      </c>
      <c r="R3757" s="898" t="s">
        <v>26</v>
      </c>
      <c r="S3757" s="898" t="s">
        <v>26</v>
      </c>
      <c r="T3757" s="898"/>
      <c r="U3757" s="898"/>
      <c r="V3757" s="898"/>
      <c r="W3757" s="898"/>
      <c r="X3757" s="897"/>
      <c r="Y3757" s="897"/>
    </row>
    <row r="3758" spans="1:25" ht="35.1" customHeight="1" x14ac:dyDescent="0.2">
      <c r="A3758" s="951">
        <v>321</v>
      </c>
      <c r="B3758" s="898" t="s">
        <v>6120</v>
      </c>
      <c r="C3758" s="898" t="s">
        <v>6427</v>
      </c>
      <c r="D3758" s="898" t="s">
        <v>274</v>
      </c>
      <c r="E3758" s="898">
        <v>49.5</v>
      </c>
      <c r="F3758" s="898" t="s">
        <v>455</v>
      </c>
      <c r="G3758" s="898" t="s">
        <v>7745</v>
      </c>
      <c r="H3758" s="898" t="s">
        <v>8326</v>
      </c>
      <c r="I3758" s="898" t="s">
        <v>7831</v>
      </c>
      <c r="J3758" s="898">
        <v>25433545</v>
      </c>
      <c r="K3758" s="898" t="s">
        <v>8327</v>
      </c>
      <c r="L3758" s="898" t="s">
        <v>345</v>
      </c>
      <c r="M3758" s="898" t="s">
        <v>743</v>
      </c>
      <c r="N3758" s="898" t="s">
        <v>8328</v>
      </c>
      <c r="O3758" s="898" t="s">
        <v>12</v>
      </c>
      <c r="P3758" s="898">
        <v>2025</v>
      </c>
      <c r="Q3758" s="898" t="s">
        <v>26</v>
      </c>
      <c r="R3758" s="898" t="s">
        <v>26</v>
      </c>
      <c r="S3758" s="898" t="s">
        <v>26</v>
      </c>
      <c r="T3758" s="898"/>
      <c r="U3758" s="898"/>
      <c r="V3758" s="898"/>
      <c r="W3758" s="898"/>
      <c r="X3758" s="897"/>
      <c r="Y3758" s="897"/>
    </row>
    <row r="3759" spans="1:25" ht="35.1" customHeight="1" x14ac:dyDescent="0.2">
      <c r="A3759" s="951">
        <v>322</v>
      </c>
      <c r="B3759" s="898" t="s">
        <v>6428</v>
      </c>
      <c r="C3759" s="898" t="s">
        <v>5929</v>
      </c>
      <c r="D3759" s="898" t="s">
        <v>274</v>
      </c>
      <c r="E3759" s="898">
        <v>0.1101</v>
      </c>
      <c r="F3759" s="898" t="s">
        <v>732</v>
      </c>
      <c r="G3759" s="898" t="s">
        <v>8329</v>
      </c>
      <c r="H3759" s="898" t="s">
        <v>8330</v>
      </c>
      <c r="I3759" s="898" t="s">
        <v>7831</v>
      </c>
      <c r="J3759" s="898">
        <v>27247726</v>
      </c>
      <c r="K3759" s="898" t="s">
        <v>8327</v>
      </c>
      <c r="L3759" s="898" t="s">
        <v>7400</v>
      </c>
      <c r="M3759" s="898" t="s">
        <v>6770</v>
      </c>
      <c r="N3759" s="898" t="s">
        <v>8328</v>
      </c>
      <c r="O3759" s="898" t="s">
        <v>12</v>
      </c>
      <c r="P3759" s="898">
        <v>2025</v>
      </c>
      <c r="Q3759" s="898" t="s">
        <v>26</v>
      </c>
      <c r="R3759" s="898" t="s">
        <v>26</v>
      </c>
      <c r="S3759" s="898" t="s">
        <v>26</v>
      </c>
      <c r="T3759" s="898"/>
      <c r="U3759" s="898"/>
      <c r="V3759" s="898"/>
      <c r="W3759" s="898"/>
      <c r="X3759" s="897"/>
      <c r="Y3759" s="897"/>
    </row>
    <row r="3760" spans="1:25" ht="35.1" customHeight="1" x14ac:dyDescent="0.2">
      <c r="A3760" s="951">
        <v>323</v>
      </c>
      <c r="B3760" s="898" t="s">
        <v>6429</v>
      </c>
      <c r="C3760" s="898" t="s">
        <v>6430</v>
      </c>
      <c r="D3760" s="898" t="s">
        <v>274</v>
      </c>
      <c r="E3760" s="898">
        <v>0.22</v>
      </c>
      <c r="F3760" s="898" t="s">
        <v>732</v>
      </c>
      <c r="G3760" s="898" t="s">
        <v>7958</v>
      </c>
      <c r="H3760" s="898" t="s">
        <v>8331</v>
      </c>
      <c r="I3760" s="898" t="s">
        <v>7831</v>
      </c>
      <c r="J3760" s="898">
        <v>27339059</v>
      </c>
      <c r="K3760" s="898" t="s">
        <v>8327</v>
      </c>
      <c r="L3760" s="898" t="s">
        <v>7400</v>
      </c>
      <c r="M3760" s="898" t="s">
        <v>6770</v>
      </c>
      <c r="N3760" s="898" t="s">
        <v>8328</v>
      </c>
      <c r="O3760" s="898" t="s">
        <v>12</v>
      </c>
      <c r="P3760" s="898">
        <v>2025</v>
      </c>
      <c r="Q3760" s="898" t="s">
        <v>26</v>
      </c>
      <c r="R3760" s="898" t="s">
        <v>26</v>
      </c>
      <c r="S3760" s="898" t="s">
        <v>26</v>
      </c>
      <c r="T3760" s="898"/>
      <c r="U3760" s="898"/>
      <c r="V3760" s="898"/>
      <c r="W3760" s="898"/>
      <c r="X3760" s="897"/>
      <c r="Y3760" s="897"/>
    </row>
    <row r="3761" spans="1:25" ht="35.1" customHeight="1" x14ac:dyDescent="0.2">
      <c r="A3761" s="951">
        <v>324</v>
      </c>
      <c r="B3761" s="898" t="s">
        <v>6431</v>
      </c>
      <c r="C3761" s="898" t="s">
        <v>6432</v>
      </c>
      <c r="D3761" s="898" t="s">
        <v>7402</v>
      </c>
      <c r="E3761" s="898">
        <v>0.9909</v>
      </c>
      <c r="F3761" s="898" t="s">
        <v>732</v>
      </c>
      <c r="G3761" s="898" t="s">
        <v>7470</v>
      </c>
      <c r="H3761" s="898" t="s">
        <v>8332</v>
      </c>
      <c r="I3761" s="898" t="s">
        <v>7831</v>
      </c>
      <c r="J3761" s="898">
        <v>26023119</v>
      </c>
      <c r="K3761" s="898" t="s">
        <v>8333</v>
      </c>
      <c r="L3761" s="898" t="s">
        <v>345</v>
      </c>
      <c r="M3761" s="898" t="s">
        <v>743</v>
      </c>
      <c r="N3761" s="898" t="s">
        <v>8334</v>
      </c>
      <c r="O3761" s="898" t="s">
        <v>12</v>
      </c>
      <c r="P3761" s="898">
        <v>2025</v>
      </c>
      <c r="Q3761" s="898" t="s">
        <v>26</v>
      </c>
      <c r="R3761" s="898" t="s">
        <v>8335</v>
      </c>
      <c r="S3761" s="898" t="s">
        <v>26</v>
      </c>
      <c r="T3761" s="898"/>
      <c r="U3761" s="898"/>
      <c r="V3761" s="898"/>
      <c r="W3761" s="898"/>
      <c r="X3761" s="897"/>
      <c r="Y3761" s="897"/>
    </row>
    <row r="3762" spans="1:25" ht="35.1" customHeight="1" x14ac:dyDescent="0.2">
      <c r="A3762" s="951">
        <v>325</v>
      </c>
      <c r="B3762" s="898" t="s">
        <v>6433</v>
      </c>
      <c r="C3762" s="898" t="s">
        <v>6434</v>
      </c>
      <c r="D3762" s="898" t="s">
        <v>271</v>
      </c>
      <c r="E3762" s="898">
        <v>0.02</v>
      </c>
      <c r="F3762" s="898" t="s">
        <v>6769</v>
      </c>
      <c r="G3762" s="898" t="s">
        <v>8336</v>
      </c>
      <c r="H3762" s="898" t="s">
        <v>8337</v>
      </c>
      <c r="I3762" s="898" t="s">
        <v>7831</v>
      </c>
      <c r="J3762" s="898">
        <v>27089228</v>
      </c>
      <c r="K3762" s="898" t="s">
        <v>8338</v>
      </c>
      <c r="L3762" s="898" t="s">
        <v>7400</v>
      </c>
      <c r="M3762" s="898" t="s">
        <v>6770</v>
      </c>
      <c r="N3762" s="898" t="s">
        <v>8339</v>
      </c>
      <c r="O3762" s="898" t="s">
        <v>12</v>
      </c>
      <c r="P3762" s="898">
        <v>2025</v>
      </c>
      <c r="Q3762" s="898" t="s">
        <v>26</v>
      </c>
      <c r="R3762" s="898" t="s">
        <v>26</v>
      </c>
      <c r="S3762" s="898" t="s">
        <v>26</v>
      </c>
      <c r="T3762" s="898"/>
      <c r="U3762" s="898"/>
      <c r="V3762" s="898"/>
      <c r="W3762" s="898"/>
      <c r="X3762" s="897"/>
      <c r="Y3762" s="897"/>
    </row>
    <row r="3763" spans="1:25" ht="35.1" customHeight="1" x14ac:dyDescent="0.2">
      <c r="A3763" s="951">
        <v>326</v>
      </c>
      <c r="B3763" s="898" t="s">
        <v>6435</v>
      </c>
      <c r="C3763" s="898" t="s">
        <v>5961</v>
      </c>
      <c r="D3763" s="898" t="s">
        <v>274</v>
      </c>
      <c r="E3763" s="898">
        <v>0.39489999999999997</v>
      </c>
      <c r="F3763" s="898" t="s">
        <v>732</v>
      </c>
      <c r="G3763" s="898" t="s">
        <v>8340</v>
      </c>
      <c r="H3763" s="898" t="s">
        <v>8341</v>
      </c>
      <c r="I3763" s="898" t="s">
        <v>7831</v>
      </c>
      <c r="J3763" s="898">
        <v>27277496</v>
      </c>
      <c r="K3763" s="898" t="s">
        <v>8338</v>
      </c>
      <c r="L3763" s="898" t="s">
        <v>7400</v>
      </c>
      <c r="M3763" s="898" t="s">
        <v>6770</v>
      </c>
      <c r="N3763" s="898" t="s">
        <v>8339</v>
      </c>
      <c r="O3763" s="898" t="s">
        <v>12</v>
      </c>
      <c r="P3763" s="898">
        <v>2025</v>
      </c>
      <c r="Q3763" s="898" t="s">
        <v>26</v>
      </c>
      <c r="R3763" s="898" t="s">
        <v>26</v>
      </c>
      <c r="S3763" s="898" t="s">
        <v>26</v>
      </c>
      <c r="T3763" s="898"/>
      <c r="U3763" s="898"/>
      <c r="V3763" s="898"/>
      <c r="W3763" s="898"/>
      <c r="X3763" s="897"/>
      <c r="Y3763" s="897"/>
    </row>
    <row r="3764" spans="1:25" ht="35.1" customHeight="1" x14ac:dyDescent="0.2">
      <c r="A3764" s="951">
        <v>327</v>
      </c>
      <c r="B3764" s="898" t="s">
        <v>6436</v>
      </c>
      <c r="C3764" s="898" t="s">
        <v>6437</v>
      </c>
      <c r="D3764" s="898" t="s">
        <v>7402</v>
      </c>
      <c r="E3764" s="898">
        <v>15</v>
      </c>
      <c r="F3764" s="898" t="s">
        <v>732</v>
      </c>
      <c r="G3764" s="898" t="s">
        <v>8342</v>
      </c>
      <c r="H3764" s="898" t="s">
        <v>8343</v>
      </c>
      <c r="I3764" s="898" t="s">
        <v>7831</v>
      </c>
      <c r="J3764" s="898">
        <v>27149099</v>
      </c>
      <c r="K3764" s="898" t="s">
        <v>8344</v>
      </c>
      <c r="L3764" s="898" t="s">
        <v>8345</v>
      </c>
      <c r="M3764" s="898" t="s">
        <v>6770</v>
      </c>
      <c r="N3764" s="898" t="s">
        <v>8346</v>
      </c>
      <c r="O3764" s="898" t="s">
        <v>12</v>
      </c>
      <c r="P3764" s="898">
        <v>2025</v>
      </c>
      <c r="Q3764" s="898" t="s">
        <v>26</v>
      </c>
      <c r="R3764" s="898" t="s">
        <v>26</v>
      </c>
      <c r="S3764" s="898" t="s">
        <v>26</v>
      </c>
      <c r="T3764" s="898"/>
      <c r="U3764" s="898"/>
      <c r="V3764" s="898"/>
      <c r="W3764" s="898"/>
      <c r="X3764" s="897"/>
      <c r="Y3764" s="897"/>
    </row>
    <row r="3765" spans="1:25" ht="35.1" customHeight="1" x14ac:dyDescent="0.2">
      <c r="A3765" s="951">
        <v>328</v>
      </c>
      <c r="B3765" s="898" t="s">
        <v>6438</v>
      </c>
      <c r="C3765" s="898" t="s">
        <v>6405</v>
      </c>
      <c r="D3765" s="898" t="s">
        <v>274</v>
      </c>
      <c r="E3765" s="898">
        <v>1.5180000000000001E-2</v>
      </c>
      <c r="F3765" s="898" t="s">
        <v>6769</v>
      </c>
      <c r="G3765" s="898" t="s">
        <v>8347</v>
      </c>
      <c r="H3765" s="898" t="s">
        <v>8348</v>
      </c>
      <c r="I3765" s="898" t="s">
        <v>7831</v>
      </c>
      <c r="J3765" s="898">
        <v>27291927</v>
      </c>
      <c r="K3765" s="898" t="s">
        <v>8344</v>
      </c>
      <c r="L3765" s="898" t="s">
        <v>7400</v>
      </c>
      <c r="M3765" s="898" t="s">
        <v>6770</v>
      </c>
      <c r="N3765" s="898" t="s">
        <v>8346</v>
      </c>
      <c r="O3765" s="898" t="s">
        <v>12</v>
      </c>
      <c r="P3765" s="898">
        <v>2025</v>
      </c>
      <c r="Q3765" s="898" t="s">
        <v>26</v>
      </c>
      <c r="R3765" s="898" t="s">
        <v>26</v>
      </c>
      <c r="S3765" s="898" t="s">
        <v>26</v>
      </c>
      <c r="T3765" s="898"/>
      <c r="U3765" s="898"/>
      <c r="V3765" s="898"/>
      <c r="W3765" s="898"/>
      <c r="X3765" s="897"/>
      <c r="Y3765" s="897"/>
    </row>
    <row r="3766" spans="1:25" ht="35.1" customHeight="1" x14ac:dyDescent="0.2">
      <c r="A3766" s="951">
        <v>329</v>
      </c>
      <c r="B3766" s="898" t="s">
        <v>6317</v>
      </c>
      <c r="C3766" s="898" t="s">
        <v>6439</v>
      </c>
      <c r="D3766" s="898" t="s">
        <v>274</v>
      </c>
      <c r="E3766" s="898">
        <v>0.1</v>
      </c>
      <c r="F3766" s="898" t="s">
        <v>6769</v>
      </c>
      <c r="G3766" s="898" t="s">
        <v>8349</v>
      </c>
      <c r="H3766" s="898" t="s">
        <v>8140</v>
      </c>
      <c r="I3766" s="898" t="s">
        <v>7831</v>
      </c>
      <c r="J3766" s="898">
        <v>27314692</v>
      </c>
      <c r="K3766" s="898" t="s">
        <v>8344</v>
      </c>
      <c r="L3766" s="898" t="s">
        <v>7400</v>
      </c>
      <c r="M3766" s="898" t="s">
        <v>6770</v>
      </c>
      <c r="N3766" s="898" t="s">
        <v>8346</v>
      </c>
      <c r="O3766" s="898" t="s">
        <v>12</v>
      </c>
      <c r="P3766" s="898">
        <v>2025</v>
      </c>
      <c r="Q3766" s="898" t="s">
        <v>26</v>
      </c>
      <c r="R3766" s="898" t="s">
        <v>26</v>
      </c>
      <c r="S3766" s="898" t="s">
        <v>26</v>
      </c>
      <c r="T3766" s="898"/>
      <c r="U3766" s="898"/>
      <c r="V3766" s="898"/>
      <c r="W3766" s="898"/>
      <c r="X3766" s="897"/>
      <c r="Y3766" s="897"/>
    </row>
    <row r="3767" spans="1:25" ht="35.1" customHeight="1" x14ac:dyDescent="0.2">
      <c r="A3767" s="951">
        <v>330</v>
      </c>
      <c r="B3767" s="898" t="s">
        <v>6317</v>
      </c>
      <c r="C3767" s="898" t="s">
        <v>6440</v>
      </c>
      <c r="D3767" s="898" t="s">
        <v>274</v>
      </c>
      <c r="E3767" s="898">
        <v>3.5000000000000003E-2</v>
      </c>
      <c r="F3767" s="898" t="s">
        <v>6769</v>
      </c>
      <c r="G3767" s="898" t="s">
        <v>8350</v>
      </c>
      <c r="H3767" s="898" t="s">
        <v>8351</v>
      </c>
      <c r="I3767" s="898" t="s">
        <v>7831</v>
      </c>
      <c r="J3767" s="898">
        <v>27314822</v>
      </c>
      <c r="K3767" s="898" t="s">
        <v>8344</v>
      </c>
      <c r="L3767" s="898" t="s">
        <v>7400</v>
      </c>
      <c r="M3767" s="898" t="s">
        <v>6770</v>
      </c>
      <c r="N3767" s="898" t="s">
        <v>8346</v>
      </c>
      <c r="O3767" s="898" t="s">
        <v>12</v>
      </c>
      <c r="P3767" s="898">
        <v>2025</v>
      </c>
      <c r="Q3767" s="898" t="s">
        <v>26</v>
      </c>
      <c r="R3767" s="898" t="s">
        <v>26</v>
      </c>
      <c r="S3767" s="898" t="s">
        <v>26</v>
      </c>
      <c r="T3767" s="898"/>
      <c r="U3767" s="898"/>
      <c r="V3767" s="898"/>
      <c r="W3767" s="898"/>
      <c r="X3767" s="897"/>
      <c r="Y3767" s="897"/>
    </row>
    <row r="3768" spans="1:25" ht="35.1" customHeight="1" x14ac:dyDescent="0.2">
      <c r="A3768" s="951">
        <v>331</v>
      </c>
      <c r="B3768" s="898" t="s">
        <v>6317</v>
      </c>
      <c r="C3768" s="898" t="s">
        <v>6441</v>
      </c>
      <c r="D3768" s="898" t="s">
        <v>274</v>
      </c>
      <c r="E3768" s="898">
        <v>0.08</v>
      </c>
      <c r="F3768" s="898" t="s">
        <v>6769</v>
      </c>
      <c r="G3768" s="898" t="s">
        <v>8352</v>
      </c>
      <c r="H3768" s="898" t="s">
        <v>8353</v>
      </c>
      <c r="I3768" s="898" t="s">
        <v>7831</v>
      </c>
      <c r="J3768" s="898">
        <v>27315327</v>
      </c>
      <c r="K3768" s="898" t="s">
        <v>8344</v>
      </c>
      <c r="L3768" s="898" t="s">
        <v>7400</v>
      </c>
      <c r="M3768" s="898" t="s">
        <v>6770</v>
      </c>
      <c r="N3768" s="898" t="s">
        <v>8346</v>
      </c>
      <c r="O3768" s="898" t="s">
        <v>12</v>
      </c>
      <c r="P3768" s="898">
        <v>2025</v>
      </c>
      <c r="Q3768" s="898" t="s">
        <v>26</v>
      </c>
      <c r="R3768" s="898" t="s">
        <v>26</v>
      </c>
      <c r="S3768" s="898" t="s">
        <v>26</v>
      </c>
      <c r="T3768" s="898"/>
      <c r="U3768" s="898"/>
      <c r="V3768" s="898"/>
      <c r="W3768" s="898"/>
      <c r="X3768" s="897"/>
      <c r="Y3768" s="897"/>
    </row>
    <row r="3769" spans="1:25" ht="35.1" customHeight="1" x14ac:dyDescent="0.2">
      <c r="A3769" s="951">
        <v>332</v>
      </c>
      <c r="B3769" s="898" t="s">
        <v>6317</v>
      </c>
      <c r="C3769" s="898" t="s">
        <v>6442</v>
      </c>
      <c r="D3769" s="898" t="s">
        <v>274</v>
      </c>
      <c r="E3769" s="898">
        <v>0.125</v>
      </c>
      <c r="F3769" s="898" t="s">
        <v>6769</v>
      </c>
      <c r="G3769" s="898" t="s">
        <v>8118</v>
      </c>
      <c r="H3769" s="898" t="s">
        <v>8354</v>
      </c>
      <c r="I3769" s="898" t="s">
        <v>7831</v>
      </c>
      <c r="J3769" s="898">
        <v>27086082</v>
      </c>
      <c r="K3769" s="898" t="s">
        <v>7401</v>
      </c>
      <c r="L3769" s="898" t="s">
        <v>7400</v>
      </c>
      <c r="M3769" s="898" t="s">
        <v>6770</v>
      </c>
      <c r="N3769" s="898" t="s">
        <v>8355</v>
      </c>
      <c r="O3769" s="898" t="s">
        <v>12</v>
      </c>
      <c r="P3769" s="898">
        <v>2025</v>
      </c>
      <c r="Q3769" s="898" t="s">
        <v>26</v>
      </c>
      <c r="R3769" s="898" t="s">
        <v>26</v>
      </c>
      <c r="S3769" s="898" t="s">
        <v>26</v>
      </c>
      <c r="T3769" s="898"/>
      <c r="U3769" s="898"/>
      <c r="V3769" s="898"/>
      <c r="W3769" s="898"/>
      <c r="X3769" s="897"/>
      <c r="Y3769" s="897"/>
    </row>
    <row r="3770" spans="1:25" ht="35.1" customHeight="1" x14ac:dyDescent="0.2">
      <c r="A3770" s="951">
        <v>333</v>
      </c>
      <c r="B3770" s="898" t="s">
        <v>6317</v>
      </c>
      <c r="C3770" s="898" t="s">
        <v>6443</v>
      </c>
      <c r="D3770" s="898" t="s">
        <v>274</v>
      </c>
      <c r="E3770" s="898">
        <v>0.2</v>
      </c>
      <c r="F3770" s="898" t="s">
        <v>732</v>
      </c>
      <c r="G3770" s="898" t="s">
        <v>8356</v>
      </c>
      <c r="H3770" s="898" t="s">
        <v>8357</v>
      </c>
      <c r="I3770" s="898" t="s">
        <v>7831</v>
      </c>
      <c r="J3770" s="898">
        <v>27314938</v>
      </c>
      <c r="K3770" s="898" t="s">
        <v>7401</v>
      </c>
      <c r="L3770" s="898" t="s">
        <v>7400</v>
      </c>
      <c r="M3770" s="898" t="s">
        <v>6770</v>
      </c>
      <c r="N3770" s="898" t="s">
        <v>8355</v>
      </c>
      <c r="O3770" s="898" t="s">
        <v>12</v>
      </c>
      <c r="P3770" s="898">
        <v>2025</v>
      </c>
      <c r="Q3770" s="898" t="s">
        <v>26</v>
      </c>
      <c r="R3770" s="898" t="s">
        <v>26</v>
      </c>
      <c r="S3770" s="898" t="s">
        <v>26</v>
      </c>
      <c r="T3770" s="898"/>
      <c r="U3770" s="898"/>
      <c r="V3770" s="898"/>
      <c r="W3770" s="898"/>
      <c r="X3770" s="897"/>
      <c r="Y3770" s="897"/>
    </row>
    <row r="3771" spans="1:25" ht="35.1" customHeight="1" x14ac:dyDescent="0.2">
      <c r="A3771" s="951">
        <v>334</v>
      </c>
      <c r="B3771" s="898" t="s">
        <v>6444</v>
      </c>
      <c r="C3771" s="898" t="s">
        <v>5956</v>
      </c>
      <c r="D3771" s="898" t="s">
        <v>271</v>
      </c>
      <c r="E3771" s="898">
        <v>5.0000000000000001E-3</v>
      </c>
      <c r="F3771" s="898" t="s">
        <v>6769</v>
      </c>
      <c r="G3771" s="898" t="s">
        <v>8358</v>
      </c>
      <c r="H3771" s="898" t="s">
        <v>8359</v>
      </c>
      <c r="I3771" s="898" t="s">
        <v>7831</v>
      </c>
      <c r="J3771" s="898">
        <v>27318287</v>
      </c>
      <c r="K3771" s="898" t="s">
        <v>7401</v>
      </c>
      <c r="L3771" s="898" t="s">
        <v>7400</v>
      </c>
      <c r="M3771" s="898" t="s">
        <v>6770</v>
      </c>
      <c r="N3771" s="898" t="s">
        <v>8355</v>
      </c>
      <c r="O3771" s="898" t="s">
        <v>12</v>
      </c>
      <c r="P3771" s="898">
        <v>2025</v>
      </c>
      <c r="Q3771" s="898" t="s">
        <v>26</v>
      </c>
      <c r="R3771" s="898" t="s">
        <v>26</v>
      </c>
      <c r="S3771" s="898" t="s">
        <v>26</v>
      </c>
      <c r="T3771" s="898"/>
      <c r="U3771" s="898"/>
      <c r="V3771" s="898"/>
      <c r="W3771" s="898"/>
      <c r="X3771" s="897"/>
      <c r="Y3771" s="897"/>
    </row>
    <row r="3772" spans="1:25" ht="35.1" customHeight="1" x14ac:dyDescent="0.2">
      <c r="A3772" s="951">
        <v>335</v>
      </c>
      <c r="B3772" s="898" t="s">
        <v>6445</v>
      </c>
      <c r="C3772" s="898" t="s">
        <v>5955</v>
      </c>
      <c r="D3772" s="898" t="s">
        <v>274</v>
      </c>
      <c r="E3772" s="898">
        <v>0.01</v>
      </c>
      <c r="F3772" s="898" t="s">
        <v>6769</v>
      </c>
      <c r="G3772" s="898" t="s">
        <v>8360</v>
      </c>
      <c r="H3772" s="898" t="s">
        <v>8083</v>
      </c>
      <c r="I3772" s="898" t="s">
        <v>7831</v>
      </c>
      <c r="J3772" s="898">
        <v>27378620</v>
      </c>
      <c r="K3772" s="898" t="s">
        <v>7401</v>
      </c>
      <c r="L3772" s="898" t="s">
        <v>7400</v>
      </c>
      <c r="M3772" s="898" t="s">
        <v>6770</v>
      </c>
      <c r="N3772" s="898" t="s">
        <v>8355</v>
      </c>
      <c r="O3772" s="898" t="s">
        <v>12</v>
      </c>
      <c r="P3772" s="898">
        <v>2025</v>
      </c>
      <c r="Q3772" s="898" t="s">
        <v>26</v>
      </c>
      <c r="R3772" s="898" t="s">
        <v>26</v>
      </c>
      <c r="S3772" s="898" t="s">
        <v>26</v>
      </c>
      <c r="T3772" s="898"/>
      <c r="U3772" s="898"/>
      <c r="V3772" s="898"/>
      <c r="W3772" s="898"/>
      <c r="X3772" s="897"/>
      <c r="Y3772" s="897"/>
    </row>
    <row r="3773" spans="1:25" ht="35.1" customHeight="1" x14ac:dyDescent="0.2">
      <c r="A3773" s="951">
        <v>336</v>
      </c>
      <c r="B3773" s="898" t="s">
        <v>6446</v>
      </c>
      <c r="C3773" s="898" t="s">
        <v>6427</v>
      </c>
      <c r="D3773" s="898" t="s">
        <v>274</v>
      </c>
      <c r="E3773" s="898">
        <v>49.5</v>
      </c>
      <c r="F3773" s="898" t="s">
        <v>455</v>
      </c>
      <c r="G3773" s="898" t="s">
        <v>8361</v>
      </c>
      <c r="H3773" s="898" t="s">
        <v>8362</v>
      </c>
      <c r="I3773" s="898" t="s">
        <v>7831</v>
      </c>
      <c r="J3773" s="898">
        <v>25431954</v>
      </c>
      <c r="K3773" s="898" t="s">
        <v>8363</v>
      </c>
      <c r="L3773" s="898" t="s">
        <v>345</v>
      </c>
      <c r="M3773" s="898" t="s">
        <v>743</v>
      </c>
      <c r="N3773" s="898" t="s">
        <v>8364</v>
      </c>
      <c r="O3773" s="898" t="s">
        <v>12</v>
      </c>
      <c r="P3773" s="898">
        <v>2025</v>
      </c>
      <c r="Q3773" s="898" t="s">
        <v>26</v>
      </c>
      <c r="R3773" s="898" t="s">
        <v>26</v>
      </c>
      <c r="S3773" s="898" t="s">
        <v>26</v>
      </c>
      <c r="T3773" s="898"/>
      <c r="U3773" s="898"/>
      <c r="V3773" s="898"/>
      <c r="W3773" s="898"/>
      <c r="X3773" s="897"/>
      <c r="Y3773" s="897"/>
    </row>
    <row r="3774" spans="1:25" ht="35.1" customHeight="1" x14ac:dyDescent="0.2">
      <c r="A3774" s="951">
        <v>337</v>
      </c>
      <c r="B3774" s="898" t="s">
        <v>6447</v>
      </c>
      <c r="C3774" s="898" t="s">
        <v>6448</v>
      </c>
      <c r="D3774" s="898" t="s">
        <v>274</v>
      </c>
      <c r="E3774" s="898">
        <v>1.7600000000000001E-2</v>
      </c>
      <c r="F3774" s="898" t="s">
        <v>6769</v>
      </c>
      <c r="G3774" s="898" t="s">
        <v>8365</v>
      </c>
      <c r="H3774" s="898" t="s">
        <v>8366</v>
      </c>
      <c r="I3774" s="898" t="s">
        <v>7831</v>
      </c>
      <c r="J3774" s="898">
        <v>27338830</v>
      </c>
      <c r="K3774" s="898" t="s">
        <v>8363</v>
      </c>
      <c r="L3774" s="898" t="s">
        <v>7400</v>
      </c>
      <c r="M3774" s="898" t="s">
        <v>6770</v>
      </c>
      <c r="N3774" s="898" t="s">
        <v>8364</v>
      </c>
      <c r="O3774" s="898" t="s">
        <v>12</v>
      </c>
      <c r="P3774" s="898">
        <v>2025</v>
      </c>
      <c r="Q3774" s="898" t="s">
        <v>26</v>
      </c>
      <c r="R3774" s="898" t="s">
        <v>26</v>
      </c>
      <c r="S3774" s="898" t="s">
        <v>26</v>
      </c>
      <c r="T3774" s="898"/>
      <c r="U3774" s="898"/>
      <c r="V3774" s="898"/>
      <c r="W3774" s="898"/>
      <c r="X3774" s="897"/>
      <c r="Y3774" s="897"/>
    </row>
    <row r="3775" spans="1:25" ht="35.1" customHeight="1" x14ac:dyDescent="0.2">
      <c r="A3775" s="951">
        <v>338</v>
      </c>
      <c r="B3775" s="898" t="s">
        <v>6152</v>
      </c>
      <c r="C3775" s="898" t="s">
        <v>9981</v>
      </c>
      <c r="D3775" s="898" t="s">
        <v>271</v>
      </c>
      <c r="E3775" s="898">
        <v>1.6800000000000001E-3</v>
      </c>
      <c r="F3775" s="898" t="s">
        <v>6769</v>
      </c>
      <c r="G3775" s="898" t="s">
        <v>10143</v>
      </c>
      <c r="H3775" s="898" t="s">
        <v>10144</v>
      </c>
      <c r="I3775" s="898" t="s">
        <v>7831</v>
      </c>
      <c r="J3775" s="898">
        <v>27340457</v>
      </c>
      <c r="K3775" s="898" t="s">
        <v>10145</v>
      </c>
      <c r="L3775" s="898" t="s">
        <v>7400</v>
      </c>
      <c r="M3775" s="898" t="s">
        <v>6770</v>
      </c>
      <c r="N3775" s="898" t="s">
        <v>10146</v>
      </c>
      <c r="O3775" s="898" t="s">
        <v>12</v>
      </c>
      <c r="P3775" s="898">
        <v>2025</v>
      </c>
      <c r="Q3775" s="898" t="s">
        <v>26</v>
      </c>
      <c r="R3775" s="898" t="s">
        <v>26</v>
      </c>
      <c r="S3775" s="898" t="s">
        <v>26</v>
      </c>
      <c r="T3775" s="898"/>
      <c r="U3775" s="898"/>
      <c r="V3775" s="898"/>
      <c r="W3775" s="898"/>
      <c r="X3775" s="897"/>
      <c r="Y3775" s="897"/>
    </row>
    <row r="3776" spans="1:25" ht="35.1" customHeight="1" x14ac:dyDescent="0.2">
      <c r="A3776" s="951">
        <v>339</v>
      </c>
      <c r="B3776" s="898" t="s">
        <v>9982</v>
      </c>
      <c r="C3776" s="898" t="s">
        <v>5961</v>
      </c>
      <c r="D3776" s="898" t="s">
        <v>274</v>
      </c>
      <c r="E3776" s="898">
        <v>0.39984999999999998</v>
      </c>
      <c r="F3776" s="898" t="s">
        <v>732</v>
      </c>
      <c r="G3776" s="898" t="s">
        <v>10147</v>
      </c>
      <c r="H3776" s="898" t="s">
        <v>10148</v>
      </c>
      <c r="I3776" s="898" t="s">
        <v>7831</v>
      </c>
      <c r="J3776" s="898">
        <v>27278425</v>
      </c>
      <c r="K3776" s="898" t="s">
        <v>10149</v>
      </c>
      <c r="L3776" s="898" t="s">
        <v>7400</v>
      </c>
      <c r="M3776" s="898" t="s">
        <v>6770</v>
      </c>
      <c r="N3776" s="898" t="s">
        <v>10150</v>
      </c>
      <c r="O3776" s="898" t="s">
        <v>12</v>
      </c>
      <c r="P3776" s="898">
        <v>2025</v>
      </c>
      <c r="Q3776" s="898" t="s">
        <v>26</v>
      </c>
      <c r="R3776" s="898" t="s">
        <v>26</v>
      </c>
      <c r="S3776" s="898" t="s">
        <v>26</v>
      </c>
      <c r="T3776" s="898"/>
      <c r="U3776" s="898"/>
      <c r="V3776" s="898"/>
      <c r="W3776" s="898"/>
      <c r="X3776" s="897"/>
      <c r="Y3776" s="897"/>
    </row>
    <row r="3777" spans="1:25" ht="35.1" customHeight="1" x14ac:dyDescent="0.2">
      <c r="A3777" s="951">
        <v>340</v>
      </c>
      <c r="B3777" s="898" t="s">
        <v>9983</v>
      </c>
      <c r="C3777" s="898" t="s">
        <v>6116</v>
      </c>
      <c r="D3777" s="898" t="s">
        <v>274</v>
      </c>
      <c r="E3777" s="898">
        <v>0.15</v>
      </c>
      <c r="F3777" s="898" t="s">
        <v>732</v>
      </c>
      <c r="G3777" s="898" t="s">
        <v>7451</v>
      </c>
      <c r="H3777" s="898" t="s">
        <v>10151</v>
      </c>
      <c r="I3777" s="898" t="s">
        <v>7831</v>
      </c>
      <c r="J3777" s="898">
        <v>27290848</v>
      </c>
      <c r="K3777" s="898" t="s">
        <v>10149</v>
      </c>
      <c r="L3777" s="898" t="s">
        <v>7400</v>
      </c>
      <c r="M3777" s="898" t="s">
        <v>6770</v>
      </c>
      <c r="N3777" s="898" t="s">
        <v>10150</v>
      </c>
      <c r="O3777" s="898" t="s">
        <v>12</v>
      </c>
      <c r="P3777" s="898">
        <v>2025</v>
      </c>
      <c r="Q3777" s="898" t="s">
        <v>26</v>
      </c>
      <c r="R3777" s="898" t="s">
        <v>26</v>
      </c>
      <c r="S3777" s="898" t="s">
        <v>26</v>
      </c>
      <c r="T3777" s="898"/>
      <c r="U3777" s="898"/>
      <c r="V3777" s="898"/>
      <c r="W3777" s="898"/>
      <c r="X3777" s="897"/>
      <c r="Y3777" s="897"/>
    </row>
    <row r="3778" spans="1:25" ht="35.1" customHeight="1" x14ac:dyDescent="0.2">
      <c r="A3778" s="951">
        <v>341</v>
      </c>
      <c r="B3778" s="898" t="s">
        <v>9984</v>
      </c>
      <c r="C3778" s="898" t="s">
        <v>5929</v>
      </c>
      <c r="D3778" s="898" t="s">
        <v>274</v>
      </c>
      <c r="E3778" s="898">
        <v>6.5</v>
      </c>
      <c r="F3778" s="898" t="s">
        <v>732</v>
      </c>
      <c r="G3778" s="898" t="s">
        <v>10152</v>
      </c>
      <c r="H3778" s="898" t="s">
        <v>10153</v>
      </c>
      <c r="I3778" s="898" t="s">
        <v>7831</v>
      </c>
      <c r="J3778" s="898">
        <v>27324825</v>
      </c>
      <c r="K3778" s="898" t="s">
        <v>10149</v>
      </c>
      <c r="L3778" s="898" t="s">
        <v>389</v>
      </c>
      <c r="M3778" s="898" t="s">
        <v>6770</v>
      </c>
      <c r="N3778" s="898" t="s">
        <v>10150</v>
      </c>
      <c r="O3778" s="898" t="s">
        <v>12</v>
      </c>
      <c r="P3778" s="898">
        <v>2025</v>
      </c>
      <c r="Q3778" s="898" t="s">
        <v>26</v>
      </c>
      <c r="R3778" s="898" t="s">
        <v>26</v>
      </c>
      <c r="S3778" s="898" t="s">
        <v>26</v>
      </c>
      <c r="T3778" s="898"/>
      <c r="U3778" s="898"/>
      <c r="V3778" s="898"/>
      <c r="W3778" s="898"/>
      <c r="X3778" s="897"/>
      <c r="Y3778" s="897"/>
    </row>
    <row r="3779" spans="1:25" ht="35.1" customHeight="1" x14ac:dyDescent="0.2">
      <c r="A3779" s="951">
        <v>342</v>
      </c>
      <c r="B3779" s="898" t="s">
        <v>9985</v>
      </c>
      <c r="C3779" s="898" t="s">
        <v>9986</v>
      </c>
      <c r="D3779" s="898" t="s">
        <v>274</v>
      </c>
      <c r="E3779" s="898">
        <v>7.3600000000000002E-3</v>
      </c>
      <c r="F3779" s="898" t="s">
        <v>6769</v>
      </c>
      <c r="G3779" s="898" t="s">
        <v>10154</v>
      </c>
      <c r="H3779" s="898" t="s">
        <v>8289</v>
      </c>
      <c r="I3779" s="898" t="s">
        <v>7831</v>
      </c>
      <c r="J3779" s="898">
        <v>27361255</v>
      </c>
      <c r="K3779" s="898" t="s">
        <v>7403</v>
      </c>
      <c r="L3779" s="898" t="s">
        <v>7400</v>
      </c>
      <c r="M3779" s="898" t="s">
        <v>6770</v>
      </c>
      <c r="N3779" s="898" t="s">
        <v>10155</v>
      </c>
      <c r="O3779" s="898" t="s">
        <v>12</v>
      </c>
      <c r="P3779" s="898">
        <v>2025</v>
      </c>
      <c r="Q3779" s="898" t="s">
        <v>26</v>
      </c>
      <c r="R3779" s="898" t="s">
        <v>26</v>
      </c>
      <c r="S3779" s="898" t="s">
        <v>26</v>
      </c>
      <c r="T3779" s="898"/>
      <c r="U3779" s="898"/>
      <c r="V3779" s="898"/>
      <c r="W3779" s="898"/>
      <c r="X3779" s="897"/>
      <c r="Y3779" s="897"/>
    </row>
    <row r="3780" spans="1:25" ht="35.1" customHeight="1" x14ac:dyDescent="0.2">
      <c r="A3780" s="951">
        <v>343</v>
      </c>
      <c r="B3780" s="898" t="s">
        <v>9987</v>
      </c>
      <c r="C3780" s="898" t="s">
        <v>9988</v>
      </c>
      <c r="D3780" s="898" t="s">
        <v>274</v>
      </c>
      <c r="E3780" s="898">
        <v>0.11928</v>
      </c>
      <c r="F3780" s="898" t="s">
        <v>732</v>
      </c>
      <c r="G3780" s="898" t="s">
        <v>7799</v>
      </c>
      <c r="H3780" s="898" t="s">
        <v>10156</v>
      </c>
      <c r="I3780" s="898" t="s">
        <v>7831</v>
      </c>
      <c r="J3780" s="898">
        <v>27395992</v>
      </c>
      <c r="K3780" s="898" t="s">
        <v>7405</v>
      </c>
      <c r="L3780" s="898" t="s">
        <v>7400</v>
      </c>
      <c r="M3780" s="898" t="s">
        <v>6770</v>
      </c>
      <c r="N3780" s="898" t="s">
        <v>10157</v>
      </c>
      <c r="O3780" s="898" t="s">
        <v>12</v>
      </c>
      <c r="P3780" s="898">
        <v>2025</v>
      </c>
      <c r="Q3780" s="898" t="s">
        <v>26</v>
      </c>
      <c r="R3780" s="898" t="s">
        <v>26</v>
      </c>
      <c r="S3780" s="898" t="s">
        <v>26</v>
      </c>
      <c r="T3780" s="898"/>
      <c r="U3780" s="898"/>
      <c r="V3780" s="898"/>
      <c r="W3780" s="898"/>
      <c r="X3780" s="897"/>
      <c r="Y3780" s="897"/>
    </row>
    <row r="3781" spans="1:25" ht="35.1" customHeight="1" x14ac:dyDescent="0.2">
      <c r="A3781" s="951">
        <v>344</v>
      </c>
      <c r="B3781" s="898" t="s">
        <v>9990</v>
      </c>
      <c r="C3781" s="898" t="s">
        <v>6048</v>
      </c>
      <c r="D3781" s="898" t="s">
        <v>271</v>
      </c>
      <c r="E3781" s="898">
        <v>3.2799999999999999E-3</v>
      </c>
      <c r="F3781" s="898" t="s">
        <v>6769</v>
      </c>
      <c r="G3781" s="898" t="s">
        <v>10158</v>
      </c>
      <c r="H3781" s="898" t="s">
        <v>10159</v>
      </c>
      <c r="I3781" s="898" t="s">
        <v>7831</v>
      </c>
      <c r="J3781" s="898">
        <v>27348195</v>
      </c>
      <c r="K3781" s="898" t="s">
        <v>10160</v>
      </c>
      <c r="L3781" s="898" t="s">
        <v>7400</v>
      </c>
      <c r="M3781" s="898" t="s">
        <v>6770</v>
      </c>
      <c r="N3781" s="898" t="s">
        <v>10161</v>
      </c>
      <c r="O3781" s="898" t="s">
        <v>12</v>
      </c>
      <c r="P3781" s="898">
        <v>2025</v>
      </c>
      <c r="Q3781" s="898" t="s">
        <v>26</v>
      </c>
      <c r="R3781" s="898" t="s">
        <v>26</v>
      </c>
      <c r="S3781" s="898" t="s">
        <v>26</v>
      </c>
      <c r="T3781" s="898"/>
      <c r="U3781" s="898"/>
      <c r="V3781" s="898"/>
      <c r="W3781" s="898"/>
      <c r="X3781" s="897"/>
      <c r="Y3781" s="897"/>
    </row>
    <row r="3782" spans="1:25" ht="35.1" customHeight="1" x14ac:dyDescent="0.2">
      <c r="A3782" s="951">
        <v>345</v>
      </c>
      <c r="B3782" s="898" t="s">
        <v>9991</v>
      </c>
      <c r="C3782" s="898" t="s">
        <v>314</v>
      </c>
      <c r="D3782" s="898" t="s">
        <v>16</v>
      </c>
      <c r="E3782" s="898">
        <v>2.5000000000000001E-2</v>
      </c>
      <c r="F3782" s="898" t="s">
        <v>732</v>
      </c>
      <c r="G3782" s="898" t="s">
        <v>7755</v>
      </c>
      <c r="H3782" s="898" t="s">
        <v>10162</v>
      </c>
      <c r="I3782" s="898" t="s">
        <v>7831</v>
      </c>
      <c r="J3782" s="898">
        <v>27468737</v>
      </c>
      <c r="K3782" s="898" t="s">
        <v>10163</v>
      </c>
      <c r="L3782" s="898" t="s">
        <v>7400</v>
      </c>
      <c r="M3782" s="898" t="s">
        <v>6770</v>
      </c>
      <c r="N3782" s="898" t="s">
        <v>10164</v>
      </c>
      <c r="O3782" s="898" t="s">
        <v>12</v>
      </c>
      <c r="P3782" s="898">
        <v>2025</v>
      </c>
      <c r="Q3782" s="898" t="s">
        <v>26</v>
      </c>
      <c r="R3782" s="898" t="s">
        <v>26</v>
      </c>
      <c r="S3782" s="898" t="s">
        <v>26</v>
      </c>
      <c r="T3782" s="898"/>
      <c r="U3782" s="898"/>
      <c r="V3782" s="898"/>
      <c r="W3782" s="898"/>
      <c r="X3782" s="897"/>
      <c r="Y3782" s="897"/>
    </row>
    <row r="3783" spans="1:25" ht="35.1" customHeight="1" x14ac:dyDescent="0.2">
      <c r="A3783" s="951">
        <v>346</v>
      </c>
      <c r="B3783" s="898" t="s">
        <v>9992</v>
      </c>
      <c r="C3783" s="898" t="s">
        <v>9993</v>
      </c>
      <c r="D3783" s="898" t="s">
        <v>271</v>
      </c>
      <c r="E3783" s="898">
        <v>49.5</v>
      </c>
      <c r="F3783" s="898" t="s">
        <v>455</v>
      </c>
      <c r="G3783" s="898" t="s">
        <v>10165</v>
      </c>
      <c r="H3783" s="898" t="s">
        <v>10166</v>
      </c>
      <c r="I3783" s="898" t="s">
        <v>7831</v>
      </c>
      <c r="J3783" s="898">
        <v>26007732</v>
      </c>
      <c r="K3783" s="898" t="s">
        <v>10167</v>
      </c>
      <c r="L3783" s="898" t="s">
        <v>345</v>
      </c>
      <c r="M3783" s="898" t="s">
        <v>743</v>
      </c>
      <c r="N3783" s="898" t="s">
        <v>10168</v>
      </c>
      <c r="O3783" s="898" t="s">
        <v>12</v>
      </c>
      <c r="P3783" s="898">
        <v>2025</v>
      </c>
      <c r="Q3783" s="898" t="s">
        <v>10169</v>
      </c>
      <c r="R3783" s="898" t="s">
        <v>26</v>
      </c>
      <c r="S3783" s="898" t="s">
        <v>26</v>
      </c>
      <c r="T3783" s="898"/>
      <c r="U3783" s="898"/>
      <c r="V3783" s="898"/>
      <c r="W3783" s="898"/>
      <c r="X3783" s="897"/>
      <c r="Y3783" s="897"/>
    </row>
    <row r="3784" spans="1:25" ht="35.1" customHeight="1" x14ac:dyDescent="0.2">
      <c r="A3784" s="951">
        <v>347</v>
      </c>
      <c r="B3784" s="898" t="s">
        <v>9994</v>
      </c>
      <c r="C3784" s="898" t="s">
        <v>6245</v>
      </c>
      <c r="D3784" s="898" t="s">
        <v>7402</v>
      </c>
      <c r="E3784" s="898">
        <v>3.0000000000000001E-3</v>
      </c>
      <c r="F3784" s="898" t="s">
        <v>6769</v>
      </c>
      <c r="G3784" s="898" t="s">
        <v>10170</v>
      </c>
      <c r="H3784" s="898" t="s">
        <v>10171</v>
      </c>
      <c r="I3784" s="898" t="s">
        <v>7831</v>
      </c>
      <c r="J3784" s="898">
        <v>27393886</v>
      </c>
      <c r="K3784" s="898" t="s">
        <v>10167</v>
      </c>
      <c r="L3784" s="898" t="s">
        <v>7400</v>
      </c>
      <c r="M3784" s="898" t="s">
        <v>6770</v>
      </c>
      <c r="N3784" s="898" t="s">
        <v>10168</v>
      </c>
      <c r="O3784" s="898" t="s">
        <v>12</v>
      </c>
      <c r="P3784" s="898">
        <v>2025</v>
      </c>
      <c r="Q3784" s="898" t="s">
        <v>26</v>
      </c>
      <c r="R3784" s="898" t="s">
        <v>26</v>
      </c>
      <c r="S3784" s="898" t="s">
        <v>26</v>
      </c>
      <c r="T3784" s="898"/>
      <c r="U3784" s="898"/>
      <c r="V3784" s="898"/>
      <c r="W3784" s="898"/>
      <c r="X3784" s="897"/>
      <c r="Y3784" s="897"/>
    </row>
    <row r="3785" spans="1:25" ht="35.1" customHeight="1" x14ac:dyDescent="0.2">
      <c r="A3785" s="951">
        <v>348</v>
      </c>
      <c r="B3785" s="898" t="s">
        <v>9995</v>
      </c>
      <c r="C3785" s="898" t="s">
        <v>9996</v>
      </c>
      <c r="D3785" s="898" t="s">
        <v>7402</v>
      </c>
      <c r="E3785" s="898">
        <v>0.4</v>
      </c>
      <c r="F3785" s="898" t="s">
        <v>732</v>
      </c>
      <c r="G3785" s="898" t="s">
        <v>10172</v>
      </c>
      <c r="H3785" s="898" t="s">
        <v>10173</v>
      </c>
      <c r="I3785" s="898" t="s">
        <v>7831</v>
      </c>
      <c r="J3785" s="898">
        <v>25471442</v>
      </c>
      <c r="K3785" s="898" t="s">
        <v>7406</v>
      </c>
      <c r="L3785" s="898" t="s">
        <v>7400</v>
      </c>
      <c r="M3785" s="898" t="s">
        <v>6770</v>
      </c>
      <c r="N3785" s="898" t="s">
        <v>10174</v>
      </c>
      <c r="O3785" s="898" t="s">
        <v>12</v>
      </c>
      <c r="P3785" s="898">
        <v>2025</v>
      </c>
      <c r="Q3785" s="898" t="s">
        <v>26</v>
      </c>
      <c r="R3785" s="898" t="s">
        <v>26</v>
      </c>
      <c r="S3785" s="898" t="s">
        <v>26</v>
      </c>
      <c r="T3785" s="898"/>
      <c r="U3785" s="898"/>
      <c r="V3785" s="898"/>
      <c r="W3785" s="898"/>
      <c r="X3785" s="897"/>
      <c r="Y3785" s="897"/>
    </row>
    <row r="3786" spans="1:25" ht="35.1" customHeight="1" x14ac:dyDescent="0.2">
      <c r="A3786" s="951">
        <v>349</v>
      </c>
      <c r="B3786" s="898" t="s">
        <v>9997</v>
      </c>
      <c r="C3786" s="898" t="s">
        <v>6345</v>
      </c>
      <c r="D3786" s="898" t="s">
        <v>7402</v>
      </c>
      <c r="E3786" s="898">
        <v>7.6800000000000002E-3</v>
      </c>
      <c r="F3786" s="898" t="s">
        <v>6769</v>
      </c>
      <c r="G3786" s="898" t="s">
        <v>10175</v>
      </c>
      <c r="H3786" s="898" t="s">
        <v>10176</v>
      </c>
      <c r="I3786" s="898" t="s">
        <v>7831</v>
      </c>
      <c r="J3786" s="898">
        <v>27263497</v>
      </c>
      <c r="K3786" s="898" t="s">
        <v>7406</v>
      </c>
      <c r="L3786" s="898" t="s">
        <v>7400</v>
      </c>
      <c r="M3786" s="898" t="s">
        <v>6770</v>
      </c>
      <c r="N3786" s="898" t="s">
        <v>10174</v>
      </c>
      <c r="O3786" s="898" t="s">
        <v>12</v>
      </c>
      <c r="P3786" s="898">
        <v>2025</v>
      </c>
      <c r="Q3786" s="898" t="s">
        <v>26</v>
      </c>
      <c r="R3786" s="898" t="s">
        <v>26</v>
      </c>
      <c r="S3786" s="898" t="s">
        <v>26</v>
      </c>
      <c r="T3786" s="898"/>
      <c r="U3786" s="898"/>
      <c r="V3786" s="898"/>
      <c r="W3786" s="898"/>
      <c r="X3786" s="897"/>
      <c r="Y3786" s="897"/>
    </row>
    <row r="3787" spans="1:25" ht="35.1" customHeight="1" x14ac:dyDescent="0.2">
      <c r="A3787" s="951">
        <v>350</v>
      </c>
      <c r="B3787" s="898" t="s">
        <v>9998</v>
      </c>
      <c r="C3787" s="898" t="s">
        <v>5865</v>
      </c>
      <c r="D3787" s="898" t="s">
        <v>271</v>
      </c>
      <c r="E3787" s="898">
        <v>0.4</v>
      </c>
      <c r="F3787" s="898" t="s">
        <v>732</v>
      </c>
      <c r="G3787" s="898" t="s">
        <v>10178</v>
      </c>
      <c r="H3787" s="898" t="s">
        <v>10179</v>
      </c>
      <c r="I3787" s="898" t="s">
        <v>7831</v>
      </c>
      <c r="J3787" s="898">
        <v>27412326</v>
      </c>
      <c r="K3787" s="898" t="s">
        <v>7406</v>
      </c>
      <c r="L3787" s="898" t="s">
        <v>7400</v>
      </c>
      <c r="M3787" s="898" t="s">
        <v>6770</v>
      </c>
      <c r="N3787" s="898" t="s">
        <v>10174</v>
      </c>
      <c r="O3787" s="898" t="s">
        <v>12</v>
      </c>
      <c r="P3787" s="898">
        <v>2025</v>
      </c>
      <c r="Q3787" s="898" t="s">
        <v>26</v>
      </c>
      <c r="R3787" s="898" t="s">
        <v>26</v>
      </c>
      <c r="S3787" s="898" t="s">
        <v>26</v>
      </c>
      <c r="T3787" s="898"/>
      <c r="U3787" s="898"/>
      <c r="V3787" s="898"/>
      <c r="W3787" s="898"/>
      <c r="X3787" s="897"/>
      <c r="Y3787" s="897"/>
    </row>
    <row r="3788" spans="1:25" ht="35.1" customHeight="1" x14ac:dyDescent="0.2">
      <c r="A3788" s="951">
        <v>351</v>
      </c>
      <c r="B3788" s="898" t="s">
        <v>10000</v>
      </c>
      <c r="C3788" s="898" t="s">
        <v>10001</v>
      </c>
      <c r="D3788" s="898" t="s">
        <v>275</v>
      </c>
      <c r="E3788" s="898">
        <v>8.0000000000000002E-3</v>
      </c>
      <c r="F3788" s="898" t="s">
        <v>6769</v>
      </c>
      <c r="G3788" s="898" t="s">
        <v>10180</v>
      </c>
      <c r="H3788" s="898" t="s">
        <v>10181</v>
      </c>
      <c r="I3788" s="898" t="s">
        <v>7831</v>
      </c>
      <c r="J3788" s="898">
        <v>27425597</v>
      </c>
      <c r="K3788" s="898" t="s">
        <v>7408</v>
      </c>
      <c r="L3788" s="898" t="s">
        <v>7400</v>
      </c>
      <c r="M3788" s="898" t="s">
        <v>6770</v>
      </c>
      <c r="N3788" s="898" t="s">
        <v>10182</v>
      </c>
      <c r="O3788" s="898" t="s">
        <v>12</v>
      </c>
      <c r="P3788" s="898">
        <v>2025</v>
      </c>
      <c r="Q3788" s="898" t="s">
        <v>26</v>
      </c>
      <c r="R3788" s="898" t="s">
        <v>26</v>
      </c>
      <c r="S3788" s="898" t="s">
        <v>26</v>
      </c>
      <c r="T3788" s="898"/>
      <c r="U3788" s="898"/>
      <c r="V3788" s="898"/>
      <c r="W3788" s="898"/>
      <c r="X3788" s="897"/>
      <c r="Y3788" s="897"/>
    </row>
    <row r="3789" spans="1:25" ht="35.1" customHeight="1" x14ac:dyDescent="0.2">
      <c r="A3789" s="951">
        <v>352</v>
      </c>
      <c r="B3789" s="898" t="s">
        <v>10002</v>
      </c>
      <c r="C3789" s="898" t="s">
        <v>6052</v>
      </c>
      <c r="D3789" s="898" t="s">
        <v>7402</v>
      </c>
      <c r="E3789" s="898">
        <v>8.0000000000000002E-3</v>
      </c>
      <c r="F3789" s="898" t="s">
        <v>6835</v>
      </c>
      <c r="G3789" s="898" t="s">
        <v>10185</v>
      </c>
      <c r="H3789" s="898" t="s">
        <v>10186</v>
      </c>
      <c r="I3789" s="898" t="s">
        <v>7831</v>
      </c>
      <c r="J3789" s="898">
        <v>27458222</v>
      </c>
      <c r="K3789" s="898" t="s">
        <v>10183</v>
      </c>
      <c r="L3789" s="898" t="s">
        <v>7400</v>
      </c>
      <c r="M3789" s="898" t="s">
        <v>6770</v>
      </c>
      <c r="N3789" s="898" t="s">
        <v>10184</v>
      </c>
      <c r="O3789" s="898" t="s">
        <v>12</v>
      </c>
      <c r="P3789" s="898">
        <v>2025</v>
      </c>
      <c r="Q3789" s="898" t="s">
        <v>26</v>
      </c>
      <c r="R3789" s="898" t="s">
        <v>26</v>
      </c>
      <c r="S3789" s="898" t="s">
        <v>26</v>
      </c>
      <c r="T3789" s="898"/>
      <c r="U3789" s="898"/>
      <c r="V3789" s="898"/>
      <c r="W3789" s="898"/>
      <c r="X3789" s="897"/>
      <c r="Y3789" s="897"/>
    </row>
    <row r="3790" spans="1:25" ht="35.1" customHeight="1" x14ac:dyDescent="0.2">
      <c r="A3790" s="951">
        <v>353</v>
      </c>
      <c r="B3790" s="898" t="s">
        <v>10003</v>
      </c>
      <c r="C3790" s="898" t="s">
        <v>10004</v>
      </c>
      <c r="D3790" s="898" t="s">
        <v>275</v>
      </c>
      <c r="E3790" s="898">
        <v>0.05</v>
      </c>
      <c r="F3790" s="898" t="s">
        <v>6769</v>
      </c>
      <c r="G3790" s="898" t="s">
        <v>10187</v>
      </c>
      <c r="H3790" s="898" t="s">
        <v>10188</v>
      </c>
      <c r="I3790" s="898" t="s">
        <v>7831</v>
      </c>
      <c r="J3790" s="898">
        <v>27324994</v>
      </c>
      <c r="K3790" s="898" t="s">
        <v>7410</v>
      </c>
      <c r="L3790" s="898" t="s">
        <v>7400</v>
      </c>
      <c r="M3790" s="898" t="s">
        <v>6770</v>
      </c>
      <c r="N3790" s="898" t="s">
        <v>10189</v>
      </c>
      <c r="O3790" s="898" t="s">
        <v>12</v>
      </c>
      <c r="P3790" s="898">
        <v>2025</v>
      </c>
      <c r="Q3790" s="898" t="s">
        <v>26</v>
      </c>
      <c r="R3790" s="898" t="s">
        <v>26</v>
      </c>
      <c r="S3790" s="898" t="s">
        <v>26</v>
      </c>
      <c r="T3790" s="898"/>
      <c r="U3790" s="898"/>
      <c r="V3790" s="898"/>
      <c r="W3790" s="898"/>
      <c r="X3790" s="897"/>
      <c r="Y3790" s="897"/>
    </row>
    <row r="3791" spans="1:25" s="3" customFormat="1" ht="35.1" customHeight="1" x14ac:dyDescent="0.2">
      <c r="A3791" s="951">
        <v>354</v>
      </c>
      <c r="B3791" s="898" t="s">
        <v>10005</v>
      </c>
      <c r="C3791" s="898" t="s">
        <v>10006</v>
      </c>
      <c r="D3791" s="898" t="s">
        <v>271</v>
      </c>
      <c r="E3791" s="898">
        <v>0.5</v>
      </c>
      <c r="F3791" s="898" t="s">
        <v>732</v>
      </c>
      <c r="G3791" s="898" t="s">
        <v>10190</v>
      </c>
      <c r="H3791" s="898" t="s">
        <v>10191</v>
      </c>
      <c r="I3791" s="898" t="s">
        <v>7831</v>
      </c>
      <c r="J3791" s="898">
        <v>25406245</v>
      </c>
      <c r="K3791" s="898" t="s">
        <v>10192</v>
      </c>
      <c r="L3791" s="898" t="s">
        <v>389</v>
      </c>
      <c r="M3791" s="898" t="s">
        <v>6770</v>
      </c>
      <c r="N3791" s="898" t="s">
        <v>10193</v>
      </c>
      <c r="O3791" s="898" t="s">
        <v>12</v>
      </c>
      <c r="P3791" s="898">
        <v>2025</v>
      </c>
      <c r="Q3791" s="898" t="s">
        <v>26</v>
      </c>
      <c r="R3791" s="898" t="s">
        <v>26</v>
      </c>
      <c r="S3791" s="898" t="s">
        <v>26</v>
      </c>
      <c r="T3791" s="898"/>
      <c r="U3791" s="898"/>
      <c r="V3791" s="898"/>
      <c r="W3791" s="898"/>
      <c r="X3791" s="897"/>
      <c r="Y3791" s="897"/>
    </row>
    <row r="3792" spans="1:25" s="3" customFormat="1" ht="51" customHeight="1" x14ac:dyDescent="0.2">
      <c r="A3792" s="951">
        <v>355</v>
      </c>
      <c r="B3792" s="898" t="s">
        <v>10007</v>
      </c>
      <c r="C3792" s="898" t="s">
        <v>5956</v>
      </c>
      <c r="D3792" s="898" t="s">
        <v>7402</v>
      </c>
      <c r="E3792" s="898">
        <v>8.0000000000000002E-3</v>
      </c>
      <c r="F3792" s="898" t="s">
        <v>6769</v>
      </c>
      <c r="G3792" s="898" t="s">
        <v>10194</v>
      </c>
      <c r="H3792" s="898" t="s">
        <v>10195</v>
      </c>
      <c r="I3792" s="898" t="s">
        <v>7831</v>
      </c>
      <c r="J3792" s="898">
        <v>27220272</v>
      </c>
      <c r="K3792" s="898" t="s">
        <v>10192</v>
      </c>
      <c r="L3792" s="898" t="s">
        <v>7400</v>
      </c>
      <c r="M3792" s="898" t="s">
        <v>6770</v>
      </c>
      <c r="N3792" s="898" t="s">
        <v>10193</v>
      </c>
      <c r="O3792" s="898" t="s">
        <v>12</v>
      </c>
      <c r="P3792" s="898">
        <v>2025</v>
      </c>
      <c r="Q3792" s="898" t="s">
        <v>26</v>
      </c>
      <c r="R3792" s="898" t="s">
        <v>26</v>
      </c>
      <c r="S3792" s="898" t="s">
        <v>26</v>
      </c>
      <c r="T3792" s="898"/>
      <c r="U3792" s="898"/>
      <c r="V3792" s="898"/>
      <c r="W3792" s="898"/>
      <c r="X3792" s="897"/>
      <c r="Y3792" s="897"/>
    </row>
    <row r="3793" spans="1:25" ht="35.1" customHeight="1" x14ac:dyDescent="0.2">
      <c r="A3793" s="951">
        <v>356</v>
      </c>
      <c r="B3793" s="898" t="s">
        <v>10008</v>
      </c>
      <c r="C3793" s="898" t="s">
        <v>10009</v>
      </c>
      <c r="D3793" s="898" t="s">
        <v>274</v>
      </c>
      <c r="E3793" s="898">
        <v>0.27600000000000002</v>
      </c>
      <c r="F3793" s="898" t="s">
        <v>732</v>
      </c>
      <c r="G3793" s="898" t="s">
        <v>7926</v>
      </c>
      <c r="H3793" s="898" t="s">
        <v>10196</v>
      </c>
      <c r="I3793" s="898" t="s">
        <v>7831</v>
      </c>
      <c r="J3793" s="898">
        <v>27370344</v>
      </c>
      <c r="K3793" s="898" t="s">
        <v>10192</v>
      </c>
      <c r="L3793" s="898" t="s">
        <v>7400</v>
      </c>
      <c r="M3793" s="898" t="s">
        <v>6770</v>
      </c>
      <c r="N3793" s="898" t="s">
        <v>10193</v>
      </c>
      <c r="O3793" s="898" t="s">
        <v>12</v>
      </c>
      <c r="P3793" s="898">
        <v>2025</v>
      </c>
      <c r="Q3793" s="898" t="s">
        <v>26</v>
      </c>
      <c r="R3793" s="898" t="s">
        <v>26</v>
      </c>
      <c r="S3793" s="898" t="s">
        <v>26</v>
      </c>
      <c r="T3793" s="898"/>
      <c r="U3793" s="898"/>
      <c r="V3793" s="898"/>
      <c r="W3793" s="898"/>
      <c r="X3793" s="897"/>
      <c r="Y3793" s="897"/>
    </row>
    <row r="3794" spans="1:25" ht="35.1" customHeight="1" x14ac:dyDescent="0.2">
      <c r="A3794" s="951">
        <v>357</v>
      </c>
      <c r="B3794" s="898" t="s">
        <v>6063</v>
      </c>
      <c r="C3794" s="898" t="s">
        <v>6064</v>
      </c>
      <c r="D3794" s="898" t="s">
        <v>271</v>
      </c>
      <c r="E3794" s="898">
        <v>9.1840000000000005E-2</v>
      </c>
      <c r="F3794" s="898" t="s">
        <v>6769</v>
      </c>
      <c r="G3794" s="898" t="s">
        <v>10197</v>
      </c>
      <c r="H3794" s="898" t="s">
        <v>10198</v>
      </c>
      <c r="I3794" s="898" t="s">
        <v>7831</v>
      </c>
      <c r="J3794" s="898">
        <v>27393180</v>
      </c>
      <c r="K3794" s="898" t="s">
        <v>10192</v>
      </c>
      <c r="L3794" s="898" t="s">
        <v>7400</v>
      </c>
      <c r="M3794" s="898" t="s">
        <v>6770</v>
      </c>
      <c r="N3794" s="898" t="s">
        <v>10193</v>
      </c>
      <c r="O3794" s="898" t="s">
        <v>12</v>
      </c>
      <c r="P3794" s="898">
        <v>2025</v>
      </c>
      <c r="Q3794" s="898" t="s">
        <v>26</v>
      </c>
      <c r="R3794" s="898" t="s">
        <v>26</v>
      </c>
      <c r="S3794" s="898" t="s">
        <v>26</v>
      </c>
      <c r="T3794" s="898"/>
      <c r="U3794" s="898"/>
      <c r="V3794" s="898"/>
      <c r="W3794" s="898"/>
      <c r="X3794" s="897"/>
      <c r="Y3794" s="897"/>
    </row>
    <row r="3795" spans="1:25" ht="35.1" customHeight="1" x14ac:dyDescent="0.2">
      <c r="A3795" s="951">
        <v>358</v>
      </c>
      <c r="B3795" s="898" t="s">
        <v>10010</v>
      </c>
      <c r="C3795" s="898" t="s">
        <v>10011</v>
      </c>
      <c r="D3795" s="898" t="s">
        <v>7402</v>
      </c>
      <c r="E3795" s="898">
        <v>8.0000000000000002E-3</v>
      </c>
      <c r="F3795" s="898" t="s">
        <v>6835</v>
      </c>
      <c r="G3795" s="898" t="s">
        <v>10199</v>
      </c>
      <c r="H3795" s="898" t="s">
        <v>10200</v>
      </c>
      <c r="I3795" s="898" t="s">
        <v>7831</v>
      </c>
      <c r="J3795" s="898">
        <v>26827652</v>
      </c>
      <c r="K3795" s="898" t="s">
        <v>7414</v>
      </c>
      <c r="L3795" s="898" t="s">
        <v>7400</v>
      </c>
      <c r="M3795" s="898" t="s">
        <v>6770</v>
      </c>
      <c r="N3795" s="898" t="s">
        <v>10201</v>
      </c>
      <c r="O3795" s="898" t="s">
        <v>12</v>
      </c>
      <c r="P3795" s="898">
        <v>2025</v>
      </c>
      <c r="Q3795" s="898" t="s">
        <v>26</v>
      </c>
      <c r="R3795" s="898" t="s">
        <v>26</v>
      </c>
      <c r="S3795" s="898" t="s">
        <v>26</v>
      </c>
      <c r="T3795" s="898"/>
      <c r="U3795" s="898"/>
      <c r="V3795" s="898"/>
      <c r="W3795" s="898"/>
      <c r="X3795" s="897"/>
      <c r="Y3795" s="897"/>
    </row>
    <row r="3796" spans="1:25" ht="35.1" customHeight="1" x14ac:dyDescent="0.2">
      <c r="A3796" s="951">
        <v>359</v>
      </c>
      <c r="B3796" s="898" t="s">
        <v>10012</v>
      </c>
      <c r="C3796" s="898" t="s">
        <v>10013</v>
      </c>
      <c r="D3796" s="898" t="s">
        <v>275</v>
      </c>
      <c r="E3796" s="898">
        <v>0.39959499999999998</v>
      </c>
      <c r="F3796" s="898" t="s">
        <v>732</v>
      </c>
      <c r="G3796" s="898" t="s">
        <v>10202</v>
      </c>
      <c r="H3796" s="898" t="s">
        <v>10203</v>
      </c>
      <c r="I3796" s="898" t="s">
        <v>7831</v>
      </c>
      <c r="J3796" s="898">
        <v>27244777</v>
      </c>
      <c r="K3796" s="898" t="s">
        <v>7414</v>
      </c>
      <c r="L3796" s="898" t="s">
        <v>7400</v>
      </c>
      <c r="M3796" s="898" t="s">
        <v>6770</v>
      </c>
      <c r="N3796" s="898" t="s">
        <v>10201</v>
      </c>
      <c r="O3796" s="898" t="s">
        <v>12</v>
      </c>
      <c r="P3796" s="898">
        <v>2025</v>
      </c>
      <c r="Q3796" s="898" t="s">
        <v>26</v>
      </c>
      <c r="R3796" s="898" t="s">
        <v>26</v>
      </c>
      <c r="S3796" s="898" t="s">
        <v>26</v>
      </c>
      <c r="T3796" s="898"/>
      <c r="U3796" s="898"/>
      <c r="V3796" s="898"/>
      <c r="W3796" s="898"/>
      <c r="X3796" s="897"/>
      <c r="Y3796" s="897"/>
    </row>
    <row r="3797" spans="1:25" ht="35.1" customHeight="1" x14ac:dyDescent="0.2">
      <c r="A3797" s="951">
        <v>360</v>
      </c>
      <c r="B3797" s="898" t="s">
        <v>10014</v>
      </c>
      <c r="C3797" s="898" t="s">
        <v>10015</v>
      </c>
      <c r="D3797" s="898" t="s">
        <v>7402</v>
      </c>
      <c r="E3797" s="898">
        <v>1.4999999999999999E-2</v>
      </c>
      <c r="F3797" s="898" t="s">
        <v>6769</v>
      </c>
      <c r="G3797" s="898" t="s">
        <v>10204</v>
      </c>
      <c r="H3797" s="898" t="s">
        <v>10205</v>
      </c>
      <c r="I3797" s="898" t="s">
        <v>7831</v>
      </c>
      <c r="J3797" s="898">
        <v>27479356</v>
      </c>
      <c r="K3797" s="898" t="s">
        <v>7414</v>
      </c>
      <c r="L3797" s="898" t="s">
        <v>7400</v>
      </c>
      <c r="M3797" s="898" t="s">
        <v>6770</v>
      </c>
      <c r="N3797" s="898" t="s">
        <v>10201</v>
      </c>
      <c r="O3797" s="898" t="s">
        <v>12</v>
      </c>
      <c r="P3797" s="898">
        <v>2025</v>
      </c>
      <c r="Q3797" s="898" t="s">
        <v>26</v>
      </c>
      <c r="R3797" s="898" t="s">
        <v>26</v>
      </c>
      <c r="S3797" s="898" t="s">
        <v>26</v>
      </c>
      <c r="T3797" s="898"/>
      <c r="U3797" s="898"/>
      <c r="V3797" s="898"/>
      <c r="W3797" s="898"/>
      <c r="X3797" s="897"/>
      <c r="Y3797" s="897"/>
    </row>
    <row r="3798" spans="1:25" ht="35.1" customHeight="1" x14ac:dyDescent="0.2">
      <c r="A3798" s="951">
        <v>361</v>
      </c>
      <c r="B3798" s="898" t="s">
        <v>10016</v>
      </c>
      <c r="C3798" s="898" t="s">
        <v>10017</v>
      </c>
      <c r="D3798" s="898" t="s">
        <v>274</v>
      </c>
      <c r="E3798" s="898">
        <v>4.9000000000000004</v>
      </c>
      <c r="F3798" s="898" t="s">
        <v>732</v>
      </c>
      <c r="G3798" s="898" t="s">
        <v>8361</v>
      </c>
      <c r="H3798" s="898" t="s">
        <v>10206</v>
      </c>
      <c r="I3798" s="898" t="s">
        <v>7831</v>
      </c>
      <c r="J3798" s="898">
        <v>27485257</v>
      </c>
      <c r="K3798" s="898" t="s">
        <v>7414</v>
      </c>
      <c r="L3798" s="898" t="s">
        <v>345</v>
      </c>
      <c r="M3798" s="898" t="s">
        <v>743</v>
      </c>
      <c r="N3798" s="898" t="s">
        <v>10201</v>
      </c>
      <c r="O3798" s="898" t="s">
        <v>12</v>
      </c>
      <c r="P3798" s="898">
        <v>2025</v>
      </c>
      <c r="Q3798" s="898" t="s">
        <v>26</v>
      </c>
      <c r="R3798" s="898" t="s">
        <v>26</v>
      </c>
      <c r="S3798" s="898" t="s">
        <v>26</v>
      </c>
      <c r="T3798" s="898"/>
      <c r="U3798" s="898"/>
      <c r="V3798" s="898"/>
      <c r="W3798" s="898"/>
      <c r="X3798" s="897"/>
      <c r="Y3798" s="897"/>
    </row>
    <row r="3799" spans="1:25" ht="35.1" customHeight="1" x14ac:dyDescent="0.2">
      <c r="A3799" s="951">
        <v>362</v>
      </c>
      <c r="B3799" s="898" t="s">
        <v>10018</v>
      </c>
      <c r="C3799" s="898" t="s">
        <v>10019</v>
      </c>
      <c r="D3799" s="898" t="s">
        <v>7402</v>
      </c>
      <c r="E3799" s="898">
        <v>1.4999999999999999E-2</v>
      </c>
      <c r="F3799" s="898" t="s">
        <v>6769</v>
      </c>
      <c r="G3799" s="898" t="s">
        <v>10207</v>
      </c>
      <c r="H3799" s="898" t="s">
        <v>10208</v>
      </c>
      <c r="I3799" s="898" t="s">
        <v>7831</v>
      </c>
      <c r="J3799" s="898">
        <v>27484835</v>
      </c>
      <c r="K3799" s="898" t="s">
        <v>10209</v>
      </c>
      <c r="L3799" s="898" t="s">
        <v>7400</v>
      </c>
      <c r="M3799" s="898" t="s">
        <v>6770</v>
      </c>
      <c r="N3799" s="898" t="s">
        <v>10210</v>
      </c>
      <c r="O3799" s="898" t="s">
        <v>12</v>
      </c>
      <c r="P3799" s="898">
        <v>2025</v>
      </c>
      <c r="Q3799" s="898" t="s">
        <v>26</v>
      </c>
      <c r="R3799" s="898" t="s">
        <v>26</v>
      </c>
      <c r="S3799" s="898" t="s">
        <v>26</v>
      </c>
      <c r="T3799" s="898"/>
      <c r="U3799" s="898"/>
      <c r="V3799" s="898"/>
      <c r="W3799" s="898"/>
      <c r="X3799" s="897"/>
      <c r="Y3799" s="897"/>
    </row>
    <row r="3800" spans="1:25" ht="35.1" customHeight="1" x14ac:dyDescent="0.2">
      <c r="A3800" s="951">
        <v>363</v>
      </c>
      <c r="B3800" s="898" t="s">
        <v>10020</v>
      </c>
      <c r="C3800" s="898" t="s">
        <v>10021</v>
      </c>
      <c r="D3800" s="898" t="s">
        <v>271</v>
      </c>
      <c r="E3800" s="898">
        <v>7.7499999999999999E-2</v>
      </c>
      <c r="F3800" s="898" t="s">
        <v>7234</v>
      </c>
      <c r="G3800" s="898" t="s">
        <v>10211</v>
      </c>
      <c r="H3800" s="898" t="s">
        <v>10212</v>
      </c>
      <c r="I3800" s="898" t="s">
        <v>7831</v>
      </c>
      <c r="J3800" s="898">
        <v>27484069</v>
      </c>
      <c r="K3800" s="898" t="s">
        <v>10209</v>
      </c>
      <c r="L3800" s="898" t="s">
        <v>7400</v>
      </c>
      <c r="M3800" s="898" t="s">
        <v>6770</v>
      </c>
      <c r="N3800" s="898" t="s">
        <v>10210</v>
      </c>
      <c r="O3800" s="898" t="s">
        <v>12</v>
      </c>
      <c r="P3800" s="898">
        <v>2025</v>
      </c>
      <c r="Q3800" s="898" t="s">
        <v>26</v>
      </c>
      <c r="R3800" s="898" t="s">
        <v>26</v>
      </c>
      <c r="S3800" s="898" t="s">
        <v>26</v>
      </c>
      <c r="T3800" s="898"/>
      <c r="U3800" s="898"/>
      <c r="V3800" s="898"/>
      <c r="W3800" s="898"/>
      <c r="X3800" s="897"/>
      <c r="Y3800" s="897"/>
    </row>
    <row r="3801" spans="1:25" ht="35.1" customHeight="1" x14ac:dyDescent="0.2">
      <c r="A3801" s="951">
        <v>364</v>
      </c>
      <c r="B3801" s="898" t="s">
        <v>6009</v>
      </c>
      <c r="C3801" s="898" t="s">
        <v>6010</v>
      </c>
      <c r="D3801" s="898" t="s">
        <v>274</v>
      </c>
      <c r="E3801" s="898">
        <v>0.39911000000000002</v>
      </c>
      <c r="F3801" s="898" t="s">
        <v>732</v>
      </c>
      <c r="G3801" s="898" t="s">
        <v>7526</v>
      </c>
      <c r="H3801" s="898" t="s">
        <v>10214</v>
      </c>
      <c r="I3801" s="898" t="s">
        <v>7831</v>
      </c>
      <c r="J3801" s="898">
        <v>27371522</v>
      </c>
      <c r="K3801" s="898" t="s">
        <v>7417</v>
      </c>
      <c r="L3801" s="898" t="s">
        <v>7400</v>
      </c>
      <c r="M3801" s="898" t="s">
        <v>6770</v>
      </c>
      <c r="N3801" s="898" t="s">
        <v>10213</v>
      </c>
      <c r="O3801" s="898" t="s">
        <v>12</v>
      </c>
      <c r="P3801" s="898">
        <v>2025</v>
      </c>
      <c r="Q3801" s="898" t="s">
        <v>26</v>
      </c>
      <c r="R3801" s="898" t="s">
        <v>26</v>
      </c>
      <c r="S3801" s="898" t="s">
        <v>26</v>
      </c>
      <c r="T3801" s="898"/>
      <c r="U3801" s="898"/>
      <c r="V3801" s="898"/>
      <c r="W3801" s="898"/>
      <c r="X3801" s="897"/>
      <c r="Y3801" s="897"/>
    </row>
    <row r="3802" spans="1:25" ht="35.1" customHeight="1" x14ac:dyDescent="0.2">
      <c r="A3802" s="951">
        <v>365</v>
      </c>
      <c r="B3802" s="898" t="s">
        <v>10022</v>
      </c>
      <c r="C3802" s="898" t="s">
        <v>10023</v>
      </c>
      <c r="D3802" s="898" t="s">
        <v>7402</v>
      </c>
      <c r="E3802" s="898">
        <v>5.3400000000000001E-3</v>
      </c>
      <c r="F3802" s="898" t="s">
        <v>6835</v>
      </c>
      <c r="G3802" s="898" t="s">
        <v>10215</v>
      </c>
      <c r="H3802" s="898" t="s">
        <v>10216</v>
      </c>
      <c r="I3802" s="898" t="s">
        <v>7831</v>
      </c>
      <c r="J3802" s="898">
        <v>27537868</v>
      </c>
      <c r="K3802" s="898" t="s">
        <v>7417</v>
      </c>
      <c r="L3802" s="898" t="s">
        <v>7400</v>
      </c>
      <c r="M3802" s="898" t="s">
        <v>6770</v>
      </c>
      <c r="N3802" s="898" t="s">
        <v>10213</v>
      </c>
      <c r="O3802" s="898" t="s">
        <v>12</v>
      </c>
      <c r="P3802" s="898">
        <v>2025</v>
      </c>
      <c r="Q3802" s="898" t="s">
        <v>26</v>
      </c>
      <c r="R3802" s="898" t="s">
        <v>26</v>
      </c>
      <c r="S3802" s="898" t="s">
        <v>26</v>
      </c>
      <c r="T3802" s="898"/>
      <c r="U3802" s="898"/>
      <c r="V3802" s="898"/>
      <c r="W3802" s="898"/>
      <c r="X3802" s="897"/>
      <c r="Y3802" s="897"/>
    </row>
    <row r="3803" spans="1:25" ht="35.1" customHeight="1" x14ac:dyDescent="0.2">
      <c r="A3803" s="951">
        <v>366</v>
      </c>
      <c r="B3803" s="898" t="s">
        <v>10025</v>
      </c>
      <c r="C3803" s="898" t="s">
        <v>288</v>
      </c>
      <c r="D3803" s="898" t="s">
        <v>7402</v>
      </c>
      <c r="E3803" s="898">
        <v>6.1600000000000002E-2</v>
      </c>
      <c r="F3803" s="898" t="s">
        <v>6769</v>
      </c>
      <c r="G3803" s="898" t="s">
        <v>10218</v>
      </c>
      <c r="H3803" s="898" t="s">
        <v>10219</v>
      </c>
      <c r="I3803" s="898" t="s">
        <v>7831</v>
      </c>
      <c r="J3803" s="898">
        <v>27586126</v>
      </c>
      <c r="K3803" s="898" t="s">
        <v>7418</v>
      </c>
      <c r="L3803" s="898" t="s">
        <v>7400</v>
      </c>
      <c r="M3803" s="898" t="s">
        <v>6770</v>
      </c>
      <c r="N3803" s="898" t="s">
        <v>10217</v>
      </c>
      <c r="O3803" s="898" t="s">
        <v>12</v>
      </c>
      <c r="P3803" s="898">
        <v>2025</v>
      </c>
      <c r="Q3803" s="898" t="s">
        <v>26</v>
      </c>
      <c r="R3803" s="898" t="s">
        <v>26</v>
      </c>
      <c r="S3803" s="898" t="s">
        <v>26</v>
      </c>
      <c r="T3803" s="898"/>
      <c r="U3803" s="898"/>
      <c r="V3803" s="898"/>
      <c r="W3803" s="898"/>
      <c r="X3803" s="897"/>
      <c r="Y3803" s="897"/>
    </row>
    <row r="3804" spans="1:25" ht="35.1" customHeight="1" x14ac:dyDescent="0.2">
      <c r="A3804" s="951">
        <v>367</v>
      </c>
      <c r="B3804" s="898" t="s">
        <v>10026</v>
      </c>
      <c r="C3804" s="898" t="s">
        <v>10024</v>
      </c>
      <c r="D3804" s="898" t="s">
        <v>274</v>
      </c>
      <c r="E3804" s="898">
        <v>8.0000000000000002E-3</v>
      </c>
      <c r="F3804" s="898" t="s">
        <v>6769</v>
      </c>
      <c r="G3804" s="898" t="s">
        <v>10222</v>
      </c>
      <c r="H3804" s="898" t="s">
        <v>10223</v>
      </c>
      <c r="I3804" s="898" t="s">
        <v>7831</v>
      </c>
      <c r="J3804" s="898">
        <v>27547756</v>
      </c>
      <c r="K3804" s="898" t="s">
        <v>10220</v>
      </c>
      <c r="L3804" s="898" t="s">
        <v>7400</v>
      </c>
      <c r="M3804" s="898" t="s">
        <v>6770</v>
      </c>
      <c r="N3804" s="898" t="s">
        <v>10221</v>
      </c>
      <c r="O3804" s="898" t="s">
        <v>12</v>
      </c>
      <c r="P3804" s="898">
        <v>2025</v>
      </c>
      <c r="Q3804" s="898" t="s">
        <v>26</v>
      </c>
      <c r="R3804" s="898" t="s">
        <v>26</v>
      </c>
      <c r="S3804" s="898" t="s">
        <v>26</v>
      </c>
      <c r="T3804" s="898"/>
      <c r="U3804" s="898"/>
      <c r="V3804" s="898"/>
      <c r="W3804" s="898"/>
      <c r="X3804" s="897"/>
      <c r="Y3804" s="897"/>
    </row>
    <row r="3805" spans="1:25" ht="35.1" customHeight="1" x14ac:dyDescent="0.2">
      <c r="A3805" s="951">
        <v>368</v>
      </c>
      <c r="B3805" s="898" t="s">
        <v>10027</v>
      </c>
      <c r="C3805" s="898" t="s">
        <v>5954</v>
      </c>
      <c r="D3805" s="898" t="s">
        <v>275</v>
      </c>
      <c r="E3805" s="898">
        <v>0.01</v>
      </c>
      <c r="F3805" s="898" t="s">
        <v>6769</v>
      </c>
      <c r="G3805" s="898" t="s">
        <v>10224</v>
      </c>
      <c r="H3805" s="898" t="s">
        <v>10225</v>
      </c>
      <c r="I3805" s="898" t="s">
        <v>7831</v>
      </c>
      <c r="J3805" s="898">
        <v>27574718</v>
      </c>
      <c r="K3805" s="898" t="s">
        <v>10220</v>
      </c>
      <c r="L3805" s="898" t="s">
        <v>7400</v>
      </c>
      <c r="M3805" s="898" t="s">
        <v>6770</v>
      </c>
      <c r="N3805" s="898" t="s">
        <v>10221</v>
      </c>
      <c r="O3805" s="898" t="s">
        <v>12</v>
      </c>
      <c r="P3805" s="898">
        <v>2025</v>
      </c>
      <c r="Q3805" s="898" t="s">
        <v>26</v>
      </c>
      <c r="R3805" s="898" t="s">
        <v>26</v>
      </c>
      <c r="S3805" s="898" t="s">
        <v>26</v>
      </c>
      <c r="T3805" s="898"/>
      <c r="U3805" s="898"/>
      <c r="V3805" s="898"/>
      <c r="W3805" s="898"/>
      <c r="X3805" s="897"/>
      <c r="Y3805" s="897"/>
    </row>
    <row r="3806" spans="1:25" ht="35.1" customHeight="1" x14ac:dyDescent="0.2">
      <c r="A3806" s="951">
        <v>369</v>
      </c>
      <c r="B3806" s="898" t="s">
        <v>6067</v>
      </c>
      <c r="C3806" s="898" t="s">
        <v>10935</v>
      </c>
      <c r="D3806" s="898" t="s">
        <v>274</v>
      </c>
      <c r="E3806" s="898">
        <v>0.26319999999999999</v>
      </c>
      <c r="F3806" s="898" t="s">
        <v>732</v>
      </c>
      <c r="G3806" s="898" t="s">
        <v>7649</v>
      </c>
      <c r="H3806" s="898" t="s">
        <v>10936</v>
      </c>
      <c r="I3806" s="898" t="s">
        <v>7831</v>
      </c>
      <c r="J3806" s="898">
        <v>27363004</v>
      </c>
      <c r="K3806" s="898" t="s">
        <v>10937</v>
      </c>
      <c r="L3806" s="898" t="s">
        <v>7400</v>
      </c>
      <c r="M3806" s="898" t="s">
        <v>6770</v>
      </c>
      <c r="N3806" s="898" t="s">
        <v>10938</v>
      </c>
      <c r="O3806" s="898" t="s">
        <v>12</v>
      </c>
      <c r="P3806" s="898">
        <v>2026</v>
      </c>
      <c r="Q3806" s="898" t="s">
        <v>26</v>
      </c>
      <c r="R3806" s="898" t="s">
        <v>26</v>
      </c>
      <c r="S3806" s="898" t="s">
        <v>26</v>
      </c>
      <c r="T3806" s="898"/>
      <c r="U3806" s="898"/>
      <c r="V3806" s="898"/>
      <c r="W3806" s="898"/>
      <c r="X3806" s="897"/>
      <c r="Y3806" s="897"/>
    </row>
    <row r="3807" spans="1:25" ht="35.1" customHeight="1" x14ac:dyDescent="0.2">
      <c r="A3807" s="951">
        <v>370</v>
      </c>
      <c r="B3807" s="898" t="s">
        <v>10939</v>
      </c>
      <c r="C3807" s="898" t="s">
        <v>10940</v>
      </c>
      <c r="D3807" s="898" t="s">
        <v>7402</v>
      </c>
      <c r="E3807" s="898">
        <v>6.0000000000000001E-3</v>
      </c>
      <c r="F3807" s="898" t="s">
        <v>6769</v>
      </c>
      <c r="G3807" s="898" t="s">
        <v>10941</v>
      </c>
      <c r="H3807" s="898" t="s">
        <v>10942</v>
      </c>
      <c r="I3807" s="898" t="s">
        <v>7831</v>
      </c>
      <c r="J3807" s="898">
        <v>27538948</v>
      </c>
      <c r="K3807" s="898" t="s">
        <v>10937</v>
      </c>
      <c r="L3807" s="898" t="s">
        <v>7400</v>
      </c>
      <c r="M3807" s="898" t="s">
        <v>6770</v>
      </c>
      <c r="N3807" s="898" t="s">
        <v>10938</v>
      </c>
      <c r="O3807" s="898" t="s">
        <v>12</v>
      </c>
      <c r="P3807" s="898">
        <v>2026</v>
      </c>
      <c r="Q3807" s="898" t="s">
        <v>26</v>
      </c>
      <c r="R3807" s="898" t="s">
        <v>26</v>
      </c>
      <c r="S3807" s="898" t="s">
        <v>26</v>
      </c>
      <c r="T3807" s="898"/>
      <c r="U3807" s="898"/>
      <c r="V3807" s="898"/>
      <c r="W3807" s="898"/>
      <c r="X3807" s="897"/>
      <c r="Y3807" s="897"/>
    </row>
    <row r="3808" spans="1:25" ht="35.1" customHeight="1" x14ac:dyDescent="0.2">
      <c r="A3808" s="951">
        <v>371</v>
      </c>
      <c r="B3808" s="898" t="s">
        <v>10943</v>
      </c>
      <c r="C3808" s="898" t="s">
        <v>10944</v>
      </c>
      <c r="D3808" s="898" t="s">
        <v>7402</v>
      </c>
      <c r="E3808" s="898">
        <v>1.99272</v>
      </c>
      <c r="F3808" s="898" t="s">
        <v>732</v>
      </c>
      <c r="G3808" s="898" t="s">
        <v>7998</v>
      </c>
      <c r="H3808" s="898" t="s">
        <v>10945</v>
      </c>
      <c r="I3808" s="898" t="s">
        <v>7831</v>
      </c>
      <c r="J3808" s="898">
        <v>24533170</v>
      </c>
      <c r="K3808" s="898" t="s">
        <v>10946</v>
      </c>
      <c r="L3808" s="898" t="s">
        <v>345</v>
      </c>
      <c r="M3808" s="898" t="s">
        <v>741</v>
      </c>
      <c r="N3808" s="898" t="s">
        <v>10947</v>
      </c>
      <c r="O3808" s="898" t="s">
        <v>12</v>
      </c>
      <c r="P3808" s="898">
        <v>2026</v>
      </c>
      <c r="Q3808" s="898" t="s">
        <v>26</v>
      </c>
      <c r="R3808" s="898" t="s">
        <v>10948</v>
      </c>
      <c r="S3808" s="898" t="s">
        <v>26</v>
      </c>
      <c r="T3808" s="898"/>
      <c r="U3808" s="898"/>
      <c r="V3808" s="898"/>
      <c r="W3808" s="898"/>
      <c r="X3808" s="897"/>
      <c r="Y3808" s="897"/>
    </row>
    <row r="3809" spans="1:25" ht="35.1" customHeight="1" x14ac:dyDescent="0.2">
      <c r="A3809" s="951">
        <v>372</v>
      </c>
      <c r="B3809" s="898" t="s">
        <v>10949</v>
      </c>
      <c r="C3809" s="898" t="s">
        <v>5929</v>
      </c>
      <c r="D3809" s="898" t="s">
        <v>7402</v>
      </c>
      <c r="E3809" s="898">
        <v>0.3</v>
      </c>
      <c r="F3809" s="898" t="s">
        <v>732</v>
      </c>
      <c r="G3809" s="898" t="s">
        <v>10950</v>
      </c>
      <c r="H3809" s="898" t="s">
        <v>10951</v>
      </c>
      <c r="I3809" s="898" t="s">
        <v>7831</v>
      </c>
      <c r="J3809" s="898">
        <v>27584577</v>
      </c>
      <c r="K3809" s="898" t="s">
        <v>10946</v>
      </c>
      <c r="L3809" s="898" t="s">
        <v>7400</v>
      </c>
      <c r="M3809" s="898" t="s">
        <v>6770</v>
      </c>
      <c r="N3809" s="898" t="s">
        <v>10947</v>
      </c>
      <c r="O3809" s="898" t="s">
        <v>12</v>
      </c>
      <c r="P3809" s="898">
        <v>2026</v>
      </c>
      <c r="Q3809" s="898" t="s">
        <v>26</v>
      </c>
      <c r="R3809" s="898" t="s">
        <v>26</v>
      </c>
      <c r="S3809" s="898" t="s">
        <v>26</v>
      </c>
      <c r="T3809" s="898"/>
      <c r="U3809" s="898"/>
      <c r="V3809" s="898"/>
      <c r="W3809" s="898"/>
      <c r="X3809" s="897"/>
      <c r="Y3809" s="897"/>
    </row>
    <row r="3810" spans="1:25" ht="35.1" customHeight="1" x14ac:dyDescent="0.2">
      <c r="A3810" s="951">
        <v>373</v>
      </c>
      <c r="B3810" s="898" t="s">
        <v>10952</v>
      </c>
      <c r="C3810" s="898" t="s">
        <v>6052</v>
      </c>
      <c r="D3810" s="898" t="s">
        <v>274</v>
      </c>
      <c r="E3810" s="898">
        <v>1.6E-2</v>
      </c>
      <c r="F3810" s="898" t="s">
        <v>6769</v>
      </c>
      <c r="G3810" s="898" t="s">
        <v>10953</v>
      </c>
      <c r="H3810" s="898" t="s">
        <v>8083</v>
      </c>
      <c r="I3810" s="898" t="s">
        <v>7831</v>
      </c>
      <c r="J3810" s="898">
        <v>27571024</v>
      </c>
      <c r="K3810" s="898" t="s">
        <v>10954</v>
      </c>
      <c r="L3810" s="898" t="s">
        <v>7400</v>
      </c>
      <c r="M3810" s="898" t="s">
        <v>6770</v>
      </c>
      <c r="N3810" s="898" t="s">
        <v>10955</v>
      </c>
      <c r="O3810" s="898" t="s">
        <v>12</v>
      </c>
      <c r="P3810" s="898">
        <v>2026</v>
      </c>
      <c r="Q3810" s="898" t="s">
        <v>26</v>
      </c>
      <c r="R3810" s="898" t="s">
        <v>26</v>
      </c>
      <c r="S3810" s="898" t="s">
        <v>26</v>
      </c>
      <c r="T3810" s="898"/>
      <c r="U3810" s="898"/>
      <c r="V3810" s="898"/>
      <c r="W3810" s="898"/>
      <c r="X3810" s="897"/>
      <c r="Y3810" s="897"/>
    </row>
    <row r="3811" spans="1:25" ht="35.1" customHeight="1" x14ac:dyDescent="0.2">
      <c r="A3811" s="951">
        <v>374</v>
      </c>
      <c r="B3811" s="898" t="s">
        <v>10956</v>
      </c>
      <c r="C3811" s="898" t="s">
        <v>10013</v>
      </c>
      <c r="D3811" s="898" t="s">
        <v>271</v>
      </c>
      <c r="E3811" s="898">
        <v>0.39962500000000001</v>
      </c>
      <c r="F3811" s="898" t="s">
        <v>732</v>
      </c>
      <c r="G3811" s="898" t="s">
        <v>10957</v>
      </c>
      <c r="H3811" s="898" t="s">
        <v>10958</v>
      </c>
      <c r="I3811" s="898" t="s">
        <v>7831</v>
      </c>
      <c r="J3811" s="898">
        <v>26103173</v>
      </c>
      <c r="K3811" s="898" t="s">
        <v>7420</v>
      </c>
      <c r="L3811" s="898" t="s">
        <v>7400</v>
      </c>
      <c r="M3811" s="898" t="s">
        <v>6770</v>
      </c>
      <c r="N3811" s="898" t="s">
        <v>10959</v>
      </c>
      <c r="O3811" s="898" t="s">
        <v>12</v>
      </c>
      <c r="P3811" s="898">
        <v>2026</v>
      </c>
      <c r="Q3811" s="898" t="s">
        <v>26</v>
      </c>
      <c r="R3811" s="898" t="s">
        <v>26</v>
      </c>
      <c r="S3811" s="898" t="s">
        <v>26</v>
      </c>
      <c r="T3811" s="898"/>
      <c r="U3811" s="898"/>
      <c r="V3811" s="898"/>
      <c r="W3811" s="898"/>
      <c r="X3811" s="897"/>
      <c r="Y3811" s="897"/>
    </row>
    <row r="3812" spans="1:25" ht="35.1" customHeight="1" x14ac:dyDescent="0.2">
      <c r="A3812" s="951">
        <v>375</v>
      </c>
      <c r="B3812" s="898" t="s">
        <v>10960</v>
      </c>
      <c r="C3812" s="898" t="s">
        <v>9999</v>
      </c>
      <c r="D3812" s="898" t="s">
        <v>275</v>
      </c>
      <c r="E3812" s="898">
        <v>8.0000000000000002E-3</v>
      </c>
      <c r="F3812" s="898" t="s">
        <v>6769</v>
      </c>
      <c r="G3812" s="898" t="s">
        <v>10961</v>
      </c>
      <c r="H3812" s="898" t="s">
        <v>10962</v>
      </c>
      <c r="I3812" s="898" t="s">
        <v>7831</v>
      </c>
      <c r="J3812" s="898">
        <v>27611510</v>
      </c>
      <c r="K3812" s="898" t="s">
        <v>7420</v>
      </c>
      <c r="L3812" s="898" t="s">
        <v>7400</v>
      </c>
      <c r="M3812" s="898" t="s">
        <v>6770</v>
      </c>
      <c r="N3812" s="898" t="s">
        <v>10959</v>
      </c>
      <c r="O3812" s="898" t="s">
        <v>12</v>
      </c>
      <c r="P3812" s="898">
        <v>2026</v>
      </c>
      <c r="Q3812" s="898" t="s">
        <v>26</v>
      </c>
      <c r="R3812" s="898" t="s">
        <v>26</v>
      </c>
      <c r="S3812" s="898" t="s">
        <v>26</v>
      </c>
      <c r="T3812" s="898"/>
      <c r="U3812" s="898"/>
      <c r="V3812" s="898"/>
      <c r="W3812" s="898"/>
      <c r="X3812" s="897"/>
      <c r="Y3812" s="897"/>
    </row>
    <row r="3813" spans="1:25" ht="35.1" customHeight="1" x14ac:dyDescent="0.2">
      <c r="A3813" s="951">
        <v>376</v>
      </c>
      <c r="B3813" s="898" t="s">
        <v>10963</v>
      </c>
      <c r="C3813" s="898" t="s">
        <v>5961</v>
      </c>
      <c r="D3813" s="898" t="s">
        <v>271</v>
      </c>
      <c r="E3813" s="898">
        <v>0.31405</v>
      </c>
      <c r="F3813" s="898" t="s">
        <v>732</v>
      </c>
      <c r="G3813" s="898" t="s">
        <v>7939</v>
      </c>
      <c r="H3813" s="898" t="s">
        <v>10964</v>
      </c>
      <c r="I3813" s="898" t="s">
        <v>7831</v>
      </c>
      <c r="J3813" s="898">
        <v>27472386</v>
      </c>
      <c r="K3813" s="898" t="s">
        <v>10965</v>
      </c>
      <c r="L3813" s="898" t="s">
        <v>7400</v>
      </c>
      <c r="M3813" s="898" t="s">
        <v>6770</v>
      </c>
      <c r="N3813" s="898" t="s">
        <v>10966</v>
      </c>
      <c r="O3813" s="898" t="s">
        <v>12</v>
      </c>
      <c r="P3813" s="898">
        <v>2026</v>
      </c>
      <c r="Q3813" s="898" t="s">
        <v>26</v>
      </c>
      <c r="R3813" s="898" t="s">
        <v>26</v>
      </c>
      <c r="S3813" s="898" t="s">
        <v>26</v>
      </c>
      <c r="T3813" s="898"/>
      <c r="U3813" s="898"/>
      <c r="V3813" s="898"/>
      <c r="W3813" s="898"/>
      <c r="X3813" s="897"/>
      <c r="Y3813" s="897"/>
    </row>
    <row r="3814" spans="1:25" ht="35.1" customHeight="1" x14ac:dyDescent="0.2">
      <c r="A3814" s="951">
        <v>377</v>
      </c>
      <c r="B3814" s="898" t="s">
        <v>10025</v>
      </c>
      <c r="C3814" s="898" t="s">
        <v>288</v>
      </c>
      <c r="D3814" s="898" t="s">
        <v>271</v>
      </c>
      <c r="E3814" s="898">
        <v>0.15004000000000001</v>
      </c>
      <c r="F3814" s="898" t="s">
        <v>6769</v>
      </c>
      <c r="G3814" s="898" t="s">
        <v>10967</v>
      </c>
      <c r="H3814" s="898" t="s">
        <v>10968</v>
      </c>
      <c r="I3814" s="898" t="s">
        <v>7831</v>
      </c>
      <c r="J3814" s="898">
        <v>27584022</v>
      </c>
      <c r="K3814" s="898" t="s">
        <v>10965</v>
      </c>
      <c r="L3814" s="898" t="s">
        <v>7400</v>
      </c>
      <c r="M3814" s="898" t="s">
        <v>6770</v>
      </c>
      <c r="N3814" s="898" t="s">
        <v>10966</v>
      </c>
      <c r="O3814" s="898" t="s">
        <v>12</v>
      </c>
      <c r="P3814" s="898">
        <v>2026</v>
      </c>
      <c r="Q3814" s="898" t="s">
        <v>26</v>
      </c>
      <c r="R3814" s="898" t="s">
        <v>26</v>
      </c>
      <c r="S3814" s="898" t="s">
        <v>26</v>
      </c>
      <c r="T3814" s="898"/>
      <c r="U3814" s="898"/>
      <c r="V3814" s="898"/>
      <c r="W3814" s="898"/>
      <c r="X3814" s="897"/>
      <c r="Y3814" s="897"/>
    </row>
    <row r="3815" spans="1:25" ht="35.1" customHeight="1" x14ac:dyDescent="0.2">
      <c r="A3815" s="951">
        <v>378</v>
      </c>
      <c r="B3815" s="898" t="s">
        <v>10969</v>
      </c>
      <c r="C3815" s="898" t="s">
        <v>10970</v>
      </c>
      <c r="D3815" s="898" t="s">
        <v>7402</v>
      </c>
      <c r="E3815" s="898">
        <v>1.5</v>
      </c>
      <c r="F3815" s="898" t="s">
        <v>732</v>
      </c>
      <c r="G3815" s="898" t="s">
        <v>10971</v>
      </c>
      <c r="H3815" s="898" t="s">
        <v>10972</v>
      </c>
      <c r="I3815" s="898" t="s">
        <v>7831</v>
      </c>
      <c r="J3815" s="898">
        <v>24569370</v>
      </c>
      <c r="K3815" s="898" t="s">
        <v>10973</v>
      </c>
      <c r="L3815" s="898" t="s">
        <v>345</v>
      </c>
      <c r="M3815" s="898" t="s">
        <v>741</v>
      </c>
      <c r="N3815" s="898" t="s">
        <v>10974</v>
      </c>
      <c r="O3815" s="898" t="s">
        <v>12</v>
      </c>
      <c r="P3815" s="898">
        <v>2026</v>
      </c>
      <c r="Q3815" s="898" t="s">
        <v>26</v>
      </c>
      <c r="R3815" s="898" t="s">
        <v>10975</v>
      </c>
      <c r="S3815" s="898" t="s">
        <v>26</v>
      </c>
      <c r="T3815" s="898"/>
      <c r="U3815" s="898"/>
      <c r="V3815" s="898"/>
      <c r="W3815" s="898"/>
      <c r="X3815" s="897"/>
      <c r="Y3815" s="897"/>
    </row>
    <row r="3816" spans="1:25" ht="35.1" customHeight="1" x14ac:dyDescent="0.2">
      <c r="A3816" s="951">
        <v>379</v>
      </c>
      <c r="B3816" s="898" t="s">
        <v>10976</v>
      </c>
      <c r="C3816" s="898" t="s">
        <v>5956</v>
      </c>
      <c r="D3816" s="898" t="s">
        <v>275</v>
      </c>
      <c r="E3816" s="898">
        <v>6.0000000000000001E-3</v>
      </c>
      <c r="F3816" s="898" t="s">
        <v>6769</v>
      </c>
      <c r="G3816" s="898" t="s">
        <v>10977</v>
      </c>
      <c r="H3816" s="898" t="s">
        <v>10978</v>
      </c>
      <c r="I3816" s="898" t="s">
        <v>7831</v>
      </c>
      <c r="J3816" s="898">
        <v>26891039</v>
      </c>
      <c r="K3816" s="898" t="s">
        <v>10979</v>
      </c>
      <c r="L3816" s="898" t="s">
        <v>7400</v>
      </c>
      <c r="M3816" s="898" t="s">
        <v>6770</v>
      </c>
      <c r="N3816" s="898" t="s">
        <v>10980</v>
      </c>
      <c r="O3816" s="898" t="s">
        <v>12</v>
      </c>
      <c r="P3816" s="898">
        <v>2026</v>
      </c>
      <c r="Q3816" s="898" t="s">
        <v>26</v>
      </c>
      <c r="R3816" s="898" t="s">
        <v>26</v>
      </c>
      <c r="S3816" s="898" t="s">
        <v>26</v>
      </c>
      <c r="T3816" s="898"/>
      <c r="U3816" s="898"/>
      <c r="V3816" s="898"/>
      <c r="W3816" s="898"/>
      <c r="X3816" s="897"/>
      <c r="Y3816" s="897"/>
    </row>
    <row r="3817" spans="1:25" ht="35.1" customHeight="1" x14ac:dyDescent="0.2">
      <c r="A3817" s="951">
        <v>380</v>
      </c>
      <c r="B3817" s="898" t="s">
        <v>6009</v>
      </c>
      <c r="C3817" s="898" t="s">
        <v>6012</v>
      </c>
      <c r="D3817" s="898" t="s">
        <v>274</v>
      </c>
      <c r="E3817" s="898">
        <v>0.39911000000000002</v>
      </c>
      <c r="F3817" s="898" t="s">
        <v>732</v>
      </c>
      <c r="G3817" s="898" t="s">
        <v>7526</v>
      </c>
      <c r="H3817" s="898" t="s">
        <v>10981</v>
      </c>
      <c r="I3817" s="898" t="s">
        <v>7831</v>
      </c>
      <c r="J3817" s="898">
        <v>27371403</v>
      </c>
      <c r="K3817" s="898" t="s">
        <v>10979</v>
      </c>
      <c r="L3817" s="898" t="s">
        <v>7400</v>
      </c>
      <c r="M3817" s="898" t="s">
        <v>6770</v>
      </c>
      <c r="N3817" s="898" t="s">
        <v>10980</v>
      </c>
      <c r="O3817" s="898" t="s">
        <v>12</v>
      </c>
      <c r="P3817" s="898">
        <v>2026</v>
      </c>
      <c r="Q3817" s="898" t="s">
        <v>26</v>
      </c>
      <c r="R3817" s="898" t="s">
        <v>26</v>
      </c>
      <c r="S3817" s="898" t="s">
        <v>26</v>
      </c>
      <c r="T3817" s="898"/>
      <c r="U3817" s="898"/>
      <c r="V3817" s="898"/>
      <c r="W3817" s="898"/>
      <c r="X3817" s="897"/>
      <c r="Y3817" s="897"/>
    </row>
    <row r="3818" spans="1:25" ht="35.1" customHeight="1" x14ac:dyDescent="0.2">
      <c r="A3818" s="951">
        <v>381</v>
      </c>
      <c r="B3818" s="898" t="s">
        <v>10982</v>
      </c>
      <c r="C3818" s="898" t="s">
        <v>9989</v>
      </c>
      <c r="D3818" s="898" t="s">
        <v>275</v>
      </c>
      <c r="E3818" s="898">
        <v>0.01</v>
      </c>
      <c r="F3818" s="898" t="s">
        <v>6769</v>
      </c>
      <c r="G3818" s="898" t="s">
        <v>10983</v>
      </c>
      <c r="H3818" s="898" t="s">
        <v>10984</v>
      </c>
      <c r="I3818" s="898" t="s">
        <v>7831</v>
      </c>
      <c r="J3818" s="898">
        <v>27454044</v>
      </c>
      <c r="K3818" s="898" t="s">
        <v>10979</v>
      </c>
      <c r="L3818" s="898" t="s">
        <v>7400</v>
      </c>
      <c r="M3818" s="898" t="s">
        <v>6770</v>
      </c>
      <c r="N3818" s="898" t="s">
        <v>10980</v>
      </c>
      <c r="O3818" s="898" t="s">
        <v>12</v>
      </c>
      <c r="P3818" s="898">
        <v>2026</v>
      </c>
      <c r="Q3818" s="898" t="s">
        <v>26</v>
      </c>
      <c r="R3818" s="898" t="s">
        <v>26</v>
      </c>
      <c r="S3818" s="898" t="s">
        <v>26</v>
      </c>
      <c r="T3818" s="898"/>
      <c r="U3818" s="898"/>
      <c r="V3818" s="898"/>
      <c r="W3818" s="898"/>
      <c r="X3818" s="897"/>
      <c r="Y3818" s="897"/>
    </row>
    <row r="3819" spans="1:25" ht="35.1" customHeight="1" x14ac:dyDescent="0.2">
      <c r="A3819" s="951">
        <v>382</v>
      </c>
      <c r="B3819" s="898" t="s">
        <v>10985</v>
      </c>
      <c r="C3819" s="898" t="s">
        <v>314</v>
      </c>
      <c r="D3819" s="898" t="s">
        <v>274</v>
      </c>
      <c r="E3819" s="898">
        <v>6.966E-2</v>
      </c>
      <c r="F3819" s="898" t="s">
        <v>732</v>
      </c>
      <c r="G3819" s="898" t="s">
        <v>10986</v>
      </c>
      <c r="H3819" s="898" t="s">
        <v>10987</v>
      </c>
      <c r="I3819" s="898" t="s">
        <v>7831</v>
      </c>
      <c r="J3819" s="898">
        <v>27618445</v>
      </c>
      <c r="K3819" s="898" t="s">
        <v>10979</v>
      </c>
      <c r="L3819" s="898" t="s">
        <v>7400</v>
      </c>
      <c r="M3819" s="898" t="s">
        <v>6770</v>
      </c>
      <c r="N3819" s="898" t="s">
        <v>10980</v>
      </c>
      <c r="O3819" s="898" t="s">
        <v>12</v>
      </c>
      <c r="P3819" s="898">
        <v>2026</v>
      </c>
      <c r="Q3819" s="898" t="s">
        <v>26</v>
      </c>
      <c r="R3819" s="898" t="s">
        <v>26</v>
      </c>
      <c r="S3819" s="898" t="s">
        <v>26</v>
      </c>
      <c r="T3819" s="898"/>
      <c r="U3819" s="898"/>
      <c r="V3819" s="898"/>
      <c r="W3819" s="898"/>
      <c r="X3819" s="897"/>
      <c r="Y3819" s="897"/>
    </row>
    <row r="3820" spans="1:25" ht="35.1" customHeight="1" x14ac:dyDescent="0.2">
      <c r="A3820" s="951">
        <v>383</v>
      </c>
      <c r="B3820" s="898" t="s">
        <v>10988</v>
      </c>
      <c r="C3820" s="898" t="s">
        <v>10989</v>
      </c>
      <c r="D3820" s="898" t="s">
        <v>274</v>
      </c>
      <c r="E3820" s="898">
        <v>0.315</v>
      </c>
      <c r="F3820" s="898" t="s">
        <v>732</v>
      </c>
      <c r="G3820" s="898" t="s">
        <v>10990</v>
      </c>
      <c r="H3820" s="898" t="s">
        <v>10991</v>
      </c>
      <c r="I3820" s="898" t="s">
        <v>7831</v>
      </c>
      <c r="J3820" s="898">
        <v>27631680</v>
      </c>
      <c r="K3820" s="898" t="s">
        <v>10979</v>
      </c>
      <c r="L3820" s="898" t="s">
        <v>7400</v>
      </c>
      <c r="M3820" s="898" t="s">
        <v>6770</v>
      </c>
      <c r="N3820" s="898" t="s">
        <v>10980</v>
      </c>
      <c r="O3820" s="898" t="s">
        <v>12</v>
      </c>
      <c r="P3820" s="898">
        <v>2026</v>
      </c>
      <c r="Q3820" s="898" t="s">
        <v>26</v>
      </c>
      <c r="R3820" s="898" t="s">
        <v>26</v>
      </c>
      <c r="S3820" s="898" t="s">
        <v>26</v>
      </c>
      <c r="T3820" s="898"/>
      <c r="U3820" s="898"/>
      <c r="V3820" s="898"/>
      <c r="W3820" s="898"/>
      <c r="X3820" s="897"/>
      <c r="Y3820" s="897"/>
    </row>
    <row r="3821" spans="1:25" ht="26.25" customHeight="1" x14ac:dyDescent="0.2">
      <c r="A3821" s="951">
        <v>384</v>
      </c>
      <c r="B3821" s="898" t="s">
        <v>10992</v>
      </c>
      <c r="C3821" s="898" t="s">
        <v>10024</v>
      </c>
      <c r="D3821" s="898" t="s">
        <v>7402</v>
      </c>
      <c r="E3821" s="898">
        <v>8.0000000000000002E-3</v>
      </c>
      <c r="F3821" s="898" t="s">
        <v>6835</v>
      </c>
      <c r="G3821" s="898" t="s">
        <v>10993</v>
      </c>
      <c r="H3821" s="898" t="s">
        <v>10994</v>
      </c>
      <c r="I3821" s="898" t="s">
        <v>7831</v>
      </c>
      <c r="J3821" s="898">
        <v>27636658</v>
      </c>
      <c r="K3821" s="898" t="s">
        <v>10979</v>
      </c>
      <c r="L3821" s="898" t="s">
        <v>7400</v>
      </c>
      <c r="M3821" s="898" t="s">
        <v>6770</v>
      </c>
      <c r="N3821" s="898" t="s">
        <v>10980</v>
      </c>
      <c r="O3821" s="898" t="s">
        <v>12</v>
      </c>
      <c r="P3821" s="898">
        <v>2026</v>
      </c>
      <c r="Q3821" s="898" t="s">
        <v>26</v>
      </c>
      <c r="R3821" s="898" t="s">
        <v>26</v>
      </c>
      <c r="S3821" s="898" t="s">
        <v>26</v>
      </c>
      <c r="T3821" s="898"/>
      <c r="U3821" s="898"/>
      <c r="V3821" s="898"/>
      <c r="W3821" s="898"/>
      <c r="X3821" s="897"/>
      <c r="Y3821" s="897"/>
    </row>
    <row r="3822" spans="1:25" ht="35.1" customHeight="1" x14ac:dyDescent="0.2">
      <c r="A3822" s="951">
        <v>385</v>
      </c>
      <c r="B3822" s="898" t="s">
        <v>10995</v>
      </c>
      <c r="C3822" s="898" t="s">
        <v>9989</v>
      </c>
      <c r="D3822" s="898" t="s">
        <v>7402</v>
      </c>
      <c r="E3822" s="898">
        <v>3.0000000000000001E-3</v>
      </c>
      <c r="F3822" s="898" t="s">
        <v>6769</v>
      </c>
      <c r="G3822" s="898" t="s">
        <v>10996</v>
      </c>
      <c r="H3822" s="898" t="s">
        <v>10997</v>
      </c>
      <c r="I3822" s="898" t="s">
        <v>7831</v>
      </c>
      <c r="J3822" s="898">
        <v>27658177</v>
      </c>
      <c r="K3822" s="898" t="s">
        <v>10979</v>
      </c>
      <c r="L3822" s="898" t="s">
        <v>7400</v>
      </c>
      <c r="M3822" s="898" t="s">
        <v>6770</v>
      </c>
      <c r="N3822" s="898" t="s">
        <v>10980</v>
      </c>
      <c r="O3822" s="898" t="s">
        <v>12</v>
      </c>
      <c r="P3822" s="898">
        <v>2026</v>
      </c>
      <c r="Q3822" s="898" t="s">
        <v>26</v>
      </c>
      <c r="R3822" s="898" t="s">
        <v>26</v>
      </c>
      <c r="S3822" s="898" t="s">
        <v>26</v>
      </c>
      <c r="T3822" s="898"/>
      <c r="U3822" s="898"/>
      <c r="V3822" s="898"/>
      <c r="W3822" s="898"/>
      <c r="X3822" s="897"/>
      <c r="Y3822" s="897"/>
    </row>
    <row r="3823" spans="1:25" ht="35.1" customHeight="1" x14ac:dyDescent="0.2">
      <c r="A3823" s="951">
        <v>386</v>
      </c>
      <c r="B3823" s="898" t="s">
        <v>10998</v>
      </c>
      <c r="C3823" s="898" t="s">
        <v>10999</v>
      </c>
      <c r="D3823" s="898" t="s">
        <v>275</v>
      </c>
      <c r="E3823" s="898">
        <v>7.2800000000000004E-2</v>
      </c>
      <c r="F3823" s="898" t="s">
        <v>6769</v>
      </c>
      <c r="G3823" s="898" t="s">
        <v>11000</v>
      </c>
      <c r="H3823" s="898" t="s">
        <v>11001</v>
      </c>
      <c r="I3823" s="898" t="s">
        <v>7831</v>
      </c>
      <c r="J3823" s="898">
        <v>27682951</v>
      </c>
      <c r="K3823" s="898" t="s">
        <v>10979</v>
      </c>
      <c r="L3823" s="898" t="s">
        <v>7400</v>
      </c>
      <c r="M3823" s="898" t="s">
        <v>6770</v>
      </c>
      <c r="N3823" s="898" t="s">
        <v>10980</v>
      </c>
      <c r="O3823" s="898" t="s">
        <v>12</v>
      </c>
      <c r="P3823" s="898">
        <v>2026</v>
      </c>
      <c r="Q3823" s="898" t="s">
        <v>26</v>
      </c>
      <c r="R3823" s="898" t="s">
        <v>26</v>
      </c>
      <c r="S3823" s="898" t="s">
        <v>26</v>
      </c>
      <c r="T3823" s="898"/>
      <c r="U3823" s="898"/>
      <c r="V3823" s="898"/>
      <c r="W3823" s="898"/>
      <c r="X3823" s="897"/>
      <c r="Y3823" s="897"/>
    </row>
    <row r="3824" spans="1:25" ht="35.1" customHeight="1" x14ac:dyDescent="0.2">
      <c r="A3824" s="951">
        <v>387</v>
      </c>
      <c r="B3824" s="898" t="s">
        <v>11002</v>
      </c>
      <c r="C3824" s="898" t="s">
        <v>6301</v>
      </c>
      <c r="D3824" s="898" t="s">
        <v>274</v>
      </c>
      <c r="E3824" s="898">
        <v>1.2E-2</v>
      </c>
      <c r="F3824" s="898" t="s">
        <v>6769</v>
      </c>
      <c r="G3824" s="898" t="s">
        <v>11003</v>
      </c>
      <c r="H3824" s="898" t="s">
        <v>7491</v>
      </c>
      <c r="I3824" s="898" t="s">
        <v>7831</v>
      </c>
      <c r="J3824" s="898">
        <v>27396267</v>
      </c>
      <c r="K3824" s="898" t="s">
        <v>11004</v>
      </c>
      <c r="L3824" s="898" t="s">
        <v>7400</v>
      </c>
      <c r="M3824" s="898" t="s">
        <v>6770</v>
      </c>
      <c r="N3824" s="898" t="s">
        <v>11005</v>
      </c>
      <c r="O3824" s="898" t="s">
        <v>12</v>
      </c>
      <c r="P3824" s="898">
        <v>2026</v>
      </c>
      <c r="Q3824" s="898" t="s">
        <v>26</v>
      </c>
      <c r="R3824" s="898" t="s">
        <v>26</v>
      </c>
      <c r="S3824" s="898" t="s">
        <v>26</v>
      </c>
      <c r="T3824" s="898"/>
      <c r="U3824" s="898"/>
      <c r="V3824" s="898"/>
      <c r="W3824" s="898"/>
      <c r="X3824" s="897"/>
      <c r="Y3824" s="897"/>
    </row>
    <row r="3825" spans="1:25" ht="35.1" customHeight="1" x14ac:dyDescent="0.2">
      <c r="A3825" s="951">
        <v>388</v>
      </c>
      <c r="B3825" s="898" t="s">
        <v>11006</v>
      </c>
      <c r="C3825" s="898" t="s">
        <v>11007</v>
      </c>
      <c r="D3825" s="898" t="s">
        <v>7402</v>
      </c>
      <c r="E3825" s="898">
        <v>6.0000000000000001E-3</v>
      </c>
      <c r="F3825" s="898" t="s">
        <v>6835</v>
      </c>
      <c r="G3825" s="898" t="s">
        <v>11008</v>
      </c>
      <c r="H3825" s="898" t="s">
        <v>8287</v>
      </c>
      <c r="I3825" s="898" t="s">
        <v>7831</v>
      </c>
      <c r="J3825" s="898">
        <v>27585228</v>
      </c>
      <c r="K3825" s="898" t="s">
        <v>11004</v>
      </c>
      <c r="L3825" s="898" t="s">
        <v>7400</v>
      </c>
      <c r="M3825" s="898" t="s">
        <v>6770</v>
      </c>
      <c r="N3825" s="898" t="s">
        <v>11005</v>
      </c>
      <c r="O3825" s="898" t="s">
        <v>12</v>
      </c>
      <c r="P3825" s="898">
        <v>2026</v>
      </c>
      <c r="Q3825" s="898" t="s">
        <v>26</v>
      </c>
      <c r="R3825" s="898" t="s">
        <v>26</v>
      </c>
      <c r="S3825" s="898" t="s">
        <v>26</v>
      </c>
      <c r="T3825" s="898"/>
      <c r="U3825" s="898"/>
      <c r="V3825" s="898"/>
      <c r="W3825" s="898"/>
      <c r="X3825" s="897"/>
      <c r="Y3825" s="897"/>
    </row>
    <row r="3826" spans="1:25" ht="35.1" customHeight="1" x14ac:dyDescent="0.2">
      <c r="A3826" s="951">
        <v>389</v>
      </c>
      <c r="B3826" s="898" t="s">
        <v>11009</v>
      </c>
      <c r="C3826" s="898" t="s">
        <v>11010</v>
      </c>
      <c r="D3826" s="898" t="s">
        <v>7402</v>
      </c>
      <c r="E3826" s="898">
        <v>1.184E-2</v>
      </c>
      <c r="F3826" s="898" t="s">
        <v>6769</v>
      </c>
      <c r="G3826" s="898" t="s">
        <v>11011</v>
      </c>
      <c r="H3826" s="898" t="s">
        <v>11012</v>
      </c>
      <c r="I3826" s="898" t="s">
        <v>7831</v>
      </c>
      <c r="J3826" s="898">
        <v>27658926</v>
      </c>
      <c r="K3826" s="898" t="s">
        <v>11004</v>
      </c>
      <c r="L3826" s="898" t="s">
        <v>7400</v>
      </c>
      <c r="M3826" s="898" t="s">
        <v>6770</v>
      </c>
      <c r="N3826" s="898" t="s">
        <v>11005</v>
      </c>
      <c r="O3826" s="898" t="s">
        <v>12</v>
      </c>
      <c r="P3826" s="898">
        <v>2026</v>
      </c>
      <c r="Q3826" s="898" t="s">
        <v>26</v>
      </c>
      <c r="R3826" s="898" t="s">
        <v>26</v>
      </c>
      <c r="S3826" s="898" t="s">
        <v>26</v>
      </c>
      <c r="T3826" s="898"/>
      <c r="U3826" s="898"/>
      <c r="V3826" s="898"/>
      <c r="W3826" s="898"/>
      <c r="X3826" s="897"/>
      <c r="Y3826" s="897"/>
    </row>
    <row r="3827" spans="1:25" ht="35.1" customHeight="1" x14ac:dyDescent="0.2">
      <c r="A3827" s="951">
        <v>390</v>
      </c>
      <c r="B3827" s="898" t="s">
        <v>11013</v>
      </c>
      <c r="C3827" s="898" t="s">
        <v>11014</v>
      </c>
      <c r="D3827" s="898" t="s">
        <v>274</v>
      </c>
      <c r="E3827" s="898">
        <v>1.155E-2</v>
      </c>
      <c r="F3827" s="898" t="s">
        <v>6769</v>
      </c>
      <c r="G3827" s="898" t="s">
        <v>7507</v>
      </c>
      <c r="H3827" s="898" t="s">
        <v>11015</v>
      </c>
      <c r="I3827" s="898" t="s">
        <v>7831</v>
      </c>
      <c r="J3827" s="898">
        <v>27734866</v>
      </c>
      <c r="K3827" s="898" t="s">
        <v>11004</v>
      </c>
      <c r="L3827" s="898" t="s">
        <v>7400</v>
      </c>
      <c r="M3827" s="898" t="s">
        <v>6770</v>
      </c>
      <c r="N3827" s="898" t="s">
        <v>11005</v>
      </c>
      <c r="O3827" s="898" t="s">
        <v>12</v>
      </c>
      <c r="P3827" s="898">
        <v>2026</v>
      </c>
      <c r="Q3827" s="898" t="s">
        <v>26</v>
      </c>
      <c r="R3827" s="898" t="s">
        <v>26</v>
      </c>
      <c r="S3827" s="898" t="s">
        <v>26</v>
      </c>
      <c r="T3827" s="898"/>
      <c r="U3827" s="898"/>
      <c r="V3827" s="898"/>
      <c r="W3827" s="898"/>
      <c r="X3827" s="897"/>
      <c r="Y3827" s="897"/>
    </row>
    <row r="3828" spans="1:25" ht="35.1" customHeight="1" x14ac:dyDescent="0.2">
      <c r="A3828" s="951">
        <v>391</v>
      </c>
      <c r="B3828" s="898" t="s">
        <v>11016</v>
      </c>
      <c r="C3828" s="898" t="s">
        <v>6166</v>
      </c>
      <c r="D3828" s="898" t="s">
        <v>274</v>
      </c>
      <c r="E3828" s="898">
        <v>6.0000000000000001E-3</v>
      </c>
      <c r="F3828" s="898" t="s">
        <v>6769</v>
      </c>
      <c r="G3828" s="898" t="s">
        <v>11017</v>
      </c>
      <c r="H3828" s="898" t="s">
        <v>11018</v>
      </c>
      <c r="I3828" s="898" t="s">
        <v>7831</v>
      </c>
      <c r="J3828" s="898">
        <v>27375782</v>
      </c>
      <c r="K3828" s="898" t="s">
        <v>11019</v>
      </c>
      <c r="L3828" s="898" t="s">
        <v>7400</v>
      </c>
      <c r="M3828" s="898" t="s">
        <v>6770</v>
      </c>
      <c r="N3828" s="898" t="s">
        <v>11020</v>
      </c>
      <c r="O3828" s="898" t="s">
        <v>12</v>
      </c>
      <c r="P3828" s="898">
        <v>2026</v>
      </c>
      <c r="Q3828" s="898" t="s">
        <v>26</v>
      </c>
      <c r="R3828" s="898" t="s">
        <v>26</v>
      </c>
      <c r="S3828" s="898" t="s">
        <v>26</v>
      </c>
      <c r="T3828" s="898"/>
      <c r="U3828" s="898"/>
      <c r="V3828" s="898"/>
      <c r="W3828" s="898"/>
      <c r="X3828" s="897"/>
      <c r="Y3828" s="897"/>
    </row>
    <row r="3829" spans="1:25" ht="35.1" customHeight="1" x14ac:dyDescent="0.2">
      <c r="A3829" s="951">
        <v>392</v>
      </c>
      <c r="B3829" s="898" t="s">
        <v>11021</v>
      </c>
      <c r="C3829" s="898" t="s">
        <v>11022</v>
      </c>
      <c r="D3829" s="898" t="s">
        <v>274</v>
      </c>
      <c r="E3829" s="898">
        <v>0.01</v>
      </c>
      <c r="F3829" s="898" t="s">
        <v>6769</v>
      </c>
      <c r="G3829" s="898" t="s">
        <v>7843</v>
      </c>
      <c r="H3829" s="898" t="s">
        <v>11023</v>
      </c>
      <c r="I3829" s="898" t="s">
        <v>7831</v>
      </c>
      <c r="J3829" s="898">
        <v>27656174</v>
      </c>
      <c r="K3829" s="898" t="s">
        <v>11019</v>
      </c>
      <c r="L3829" s="898" t="s">
        <v>7400</v>
      </c>
      <c r="M3829" s="898" t="s">
        <v>6770</v>
      </c>
      <c r="N3829" s="898" t="s">
        <v>11020</v>
      </c>
      <c r="O3829" s="898" t="s">
        <v>12</v>
      </c>
      <c r="P3829" s="898">
        <v>2026</v>
      </c>
      <c r="Q3829" s="898" t="s">
        <v>26</v>
      </c>
      <c r="R3829" s="898" t="s">
        <v>26</v>
      </c>
      <c r="S3829" s="898" t="s">
        <v>26</v>
      </c>
      <c r="T3829" s="898"/>
      <c r="U3829" s="898"/>
      <c r="V3829" s="898"/>
      <c r="W3829" s="898"/>
      <c r="X3829" s="897"/>
      <c r="Y3829" s="897"/>
    </row>
    <row r="3830" spans="1:25" ht="35.1" customHeight="1" x14ac:dyDescent="0.2">
      <c r="A3830" s="951">
        <v>393</v>
      </c>
      <c r="B3830" s="898" t="s">
        <v>11024</v>
      </c>
      <c r="C3830" s="898" t="s">
        <v>11025</v>
      </c>
      <c r="D3830" s="898" t="s">
        <v>274</v>
      </c>
      <c r="E3830" s="898">
        <v>5.0000000000000001E-3</v>
      </c>
      <c r="F3830" s="898" t="s">
        <v>6769</v>
      </c>
      <c r="G3830" s="898" t="s">
        <v>11026</v>
      </c>
      <c r="H3830" s="898" t="s">
        <v>7416</v>
      </c>
      <c r="I3830" s="898" t="s">
        <v>7831</v>
      </c>
      <c r="J3830" s="898">
        <v>27763515</v>
      </c>
      <c r="K3830" s="898" t="s">
        <v>11019</v>
      </c>
      <c r="L3830" s="898" t="s">
        <v>7400</v>
      </c>
      <c r="M3830" s="898" t="s">
        <v>6770</v>
      </c>
      <c r="N3830" s="898" t="s">
        <v>11020</v>
      </c>
      <c r="O3830" s="898" t="s">
        <v>12</v>
      </c>
      <c r="P3830" s="898">
        <v>2026</v>
      </c>
      <c r="Q3830" s="898" t="s">
        <v>26</v>
      </c>
      <c r="R3830" s="898" t="s">
        <v>26</v>
      </c>
      <c r="S3830" s="898" t="s">
        <v>26</v>
      </c>
      <c r="T3830" s="898"/>
      <c r="U3830" s="898"/>
      <c r="V3830" s="898"/>
      <c r="W3830" s="898"/>
      <c r="X3830" s="897"/>
      <c r="Y3830" s="897"/>
    </row>
    <row r="3831" spans="1:25" ht="35.1" customHeight="1" x14ac:dyDescent="0.2">
      <c r="A3831" s="951">
        <v>394</v>
      </c>
      <c r="B3831" s="898" t="s">
        <v>11027</v>
      </c>
      <c r="C3831" s="898" t="s">
        <v>11028</v>
      </c>
      <c r="D3831" s="898" t="s">
        <v>271</v>
      </c>
      <c r="E3831" s="898">
        <v>0.85</v>
      </c>
      <c r="F3831" s="898" t="s">
        <v>732</v>
      </c>
      <c r="G3831" s="898" t="s">
        <v>11029</v>
      </c>
      <c r="H3831" s="898" t="s">
        <v>11030</v>
      </c>
      <c r="I3831" s="898" t="s">
        <v>7831</v>
      </c>
      <c r="J3831" s="898">
        <v>26887391</v>
      </c>
      <c r="K3831" s="898" t="s">
        <v>11031</v>
      </c>
      <c r="L3831" s="898" t="s">
        <v>345</v>
      </c>
      <c r="M3831" s="898" t="s">
        <v>741</v>
      </c>
      <c r="N3831" s="898" t="s">
        <v>11032</v>
      </c>
      <c r="O3831" s="898" t="s">
        <v>12</v>
      </c>
      <c r="P3831" s="898">
        <v>2026</v>
      </c>
      <c r="Q3831" s="898" t="s">
        <v>11033</v>
      </c>
      <c r="R3831" s="898" t="s">
        <v>26</v>
      </c>
      <c r="S3831" s="898" t="s">
        <v>26</v>
      </c>
      <c r="T3831" s="898"/>
      <c r="U3831" s="898"/>
      <c r="V3831" s="898"/>
      <c r="W3831" s="898"/>
      <c r="X3831" s="897"/>
      <c r="Y3831" s="897"/>
    </row>
    <row r="3832" spans="1:25" ht="35.1" customHeight="1" x14ac:dyDescent="0.2">
      <c r="A3832" s="951">
        <v>395</v>
      </c>
      <c r="B3832" s="898" t="s">
        <v>11034</v>
      </c>
      <c r="C3832" s="898" t="s">
        <v>11035</v>
      </c>
      <c r="D3832" s="898" t="s">
        <v>271</v>
      </c>
      <c r="E3832" s="898">
        <v>0.39856000000000003</v>
      </c>
      <c r="F3832" s="898" t="s">
        <v>732</v>
      </c>
      <c r="G3832" s="898" t="s">
        <v>8235</v>
      </c>
      <c r="H3832" s="898" t="s">
        <v>11036</v>
      </c>
      <c r="I3832" s="898" t="s">
        <v>7831</v>
      </c>
      <c r="J3832" s="898">
        <v>27706259</v>
      </c>
      <c r="K3832" s="898" t="s">
        <v>11031</v>
      </c>
      <c r="L3832" s="898" t="s">
        <v>7400</v>
      </c>
      <c r="M3832" s="898" t="s">
        <v>6770</v>
      </c>
      <c r="N3832" s="898" t="s">
        <v>11032</v>
      </c>
      <c r="O3832" s="898" t="s">
        <v>12</v>
      </c>
      <c r="P3832" s="898">
        <v>2026</v>
      </c>
      <c r="Q3832" s="898" t="s">
        <v>26</v>
      </c>
      <c r="R3832" s="898" t="s">
        <v>26</v>
      </c>
      <c r="S3832" s="898" t="s">
        <v>26</v>
      </c>
      <c r="T3832" s="898"/>
      <c r="U3832" s="898"/>
      <c r="V3832" s="898"/>
      <c r="W3832" s="898"/>
      <c r="X3832" s="897"/>
      <c r="Y3832" s="897"/>
    </row>
    <row r="3833" spans="1:25" ht="35.1" customHeight="1" x14ac:dyDescent="0.2">
      <c r="A3833" s="951">
        <v>396</v>
      </c>
      <c r="B3833" s="898" t="s">
        <v>11037</v>
      </c>
      <c r="C3833" s="898" t="s">
        <v>11038</v>
      </c>
      <c r="D3833" s="898" t="s">
        <v>7402</v>
      </c>
      <c r="E3833" s="898">
        <v>0.01</v>
      </c>
      <c r="F3833" s="898" t="s">
        <v>6769</v>
      </c>
      <c r="G3833" s="898" t="s">
        <v>10177</v>
      </c>
      <c r="H3833" s="898" t="s">
        <v>8252</v>
      </c>
      <c r="I3833" s="898" t="s">
        <v>7831</v>
      </c>
      <c r="J3833" s="898">
        <v>27734850</v>
      </c>
      <c r="K3833" s="898" t="s">
        <v>11031</v>
      </c>
      <c r="L3833" s="898" t="s">
        <v>7400</v>
      </c>
      <c r="M3833" s="898" t="s">
        <v>6770</v>
      </c>
      <c r="N3833" s="898" t="s">
        <v>11032</v>
      </c>
      <c r="O3833" s="898" t="s">
        <v>12</v>
      </c>
      <c r="P3833" s="898">
        <v>2026</v>
      </c>
      <c r="Q3833" s="898" t="s">
        <v>26</v>
      </c>
      <c r="R3833" s="898" t="s">
        <v>26</v>
      </c>
      <c r="S3833" s="898" t="s">
        <v>26</v>
      </c>
      <c r="T3833" s="898"/>
      <c r="U3833" s="898"/>
      <c r="V3833" s="898"/>
      <c r="W3833" s="898"/>
      <c r="X3833" s="897"/>
      <c r="Y3833" s="897"/>
    </row>
    <row r="3834" spans="1:25" ht="35.1" customHeight="1" x14ac:dyDescent="0.2">
      <c r="A3834" s="951">
        <v>397</v>
      </c>
      <c r="B3834" s="898" t="s">
        <v>11039</v>
      </c>
      <c r="C3834" s="898" t="s">
        <v>11040</v>
      </c>
      <c r="D3834" s="898" t="s">
        <v>274</v>
      </c>
      <c r="E3834" s="898">
        <v>7.77E-3</v>
      </c>
      <c r="F3834" s="898" t="s">
        <v>6769</v>
      </c>
      <c r="G3834" s="898" t="s">
        <v>11041</v>
      </c>
      <c r="H3834" s="898" t="s">
        <v>7416</v>
      </c>
      <c r="I3834" s="898" t="s">
        <v>7831</v>
      </c>
      <c r="J3834" s="898">
        <v>27771499</v>
      </c>
      <c r="K3834" s="898" t="s">
        <v>11031</v>
      </c>
      <c r="L3834" s="898" t="s">
        <v>7400</v>
      </c>
      <c r="M3834" s="898" t="s">
        <v>6770</v>
      </c>
      <c r="N3834" s="898" t="s">
        <v>11032</v>
      </c>
      <c r="O3834" s="898" t="s">
        <v>12</v>
      </c>
      <c r="P3834" s="898">
        <v>2026</v>
      </c>
      <c r="Q3834" s="898" t="s">
        <v>26</v>
      </c>
      <c r="R3834" s="898" t="s">
        <v>26</v>
      </c>
      <c r="S3834" s="898" t="s">
        <v>26</v>
      </c>
      <c r="T3834" s="898"/>
      <c r="U3834" s="898"/>
      <c r="V3834" s="898"/>
      <c r="W3834" s="898"/>
      <c r="X3834" s="897"/>
      <c r="Y3834" s="897"/>
    </row>
    <row r="3835" spans="1:25" ht="35.1" customHeight="1" x14ac:dyDescent="0.2">
      <c r="A3835" s="951">
        <v>398</v>
      </c>
      <c r="B3835" s="898" t="s">
        <v>11042</v>
      </c>
      <c r="C3835" s="898" t="s">
        <v>11043</v>
      </c>
      <c r="D3835" s="898" t="s">
        <v>271</v>
      </c>
      <c r="E3835" s="898">
        <v>2.5000000000000001E-2</v>
      </c>
      <c r="F3835" s="898" t="s">
        <v>6769</v>
      </c>
      <c r="G3835" s="898" t="s">
        <v>11044</v>
      </c>
      <c r="H3835" s="898" t="s">
        <v>11045</v>
      </c>
      <c r="I3835" s="898" t="s">
        <v>7831</v>
      </c>
      <c r="J3835" s="898">
        <v>27779106</v>
      </c>
      <c r="K3835" s="898" t="s">
        <v>11031</v>
      </c>
      <c r="L3835" s="898" t="s">
        <v>7400</v>
      </c>
      <c r="M3835" s="898" t="s">
        <v>6770</v>
      </c>
      <c r="N3835" s="898" t="s">
        <v>11032</v>
      </c>
      <c r="O3835" s="898" t="s">
        <v>12</v>
      </c>
      <c r="P3835" s="898">
        <v>2026</v>
      </c>
      <c r="Q3835" s="898" t="s">
        <v>26</v>
      </c>
      <c r="R3835" s="898" t="s">
        <v>26</v>
      </c>
      <c r="S3835" s="898" t="s">
        <v>26</v>
      </c>
      <c r="T3835" s="898"/>
      <c r="U3835" s="898"/>
      <c r="V3835" s="898"/>
      <c r="W3835" s="898"/>
      <c r="X3835" s="897"/>
      <c r="Y3835" s="897"/>
    </row>
    <row r="3836" spans="1:25" ht="35.1" customHeight="1" x14ac:dyDescent="0.2">
      <c r="A3836" s="951">
        <v>399</v>
      </c>
      <c r="B3836" s="898" t="s">
        <v>11046</v>
      </c>
      <c r="C3836" s="898" t="s">
        <v>11040</v>
      </c>
      <c r="D3836" s="898" t="s">
        <v>274</v>
      </c>
      <c r="E3836" s="898">
        <v>2.5000000000000001E-2</v>
      </c>
      <c r="F3836" s="898" t="s">
        <v>6769</v>
      </c>
      <c r="G3836" s="898" t="s">
        <v>11047</v>
      </c>
      <c r="H3836" s="898" t="s">
        <v>7494</v>
      </c>
      <c r="I3836" s="898" t="s">
        <v>7831</v>
      </c>
      <c r="J3836" s="898">
        <v>27779786</v>
      </c>
      <c r="K3836" s="898" t="s">
        <v>11031</v>
      </c>
      <c r="L3836" s="898" t="s">
        <v>7400</v>
      </c>
      <c r="M3836" s="898" t="s">
        <v>6770</v>
      </c>
      <c r="N3836" s="898" t="s">
        <v>11032</v>
      </c>
      <c r="O3836" s="898" t="s">
        <v>12</v>
      </c>
      <c r="P3836" s="898">
        <v>2026</v>
      </c>
      <c r="Q3836" s="898" t="s">
        <v>26</v>
      </c>
      <c r="R3836" s="898" t="s">
        <v>26</v>
      </c>
      <c r="S3836" s="898" t="s">
        <v>26</v>
      </c>
      <c r="T3836" s="898"/>
      <c r="U3836" s="898"/>
      <c r="V3836" s="898"/>
      <c r="W3836" s="898"/>
      <c r="X3836" s="897"/>
      <c r="Y3836" s="897"/>
    </row>
    <row r="3837" spans="1:25" ht="35.1" customHeight="1" x14ac:dyDescent="0.2">
      <c r="A3837" s="951">
        <v>400</v>
      </c>
      <c r="B3837" s="898" t="s">
        <v>6284</v>
      </c>
      <c r="C3837" s="898" t="s">
        <v>11048</v>
      </c>
      <c r="D3837" s="898" t="s">
        <v>274</v>
      </c>
      <c r="E3837" s="898">
        <v>2.4</v>
      </c>
      <c r="F3837" s="898" t="s">
        <v>732</v>
      </c>
      <c r="G3837" s="898" t="s">
        <v>7782</v>
      </c>
      <c r="H3837" s="898" t="s">
        <v>11049</v>
      </c>
      <c r="I3837" s="898" t="s">
        <v>7831</v>
      </c>
      <c r="J3837" s="898">
        <v>27281292</v>
      </c>
      <c r="K3837" s="898" t="s">
        <v>11050</v>
      </c>
      <c r="L3837" s="898" t="s">
        <v>389</v>
      </c>
      <c r="M3837" s="898" t="s">
        <v>741</v>
      </c>
      <c r="N3837" s="898" t="s">
        <v>11051</v>
      </c>
      <c r="O3837" s="898" t="s">
        <v>12</v>
      </c>
      <c r="P3837" s="898">
        <v>2026</v>
      </c>
      <c r="Q3837" s="898" t="s">
        <v>26</v>
      </c>
      <c r="R3837" s="898" t="s">
        <v>26</v>
      </c>
      <c r="S3837" s="898" t="s">
        <v>26</v>
      </c>
      <c r="T3837" s="898"/>
      <c r="U3837" s="898"/>
      <c r="V3837" s="898"/>
      <c r="W3837" s="898"/>
      <c r="X3837" s="897"/>
      <c r="Y3837" s="897"/>
    </row>
    <row r="3838" spans="1:25" ht="35.1" customHeight="1" x14ac:dyDescent="0.2">
      <c r="A3838" s="951">
        <v>401</v>
      </c>
      <c r="B3838" s="898" t="s">
        <v>11052</v>
      </c>
      <c r="C3838" s="898" t="s">
        <v>288</v>
      </c>
      <c r="D3838" s="898" t="s">
        <v>7402</v>
      </c>
      <c r="E3838" s="898">
        <v>3.5000000000000001E-3</v>
      </c>
      <c r="F3838" s="898" t="s">
        <v>6769</v>
      </c>
      <c r="G3838" s="898" t="s">
        <v>11053</v>
      </c>
      <c r="H3838" s="898" t="s">
        <v>11054</v>
      </c>
      <c r="I3838" s="898" t="s">
        <v>7831</v>
      </c>
      <c r="J3838" s="898">
        <v>27770271</v>
      </c>
      <c r="K3838" s="898" t="s">
        <v>11050</v>
      </c>
      <c r="L3838" s="898" t="s">
        <v>7400</v>
      </c>
      <c r="M3838" s="898" t="s">
        <v>6770</v>
      </c>
      <c r="N3838" s="898" t="s">
        <v>11051</v>
      </c>
      <c r="O3838" s="898" t="s">
        <v>12</v>
      </c>
      <c r="P3838" s="898">
        <v>2026</v>
      </c>
      <c r="Q3838" s="898" t="s">
        <v>26</v>
      </c>
      <c r="R3838" s="898" t="s">
        <v>26</v>
      </c>
      <c r="S3838" s="898" t="s">
        <v>26</v>
      </c>
      <c r="T3838" s="898"/>
      <c r="U3838" s="898"/>
      <c r="V3838" s="898"/>
      <c r="W3838" s="898"/>
      <c r="X3838" s="897"/>
      <c r="Y3838" s="897"/>
    </row>
    <row r="3839" spans="1:25" ht="35.1" customHeight="1" x14ac:dyDescent="0.2">
      <c r="A3839" s="951">
        <v>402</v>
      </c>
      <c r="B3839" s="898" t="s">
        <v>11055</v>
      </c>
      <c r="C3839" s="898" t="s">
        <v>11056</v>
      </c>
      <c r="D3839" s="898" t="s">
        <v>275</v>
      </c>
      <c r="E3839" s="898">
        <v>0.09</v>
      </c>
      <c r="F3839" s="898" t="s">
        <v>7234</v>
      </c>
      <c r="G3839" s="898" t="s">
        <v>11057</v>
      </c>
      <c r="H3839" s="898" t="s">
        <v>11058</v>
      </c>
      <c r="I3839" s="898" t="s">
        <v>7831</v>
      </c>
      <c r="J3839" s="898">
        <v>27529063</v>
      </c>
      <c r="K3839" s="898" t="s">
        <v>11059</v>
      </c>
      <c r="L3839" s="898" t="s">
        <v>7400</v>
      </c>
      <c r="M3839" s="898" t="s">
        <v>6770</v>
      </c>
      <c r="N3839" s="898" t="s">
        <v>11060</v>
      </c>
      <c r="O3839" s="898" t="s">
        <v>12</v>
      </c>
      <c r="P3839" s="898">
        <v>2026</v>
      </c>
      <c r="Q3839" s="898" t="s">
        <v>26</v>
      </c>
      <c r="R3839" s="898" t="s">
        <v>26</v>
      </c>
      <c r="S3839" s="898" t="s">
        <v>26</v>
      </c>
      <c r="T3839" s="898"/>
      <c r="U3839" s="898"/>
      <c r="V3839" s="898"/>
      <c r="W3839" s="898"/>
      <c r="X3839" s="897"/>
      <c r="Y3839" s="897"/>
    </row>
    <row r="3840" spans="1:25" ht="35.1" customHeight="1" x14ac:dyDescent="0.2">
      <c r="A3840" s="951">
        <v>403</v>
      </c>
      <c r="B3840" s="898" t="s">
        <v>11061</v>
      </c>
      <c r="C3840" s="898" t="s">
        <v>6410</v>
      </c>
      <c r="D3840" s="898" t="s">
        <v>274</v>
      </c>
      <c r="E3840" s="898">
        <v>1.0999999999999999E-2</v>
      </c>
      <c r="F3840" s="898" t="s">
        <v>6769</v>
      </c>
      <c r="G3840" s="898" t="s">
        <v>11062</v>
      </c>
      <c r="H3840" s="898" t="s">
        <v>8083</v>
      </c>
      <c r="I3840" s="898" t="s">
        <v>7831</v>
      </c>
      <c r="J3840" s="898">
        <v>27632353</v>
      </c>
      <c r="K3840" s="898" t="s">
        <v>11063</v>
      </c>
      <c r="L3840" s="898" t="s">
        <v>7400</v>
      </c>
      <c r="M3840" s="898" t="s">
        <v>6770</v>
      </c>
      <c r="N3840" s="898" t="s">
        <v>11064</v>
      </c>
      <c r="O3840" s="898" t="s">
        <v>12</v>
      </c>
      <c r="P3840" s="898">
        <v>2026</v>
      </c>
      <c r="Q3840" s="898" t="s">
        <v>26</v>
      </c>
      <c r="R3840" s="898" t="s">
        <v>26</v>
      </c>
      <c r="S3840" s="898" t="s">
        <v>26</v>
      </c>
      <c r="T3840" s="898"/>
      <c r="U3840" s="898"/>
      <c r="V3840" s="898"/>
      <c r="W3840" s="898"/>
      <c r="X3840" s="897"/>
      <c r="Y3840" s="897"/>
    </row>
    <row r="3841" spans="1:25" ht="35.1" customHeight="1" x14ac:dyDescent="0.2">
      <c r="A3841" s="951">
        <v>404</v>
      </c>
      <c r="B3841" s="898" t="s">
        <v>11065</v>
      </c>
      <c r="C3841" s="898" t="s">
        <v>11066</v>
      </c>
      <c r="D3841" s="898" t="s">
        <v>274</v>
      </c>
      <c r="E3841" s="898">
        <v>0.01</v>
      </c>
      <c r="F3841" s="898" t="s">
        <v>6769</v>
      </c>
      <c r="G3841" s="898" t="s">
        <v>11067</v>
      </c>
      <c r="H3841" s="898" t="s">
        <v>7494</v>
      </c>
      <c r="I3841" s="898" t="s">
        <v>7831</v>
      </c>
      <c r="J3841" s="898">
        <v>27702971</v>
      </c>
      <c r="K3841" s="898" t="s">
        <v>11063</v>
      </c>
      <c r="L3841" s="898" t="s">
        <v>7400</v>
      </c>
      <c r="M3841" s="898" t="s">
        <v>6770</v>
      </c>
      <c r="N3841" s="898" t="s">
        <v>11064</v>
      </c>
      <c r="O3841" s="898" t="s">
        <v>12</v>
      </c>
      <c r="P3841" s="898">
        <v>2026</v>
      </c>
      <c r="Q3841" s="898" t="s">
        <v>26</v>
      </c>
      <c r="R3841" s="898" t="s">
        <v>26</v>
      </c>
      <c r="S3841" s="898" t="s">
        <v>26</v>
      </c>
      <c r="T3841" s="898"/>
      <c r="U3841" s="898"/>
      <c r="V3841" s="898"/>
      <c r="W3841" s="898"/>
      <c r="X3841" s="897"/>
      <c r="Y3841" s="897"/>
    </row>
    <row r="3842" spans="1:25" ht="35.1" customHeight="1" x14ac:dyDescent="0.2">
      <c r="A3842" s="951">
        <v>405</v>
      </c>
      <c r="B3842" s="898" t="s">
        <v>11068</v>
      </c>
      <c r="C3842" s="898" t="s">
        <v>314</v>
      </c>
      <c r="D3842" s="898" t="s">
        <v>7402</v>
      </c>
      <c r="E3842" s="898">
        <v>3.0000000000000001E-3</v>
      </c>
      <c r="F3842" s="898" t="s">
        <v>6835</v>
      </c>
      <c r="G3842" s="898" t="s">
        <v>11069</v>
      </c>
      <c r="H3842" s="898" t="s">
        <v>11070</v>
      </c>
      <c r="I3842" s="898" t="s">
        <v>7831</v>
      </c>
      <c r="J3842" s="898">
        <v>27769385</v>
      </c>
      <c r="K3842" s="898" t="s">
        <v>11063</v>
      </c>
      <c r="L3842" s="898" t="s">
        <v>7400</v>
      </c>
      <c r="M3842" s="898" t="s">
        <v>6770</v>
      </c>
      <c r="N3842" s="898" t="s">
        <v>11064</v>
      </c>
      <c r="O3842" s="898" t="s">
        <v>12</v>
      </c>
      <c r="P3842" s="898">
        <v>2026</v>
      </c>
      <c r="Q3842" s="898" t="s">
        <v>26</v>
      </c>
      <c r="R3842" s="898" t="s">
        <v>26</v>
      </c>
      <c r="S3842" s="898" t="s">
        <v>26</v>
      </c>
      <c r="T3842" s="898"/>
      <c r="U3842" s="898"/>
      <c r="V3842" s="898"/>
      <c r="W3842" s="898"/>
      <c r="X3842" s="897"/>
      <c r="Y3842" s="897"/>
    </row>
    <row r="3843" spans="1:25" ht="35.1" customHeight="1" x14ac:dyDescent="0.2">
      <c r="A3843" s="951">
        <v>406</v>
      </c>
      <c r="B3843" s="898" t="s">
        <v>11071</v>
      </c>
      <c r="C3843" s="898" t="s">
        <v>10024</v>
      </c>
      <c r="D3843" s="898" t="s">
        <v>275</v>
      </c>
      <c r="E3843" s="898">
        <v>8.0000000000000002E-3</v>
      </c>
      <c r="F3843" s="898" t="s">
        <v>6769</v>
      </c>
      <c r="G3843" s="898" t="s">
        <v>11072</v>
      </c>
      <c r="H3843" s="898" t="s">
        <v>11073</v>
      </c>
      <c r="I3843" s="898" t="s">
        <v>7831</v>
      </c>
      <c r="J3843" s="898">
        <v>27776754</v>
      </c>
      <c r="K3843" s="898" t="s">
        <v>11063</v>
      </c>
      <c r="L3843" s="898" t="s">
        <v>7400</v>
      </c>
      <c r="M3843" s="898" t="s">
        <v>6770</v>
      </c>
      <c r="N3843" s="898" t="s">
        <v>11064</v>
      </c>
      <c r="O3843" s="898" t="s">
        <v>12</v>
      </c>
      <c r="P3843" s="898">
        <v>2026</v>
      </c>
      <c r="Q3843" s="898" t="s">
        <v>26</v>
      </c>
      <c r="R3843" s="898" t="s">
        <v>26</v>
      </c>
      <c r="S3843" s="898" t="s">
        <v>26</v>
      </c>
      <c r="T3843" s="898"/>
      <c r="U3843" s="898"/>
      <c r="V3843" s="898"/>
      <c r="W3843" s="898"/>
      <c r="X3843" s="897"/>
      <c r="Y3843" s="897"/>
    </row>
    <row r="3844" spans="1:25" ht="35.1" customHeight="1" x14ac:dyDescent="0.2">
      <c r="A3844" s="951">
        <v>407</v>
      </c>
      <c r="B3844" s="898" t="s">
        <v>11074</v>
      </c>
      <c r="C3844" s="898" t="s">
        <v>10024</v>
      </c>
      <c r="D3844" s="898" t="s">
        <v>275</v>
      </c>
      <c r="E3844" s="898">
        <v>7.8399999999999997E-3</v>
      </c>
      <c r="F3844" s="898" t="s">
        <v>6769</v>
      </c>
      <c r="G3844" s="898" t="s">
        <v>11075</v>
      </c>
      <c r="H3844" s="898" t="s">
        <v>11076</v>
      </c>
      <c r="I3844" s="898" t="s">
        <v>7831</v>
      </c>
      <c r="J3844" s="898">
        <v>27803328</v>
      </c>
      <c r="K3844" s="898" t="s">
        <v>11063</v>
      </c>
      <c r="L3844" s="898" t="s">
        <v>7400</v>
      </c>
      <c r="M3844" s="898" t="s">
        <v>6770</v>
      </c>
      <c r="N3844" s="898" t="s">
        <v>11064</v>
      </c>
      <c r="O3844" s="898" t="s">
        <v>12</v>
      </c>
      <c r="P3844" s="898">
        <v>2026</v>
      </c>
      <c r="Q3844" s="898" t="s">
        <v>26</v>
      </c>
      <c r="R3844" s="898" t="s">
        <v>26</v>
      </c>
      <c r="S3844" s="898" t="s">
        <v>26</v>
      </c>
      <c r="T3844" s="898"/>
      <c r="U3844" s="898"/>
      <c r="V3844" s="898"/>
      <c r="W3844" s="898"/>
      <c r="X3844" s="897"/>
      <c r="Y3844" s="897"/>
    </row>
    <row r="3845" spans="1:25" ht="35.1" customHeight="1" x14ac:dyDescent="0.2">
      <c r="A3845" s="951">
        <v>408</v>
      </c>
      <c r="B3845" s="898" t="s">
        <v>11077</v>
      </c>
      <c r="C3845" s="898" t="s">
        <v>11078</v>
      </c>
      <c r="D3845" s="898" t="s">
        <v>274</v>
      </c>
      <c r="E3845" s="898">
        <v>50</v>
      </c>
      <c r="F3845" s="898" t="s">
        <v>455</v>
      </c>
      <c r="G3845" s="898" t="s">
        <v>11079</v>
      </c>
      <c r="H3845" s="898" t="s">
        <v>11080</v>
      </c>
      <c r="I3845" s="898" t="s">
        <v>7831</v>
      </c>
      <c r="J3845" s="898">
        <v>18745605</v>
      </c>
      <c r="K3845" s="898" t="s">
        <v>7422</v>
      </c>
      <c r="L3845" s="898" t="s">
        <v>345</v>
      </c>
      <c r="M3845" s="898" t="s">
        <v>741</v>
      </c>
      <c r="N3845" s="898" t="s">
        <v>11081</v>
      </c>
      <c r="O3845" s="898" t="s">
        <v>12</v>
      </c>
      <c r="P3845" s="898">
        <v>2026</v>
      </c>
      <c r="Q3845" s="898" t="s">
        <v>26</v>
      </c>
      <c r="R3845" s="898" t="s">
        <v>11082</v>
      </c>
      <c r="S3845" s="898" t="s">
        <v>26</v>
      </c>
      <c r="T3845" s="898"/>
      <c r="U3845" s="898"/>
      <c r="V3845" s="898"/>
      <c r="W3845" s="898"/>
      <c r="X3845" s="897"/>
      <c r="Y3845" s="897"/>
    </row>
    <row r="3846" spans="1:25" ht="35.1" customHeight="1" x14ac:dyDescent="0.2">
      <c r="A3846" s="951">
        <v>409</v>
      </c>
      <c r="B3846" s="898" t="s">
        <v>11083</v>
      </c>
      <c r="C3846" s="898" t="s">
        <v>5956</v>
      </c>
      <c r="D3846" s="898" t="s">
        <v>7402</v>
      </c>
      <c r="E3846" s="898">
        <v>4.9500000000000004E-3</v>
      </c>
      <c r="F3846" s="898" t="s">
        <v>6769</v>
      </c>
      <c r="G3846" s="898" t="s">
        <v>11084</v>
      </c>
      <c r="H3846" s="898" t="s">
        <v>11085</v>
      </c>
      <c r="I3846" s="898" t="s">
        <v>7831</v>
      </c>
      <c r="J3846" s="898">
        <v>27695211</v>
      </c>
      <c r="K3846" s="898" t="s">
        <v>7422</v>
      </c>
      <c r="L3846" s="898" t="s">
        <v>7400</v>
      </c>
      <c r="M3846" s="898" t="s">
        <v>6770</v>
      </c>
      <c r="N3846" s="898" t="s">
        <v>11081</v>
      </c>
      <c r="O3846" s="898" t="s">
        <v>12</v>
      </c>
      <c r="P3846" s="898">
        <v>2026</v>
      </c>
      <c r="Q3846" s="898" t="s">
        <v>26</v>
      </c>
      <c r="R3846" s="898" t="s">
        <v>26</v>
      </c>
      <c r="S3846" s="898" t="s">
        <v>26</v>
      </c>
      <c r="T3846" s="898"/>
      <c r="U3846" s="898"/>
      <c r="V3846" s="898"/>
      <c r="W3846" s="898"/>
      <c r="X3846" s="897"/>
      <c r="Y3846" s="897"/>
    </row>
    <row r="3847" spans="1:25" ht="35.1" customHeight="1" x14ac:dyDescent="0.2">
      <c r="A3847" s="951">
        <v>410</v>
      </c>
      <c r="B3847" s="898" t="s">
        <v>11086</v>
      </c>
      <c r="C3847" s="898" t="s">
        <v>11087</v>
      </c>
      <c r="D3847" s="898" t="s">
        <v>7402</v>
      </c>
      <c r="E3847" s="898">
        <v>6.0000000000000001E-3</v>
      </c>
      <c r="F3847" s="898" t="s">
        <v>6835</v>
      </c>
      <c r="G3847" s="898" t="s">
        <v>11088</v>
      </c>
      <c r="H3847" s="898" t="s">
        <v>11089</v>
      </c>
      <c r="I3847" s="898" t="s">
        <v>7831</v>
      </c>
      <c r="J3847" s="898">
        <v>27762989</v>
      </c>
      <c r="K3847" s="898" t="s">
        <v>7422</v>
      </c>
      <c r="L3847" s="898" t="s">
        <v>7400</v>
      </c>
      <c r="M3847" s="898" t="s">
        <v>6770</v>
      </c>
      <c r="N3847" s="898" t="s">
        <v>11081</v>
      </c>
      <c r="O3847" s="898" t="s">
        <v>12</v>
      </c>
      <c r="P3847" s="898">
        <v>2026</v>
      </c>
      <c r="Q3847" s="898" t="s">
        <v>26</v>
      </c>
      <c r="R3847" s="898" t="s">
        <v>26</v>
      </c>
      <c r="S3847" s="898" t="s">
        <v>26</v>
      </c>
      <c r="T3847" s="898"/>
      <c r="U3847" s="898"/>
      <c r="V3847" s="898"/>
      <c r="W3847" s="898"/>
      <c r="X3847" s="897"/>
      <c r="Y3847" s="897"/>
    </row>
    <row r="3848" spans="1:25" ht="35.1" customHeight="1" x14ac:dyDescent="0.2">
      <c r="A3848" s="951">
        <v>411</v>
      </c>
      <c r="B3848" s="898" t="s">
        <v>11090</v>
      </c>
      <c r="C3848" s="898" t="s">
        <v>5981</v>
      </c>
      <c r="D3848" s="898" t="s">
        <v>271</v>
      </c>
      <c r="E3848" s="898">
        <v>5.0000000000000001E-3</v>
      </c>
      <c r="F3848" s="898" t="s">
        <v>6769</v>
      </c>
      <c r="G3848" s="898" t="s">
        <v>11091</v>
      </c>
      <c r="H3848" s="898" t="s">
        <v>11092</v>
      </c>
      <c r="I3848" s="898" t="s">
        <v>7831</v>
      </c>
      <c r="J3848" s="898">
        <v>27829565</v>
      </c>
      <c r="K3848" s="898" t="s">
        <v>7422</v>
      </c>
      <c r="L3848" s="898" t="s">
        <v>7400</v>
      </c>
      <c r="M3848" s="898" t="s">
        <v>6770</v>
      </c>
      <c r="N3848" s="898" t="s">
        <v>11081</v>
      </c>
      <c r="O3848" s="898" t="s">
        <v>12</v>
      </c>
      <c r="P3848" s="898">
        <v>2026</v>
      </c>
      <c r="Q3848" s="898" t="s">
        <v>26</v>
      </c>
      <c r="R3848" s="898" t="s">
        <v>26</v>
      </c>
      <c r="S3848" s="898" t="s">
        <v>26</v>
      </c>
      <c r="T3848" s="898"/>
      <c r="U3848" s="898"/>
      <c r="V3848" s="898"/>
      <c r="W3848" s="898"/>
      <c r="X3848" s="897"/>
      <c r="Y3848" s="897"/>
    </row>
    <row r="3849" spans="1:25" ht="35.1" customHeight="1" x14ac:dyDescent="0.2">
      <c r="A3849" s="951">
        <v>412</v>
      </c>
      <c r="B3849" s="898" t="s">
        <v>10008</v>
      </c>
      <c r="C3849" s="898" t="s">
        <v>10009</v>
      </c>
      <c r="D3849" s="898" t="s">
        <v>274</v>
      </c>
      <c r="E3849" s="898">
        <v>0.64800000000000002</v>
      </c>
      <c r="F3849" s="898" t="s">
        <v>732</v>
      </c>
      <c r="G3849" s="898" t="s">
        <v>7644</v>
      </c>
      <c r="H3849" s="898" t="s">
        <v>11093</v>
      </c>
      <c r="I3849" s="898" t="s">
        <v>7831</v>
      </c>
      <c r="J3849" s="898">
        <v>27369955</v>
      </c>
      <c r="K3849" s="898" t="s">
        <v>7424</v>
      </c>
      <c r="L3849" s="898" t="s">
        <v>11094</v>
      </c>
      <c r="M3849" s="898" t="s">
        <v>741</v>
      </c>
      <c r="N3849" s="898" t="s">
        <v>11095</v>
      </c>
      <c r="O3849" s="898" t="s">
        <v>12</v>
      </c>
      <c r="P3849" s="898">
        <v>2026</v>
      </c>
      <c r="Q3849" s="898" t="s">
        <v>26</v>
      </c>
      <c r="R3849" s="898" t="s">
        <v>26</v>
      </c>
      <c r="S3849" s="898" t="s">
        <v>26</v>
      </c>
      <c r="T3849" s="898"/>
      <c r="U3849" s="898"/>
      <c r="V3849" s="898"/>
      <c r="W3849" s="898"/>
      <c r="X3849" s="897"/>
      <c r="Y3849" s="897"/>
    </row>
    <row r="3850" spans="1:25" ht="35.1" customHeight="1" x14ac:dyDescent="0.2">
      <c r="A3850" s="951">
        <v>413</v>
      </c>
      <c r="B3850" s="898" t="s">
        <v>11096</v>
      </c>
      <c r="C3850" s="898" t="s">
        <v>11097</v>
      </c>
      <c r="D3850" s="898" t="s">
        <v>274</v>
      </c>
      <c r="E3850" s="898">
        <v>7.452</v>
      </c>
      <c r="F3850" s="898" t="s">
        <v>732</v>
      </c>
      <c r="G3850" s="898" t="s">
        <v>11098</v>
      </c>
      <c r="H3850" s="898" t="s">
        <v>11099</v>
      </c>
      <c r="I3850" s="898" t="s">
        <v>7831</v>
      </c>
      <c r="J3850" s="898">
        <v>26945060</v>
      </c>
      <c r="K3850" s="898" t="s">
        <v>11100</v>
      </c>
      <c r="L3850" s="898" t="s">
        <v>345</v>
      </c>
      <c r="M3850" s="898" t="s">
        <v>741</v>
      </c>
      <c r="N3850" s="898" t="s">
        <v>11101</v>
      </c>
      <c r="O3850" s="898" t="s">
        <v>12</v>
      </c>
      <c r="P3850" s="898">
        <v>2026</v>
      </c>
      <c r="Q3850" s="898" t="s">
        <v>26</v>
      </c>
      <c r="R3850" s="898" t="s">
        <v>11102</v>
      </c>
      <c r="S3850" s="898" t="s">
        <v>26</v>
      </c>
      <c r="T3850" s="898"/>
      <c r="U3850" s="898"/>
      <c r="V3850" s="898"/>
      <c r="W3850" s="898"/>
      <c r="X3850" s="897"/>
      <c r="Y3850" s="897"/>
    </row>
    <row r="3851" spans="1:25" ht="25.5" customHeight="1" x14ac:dyDescent="0.2">
      <c r="A3851" s="951">
        <v>414</v>
      </c>
      <c r="B3851" s="898" t="s">
        <v>11103</v>
      </c>
      <c r="C3851" s="898" t="s">
        <v>11104</v>
      </c>
      <c r="D3851" s="898" t="s">
        <v>274</v>
      </c>
      <c r="E3851" s="898">
        <v>3.0000000000000001E-3</v>
      </c>
      <c r="F3851" s="898" t="s">
        <v>6769</v>
      </c>
      <c r="G3851" s="898" t="s">
        <v>11105</v>
      </c>
      <c r="H3851" s="898" t="s">
        <v>11018</v>
      </c>
      <c r="I3851" s="898" t="s">
        <v>7831</v>
      </c>
      <c r="J3851" s="898">
        <v>27847765</v>
      </c>
      <c r="K3851" s="898" t="s">
        <v>11100</v>
      </c>
      <c r="L3851" s="898" t="s">
        <v>7400</v>
      </c>
      <c r="M3851" s="898" t="s">
        <v>6770</v>
      </c>
      <c r="N3851" s="898" t="s">
        <v>11101</v>
      </c>
      <c r="O3851" s="898" t="s">
        <v>12</v>
      </c>
      <c r="P3851" s="898">
        <v>2026</v>
      </c>
      <c r="Q3851" s="898" t="s">
        <v>26</v>
      </c>
      <c r="R3851" s="898" t="s">
        <v>26</v>
      </c>
      <c r="S3851" s="898" t="s">
        <v>26</v>
      </c>
      <c r="T3851" s="898"/>
      <c r="U3851" s="898"/>
      <c r="V3851" s="898"/>
      <c r="W3851" s="898"/>
      <c r="X3851" s="897"/>
      <c r="Y3851" s="897"/>
    </row>
    <row r="3852" spans="1:25" ht="35.1" customHeight="1" x14ac:dyDescent="0.2">
      <c r="A3852" s="951">
        <v>415</v>
      </c>
      <c r="B3852" s="898" t="s">
        <v>11106</v>
      </c>
      <c r="C3852" s="898" t="s">
        <v>6052</v>
      </c>
      <c r="D3852" s="898" t="s">
        <v>274</v>
      </c>
      <c r="E3852" s="898">
        <v>8.0000000000000002E-3</v>
      </c>
      <c r="F3852" s="898" t="s">
        <v>6769</v>
      </c>
      <c r="G3852" s="898" t="s">
        <v>11107</v>
      </c>
      <c r="H3852" s="898" t="s">
        <v>7416</v>
      </c>
      <c r="I3852" s="898" t="s">
        <v>7831</v>
      </c>
      <c r="J3852" s="898">
        <v>27890563</v>
      </c>
      <c r="K3852" s="898" t="s">
        <v>11100</v>
      </c>
      <c r="L3852" s="898" t="s">
        <v>7400</v>
      </c>
      <c r="M3852" s="898" t="s">
        <v>6770</v>
      </c>
      <c r="N3852" s="898" t="s">
        <v>11101</v>
      </c>
      <c r="O3852" s="898" t="s">
        <v>12</v>
      </c>
      <c r="P3852" s="898">
        <v>2026</v>
      </c>
      <c r="Q3852" s="898" t="s">
        <v>26</v>
      </c>
      <c r="R3852" s="898" t="s">
        <v>26</v>
      </c>
      <c r="S3852" s="898" t="s">
        <v>26</v>
      </c>
      <c r="T3852" s="898"/>
      <c r="U3852" s="898"/>
      <c r="V3852" s="898"/>
      <c r="W3852" s="898"/>
      <c r="X3852" s="897"/>
      <c r="Y3852" s="897"/>
    </row>
    <row r="3853" spans="1:25" ht="35.1" customHeight="1" x14ac:dyDescent="0.2">
      <c r="A3853" s="951">
        <v>416</v>
      </c>
      <c r="B3853" s="898" t="s">
        <v>11108</v>
      </c>
      <c r="C3853" s="898" t="s">
        <v>11109</v>
      </c>
      <c r="D3853" s="898" t="s">
        <v>274</v>
      </c>
      <c r="E3853" s="898">
        <v>0.28000000000000003</v>
      </c>
      <c r="F3853" s="898" t="s">
        <v>732</v>
      </c>
      <c r="G3853" s="898" t="s">
        <v>11110</v>
      </c>
      <c r="H3853" s="898" t="s">
        <v>11111</v>
      </c>
      <c r="I3853" s="898" t="s">
        <v>7831</v>
      </c>
      <c r="J3853" s="898">
        <v>27501264</v>
      </c>
      <c r="K3853" s="898" t="s">
        <v>11112</v>
      </c>
      <c r="L3853" s="898" t="s">
        <v>7400</v>
      </c>
      <c r="M3853" s="898" t="s">
        <v>6770</v>
      </c>
      <c r="N3853" s="898" t="s">
        <v>11113</v>
      </c>
      <c r="O3853" s="898" t="s">
        <v>12</v>
      </c>
      <c r="P3853" s="898">
        <v>2026</v>
      </c>
      <c r="Q3853" s="898" t="s">
        <v>26</v>
      </c>
      <c r="R3853" s="898" t="s">
        <v>26</v>
      </c>
      <c r="S3853" s="898" t="s">
        <v>26</v>
      </c>
      <c r="T3853" s="898"/>
      <c r="U3853" s="898"/>
      <c r="V3853" s="898"/>
      <c r="W3853" s="898"/>
      <c r="X3853" s="897"/>
      <c r="Y3853" s="897"/>
    </row>
    <row r="3854" spans="1:25" ht="35.1" customHeight="1" x14ac:dyDescent="0.2">
      <c r="A3854" s="951">
        <v>417</v>
      </c>
      <c r="B3854" s="898" t="s">
        <v>11114</v>
      </c>
      <c r="C3854" s="898" t="s">
        <v>6005</v>
      </c>
      <c r="D3854" s="898" t="s">
        <v>7402</v>
      </c>
      <c r="E3854" s="898">
        <v>8.0000000000000002E-3</v>
      </c>
      <c r="F3854" s="898" t="s">
        <v>6835</v>
      </c>
      <c r="G3854" s="898" t="s">
        <v>11115</v>
      </c>
      <c r="H3854" s="898" t="s">
        <v>11116</v>
      </c>
      <c r="I3854" s="898" t="s">
        <v>7831</v>
      </c>
      <c r="J3854" s="898">
        <v>27531146</v>
      </c>
      <c r="K3854" s="898" t="s">
        <v>11112</v>
      </c>
      <c r="L3854" s="898" t="s">
        <v>7400</v>
      </c>
      <c r="M3854" s="898" t="s">
        <v>6770</v>
      </c>
      <c r="N3854" s="898" t="s">
        <v>11113</v>
      </c>
      <c r="O3854" s="898" t="s">
        <v>12</v>
      </c>
      <c r="P3854" s="898">
        <v>2026</v>
      </c>
      <c r="Q3854" s="898" t="s">
        <v>26</v>
      </c>
      <c r="R3854" s="898" t="s">
        <v>26</v>
      </c>
      <c r="S3854" s="898" t="s">
        <v>26</v>
      </c>
      <c r="T3854" s="898"/>
      <c r="U3854" s="898"/>
      <c r="V3854" s="898"/>
      <c r="W3854" s="898"/>
      <c r="X3854" s="897"/>
      <c r="Y3854" s="897"/>
    </row>
    <row r="3855" spans="1:25" ht="35.1" customHeight="1" x14ac:dyDescent="0.2">
      <c r="A3855" s="951">
        <v>418</v>
      </c>
      <c r="B3855" s="898" t="s">
        <v>11117</v>
      </c>
      <c r="C3855" s="898" t="s">
        <v>11118</v>
      </c>
      <c r="D3855" s="898" t="s">
        <v>7402</v>
      </c>
      <c r="E3855" s="898">
        <v>0.03</v>
      </c>
      <c r="F3855" s="898" t="s">
        <v>6769</v>
      </c>
      <c r="G3855" s="898" t="s">
        <v>11119</v>
      </c>
      <c r="H3855" s="898" t="s">
        <v>8252</v>
      </c>
      <c r="I3855" s="898" t="s">
        <v>7831</v>
      </c>
      <c r="J3855" s="898">
        <v>27677703</v>
      </c>
      <c r="K3855" s="898" t="s">
        <v>11112</v>
      </c>
      <c r="L3855" s="898" t="s">
        <v>7400</v>
      </c>
      <c r="M3855" s="898" t="s">
        <v>6770</v>
      </c>
      <c r="N3855" s="898" t="s">
        <v>11113</v>
      </c>
      <c r="O3855" s="898" t="s">
        <v>12</v>
      </c>
      <c r="P3855" s="898">
        <v>2026</v>
      </c>
      <c r="Q3855" s="898" t="s">
        <v>26</v>
      </c>
      <c r="R3855" s="898" t="s">
        <v>26</v>
      </c>
      <c r="S3855" s="898" t="s">
        <v>26</v>
      </c>
      <c r="T3855" s="898"/>
      <c r="U3855" s="898"/>
      <c r="V3855" s="898"/>
      <c r="W3855" s="898"/>
      <c r="X3855" s="897"/>
      <c r="Y3855" s="897"/>
    </row>
    <row r="3856" spans="1:25" ht="35.1" customHeight="1" x14ac:dyDescent="0.2">
      <c r="A3856" s="951">
        <v>419</v>
      </c>
      <c r="B3856" s="898" t="s">
        <v>11120</v>
      </c>
      <c r="C3856" s="898" t="s">
        <v>11066</v>
      </c>
      <c r="D3856" s="898" t="s">
        <v>16</v>
      </c>
      <c r="E3856" s="898">
        <v>1.575E-2</v>
      </c>
      <c r="F3856" s="898" t="s">
        <v>6769</v>
      </c>
      <c r="G3856" s="898" t="s">
        <v>11121</v>
      </c>
      <c r="H3856" s="898" t="s">
        <v>7494</v>
      </c>
      <c r="I3856" s="898" t="s">
        <v>7831</v>
      </c>
      <c r="J3856" s="898">
        <v>27801627</v>
      </c>
      <c r="K3856" s="898" t="s">
        <v>11112</v>
      </c>
      <c r="L3856" s="898" t="s">
        <v>7400</v>
      </c>
      <c r="M3856" s="898" t="s">
        <v>6770</v>
      </c>
      <c r="N3856" s="898" t="s">
        <v>11113</v>
      </c>
      <c r="O3856" s="898" t="s">
        <v>12</v>
      </c>
      <c r="P3856" s="898">
        <v>2026</v>
      </c>
      <c r="Q3856" s="898" t="s">
        <v>26</v>
      </c>
      <c r="R3856" s="898" t="s">
        <v>26</v>
      </c>
      <c r="S3856" s="898" t="s">
        <v>26</v>
      </c>
      <c r="T3856" s="898"/>
      <c r="U3856" s="898"/>
      <c r="V3856" s="898"/>
      <c r="W3856" s="898"/>
      <c r="X3856" s="897"/>
      <c r="Y3856" s="897"/>
    </row>
    <row r="3857" spans="1:25" ht="35.1" customHeight="1" x14ac:dyDescent="0.2">
      <c r="A3857" s="951">
        <v>420</v>
      </c>
      <c r="B3857" s="898" t="s">
        <v>11122</v>
      </c>
      <c r="C3857" s="898" t="s">
        <v>11066</v>
      </c>
      <c r="D3857" s="898" t="s">
        <v>16</v>
      </c>
      <c r="E3857" s="898">
        <v>1.575E-2</v>
      </c>
      <c r="F3857" s="898" t="s">
        <v>6769</v>
      </c>
      <c r="G3857" s="898" t="s">
        <v>11123</v>
      </c>
      <c r="H3857" s="898" t="s">
        <v>7494</v>
      </c>
      <c r="I3857" s="898" t="s">
        <v>7831</v>
      </c>
      <c r="J3857" s="898">
        <v>27803511</v>
      </c>
      <c r="K3857" s="898" t="s">
        <v>11112</v>
      </c>
      <c r="L3857" s="898" t="s">
        <v>7400</v>
      </c>
      <c r="M3857" s="898" t="s">
        <v>6770</v>
      </c>
      <c r="N3857" s="898" t="s">
        <v>11113</v>
      </c>
      <c r="O3857" s="898" t="s">
        <v>12</v>
      </c>
      <c r="P3857" s="898">
        <v>2026</v>
      </c>
      <c r="Q3857" s="898" t="s">
        <v>26</v>
      </c>
      <c r="R3857" s="898" t="s">
        <v>26</v>
      </c>
      <c r="S3857" s="898" t="s">
        <v>26</v>
      </c>
      <c r="T3857" s="898"/>
      <c r="U3857" s="898"/>
      <c r="V3857" s="898"/>
      <c r="W3857" s="898"/>
      <c r="X3857" s="897"/>
      <c r="Y3857" s="897"/>
    </row>
    <row r="3858" spans="1:25" ht="35.1" customHeight="1" x14ac:dyDescent="0.2">
      <c r="A3858" s="951">
        <v>421</v>
      </c>
      <c r="B3858" s="898" t="s">
        <v>11124</v>
      </c>
      <c r="C3858" s="898" t="s">
        <v>11125</v>
      </c>
      <c r="D3858" s="898" t="s">
        <v>274</v>
      </c>
      <c r="E3858" s="898">
        <v>0.1</v>
      </c>
      <c r="F3858" s="898" t="s">
        <v>6769</v>
      </c>
      <c r="G3858" s="898" t="s">
        <v>11126</v>
      </c>
      <c r="H3858" s="898" t="s">
        <v>11127</v>
      </c>
      <c r="I3858" s="898" t="s">
        <v>7831</v>
      </c>
      <c r="J3858" s="898">
        <v>27839818</v>
      </c>
      <c r="K3858" s="898" t="s">
        <v>11112</v>
      </c>
      <c r="L3858" s="898" t="s">
        <v>7400</v>
      </c>
      <c r="M3858" s="898" t="s">
        <v>6770</v>
      </c>
      <c r="N3858" s="898" t="s">
        <v>11113</v>
      </c>
      <c r="O3858" s="898" t="s">
        <v>12</v>
      </c>
      <c r="P3858" s="898">
        <v>2026</v>
      </c>
      <c r="Q3858" s="898" t="s">
        <v>26</v>
      </c>
      <c r="R3858" s="898" t="s">
        <v>26</v>
      </c>
      <c r="S3858" s="898" t="s">
        <v>26</v>
      </c>
      <c r="T3858" s="898"/>
      <c r="U3858" s="898"/>
      <c r="V3858" s="898"/>
      <c r="W3858" s="898"/>
      <c r="X3858" s="897"/>
      <c r="Y3858" s="897"/>
    </row>
    <row r="3859" spans="1:25" ht="35.1" customHeight="1" x14ac:dyDescent="0.2">
      <c r="A3859" s="951">
        <v>422</v>
      </c>
      <c r="B3859" s="898" t="s">
        <v>11128</v>
      </c>
      <c r="C3859" s="898" t="s">
        <v>11129</v>
      </c>
      <c r="D3859" s="898" t="s">
        <v>275</v>
      </c>
      <c r="E3859" s="898">
        <v>8.0000000000000002E-3</v>
      </c>
      <c r="F3859" s="898" t="s">
        <v>6769</v>
      </c>
      <c r="G3859" s="898" t="s">
        <v>11130</v>
      </c>
      <c r="H3859" s="898" t="s">
        <v>11131</v>
      </c>
      <c r="I3859" s="898" t="s">
        <v>7831</v>
      </c>
      <c r="J3859" s="898">
        <v>27851171</v>
      </c>
      <c r="K3859" s="898" t="s">
        <v>11112</v>
      </c>
      <c r="L3859" s="898" t="s">
        <v>7400</v>
      </c>
      <c r="M3859" s="898" t="s">
        <v>6770</v>
      </c>
      <c r="N3859" s="898" t="s">
        <v>11113</v>
      </c>
      <c r="O3859" s="898" t="s">
        <v>12</v>
      </c>
      <c r="P3859" s="898">
        <v>2026</v>
      </c>
      <c r="Q3859" s="898" t="s">
        <v>26</v>
      </c>
      <c r="R3859" s="898" t="s">
        <v>26</v>
      </c>
      <c r="S3859" s="898" t="s">
        <v>26</v>
      </c>
      <c r="T3859" s="898"/>
      <c r="U3859" s="898"/>
      <c r="V3859" s="898"/>
      <c r="W3859" s="898"/>
      <c r="X3859" s="897"/>
      <c r="Y3859" s="897"/>
    </row>
    <row r="3860" spans="1:25" ht="35.1" customHeight="1" x14ac:dyDescent="0.2">
      <c r="A3860" s="951">
        <v>423</v>
      </c>
      <c r="B3860" s="898" t="s">
        <v>11132</v>
      </c>
      <c r="C3860" s="898" t="s">
        <v>9999</v>
      </c>
      <c r="D3860" s="898" t="s">
        <v>275</v>
      </c>
      <c r="E3860" s="898">
        <v>8.0000000000000002E-3</v>
      </c>
      <c r="F3860" s="898" t="s">
        <v>6769</v>
      </c>
      <c r="G3860" s="898" t="s">
        <v>11133</v>
      </c>
      <c r="H3860" s="898" t="s">
        <v>11134</v>
      </c>
      <c r="I3860" s="898" t="s">
        <v>7831</v>
      </c>
      <c r="J3860" s="898">
        <v>27858504</v>
      </c>
      <c r="K3860" s="898" t="s">
        <v>11112</v>
      </c>
      <c r="L3860" s="898" t="s">
        <v>7400</v>
      </c>
      <c r="M3860" s="898" t="s">
        <v>6770</v>
      </c>
      <c r="N3860" s="898" t="s">
        <v>11113</v>
      </c>
      <c r="O3860" s="898" t="s">
        <v>12</v>
      </c>
      <c r="P3860" s="898">
        <v>2026</v>
      </c>
      <c r="Q3860" s="898" t="s">
        <v>26</v>
      </c>
      <c r="R3860" s="898" t="s">
        <v>26</v>
      </c>
      <c r="S3860" s="898" t="s">
        <v>26</v>
      </c>
      <c r="T3860" s="898"/>
      <c r="U3860" s="898"/>
      <c r="V3860" s="898"/>
      <c r="W3860" s="898"/>
      <c r="X3860" s="897"/>
      <c r="Y3860" s="897"/>
    </row>
    <row r="3861" spans="1:25" ht="35.1" customHeight="1" x14ac:dyDescent="0.2">
      <c r="A3861" s="951">
        <v>424</v>
      </c>
      <c r="B3861" s="898" t="s">
        <v>11135</v>
      </c>
      <c r="C3861" s="898" t="s">
        <v>11136</v>
      </c>
      <c r="D3861" s="898" t="s">
        <v>274</v>
      </c>
      <c r="E3861" s="898">
        <v>0.12</v>
      </c>
      <c r="F3861" s="898" t="s">
        <v>6769</v>
      </c>
      <c r="G3861" s="898" t="s">
        <v>11137</v>
      </c>
      <c r="H3861" s="898" t="s">
        <v>11138</v>
      </c>
      <c r="I3861" s="898" t="s">
        <v>7831</v>
      </c>
      <c r="J3861" s="898">
        <v>27789403</v>
      </c>
      <c r="K3861" s="898" t="s">
        <v>7426</v>
      </c>
      <c r="L3861" s="898" t="s">
        <v>7400</v>
      </c>
      <c r="M3861" s="898" t="s">
        <v>6770</v>
      </c>
      <c r="N3861" s="898" t="s">
        <v>11139</v>
      </c>
      <c r="O3861" s="898" t="s">
        <v>12</v>
      </c>
      <c r="P3861" s="898">
        <v>2026</v>
      </c>
      <c r="Q3861" s="898" t="s">
        <v>26</v>
      </c>
      <c r="R3861" s="898" t="s">
        <v>26</v>
      </c>
      <c r="S3861" s="898" t="s">
        <v>26</v>
      </c>
      <c r="T3861" s="898"/>
      <c r="U3861" s="898"/>
      <c r="V3861" s="898"/>
      <c r="W3861" s="898"/>
      <c r="X3861" s="897"/>
      <c r="Y3861" s="897"/>
    </row>
    <row r="3862" spans="1:25" ht="22.5" customHeight="1" x14ac:dyDescent="0.2">
      <c r="A3862" s="951">
        <v>425</v>
      </c>
      <c r="B3862" s="898" t="s">
        <v>11140</v>
      </c>
      <c r="C3862" s="898" t="s">
        <v>11141</v>
      </c>
      <c r="D3862" s="898" t="s">
        <v>7402</v>
      </c>
      <c r="E3862" s="898">
        <v>6.6400000000000001E-3</v>
      </c>
      <c r="F3862" s="898" t="s">
        <v>6835</v>
      </c>
      <c r="G3862" s="898" t="s">
        <v>11142</v>
      </c>
      <c r="H3862" s="898" t="s">
        <v>11143</v>
      </c>
      <c r="I3862" s="898" t="s">
        <v>7831</v>
      </c>
      <c r="J3862" s="898">
        <v>27791799</v>
      </c>
      <c r="K3862" s="898" t="s">
        <v>7426</v>
      </c>
      <c r="L3862" s="898" t="s">
        <v>7400</v>
      </c>
      <c r="M3862" s="898" t="s">
        <v>6770</v>
      </c>
      <c r="N3862" s="898" t="s">
        <v>11139</v>
      </c>
      <c r="O3862" s="898" t="s">
        <v>12</v>
      </c>
      <c r="P3862" s="898">
        <v>2026</v>
      </c>
      <c r="Q3862" s="898" t="s">
        <v>26</v>
      </c>
      <c r="R3862" s="898" t="s">
        <v>26</v>
      </c>
      <c r="S3862" s="898" t="s">
        <v>26</v>
      </c>
      <c r="T3862" s="898"/>
      <c r="U3862" s="898"/>
      <c r="V3862" s="898"/>
      <c r="W3862" s="898"/>
      <c r="X3862" s="897"/>
      <c r="Y3862" s="897"/>
    </row>
    <row r="3863" spans="1:25" ht="35.1" customHeight="1" thickBot="1" x14ac:dyDescent="0.25">
      <c r="A3863" s="951">
        <v>426</v>
      </c>
      <c r="B3863" s="968" t="s">
        <v>11144</v>
      </c>
      <c r="C3863" s="968" t="s">
        <v>11145</v>
      </c>
      <c r="D3863" s="968" t="s">
        <v>7402</v>
      </c>
      <c r="E3863" s="968">
        <v>1.056E-2</v>
      </c>
      <c r="F3863" s="968" t="s">
        <v>6769</v>
      </c>
      <c r="G3863" s="968" t="s">
        <v>11146</v>
      </c>
      <c r="H3863" s="968" t="s">
        <v>8252</v>
      </c>
      <c r="I3863" s="968" t="s">
        <v>7831</v>
      </c>
      <c r="J3863" s="968">
        <v>27847481</v>
      </c>
      <c r="K3863" s="968" t="s">
        <v>7426</v>
      </c>
      <c r="L3863" s="968" t="s">
        <v>7400</v>
      </c>
      <c r="M3863" s="968" t="s">
        <v>6770</v>
      </c>
      <c r="N3863" s="968" t="s">
        <v>11139</v>
      </c>
      <c r="O3863" s="968" t="s">
        <v>12</v>
      </c>
      <c r="P3863" s="968">
        <v>2026</v>
      </c>
      <c r="Q3863" s="968" t="s">
        <v>26</v>
      </c>
      <c r="R3863" s="968" t="s">
        <v>26</v>
      </c>
      <c r="S3863" s="968" t="s">
        <v>26</v>
      </c>
      <c r="T3863" s="968"/>
      <c r="U3863" s="968"/>
      <c r="V3863" s="968"/>
      <c r="W3863" s="968"/>
      <c r="X3863" s="899"/>
      <c r="Y3863" s="899"/>
    </row>
    <row r="3864" spans="1:25" ht="35.1" customHeight="1" thickBot="1" x14ac:dyDescent="0.25">
      <c r="A3864" s="969"/>
      <c r="B3864" s="970"/>
      <c r="C3864" s="970"/>
      <c r="D3864" s="970"/>
      <c r="E3864" s="971">
        <f>SUM(E3438:E3863)</f>
        <v>719.14521049999985</v>
      </c>
      <c r="F3864" s="970"/>
      <c r="G3864" s="970"/>
      <c r="H3864" s="970"/>
      <c r="I3864" s="970"/>
      <c r="J3864" s="970"/>
      <c r="K3864" s="970"/>
      <c r="L3864" s="970"/>
      <c r="M3864" s="970"/>
      <c r="N3864" s="970"/>
      <c r="O3864" s="970"/>
      <c r="P3864" s="970"/>
      <c r="Q3864" s="970"/>
      <c r="R3864" s="970"/>
      <c r="S3864" s="970"/>
      <c r="T3864" s="970"/>
      <c r="U3864" s="970"/>
      <c r="V3864" s="970"/>
      <c r="W3864" s="970"/>
      <c r="X3864" s="972"/>
      <c r="Y3864" s="973"/>
    </row>
    <row r="3865" spans="1:25" ht="35.1" customHeight="1" x14ac:dyDescent="0.2">
      <c r="A3865" s="974">
        <v>1</v>
      </c>
      <c r="B3865" s="975" t="s">
        <v>6450</v>
      </c>
      <c r="C3865" s="975" t="s">
        <v>5752</v>
      </c>
      <c r="D3865" s="975" t="s">
        <v>189</v>
      </c>
      <c r="E3865" s="975">
        <v>2.2000000000000002</v>
      </c>
      <c r="F3865" s="975" t="s">
        <v>732</v>
      </c>
      <c r="G3865" s="975" t="s">
        <v>8369</v>
      </c>
      <c r="H3865" s="975" t="s">
        <v>8370</v>
      </c>
      <c r="I3865" s="975" t="s">
        <v>551</v>
      </c>
      <c r="J3865" s="975">
        <v>19073314</v>
      </c>
      <c r="K3865" s="976">
        <v>45538</v>
      </c>
      <c r="L3865" s="975" t="s">
        <v>345</v>
      </c>
      <c r="M3865" s="977" t="s">
        <v>743</v>
      </c>
      <c r="N3865" s="978">
        <v>45903</v>
      </c>
      <c r="O3865" s="977" t="s">
        <v>263</v>
      </c>
      <c r="P3865" s="977">
        <v>2025</v>
      </c>
      <c r="Q3865" s="977" t="s">
        <v>26</v>
      </c>
      <c r="R3865" s="977" t="s">
        <v>8371</v>
      </c>
      <c r="S3865" s="977" t="s">
        <v>26</v>
      </c>
      <c r="T3865" s="977"/>
      <c r="U3865" s="977"/>
      <c r="V3865" s="979"/>
      <c r="W3865" s="977"/>
      <c r="X3865" s="980"/>
      <c r="Y3865" s="981"/>
    </row>
    <row r="3866" spans="1:25" ht="35.1" customHeight="1" x14ac:dyDescent="0.2">
      <c r="A3866" s="951">
        <v>2</v>
      </c>
      <c r="B3866" s="902" t="s">
        <v>6454</v>
      </c>
      <c r="C3866" s="902" t="s">
        <v>6455</v>
      </c>
      <c r="D3866" s="902" t="s">
        <v>189</v>
      </c>
      <c r="E3866" s="902">
        <v>1.3574000000000002</v>
      </c>
      <c r="F3866" s="902" t="s">
        <v>732</v>
      </c>
      <c r="G3866" s="902" t="s">
        <v>8375</v>
      </c>
      <c r="H3866" s="902" t="s">
        <v>8376</v>
      </c>
      <c r="I3866" s="902" t="s">
        <v>551</v>
      </c>
      <c r="J3866" s="902">
        <v>24380784</v>
      </c>
      <c r="K3866" s="903">
        <v>45569</v>
      </c>
      <c r="L3866" s="902" t="s">
        <v>389</v>
      </c>
      <c r="M3866" s="904" t="s">
        <v>306</v>
      </c>
      <c r="N3866" s="963">
        <v>45934</v>
      </c>
      <c r="O3866" s="904" t="s">
        <v>263</v>
      </c>
      <c r="P3866" s="904">
        <v>2025</v>
      </c>
      <c r="Q3866" s="904" t="s">
        <v>26</v>
      </c>
      <c r="R3866" s="904" t="s">
        <v>26</v>
      </c>
      <c r="S3866" s="904" t="s">
        <v>26</v>
      </c>
      <c r="T3866" s="904"/>
      <c r="U3866" s="904"/>
      <c r="V3866" s="964"/>
      <c r="W3866" s="904"/>
      <c r="X3866" s="900"/>
      <c r="Y3866" s="982"/>
    </row>
    <row r="3867" spans="1:25" ht="35.1" customHeight="1" x14ac:dyDescent="0.2">
      <c r="A3867" s="951">
        <v>3</v>
      </c>
      <c r="B3867" s="902" t="s">
        <v>6456</v>
      </c>
      <c r="C3867" s="902" t="s">
        <v>6457</v>
      </c>
      <c r="D3867" s="902" t="s">
        <v>189</v>
      </c>
      <c r="E3867" s="902">
        <v>0.16</v>
      </c>
      <c r="F3867" s="902" t="s">
        <v>732</v>
      </c>
      <c r="G3867" s="902" t="s">
        <v>8377</v>
      </c>
      <c r="H3867" s="902" t="s">
        <v>8378</v>
      </c>
      <c r="I3867" s="902" t="s">
        <v>551</v>
      </c>
      <c r="J3867" s="902" t="s">
        <v>8379</v>
      </c>
      <c r="K3867" s="903">
        <v>45569</v>
      </c>
      <c r="L3867" s="902" t="s">
        <v>7400</v>
      </c>
      <c r="M3867" s="904" t="s">
        <v>306</v>
      </c>
      <c r="N3867" s="963">
        <v>45934</v>
      </c>
      <c r="O3867" s="904" t="s">
        <v>263</v>
      </c>
      <c r="P3867" s="904">
        <v>2025</v>
      </c>
      <c r="Q3867" s="904" t="s">
        <v>26</v>
      </c>
      <c r="R3867" s="904" t="s">
        <v>26</v>
      </c>
      <c r="S3867" s="904" t="s">
        <v>26</v>
      </c>
      <c r="T3867" s="904"/>
      <c r="U3867" s="904"/>
      <c r="V3867" s="964"/>
      <c r="W3867" s="904"/>
      <c r="X3867" s="900"/>
      <c r="Y3867" s="982"/>
    </row>
    <row r="3868" spans="1:25" ht="35.1" customHeight="1" x14ac:dyDescent="0.2">
      <c r="A3868" s="951">
        <v>4</v>
      </c>
      <c r="B3868" s="902" t="s">
        <v>6458</v>
      </c>
      <c r="C3868" s="902" t="s">
        <v>6451</v>
      </c>
      <c r="D3868" s="902" t="s">
        <v>269</v>
      </c>
      <c r="E3868" s="902">
        <v>5.7400000000000003E-3</v>
      </c>
      <c r="F3868" s="902" t="s">
        <v>6769</v>
      </c>
      <c r="G3868" s="902" t="s">
        <v>8380</v>
      </c>
      <c r="H3868" s="902" t="s">
        <v>8381</v>
      </c>
      <c r="I3868" s="902" t="s">
        <v>551</v>
      </c>
      <c r="J3868" s="902" t="s">
        <v>8382</v>
      </c>
      <c r="K3868" s="903">
        <v>45569</v>
      </c>
      <c r="L3868" s="902" t="s">
        <v>7400</v>
      </c>
      <c r="M3868" s="904" t="s">
        <v>306</v>
      </c>
      <c r="N3868" s="963">
        <v>45934</v>
      </c>
      <c r="O3868" s="904" t="s">
        <v>263</v>
      </c>
      <c r="P3868" s="904">
        <v>2025</v>
      </c>
      <c r="Q3868" s="904" t="s">
        <v>26</v>
      </c>
      <c r="R3868" s="904" t="s">
        <v>26</v>
      </c>
      <c r="S3868" s="904" t="s">
        <v>26</v>
      </c>
      <c r="T3868" s="904"/>
      <c r="U3868" s="904"/>
      <c r="V3868" s="964"/>
      <c r="W3868" s="904"/>
      <c r="X3868" s="900"/>
      <c r="Y3868" s="982"/>
    </row>
    <row r="3869" spans="1:25" ht="35.1" customHeight="1" x14ac:dyDescent="0.2">
      <c r="A3869" s="951">
        <v>5</v>
      </c>
      <c r="B3869" s="902" t="s">
        <v>6454</v>
      </c>
      <c r="C3869" s="902" t="s">
        <v>6459</v>
      </c>
      <c r="D3869" s="902" t="s">
        <v>189</v>
      </c>
      <c r="E3869" s="902">
        <v>0.84150000000000003</v>
      </c>
      <c r="F3869" s="902" t="s">
        <v>732</v>
      </c>
      <c r="G3869" s="902" t="s">
        <v>8383</v>
      </c>
      <c r="H3869" s="902" t="s">
        <v>8376</v>
      </c>
      <c r="I3869" s="902" t="s">
        <v>551</v>
      </c>
      <c r="J3869" s="902">
        <v>24380904</v>
      </c>
      <c r="K3869" s="903">
        <v>45572</v>
      </c>
      <c r="L3869" s="902" t="s">
        <v>389</v>
      </c>
      <c r="M3869" s="904" t="s">
        <v>306</v>
      </c>
      <c r="N3869" s="963">
        <v>45937</v>
      </c>
      <c r="O3869" s="904" t="s">
        <v>263</v>
      </c>
      <c r="P3869" s="904">
        <v>2025</v>
      </c>
      <c r="Q3869" s="904" t="s">
        <v>26</v>
      </c>
      <c r="R3869" s="904" t="s">
        <v>26</v>
      </c>
      <c r="S3869" s="904" t="s">
        <v>26</v>
      </c>
      <c r="T3869" s="904"/>
      <c r="U3869" s="904"/>
      <c r="V3869" s="964"/>
      <c r="W3869" s="904"/>
      <c r="X3869" s="900"/>
      <c r="Y3869" s="982"/>
    </row>
    <row r="3870" spans="1:25" ht="35.1" customHeight="1" x14ac:dyDescent="0.2">
      <c r="A3870" s="951">
        <v>6</v>
      </c>
      <c r="B3870" s="902" t="s">
        <v>6460</v>
      </c>
      <c r="C3870" s="902" t="s">
        <v>6461</v>
      </c>
      <c r="D3870" s="902" t="s">
        <v>294</v>
      </c>
      <c r="E3870" s="902">
        <v>0.246</v>
      </c>
      <c r="F3870" s="902" t="s">
        <v>732</v>
      </c>
      <c r="G3870" s="902" t="s">
        <v>8384</v>
      </c>
      <c r="H3870" s="902" t="s">
        <v>8385</v>
      </c>
      <c r="I3870" s="902" t="s">
        <v>551</v>
      </c>
      <c r="J3870" s="902" t="s">
        <v>8386</v>
      </c>
      <c r="K3870" s="903">
        <v>45575</v>
      </c>
      <c r="L3870" s="902" t="s">
        <v>7400</v>
      </c>
      <c r="M3870" s="904" t="s">
        <v>306</v>
      </c>
      <c r="N3870" s="963">
        <v>45940</v>
      </c>
      <c r="O3870" s="904" t="s">
        <v>263</v>
      </c>
      <c r="P3870" s="904">
        <v>2025</v>
      </c>
      <c r="Q3870" s="904" t="s">
        <v>26</v>
      </c>
      <c r="R3870" s="904" t="s">
        <v>26</v>
      </c>
      <c r="S3870" s="904" t="s">
        <v>26</v>
      </c>
      <c r="T3870" s="904"/>
      <c r="U3870" s="904"/>
      <c r="V3870" s="964"/>
      <c r="W3870" s="904"/>
      <c r="X3870" s="900"/>
      <c r="Y3870" s="982"/>
    </row>
    <row r="3871" spans="1:25" ht="35.1" customHeight="1" x14ac:dyDescent="0.2">
      <c r="A3871" s="951">
        <v>7</v>
      </c>
      <c r="B3871" s="902" t="s">
        <v>6462</v>
      </c>
      <c r="C3871" s="902" t="s">
        <v>6463</v>
      </c>
      <c r="D3871" s="902" t="s">
        <v>62</v>
      </c>
      <c r="E3871" s="902">
        <v>0.39994499999999999</v>
      </c>
      <c r="F3871" s="902" t="s">
        <v>732</v>
      </c>
      <c r="G3871" s="902" t="s">
        <v>8387</v>
      </c>
      <c r="H3871" s="902" t="s">
        <v>8388</v>
      </c>
      <c r="I3871" s="902" t="s">
        <v>551</v>
      </c>
      <c r="J3871" s="902" t="s">
        <v>8389</v>
      </c>
      <c r="K3871" s="903">
        <v>45576</v>
      </c>
      <c r="L3871" s="902" t="s">
        <v>7400</v>
      </c>
      <c r="M3871" s="904" t="s">
        <v>306</v>
      </c>
      <c r="N3871" s="963">
        <v>45941</v>
      </c>
      <c r="O3871" s="904" t="s">
        <v>263</v>
      </c>
      <c r="P3871" s="904">
        <v>2025</v>
      </c>
      <c r="Q3871" s="904" t="s">
        <v>26</v>
      </c>
      <c r="R3871" s="904" t="s">
        <v>26</v>
      </c>
      <c r="S3871" s="904" t="s">
        <v>26</v>
      </c>
      <c r="T3871" s="904"/>
      <c r="U3871" s="904"/>
      <c r="V3871" s="964"/>
      <c r="W3871" s="904"/>
      <c r="X3871" s="900"/>
      <c r="Y3871" s="982"/>
    </row>
    <row r="3872" spans="1:25" ht="35.1" customHeight="1" x14ac:dyDescent="0.2">
      <c r="A3872" s="951">
        <v>8</v>
      </c>
      <c r="B3872" s="902" t="s">
        <v>6464</v>
      </c>
      <c r="C3872" s="902" t="s">
        <v>6465</v>
      </c>
      <c r="D3872" s="902" t="s">
        <v>268</v>
      </c>
      <c r="E3872" s="902">
        <v>3.5700000000000003E-2</v>
      </c>
      <c r="F3872" s="902" t="s">
        <v>6769</v>
      </c>
      <c r="G3872" s="902" t="s">
        <v>8390</v>
      </c>
      <c r="H3872" s="902" t="s">
        <v>8391</v>
      </c>
      <c r="I3872" s="902" t="s">
        <v>551</v>
      </c>
      <c r="J3872" s="902" t="s">
        <v>8392</v>
      </c>
      <c r="K3872" s="903">
        <v>45576</v>
      </c>
      <c r="L3872" s="902" t="s">
        <v>7400</v>
      </c>
      <c r="M3872" s="904" t="s">
        <v>306</v>
      </c>
      <c r="N3872" s="963">
        <v>45941</v>
      </c>
      <c r="O3872" s="904" t="s">
        <v>263</v>
      </c>
      <c r="P3872" s="904">
        <v>2025</v>
      </c>
      <c r="Q3872" s="904" t="s">
        <v>26</v>
      </c>
      <c r="R3872" s="904" t="s">
        <v>26</v>
      </c>
      <c r="S3872" s="904" t="s">
        <v>26</v>
      </c>
      <c r="T3872" s="904"/>
      <c r="U3872" s="904"/>
      <c r="V3872" s="964"/>
      <c r="W3872" s="904"/>
      <c r="X3872" s="900"/>
      <c r="Y3872" s="982"/>
    </row>
    <row r="3873" spans="1:25" ht="35.1" customHeight="1" x14ac:dyDescent="0.2">
      <c r="A3873" s="951">
        <v>9</v>
      </c>
      <c r="B3873" s="902" t="s">
        <v>6466</v>
      </c>
      <c r="C3873" s="902" t="s">
        <v>6467</v>
      </c>
      <c r="D3873" s="902" t="s">
        <v>189</v>
      </c>
      <c r="E3873" s="902">
        <v>2.2260000000000002E-2</v>
      </c>
      <c r="F3873" s="902" t="s">
        <v>6769</v>
      </c>
      <c r="G3873" s="902" t="s">
        <v>8393</v>
      </c>
      <c r="H3873" s="902" t="s">
        <v>8374</v>
      </c>
      <c r="I3873" s="902" t="s">
        <v>551</v>
      </c>
      <c r="J3873" s="902" t="s">
        <v>8394</v>
      </c>
      <c r="K3873" s="903">
        <v>45580</v>
      </c>
      <c r="L3873" s="902" t="s">
        <v>7400</v>
      </c>
      <c r="M3873" s="904" t="s">
        <v>306</v>
      </c>
      <c r="N3873" s="963">
        <v>45945</v>
      </c>
      <c r="O3873" s="904" t="s">
        <v>263</v>
      </c>
      <c r="P3873" s="904">
        <v>2025</v>
      </c>
      <c r="Q3873" s="904" t="s">
        <v>26</v>
      </c>
      <c r="R3873" s="904" t="s">
        <v>26</v>
      </c>
      <c r="S3873" s="904" t="s">
        <v>26</v>
      </c>
      <c r="T3873" s="904"/>
      <c r="U3873" s="904"/>
      <c r="V3873" s="964"/>
      <c r="W3873" s="904"/>
      <c r="X3873" s="900"/>
      <c r="Y3873" s="982"/>
    </row>
    <row r="3874" spans="1:25" ht="35.1" customHeight="1" x14ac:dyDescent="0.2">
      <c r="A3874" s="951">
        <v>10</v>
      </c>
      <c r="B3874" s="902" t="s">
        <v>6134</v>
      </c>
      <c r="C3874" s="902" t="s">
        <v>6468</v>
      </c>
      <c r="D3874" s="902" t="s">
        <v>268</v>
      </c>
      <c r="E3874" s="902">
        <v>49.8</v>
      </c>
      <c r="F3874" s="902" t="s">
        <v>455</v>
      </c>
      <c r="G3874" s="902" t="s">
        <v>8395</v>
      </c>
      <c r="H3874" s="902" t="s">
        <v>8396</v>
      </c>
      <c r="I3874" s="902" t="s">
        <v>551</v>
      </c>
      <c r="J3874" s="902">
        <v>20032109</v>
      </c>
      <c r="K3874" s="903">
        <v>45581</v>
      </c>
      <c r="L3874" s="902" t="s">
        <v>345</v>
      </c>
      <c r="M3874" s="904" t="s">
        <v>743</v>
      </c>
      <c r="N3874" s="963">
        <v>45946</v>
      </c>
      <c r="O3874" s="904" t="s">
        <v>263</v>
      </c>
      <c r="P3874" s="904">
        <v>2025</v>
      </c>
      <c r="Q3874" s="904" t="s">
        <v>26</v>
      </c>
      <c r="R3874" s="904" t="s">
        <v>8397</v>
      </c>
      <c r="S3874" s="904" t="s">
        <v>26</v>
      </c>
      <c r="T3874" s="904"/>
      <c r="U3874" s="904"/>
      <c r="V3874" s="964"/>
      <c r="W3874" s="904"/>
      <c r="X3874" s="900"/>
      <c r="Y3874" s="982"/>
    </row>
    <row r="3875" spans="1:25" ht="35.1" customHeight="1" x14ac:dyDescent="0.2">
      <c r="A3875" s="951">
        <v>11</v>
      </c>
      <c r="B3875" s="902" t="s">
        <v>6469</v>
      </c>
      <c r="C3875" s="902" t="s">
        <v>6451</v>
      </c>
      <c r="D3875" s="902" t="s">
        <v>189</v>
      </c>
      <c r="E3875" s="902">
        <v>2.8079999999999997E-2</v>
      </c>
      <c r="F3875" s="902" t="s">
        <v>6769</v>
      </c>
      <c r="G3875" s="902" t="s">
        <v>8372</v>
      </c>
      <c r="H3875" s="902" t="s">
        <v>8398</v>
      </c>
      <c r="I3875" s="902" t="s">
        <v>551</v>
      </c>
      <c r="J3875" s="902" t="s">
        <v>8399</v>
      </c>
      <c r="K3875" s="903">
        <v>45583</v>
      </c>
      <c r="L3875" s="902" t="s">
        <v>7400</v>
      </c>
      <c r="M3875" s="904" t="s">
        <v>306</v>
      </c>
      <c r="N3875" s="963">
        <v>45948</v>
      </c>
      <c r="O3875" s="904" t="s">
        <v>263</v>
      </c>
      <c r="P3875" s="904">
        <v>2025</v>
      </c>
      <c r="Q3875" s="904" t="s">
        <v>26</v>
      </c>
      <c r="R3875" s="904" t="s">
        <v>26</v>
      </c>
      <c r="S3875" s="904" t="s">
        <v>26</v>
      </c>
      <c r="T3875" s="904"/>
      <c r="U3875" s="904"/>
      <c r="V3875" s="964"/>
      <c r="W3875" s="904"/>
      <c r="X3875" s="900"/>
      <c r="Y3875" s="982"/>
    </row>
    <row r="3876" spans="1:25" ht="35.1" customHeight="1" x14ac:dyDescent="0.2">
      <c r="A3876" s="951">
        <v>12</v>
      </c>
      <c r="B3876" s="902" t="s">
        <v>6470</v>
      </c>
      <c r="C3876" s="902" t="s">
        <v>6471</v>
      </c>
      <c r="D3876" s="902" t="s">
        <v>189</v>
      </c>
      <c r="E3876" s="902">
        <v>0.39943000000000001</v>
      </c>
      <c r="F3876" s="902" t="s">
        <v>732</v>
      </c>
      <c r="G3876" s="902" t="s">
        <v>8400</v>
      </c>
      <c r="H3876" s="902" t="s">
        <v>8401</v>
      </c>
      <c r="I3876" s="902" t="s">
        <v>551</v>
      </c>
      <c r="J3876" s="902" t="s">
        <v>8402</v>
      </c>
      <c r="K3876" s="903">
        <v>45583</v>
      </c>
      <c r="L3876" s="902" t="s">
        <v>7400</v>
      </c>
      <c r="M3876" s="904" t="s">
        <v>306</v>
      </c>
      <c r="N3876" s="963">
        <v>45948</v>
      </c>
      <c r="O3876" s="904" t="s">
        <v>263</v>
      </c>
      <c r="P3876" s="904">
        <v>2025</v>
      </c>
      <c r="Q3876" s="904" t="s">
        <v>26</v>
      </c>
      <c r="R3876" s="904" t="s">
        <v>26</v>
      </c>
      <c r="S3876" s="904" t="s">
        <v>26</v>
      </c>
      <c r="T3876" s="904"/>
      <c r="U3876" s="904"/>
      <c r="V3876" s="964"/>
      <c r="W3876" s="904"/>
      <c r="X3876" s="900"/>
      <c r="Y3876" s="982"/>
    </row>
    <row r="3877" spans="1:25" ht="35.1" customHeight="1" x14ac:dyDescent="0.2">
      <c r="A3877" s="951">
        <v>13</v>
      </c>
      <c r="B3877" s="902" t="s">
        <v>6472</v>
      </c>
      <c r="C3877" s="902" t="s">
        <v>6473</v>
      </c>
      <c r="D3877" s="902" t="s">
        <v>269</v>
      </c>
      <c r="E3877" s="902">
        <v>0.25419999999999998</v>
      </c>
      <c r="F3877" s="902" t="s">
        <v>732</v>
      </c>
      <c r="G3877" s="902" t="s">
        <v>8403</v>
      </c>
      <c r="H3877" s="902" t="s">
        <v>8404</v>
      </c>
      <c r="I3877" s="902" t="s">
        <v>551</v>
      </c>
      <c r="J3877" s="902" t="s">
        <v>8405</v>
      </c>
      <c r="K3877" s="903">
        <v>45590</v>
      </c>
      <c r="L3877" s="902" t="s">
        <v>7400</v>
      </c>
      <c r="M3877" s="904" t="s">
        <v>306</v>
      </c>
      <c r="N3877" s="963">
        <v>45955</v>
      </c>
      <c r="O3877" s="904" t="s">
        <v>263</v>
      </c>
      <c r="P3877" s="904">
        <v>2025</v>
      </c>
      <c r="Q3877" s="904" t="s">
        <v>26</v>
      </c>
      <c r="R3877" s="904" t="s">
        <v>26</v>
      </c>
      <c r="S3877" s="904" t="s">
        <v>26</v>
      </c>
      <c r="T3877" s="904"/>
      <c r="U3877" s="904"/>
      <c r="V3877" s="964"/>
      <c r="W3877" s="904"/>
      <c r="X3877" s="900"/>
      <c r="Y3877" s="982"/>
    </row>
    <row r="3878" spans="1:25" ht="35.1" customHeight="1" x14ac:dyDescent="0.2">
      <c r="A3878" s="951">
        <v>14</v>
      </c>
      <c r="B3878" s="902" t="s">
        <v>6474</v>
      </c>
      <c r="C3878" s="902" t="s">
        <v>6475</v>
      </c>
      <c r="D3878" s="902" t="s">
        <v>189</v>
      </c>
      <c r="E3878" s="902">
        <v>0.34200000000000003</v>
      </c>
      <c r="F3878" s="902" t="s">
        <v>732</v>
      </c>
      <c r="G3878" s="902" t="s">
        <v>8406</v>
      </c>
      <c r="H3878" s="902" t="s">
        <v>8407</v>
      </c>
      <c r="I3878" s="902" t="s">
        <v>551</v>
      </c>
      <c r="J3878" s="902" t="s">
        <v>8408</v>
      </c>
      <c r="K3878" s="903">
        <v>45596</v>
      </c>
      <c r="L3878" s="902" t="s">
        <v>7400</v>
      </c>
      <c r="M3878" s="904" t="s">
        <v>306</v>
      </c>
      <c r="N3878" s="963">
        <v>45961</v>
      </c>
      <c r="O3878" s="904" t="s">
        <v>263</v>
      </c>
      <c r="P3878" s="904">
        <v>2025</v>
      </c>
      <c r="Q3878" s="904" t="s">
        <v>26</v>
      </c>
      <c r="R3878" s="904" t="s">
        <v>26</v>
      </c>
      <c r="S3878" s="904" t="s">
        <v>26</v>
      </c>
      <c r="T3878" s="904"/>
      <c r="U3878" s="904"/>
      <c r="V3878" s="964"/>
      <c r="W3878" s="904"/>
      <c r="X3878" s="900"/>
      <c r="Y3878" s="982"/>
    </row>
    <row r="3879" spans="1:25" ht="35.1" customHeight="1" x14ac:dyDescent="0.2">
      <c r="A3879" s="951">
        <v>15</v>
      </c>
      <c r="B3879" s="902" t="s">
        <v>6476</v>
      </c>
      <c r="C3879" s="902" t="s">
        <v>5752</v>
      </c>
      <c r="D3879" s="902" t="s">
        <v>268</v>
      </c>
      <c r="E3879" s="902">
        <v>0.16</v>
      </c>
      <c r="F3879" s="902" t="s">
        <v>6769</v>
      </c>
      <c r="G3879" s="902" t="s">
        <v>8409</v>
      </c>
      <c r="H3879" s="902" t="s">
        <v>8410</v>
      </c>
      <c r="I3879" s="902" t="s">
        <v>551</v>
      </c>
      <c r="J3879" s="902">
        <v>19887080</v>
      </c>
      <c r="K3879" s="903">
        <v>45624</v>
      </c>
      <c r="L3879" s="902" t="s">
        <v>345</v>
      </c>
      <c r="M3879" s="904" t="s">
        <v>743</v>
      </c>
      <c r="N3879" s="963">
        <v>45989</v>
      </c>
      <c r="O3879" s="904" t="s">
        <v>263</v>
      </c>
      <c r="P3879" s="904">
        <v>2025</v>
      </c>
      <c r="Q3879" s="904" t="s">
        <v>26</v>
      </c>
      <c r="R3879" s="904" t="s">
        <v>26</v>
      </c>
      <c r="S3879" s="904" t="s">
        <v>26</v>
      </c>
      <c r="T3879" s="904"/>
      <c r="U3879" s="904"/>
      <c r="V3879" s="964"/>
      <c r="W3879" s="904"/>
      <c r="X3879" s="900"/>
      <c r="Y3879" s="982"/>
    </row>
    <row r="3880" spans="1:25" ht="35.1" customHeight="1" x14ac:dyDescent="0.2">
      <c r="A3880" s="951">
        <v>16</v>
      </c>
      <c r="B3880" s="902" t="s">
        <v>6477</v>
      </c>
      <c r="C3880" s="902" t="s">
        <v>6478</v>
      </c>
      <c r="D3880" s="902" t="s">
        <v>269</v>
      </c>
      <c r="E3880" s="902">
        <v>4.2</v>
      </c>
      <c r="F3880" s="902" t="s">
        <v>732</v>
      </c>
      <c r="G3880" s="902" t="s">
        <v>8411</v>
      </c>
      <c r="H3880" s="902" t="s">
        <v>8412</v>
      </c>
      <c r="I3880" s="902" t="s">
        <v>551</v>
      </c>
      <c r="J3880" s="902">
        <v>20636306</v>
      </c>
      <c r="K3880" s="903">
        <v>45607</v>
      </c>
      <c r="L3880" s="902" t="s">
        <v>345</v>
      </c>
      <c r="M3880" s="904" t="s">
        <v>743</v>
      </c>
      <c r="N3880" s="963">
        <v>45972</v>
      </c>
      <c r="O3880" s="904" t="s">
        <v>263</v>
      </c>
      <c r="P3880" s="904">
        <v>2025</v>
      </c>
      <c r="Q3880" s="904" t="s">
        <v>26</v>
      </c>
      <c r="R3880" s="904" t="s">
        <v>26</v>
      </c>
      <c r="S3880" s="904" t="s">
        <v>26</v>
      </c>
      <c r="T3880" s="904"/>
      <c r="U3880" s="904"/>
      <c r="V3880" s="964"/>
      <c r="W3880" s="904"/>
      <c r="X3880" s="900"/>
      <c r="Y3880" s="982"/>
    </row>
    <row r="3881" spans="1:25" ht="35.1" customHeight="1" x14ac:dyDescent="0.2">
      <c r="A3881" s="951">
        <v>17</v>
      </c>
      <c r="B3881" s="902" t="s">
        <v>6494</v>
      </c>
      <c r="C3881" s="902" t="s">
        <v>6495</v>
      </c>
      <c r="D3881" s="902" t="s">
        <v>269</v>
      </c>
      <c r="E3881" s="902">
        <v>1.5</v>
      </c>
      <c r="F3881" s="902" t="s">
        <v>732</v>
      </c>
      <c r="G3881" s="902" t="s">
        <v>8384</v>
      </c>
      <c r="H3881" s="902" t="s">
        <v>8433</v>
      </c>
      <c r="I3881" s="902" t="s">
        <v>1496</v>
      </c>
      <c r="J3881" s="902">
        <v>18068779</v>
      </c>
      <c r="K3881" s="903">
        <v>45600</v>
      </c>
      <c r="L3881" s="902" t="s">
        <v>345</v>
      </c>
      <c r="M3881" s="904" t="s">
        <v>743</v>
      </c>
      <c r="N3881" s="963">
        <v>45965</v>
      </c>
      <c r="O3881" s="904" t="s">
        <v>263</v>
      </c>
      <c r="P3881" s="904">
        <v>2025</v>
      </c>
      <c r="Q3881" s="904" t="s">
        <v>11147</v>
      </c>
      <c r="R3881" s="904" t="s">
        <v>26</v>
      </c>
      <c r="S3881" s="904" t="s">
        <v>26</v>
      </c>
      <c r="T3881" s="904"/>
      <c r="U3881" s="904"/>
      <c r="V3881" s="964"/>
      <c r="W3881" s="904"/>
      <c r="X3881" s="900"/>
      <c r="Y3881" s="982"/>
    </row>
    <row r="3882" spans="1:25" ht="35.1" customHeight="1" x14ac:dyDescent="0.2">
      <c r="A3882" s="951">
        <v>18</v>
      </c>
      <c r="B3882" s="902" t="s">
        <v>6479</v>
      </c>
      <c r="C3882" s="902" t="s">
        <v>6480</v>
      </c>
      <c r="D3882" s="902" t="s">
        <v>265</v>
      </c>
      <c r="E3882" s="902">
        <v>1.58873</v>
      </c>
      <c r="F3882" s="902" t="s">
        <v>732</v>
      </c>
      <c r="G3882" s="902" t="s">
        <v>8413</v>
      </c>
      <c r="H3882" s="902" t="s">
        <v>8414</v>
      </c>
      <c r="I3882" s="902" t="s">
        <v>551</v>
      </c>
      <c r="J3882" s="902">
        <v>21523168</v>
      </c>
      <c r="K3882" s="903">
        <v>45601</v>
      </c>
      <c r="L3882" s="902" t="s">
        <v>389</v>
      </c>
      <c r="M3882" s="904" t="s">
        <v>306</v>
      </c>
      <c r="N3882" s="963">
        <v>45966</v>
      </c>
      <c r="O3882" s="904" t="s">
        <v>263</v>
      </c>
      <c r="P3882" s="904">
        <v>2025</v>
      </c>
      <c r="Q3882" s="904" t="s">
        <v>26</v>
      </c>
      <c r="R3882" s="904" t="s">
        <v>26</v>
      </c>
      <c r="S3882" s="904" t="s">
        <v>26</v>
      </c>
      <c r="T3882" s="904"/>
      <c r="U3882" s="904"/>
      <c r="V3882" s="964"/>
      <c r="W3882" s="904"/>
      <c r="X3882" s="901"/>
      <c r="Y3882" s="982"/>
    </row>
    <row r="3883" spans="1:25" ht="35.1" customHeight="1" x14ac:dyDescent="0.2">
      <c r="A3883" s="951">
        <v>19</v>
      </c>
      <c r="B3883" s="902" t="s">
        <v>6481</v>
      </c>
      <c r="C3883" s="902" t="s">
        <v>6482</v>
      </c>
      <c r="D3883" s="902" t="s">
        <v>269</v>
      </c>
      <c r="E3883" s="902">
        <v>0.15</v>
      </c>
      <c r="F3883" s="902" t="s">
        <v>732</v>
      </c>
      <c r="G3883" s="902" t="s">
        <v>6755</v>
      </c>
      <c r="H3883" s="902" t="s">
        <v>8415</v>
      </c>
      <c r="I3883" s="902" t="s">
        <v>551</v>
      </c>
      <c r="J3883" s="902" t="s">
        <v>8416</v>
      </c>
      <c r="K3883" s="903">
        <v>45621</v>
      </c>
      <c r="L3883" s="902" t="s">
        <v>7400</v>
      </c>
      <c r="M3883" s="904" t="s">
        <v>306</v>
      </c>
      <c r="N3883" s="963">
        <v>45986</v>
      </c>
      <c r="O3883" s="904" t="s">
        <v>263</v>
      </c>
      <c r="P3883" s="904">
        <v>2025</v>
      </c>
      <c r="Q3883" s="904" t="s">
        <v>26</v>
      </c>
      <c r="R3883" s="904" t="s">
        <v>26</v>
      </c>
      <c r="S3883" s="904" t="s">
        <v>26</v>
      </c>
      <c r="T3883" s="904"/>
      <c r="U3883" s="904"/>
      <c r="V3883" s="964"/>
      <c r="W3883" s="904"/>
      <c r="X3883" s="900"/>
      <c r="Y3883" s="982"/>
    </row>
    <row r="3884" spans="1:25" ht="35.1" customHeight="1" x14ac:dyDescent="0.2">
      <c r="A3884" s="951">
        <v>20</v>
      </c>
      <c r="B3884" s="902" t="s">
        <v>6483</v>
      </c>
      <c r="C3884" s="902" t="s">
        <v>6484</v>
      </c>
      <c r="D3884" s="902" t="s">
        <v>189</v>
      </c>
      <c r="E3884" s="902">
        <v>0.27989999999999998</v>
      </c>
      <c r="F3884" s="902" t="s">
        <v>732</v>
      </c>
      <c r="G3884" s="902" t="s">
        <v>8400</v>
      </c>
      <c r="H3884" s="902" t="s">
        <v>8417</v>
      </c>
      <c r="I3884" s="902" t="s">
        <v>551</v>
      </c>
      <c r="J3884" s="902" t="s">
        <v>8418</v>
      </c>
      <c r="K3884" s="903">
        <v>45609</v>
      </c>
      <c r="L3884" s="902" t="s">
        <v>7400</v>
      </c>
      <c r="M3884" s="904" t="s">
        <v>306</v>
      </c>
      <c r="N3884" s="963">
        <v>45974</v>
      </c>
      <c r="O3884" s="904" t="s">
        <v>263</v>
      </c>
      <c r="P3884" s="904">
        <v>2025</v>
      </c>
      <c r="Q3884" s="904" t="s">
        <v>26</v>
      </c>
      <c r="R3884" s="904" t="s">
        <v>26</v>
      </c>
      <c r="S3884" s="904" t="s">
        <v>26</v>
      </c>
      <c r="T3884" s="904"/>
      <c r="U3884" s="904"/>
      <c r="V3884" s="964"/>
      <c r="W3884" s="904"/>
      <c r="X3884" s="900"/>
      <c r="Y3884" s="982"/>
    </row>
    <row r="3885" spans="1:25" ht="35.1" customHeight="1" x14ac:dyDescent="0.2">
      <c r="A3885" s="951">
        <v>21</v>
      </c>
      <c r="B3885" s="902" t="s">
        <v>6485</v>
      </c>
      <c r="C3885" s="902" t="s">
        <v>6486</v>
      </c>
      <c r="D3885" s="902" t="s">
        <v>189</v>
      </c>
      <c r="E3885" s="902">
        <v>0.4</v>
      </c>
      <c r="F3885" s="902" t="s">
        <v>1047</v>
      </c>
      <c r="G3885" s="902" t="s">
        <v>8419</v>
      </c>
      <c r="H3885" s="902" t="s">
        <v>8420</v>
      </c>
      <c r="I3885" s="902" t="s">
        <v>551</v>
      </c>
      <c r="J3885" s="902" t="s">
        <v>8421</v>
      </c>
      <c r="K3885" s="903">
        <v>45601</v>
      </c>
      <c r="L3885" s="902" t="s">
        <v>7400</v>
      </c>
      <c r="M3885" s="904" t="s">
        <v>306</v>
      </c>
      <c r="N3885" s="963">
        <v>45966</v>
      </c>
      <c r="O3885" s="904" t="s">
        <v>263</v>
      </c>
      <c r="P3885" s="904">
        <v>2025</v>
      </c>
      <c r="Q3885" s="904" t="s">
        <v>26</v>
      </c>
      <c r="R3885" s="904" t="s">
        <v>26</v>
      </c>
      <c r="S3885" s="904" t="s">
        <v>26</v>
      </c>
      <c r="T3885" s="904"/>
      <c r="U3885" s="904"/>
      <c r="V3885" s="964"/>
      <c r="W3885" s="904"/>
      <c r="X3885" s="900"/>
      <c r="Y3885" s="982"/>
    </row>
    <row r="3886" spans="1:25" ht="35.1" customHeight="1" x14ac:dyDescent="0.2">
      <c r="A3886" s="951">
        <v>22</v>
      </c>
      <c r="B3886" s="902" t="s">
        <v>6487</v>
      </c>
      <c r="C3886" s="902" t="s">
        <v>6488</v>
      </c>
      <c r="D3886" s="902" t="s">
        <v>268</v>
      </c>
      <c r="E3886" s="902">
        <v>4.7199999999999994E-3</v>
      </c>
      <c r="F3886" s="902" t="s">
        <v>6769</v>
      </c>
      <c r="G3886" s="902" t="s">
        <v>8422</v>
      </c>
      <c r="H3886" s="902" t="s">
        <v>8423</v>
      </c>
      <c r="I3886" s="902" t="s">
        <v>551</v>
      </c>
      <c r="J3886" s="902" t="s">
        <v>8424</v>
      </c>
      <c r="K3886" s="903">
        <v>45603</v>
      </c>
      <c r="L3886" s="902" t="s">
        <v>7400</v>
      </c>
      <c r="M3886" s="904" t="s">
        <v>306</v>
      </c>
      <c r="N3886" s="963">
        <v>45968</v>
      </c>
      <c r="O3886" s="904" t="s">
        <v>263</v>
      </c>
      <c r="P3886" s="904">
        <v>2025</v>
      </c>
      <c r="Q3886" s="904" t="s">
        <v>26</v>
      </c>
      <c r="R3886" s="904" t="s">
        <v>26</v>
      </c>
      <c r="S3886" s="904" t="s">
        <v>26</v>
      </c>
      <c r="T3886" s="904"/>
      <c r="U3886" s="904"/>
      <c r="V3886" s="964"/>
      <c r="W3886" s="904"/>
      <c r="X3886" s="900"/>
      <c r="Y3886" s="982"/>
    </row>
    <row r="3887" spans="1:25" ht="35.1" customHeight="1" x14ac:dyDescent="0.2">
      <c r="A3887" s="951">
        <v>23</v>
      </c>
      <c r="B3887" s="902" t="s">
        <v>5952</v>
      </c>
      <c r="C3887" s="902" t="s">
        <v>6489</v>
      </c>
      <c r="D3887" s="902" t="s">
        <v>189</v>
      </c>
      <c r="E3887" s="902">
        <v>0.34883999999999998</v>
      </c>
      <c r="F3887" s="902" t="s">
        <v>6769</v>
      </c>
      <c r="G3887" s="902" t="s">
        <v>8425</v>
      </c>
      <c r="H3887" s="902" t="s">
        <v>8426</v>
      </c>
      <c r="I3887" s="902" t="s">
        <v>551</v>
      </c>
      <c r="J3887" s="902" t="s">
        <v>8427</v>
      </c>
      <c r="K3887" s="903">
        <v>45609</v>
      </c>
      <c r="L3887" s="902" t="s">
        <v>7400</v>
      </c>
      <c r="M3887" s="904" t="s">
        <v>306</v>
      </c>
      <c r="N3887" s="963">
        <v>45974</v>
      </c>
      <c r="O3887" s="904" t="s">
        <v>263</v>
      </c>
      <c r="P3887" s="904">
        <v>2025</v>
      </c>
      <c r="Q3887" s="904" t="s">
        <v>26</v>
      </c>
      <c r="R3887" s="904" t="s">
        <v>26</v>
      </c>
      <c r="S3887" s="904" t="s">
        <v>26</v>
      </c>
      <c r="T3887" s="904"/>
      <c r="U3887" s="904"/>
      <c r="V3887" s="964"/>
      <c r="W3887" s="904"/>
      <c r="X3887" s="900"/>
      <c r="Y3887" s="982"/>
    </row>
    <row r="3888" spans="1:25" ht="35.1" customHeight="1" x14ac:dyDescent="0.2">
      <c r="A3888" s="951">
        <v>24</v>
      </c>
      <c r="B3888" s="902" t="s">
        <v>6487</v>
      </c>
      <c r="C3888" s="902" t="s">
        <v>6490</v>
      </c>
      <c r="D3888" s="902" t="s">
        <v>268</v>
      </c>
      <c r="E3888" s="902">
        <v>3.5400000000000001E-2</v>
      </c>
      <c r="F3888" s="902" t="s">
        <v>6769</v>
      </c>
      <c r="G3888" s="902" t="s">
        <v>8428</v>
      </c>
      <c r="H3888" s="902" t="s">
        <v>8423</v>
      </c>
      <c r="I3888" s="902" t="s">
        <v>551</v>
      </c>
      <c r="J3888" s="902" t="s">
        <v>8429</v>
      </c>
      <c r="K3888" s="903">
        <v>45602</v>
      </c>
      <c r="L3888" s="902" t="s">
        <v>7400</v>
      </c>
      <c r="M3888" s="904" t="s">
        <v>306</v>
      </c>
      <c r="N3888" s="963">
        <v>45967</v>
      </c>
      <c r="O3888" s="904" t="s">
        <v>263</v>
      </c>
      <c r="P3888" s="904">
        <v>2025</v>
      </c>
      <c r="Q3888" s="904" t="s">
        <v>26</v>
      </c>
      <c r="R3888" s="904" t="s">
        <v>26</v>
      </c>
      <c r="S3888" s="904" t="s">
        <v>26</v>
      </c>
      <c r="T3888" s="904"/>
      <c r="U3888" s="904"/>
      <c r="V3888" s="964"/>
      <c r="W3888" s="904"/>
      <c r="X3888" s="900"/>
      <c r="Y3888" s="982"/>
    </row>
    <row r="3889" spans="1:25" ht="35.1" customHeight="1" x14ac:dyDescent="0.2">
      <c r="A3889" s="951">
        <v>25</v>
      </c>
      <c r="B3889" s="902" t="s">
        <v>6492</v>
      </c>
      <c r="C3889" s="902" t="s">
        <v>6493</v>
      </c>
      <c r="D3889" s="902" t="s">
        <v>189</v>
      </c>
      <c r="E3889" s="902">
        <v>9.9000000000000008E-3</v>
      </c>
      <c r="F3889" s="902" t="s">
        <v>6769</v>
      </c>
      <c r="G3889" s="902" t="s">
        <v>8430</v>
      </c>
      <c r="H3889" s="902" t="s">
        <v>8431</v>
      </c>
      <c r="I3889" s="902" t="s">
        <v>551</v>
      </c>
      <c r="J3889" s="902" t="s">
        <v>8432</v>
      </c>
      <c r="K3889" s="903">
        <v>45624</v>
      </c>
      <c r="L3889" s="902" t="s">
        <v>7400</v>
      </c>
      <c r="M3889" s="904" t="s">
        <v>306</v>
      </c>
      <c r="N3889" s="963">
        <v>45989</v>
      </c>
      <c r="O3889" s="904" t="s">
        <v>263</v>
      </c>
      <c r="P3889" s="904">
        <v>2025</v>
      </c>
      <c r="Q3889" s="904" t="s">
        <v>26</v>
      </c>
      <c r="R3889" s="904" t="s">
        <v>26</v>
      </c>
      <c r="S3889" s="904" t="s">
        <v>26</v>
      </c>
      <c r="T3889" s="904"/>
      <c r="U3889" s="904"/>
      <c r="V3889" s="964"/>
      <c r="W3889" s="904"/>
      <c r="X3889" s="900"/>
      <c r="Y3889" s="982"/>
    </row>
    <row r="3890" spans="1:25" ht="21" customHeight="1" x14ac:dyDescent="0.2">
      <c r="A3890" s="951">
        <v>26</v>
      </c>
      <c r="B3890" s="902" t="s">
        <v>1499</v>
      </c>
      <c r="C3890" s="902" t="s">
        <v>6496</v>
      </c>
      <c r="D3890" s="902" t="s">
        <v>268</v>
      </c>
      <c r="E3890" s="902">
        <v>16.2</v>
      </c>
      <c r="F3890" s="902" t="s">
        <v>455</v>
      </c>
      <c r="G3890" s="902" t="s">
        <v>8434</v>
      </c>
      <c r="H3890" s="902" t="s">
        <v>8435</v>
      </c>
      <c r="I3890" s="902" t="s">
        <v>1496</v>
      </c>
      <c r="J3890" s="902">
        <v>17963208</v>
      </c>
      <c r="K3890" s="903">
        <v>45618</v>
      </c>
      <c r="L3890" s="902" t="s">
        <v>345</v>
      </c>
      <c r="M3890" s="904" t="s">
        <v>743</v>
      </c>
      <c r="N3890" s="963">
        <v>45983</v>
      </c>
      <c r="O3890" s="904" t="s">
        <v>263</v>
      </c>
      <c r="P3890" s="904">
        <v>2025</v>
      </c>
      <c r="Q3890" s="904" t="s">
        <v>26</v>
      </c>
      <c r="R3890" s="904" t="s">
        <v>8436</v>
      </c>
      <c r="S3890" s="904" t="s">
        <v>26</v>
      </c>
      <c r="T3890" s="904"/>
      <c r="U3890" s="904"/>
      <c r="V3890" s="964"/>
      <c r="W3890" s="904"/>
      <c r="X3890" s="900"/>
      <c r="Y3890" s="982"/>
    </row>
    <row r="3891" spans="1:25" ht="24.95" customHeight="1" x14ac:dyDescent="0.2">
      <c r="A3891" s="951">
        <v>27</v>
      </c>
      <c r="B3891" s="902" t="s">
        <v>6497</v>
      </c>
      <c r="C3891" s="902" t="s">
        <v>6498</v>
      </c>
      <c r="D3891" s="902" t="s">
        <v>268</v>
      </c>
      <c r="E3891" s="902">
        <v>0.14000000000000001</v>
      </c>
      <c r="F3891" s="902" t="s">
        <v>732</v>
      </c>
      <c r="G3891" s="902" t="s">
        <v>8437</v>
      </c>
      <c r="H3891" s="902" t="s">
        <v>8438</v>
      </c>
      <c r="I3891" s="902" t="s">
        <v>1496</v>
      </c>
      <c r="J3891" s="902" t="s">
        <v>8439</v>
      </c>
      <c r="K3891" s="903">
        <v>45631</v>
      </c>
      <c r="L3891" s="902" t="s">
        <v>7400</v>
      </c>
      <c r="M3891" s="904" t="s">
        <v>306</v>
      </c>
      <c r="N3891" s="963">
        <v>45996</v>
      </c>
      <c r="O3891" s="904" t="s">
        <v>263</v>
      </c>
      <c r="P3891" s="904">
        <v>2025</v>
      </c>
      <c r="Q3891" s="904" t="s">
        <v>26</v>
      </c>
      <c r="R3891" s="904" t="s">
        <v>26</v>
      </c>
      <c r="S3891" s="904" t="s">
        <v>26</v>
      </c>
      <c r="T3891" s="904"/>
      <c r="U3891" s="904"/>
      <c r="V3891" s="964"/>
      <c r="W3891" s="904"/>
      <c r="X3891" s="900"/>
      <c r="Y3891" s="982"/>
    </row>
    <row r="3892" spans="1:25" ht="24.95" customHeight="1" x14ac:dyDescent="0.2">
      <c r="A3892" s="951">
        <v>28</v>
      </c>
      <c r="B3892" s="902" t="s">
        <v>6499</v>
      </c>
      <c r="C3892" s="902" t="s">
        <v>6500</v>
      </c>
      <c r="D3892" s="902" t="s">
        <v>265</v>
      </c>
      <c r="E3892" s="902">
        <v>0.51292000000000004</v>
      </c>
      <c r="F3892" s="902" t="s">
        <v>732</v>
      </c>
      <c r="G3892" s="902" t="s">
        <v>8440</v>
      </c>
      <c r="H3892" s="902" t="s">
        <v>8441</v>
      </c>
      <c r="I3892" s="902" t="s">
        <v>1496</v>
      </c>
      <c r="J3892" s="902">
        <v>24459160</v>
      </c>
      <c r="K3892" s="903">
        <v>45635</v>
      </c>
      <c r="L3892" s="902" t="s">
        <v>345</v>
      </c>
      <c r="M3892" s="904" t="s">
        <v>743</v>
      </c>
      <c r="N3892" s="963">
        <v>46000</v>
      </c>
      <c r="O3892" s="904" t="s">
        <v>263</v>
      </c>
      <c r="P3892" s="904">
        <v>2025</v>
      </c>
      <c r="Q3892" s="904" t="s">
        <v>26</v>
      </c>
      <c r="R3892" s="904" t="s">
        <v>26</v>
      </c>
      <c r="S3892" s="904" t="s">
        <v>26</v>
      </c>
      <c r="T3892" s="904"/>
      <c r="U3892" s="904"/>
      <c r="V3892" s="964"/>
      <c r="W3892" s="904"/>
      <c r="X3892" s="900"/>
      <c r="Y3892" s="982"/>
    </row>
    <row r="3893" spans="1:25" ht="24.95" customHeight="1" x14ac:dyDescent="0.2">
      <c r="A3893" s="951">
        <v>29</v>
      </c>
      <c r="B3893" s="902" t="s">
        <v>1500</v>
      </c>
      <c r="C3893" s="902" t="s">
        <v>6501</v>
      </c>
      <c r="D3893" s="902" t="s">
        <v>268</v>
      </c>
      <c r="E3893" s="902">
        <v>0.29699999999999999</v>
      </c>
      <c r="F3893" s="902" t="s">
        <v>732</v>
      </c>
      <c r="G3893" s="902" t="s">
        <v>8442</v>
      </c>
      <c r="H3893" s="902" t="s">
        <v>8443</v>
      </c>
      <c r="I3893" s="902" t="s">
        <v>1496</v>
      </c>
      <c r="J3893" s="902" t="s">
        <v>8444</v>
      </c>
      <c r="K3893" s="903">
        <v>45635</v>
      </c>
      <c r="L3893" s="902" t="s">
        <v>7400</v>
      </c>
      <c r="M3893" s="904" t="s">
        <v>306</v>
      </c>
      <c r="N3893" s="963">
        <v>46000</v>
      </c>
      <c r="O3893" s="904" t="s">
        <v>263</v>
      </c>
      <c r="P3893" s="904">
        <v>2025</v>
      </c>
      <c r="Q3893" s="904" t="s">
        <v>26</v>
      </c>
      <c r="R3893" s="904" t="s">
        <v>26</v>
      </c>
      <c r="S3893" s="904" t="s">
        <v>26</v>
      </c>
      <c r="T3893" s="904"/>
      <c r="U3893" s="904"/>
      <c r="V3893" s="964"/>
      <c r="W3893" s="904"/>
      <c r="X3893" s="900"/>
      <c r="Y3893" s="982"/>
    </row>
    <row r="3894" spans="1:25" ht="24.95" customHeight="1" x14ac:dyDescent="0.2">
      <c r="A3894" s="951">
        <v>30</v>
      </c>
      <c r="B3894" s="902" t="s">
        <v>6502</v>
      </c>
      <c r="C3894" s="902" t="s">
        <v>6503</v>
      </c>
      <c r="D3894" s="902" t="s">
        <v>189</v>
      </c>
      <c r="E3894" s="902">
        <v>0.06</v>
      </c>
      <c r="F3894" s="902" t="s">
        <v>6769</v>
      </c>
      <c r="G3894" s="902" t="s">
        <v>8445</v>
      </c>
      <c r="H3894" s="902" t="s">
        <v>8446</v>
      </c>
      <c r="I3894" s="902" t="s">
        <v>1496</v>
      </c>
      <c r="J3894" s="902" t="s">
        <v>8447</v>
      </c>
      <c r="K3894" s="903">
        <v>45639</v>
      </c>
      <c r="L3894" s="902" t="s">
        <v>7400</v>
      </c>
      <c r="M3894" s="904" t="s">
        <v>306</v>
      </c>
      <c r="N3894" s="963">
        <v>46004</v>
      </c>
      <c r="O3894" s="904" t="s">
        <v>263</v>
      </c>
      <c r="P3894" s="904">
        <v>2025</v>
      </c>
      <c r="Q3894" s="904" t="s">
        <v>26</v>
      </c>
      <c r="R3894" s="904" t="s">
        <v>26</v>
      </c>
      <c r="S3894" s="904" t="s">
        <v>26</v>
      </c>
      <c r="T3894" s="904"/>
      <c r="U3894" s="904"/>
      <c r="V3894" s="964"/>
      <c r="W3894" s="904"/>
      <c r="X3894" s="900"/>
      <c r="Y3894" s="982"/>
    </row>
    <row r="3895" spans="1:25" ht="24.95" customHeight="1" x14ac:dyDescent="0.2">
      <c r="A3895" s="951">
        <v>31</v>
      </c>
      <c r="B3895" s="902" t="s">
        <v>6504</v>
      </c>
      <c r="C3895" s="902" t="s">
        <v>6505</v>
      </c>
      <c r="D3895" s="902" t="s">
        <v>268</v>
      </c>
      <c r="E3895" s="902">
        <v>0.39900000000000002</v>
      </c>
      <c r="F3895" s="902" t="s">
        <v>732</v>
      </c>
      <c r="G3895" s="902" t="s">
        <v>8448</v>
      </c>
      <c r="H3895" s="902" t="s">
        <v>8449</v>
      </c>
      <c r="I3895" s="902" t="s">
        <v>1496</v>
      </c>
      <c r="J3895" s="902" t="s">
        <v>8450</v>
      </c>
      <c r="K3895" s="903">
        <v>45644</v>
      </c>
      <c r="L3895" s="902" t="s">
        <v>7400</v>
      </c>
      <c r="M3895" s="904" t="s">
        <v>306</v>
      </c>
      <c r="N3895" s="963">
        <v>46009</v>
      </c>
      <c r="O3895" s="904" t="s">
        <v>263</v>
      </c>
      <c r="P3895" s="904">
        <v>2025</v>
      </c>
      <c r="Q3895" s="904" t="s">
        <v>26</v>
      </c>
      <c r="R3895" s="904" t="s">
        <v>26</v>
      </c>
      <c r="S3895" s="904" t="s">
        <v>26</v>
      </c>
      <c r="T3895" s="904"/>
      <c r="U3895" s="904"/>
      <c r="V3895" s="964"/>
      <c r="W3895" s="904"/>
      <c r="X3895" s="900"/>
      <c r="Y3895" s="982"/>
    </row>
    <row r="3896" spans="1:25" ht="24.95" customHeight="1" x14ac:dyDescent="0.2">
      <c r="A3896" s="951">
        <v>32</v>
      </c>
      <c r="B3896" s="902" t="s">
        <v>6487</v>
      </c>
      <c r="C3896" s="902" t="s">
        <v>6506</v>
      </c>
      <c r="D3896" s="902" t="s">
        <v>268</v>
      </c>
      <c r="E3896" s="902">
        <v>4.6200000000000005E-2</v>
      </c>
      <c r="F3896" s="902" t="s">
        <v>6769</v>
      </c>
      <c r="G3896" s="902" t="s">
        <v>8451</v>
      </c>
      <c r="H3896" s="902" t="s">
        <v>8452</v>
      </c>
      <c r="I3896" s="902" t="s">
        <v>1496</v>
      </c>
      <c r="J3896" s="902" t="s">
        <v>8453</v>
      </c>
      <c r="K3896" s="903">
        <v>45644</v>
      </c>
      <c r="L3896" s="902" t="s">
        <v>7400</v>
      </c>
      <c r="M3896" s="904" t="s">
        <v>306</v>
      </c>
      <c r="N3896" s="963">
        <v>46009</v>
      </c>
      <c r="O3896" s="904" t="s">
        <v>263</v>
      </c>
      <c r="P3896" s="904">
        <v>2025</v>
      </c>
      <c r="Q3896" s="904" t="s">
        <v>26</v>
      </c>
      <c r="R3896" s="904" t="s">
        <v>26</v>
      </c>
      <c r="S3896" s="904" t="s">
        <v>26</v>
      </c>
      <c r="T3896" s="904"/>
      <c r="U3896" s="904"/>
      <c r="V3896" s="964"/>
      <c r="W3896" s="904"/>
      <c r="X3896" s="900"/>
      <c r="Y3896" s="982"/>
    </row>
    <row r="3897" spans="1:25" ht="24.95" customHeight="1" x14ac:dyDescent="0.2">
      <c r="A3897" s="951">
        <v>33</v>
      </c>
      <c r="B3897" s="902" t="s">
        <v>6507</v>
      </c>
      <c r="C3897" s="902" t="s">
        <v>6508</v>
      </c>
      <c r="D3897" s="902" t="s">
        <v>268</v>
      </c>
      <c r="E3897" s="902">
        <v>1.0919999999999999E-2</v>
      </c>
      <c r="F3897" s="902">
        <v>0.4</v>
      </c>
      <c r="G3897" s="902" t="s">
        <v>8454</v>
      </c>
      <c r="H3897" s="902" t="s">
        <v>8455</v>
      </c>
      <c r="I3897" s="902" t="s">
        <v>1496</v>
      </c>
      <c r="J3897" s="902" t="s">
        <v>8456</v>
      </c>
      <c r="K3897" s="903">
        <v>45644</v>
      </c>
      <c r="L3897" s="902" t="s">
        <v>7400</v>
      </c>
      <c r="M3897" s="904" t="s">
        <v>306</v>
      </c>
      <c r="N3897" s="963">
        <v>46009</v>
      </c>
      <c r="O3897" s="904" t="s">
        <v>263</v>
      </c>
      <c r="P3897" s="904">
        <v>2025</v>
      </c>
      <c r="Q3897" s="904" t="s">
        <v>26</v>
      </c>
      <c r="R3897" s="904" t="s">
        <v>26</v>
      </c>
      <c r="S3897" s="904" t="s">
        <v>26</v>
      </c>
      <c r="T3897" s="904"/>
      <c r="U3897" s="904"/>
      <c r="V3897" s="964"/>
      <c r="W3897" s="904"/>
      <c r="X3897" s="900"/>
      <c r="Y3897" s="982"/>
    </row>
    <row r="3898" spans="1:25" ht="24.95" customHeight="1" x14ac:dyDescent="0.2">
      <c r="A3898" s="951">
        <v>34</v>
      </c>
      <c r="B3898" s="902" t="s">
        <v>6509</v>
      </c>
      <c r="C3898" s="902" t="s">
        <v>6510</v>
      </c>
      <c r="D3898" s="902" t="s">
        <v>265</v>
      </c>
      <c r="E3898" s="902">
        <v>5.0000000000000001E-3</v>
      </c>
      <c r="F3898" s="902" t="s">
        <v>6769</v>
      </c>
      <c r="G3898" s="902" t="s">
        <v>8457</v>
      </c>
      <c r="H3898" s="902" t="s">
        <v>8458</v>
      </c>
      <c r="I3898" s="902" t="s">
        <v>1496</v>
      </c>
      <c r="J3898" s="902" t="s">
        <v>8459</v>
      </c>
      <c r="K3898" s="903">
        <v>45644</v>
      </c>
      <c r="L3898" s="902" t="s">
        <v>7400</v>
      </c>
      <c r="M3898" s="904" t="s">
        <v>306</v>
      </c>
      <c r="N3898" s="963">
        <v>46009</v>
      </c>
      <c r="O3898" s="904" t="s">
        <v>263</v>
      </c>
      <c r="P3898" s="904">
        <v>2025</v>
      </c>
      <c r="Q3898" s="904" t="s">
        <v>26</v>
      </c>
      <c r="R3898" s="904" t="s">
        <v>26</v>
      </c>
      <c r="S3898" s="904" t="s">
        <v>26</v>
      </c>
      <c r="T3898" s="904"/>
      <c r="U3898" s="904"/>
      <c r="V3898" s="964"/>
      <c r="W3898" s="904"/>
      <c r="X3898" s="900"/>
      <c r="Y3898" s="982"/>
    </row>
    <row r="3899" spans="1:25" ht="24.95" customHeight="1" x14ac:dyDescent="0.2">
      <c r="A3899" s="951">
        <v>35</v>
      </c>
      <c r="B3899" s="902" t="s">
        <v>6511</v>
      </c>
      <c r="C3899" s="902" t="s">
        <v>6512</v>
      </c>
      <c r="D3899" s="902" t="s">
        <v>268</v>
      </c>
      <c r="E3899" s="902">
        <v>0.24049999999999999</v>
      </c>
      <c r="F3899" s="902" t="s">
        <v>732</v>
      </c>
      <c r="G3899" s="902" t="s">
        <v>8460</v>
      </c>
      <c r="H3899" s="902" t="s">
        <v>8461</v>
      </c>
      <c r="I3899" s="902" t="s">
        <v>1496</v>
      </c>
      <c r="J3899" s="902" t="s">
        <v>8462</v>
      </c>
      <c r="K3899" s="903">
        <v>45649</v>
      </c>
      <c r="L3899" s="902" t="s">
        <v>7400</v>
      </c>
      <c r="M3899" s="904" t="s">
        <v>306</v>
      </c>
      <c r="N3899" s="963">
        <v>46014</v>
      </c>
      <c r="O3899" s="904" t="s">
        <v>263</v>
      </c>
      <c r="P3899" s="904">
        <v>2025</v>
      </c>
      <c r="Q3899" s="904" t="s">
        <v>26</v>
      </c>
      <c r="R3899" s="904" t="s">
        <v>26</v>
      </c>
      <c r="S3899" s="904" t="s">
        <v>26</v>
      </c>
      <c r="T3899" s="904"/>
      <c r="U3899" s="904"/>
      <c r="V3899" s="964"/>
      <c r="W3899" s="904"/>
      <c r="X3899" s="900"/>
      <c r="Y3899" s="982"/>
    </row>
    <row r="3900" spans="1:25" ht="24.95" customHeight="1" x14ac:dyDescent="0.2">
      <c r="A3900" s="951">
        <v>36</v>
      </c>
      <c r="B3900" s="902" t="s">
        <v>6513</v>
      </c>
      <c r="C3900" s="902" t="s">
        <v>5752</v>
      </c>
      <c r="D3900" s="902" t="s">
        <v>269</v>
      </c>
      <c r="E3900" s="902">
        <v>2.4</v>
      </c>
      <c r="F3900" s="902" t="s">
        <v>732</v>
      </c>
      <c r="G3900" s="902" t="s">
        <v>8463</v>
      </c>
      <c r="H3900" s="902" t="s">
        <v>8464</v>
      </c>
      <c r="I3900" s="902" t="s">
        <v>1496</v>
      </c>
      <c r="J3900" s="902">
        <v>24925141</v>
      </c>
      <c r="K3900" s="903">
        <v>45653</v>
      </c>
      <c r="L3900" s="902" t="s">
        <v>345</v>
      </c>
      <c r="M3900" s="904" t="s">
        <v>743</v>
      </c>
      <c r="N3900" s="963">
        <v>46018</v>
      </c>
      <c r="O3900" s="904" t="s">
        <v>263</v>
      </c>
      <c r="P3900" s="904">
        <v>2025</v>
      </c>
      <c r="Q3900" s="904" t="s">
        <v>26</v>
      </c>
      <c r="R3900" s="904" t="s">
        <v>26</v>
      </c>
      <c r="S3900" s="904" t="s">
        <v>8465</v>
      </c>
      <c r="T3900" s="904"/>
      <c r="U3900" s="904"/>
      <c r="V3900" s="964"/>
      <c r="W3900" s="904"/>
      <c r="X3900" s="900"/>
      <c r="Y3900" s="982"/>
    </row>
    <row r="3901" spans="1:25" ht="24.95" customHeight="1" x14ac:dyDescent="0.2">
      <c r="A3901" s="951">
        <v>37</v>
      </c>
      <c r="B3901" s="902" t="s">
        <v>6514</v>
      </c>
      <c r="C3901" s="902" t="s">
        <v>6515</v>
      </c>
      <c r="D3901" s="902" t="s">
        <v>268</v>
      </c>
      <c r="E3901" s="902">
        <v>4</v>
      </c>
      <c r="F3901" s="902" t="s">
        <v>732</v>
      </c>
      <c r="G3901" s="902" t="s">
        <v>8466</v>
      </c>
      <c r="H3901" s="902" t="s">
        <v>8467</v>
      </c>
      <c r="I3901" s="902" t="s">
        <v>1496</v>
      </c>
      <c r="J3901" s="902">
        <v>17841449</v>
      </c>
      <c r="K3901" s="903">
        <v>45656</v>
      </c>
      <c r="L3901" s="902" t="s">
        <v>345</v>
      </c>
      <c r="M3901" s="904" t="s">
        <v>743</v>
      </c>
      <c r="N3901" s="963">
        <v>46021</v>
      </c>
      <c r="O3901" s="904" t="s">
        <v>263</v>
      </c>
      <c r="P3901" s="904">
        <v>2025</v>
      </c>
      <c r="Q3901" s="904" t="s">
        <v>26</v>
      </c>
      <c r="R3901" s="904" t="s">
        <v>8468</v>
      </c>
      <c r="S3901" s="904" t="s">
        <v>26</v>
      </c>
      <c r="T3901" s="904"/>
      <c r="U3901" s="904"/>
      <c r="V3901" s="964"/>
      <c r="W3901" s="904"/>
      <c r="X3901" s="900"/>
      <c r="Y3901" s="982"/>
    </row>
    <row r="3902" spans="1:25" ht="24.95" customHeight="1" x14ac:dyDescent="0.2">
      <c r="A3902" s="951">
        <v>38</v>
      </c>
      <c r="B3902" s="902" t="s">
        <v>6516</v>
      </c>
      <c r="C3902" s="902" t="s">
        <v>6517</v>
      </c>
      <c r="D3902" s="902" t="s">
        <v>268</v>
      </c>
      <c r="E3902" s="902">
        <v>8.8400000000000006E-2</v>
      </c>
      <c r="F3902" s="902" t="s">
        <v>732</v>
      </c>
      <c r="G3902" s="902" t="s">
        <v>8469</v>
      </c>
      <c r="H3902" s="902" t="s">
        <v>8470</v>
      </c>
      <c r="I3902" s="902" t="s">
        <v>1496</v>
      </c>
      <c r="J3902" s="902" t="s">
        <v>8471</v>
      </c>
      <c r="K3902" s="903">
        <v>45656</v>
      </c>
      <c r="L3902" s="902" t="s">
        <v>7400</v>
      </c>
      <c r="M3902" s="904" t="s">
        <v>306</v>
      </c>
      <c r="N3902" s="963">
        <v>46021</v>
      </c>
      <c r="O3902" s="904" t="s">
        <v>263</v>
      </c>
      <c r="P3902" s="904">
        <v>2025</v>
      </c>
      <c r="Q3902" s="904" t="s">
        <v>26</v>
      </c>
      <c r="R3902" s="904" t="s">
        <v>26</v>
      </c>
      <c r="S3902" s="904" t="s">
        <v>26</v>
      </c>
      <c r="T3902" s="904"/>
      <c r="U3902" s="904"/>
      <c r="V3902" s="964"/>
      <c r="W3902" s="904"/>
      <c r="X3902" s="900"/>
      <c r="Y3902" s="982"/>
    </row>
    <row r="3903" spans="1:25" ht="24.95" customHeight="1" x14ac:dyDescent="0.2">
      <c r="A3903" s="951">
        <v>39</v>
      </c>
      <c r="B3903" s="902" t="s">
        <v>6518</v>
      </c>
      <c r="C3903" s="902" t="s">
        <v>6519</v>
      </c>
      <c r="D3903" s="902" t="s">
        <v>189</v>
      </c>
      <c r="E3903" s="902">
        <v>4.5999999999999996</v>
      </c>
      <c r="F3903" s="902" t="s">
        <v>732</v>
      </c>
      <c r="G3903" s="902" t="s">
        <v>8472</v>
      </c>
      <c r="H3903" s="902" t="s">
        <v>8473</v>
      </c>
      <c r="I3903" s="902" t="s">
        <v>1496</v>
      </c>
      <c r="J3903" s="902">
        <v>24967776</v>
      </c>
      <c r="K3903" s="903">
        <v>45666</v>
      </c>
      <c r="L3903" s="902" t="s">
        <v>345</v>
      </c>
      <c r="M3903" s="902" t="s">
        <v>743</v>
      </c>
      <c r="N3903" s="963">
        <v>46031</v>
      </c>
      <c r="O3903" s="904" t="s">
        <v>263</v>
      </c>
      <c r="P3903" s="904">
        <v>2025</v>
      </c>
      <c r="Q3903" s="904" t="s">
        <v>26</v>
      </c>
      <c r="R3903" s="904" t="s">
        <v>8474</v>
      </c>
      <c r="S3903" s="904" t="s">
        <v>26</v>
      </c>
      <c r="T3903" s="904"/>
      <c r="U3903" s="904"/>
      <c r="V3903" s="964"/>
      <c r="W3903" s="904"/>
      <c r="X3903" s="900"/>
      <c r="Y3903" s="982"/>
    </row>
    <row r="3904" spans="1:25" ht="24.95" customHeight="1" x14ac:dyDescent="0.2">
      <c r="A3904" s="951">
        <v>40</v>
      </c>
      <c r="B3904" s="902" t="s">
        <v>6520</v>
      </c>
      <c r="C3904" s="902" t="s">
        <v>6521</v>
      </c>
      <c r="D3904" s="902" t="s">
        <v>268</v>
      </c>
      <c r="E3904" s="902">
        <v>0.25</v>
      </c>
      <c r="F3904" s="902" t="s">
        <v>6769</v>
      </c>
      <c r="G3904" s="902" t="s">
        <v>8475</v>
      </c>
      <c r="H3904" s="902" t="s">
        <v>8476</v>
      </c>
      <c r="I3904" s="902" t="s">
        <v>1496</v>
      </c>
      <c r="J3904" s="902" t="s">
        <v>8477</v>
      </c>
      <c r="K3904" s="903">
        <v>45666</v>
      </c>
      <c r="L3904" s="902" t="s">
        <v>7400</v>
      </c>
      <c r="M3904" s="904" t="s">
        <v>306</v>
      </c>
      <c r="N3904" s="963">
        <v>46031</v>
      </c>
      <c r="O3904" s="904" t="s">
        <v>263</v>
      </c>
      <c r="P3904" s="904">
        <v>2025</v>
      </c>
      <c r="Q3904" s="904" t="s">
        <v>26</v>
      </c>
      <c r="R3904" s="904" t="s">
        <v>26</v>
      </c>
      <c r="S3904" s="904" t="s">
        <v>26</v>
      </c>
      <c r="T3904" s="904"/>
      <c r="U3904" s="904"/>
      <c r="V3904" s="964"/>
      <c r="W3904" s="904"/>
      <c r="X3904" s="900"/>
      <c r="Y3904" s="982"/>
    </row>
    <row r="3905" spans="1:25" ht="24.95" customHeight="1" x14ac:dyDescent="0.2">
      <c r="A3905" s="951">
        <v>41</v>
      </c>
      <c r="B3905" s="902" t="s">
        <v>6522</v>
      </c>
      <c r="C3905" s="902" t="s">
        <v>6523</v>
      </c>
      <c r="D3905" s="902" t="s">
        <v>269</v>
      </c>
      <c r="E3905" s="902">
        <v>9.0999999999999998E-2</v>
      </c>
      <c r="F3905" s="902" t="s">
        <v>732</v>
      </c>
      <c r="G3905" s="902" t="s">
        <v>8478</v>
      </c>
      <c r="H3905" s="902" t="s">
        <v>8479</v>
      </c>
      <c r="I3905" s="902" t="s">
        <v>1496</v>
      </c>
      <c r="J3905" s="902" t="s">
        <v>8480</v>
      </c>
      <c r="K3905" s="903">
        <v>45667</v>
      </c>
      <c r="L3905" s="902" t="s">
        <v>7400</v>
      </c>
      <c r="M3905" s="904" t="s">
        <v>306</v>
      </c>
      <c r="N3905" s="963">
        <v>46032</v>
      </c>
      <c r="O3905" s="904" t="s">
        <v>263</v>
      </c>
      <c r="P3905" s="904">
        <v>2025</v>
      </c>
      <c r="Q3905" s="904" t="s">
        <v>26</v>
      </c>
      <c r="R3905" s="904" t="s">
        <v>26</v>
      </c>
      <c r="S3905" s="904" t="s">
        <v>26</v>
      </c>
      <c r="T3905" s="904"/>
      <c r="U3905" s="904"/>
      <c r="V3905" s="964"/>
      <c r="W3905" s="904"/>
      <c r="X3905" s="900"/>
      <c r="Y3905" s="982"/>
    </row>
    <row r="3906" spans="1:25" ht="24.95" customHeight="1" x14ac:dyDescent="0.2">
      <c r="A3906" s="951">
        <v>42</v>
      </c>
      <c r="B3906" s="902" t="s">
        <v>6524</v>
      </c>
      <c r="C3906" s="902" t="s">
        <v>6525</v>
      </c>
      <c r="D3906" s="902" t="s">
        <v>189</v>
      </c>
      <c r="E3906" s="902">
        <v>8.9700000000000002E-2</v>
      </c>
      <c r="F3906" s="902" t="s">
        <v>6769</v>
      </c>
      <c r="G3906" s="902" t="s">
        <v>8481</v>
      </c>
      <c r="H3906" s="902" t="s">
        <v>8482</v>
      </c>
      <c r="I3906" s="902" t="s">
        <v>1496</v>
      </c>
      <c r="J3906" s="902" t="s">
        <v>8483</v>
      </c>
      <c r="K3906" s="903">
        <v>45670</v>
      </c>
      <c r="L3906" s="902" t="s">
        <v>7400</v>
      </c>
      <c r="M3906" s="904" t="s">
        <v>306</v>
      </c>
      <c r="N3906" s="963">
        <v>46035</v>
      </c>
      <c r="O3906" s="904" t="s">
        <v>263</v>
      </c>
      <c r="P3906" s="904">
        <v>2025</v>
      </c>
      <c r="Q3906" s="904" t="s">
        <v>26</v>
      </c>
      <c r="R3906" s="904" t="s">
        <v>26</v>
      </c>
      <c r="S3906" s="904" t="s">
        <v>26</v>
      </c>
      <c r="T3906" s="904"/>
      <c r="U3906" s="904"/>
      <c r="V3906" s="964"/>
      <c r="W3906" s="904"/>
      <c r="X3906" s="900"/>
      <c r="Y3906" s="982"/>
    </row>
    <row r="3907" spans="1:25" ht="24.95" customHeight="1" x14ac:dyDescent="0.2">
      <c r="A3907" s="951">
        <v>43</v>
      </c>
      <c r="B3907" s="902" t="s">
        <v>6524</v>
      </c>
      <c r="C3907" s="902" t="s">
        <v>6526</v>
      </c>
      <c r="D3907" s="902" t="s">
        <v>189</v>
      </c>
      <c r="E3907" s="902">
        <v>5.8500000000000003E-2</v>
      </c>
      <c r="F3907" s="902" t="s">
        <v>6769</v>
      </c>
      <c r="G3907" s="902" t="s">
        <v>8484</v>
      </c>
      <c r="H3907" s="902" t="s">
        <v>8485</v>
      </c>
      <c r="I3907" s="902" t="s">
        <v>1496</v>
      </c>
      <c r="J3907" s="902" t="s">
        <v>8486</v>
      </c>
      <c r="K3907" s="903">
        <v>45670</v>
      </c>
      <c r="L3907" s="902" t="s">
        <v>7400</v>
      </c>
      <c r="M3907" s="904" t="s">
        <v>306</v>
      </c>
      <c r="N3907" s="963">
        <v>46035</v>
      </c>
      <c r="O3907" s="904" t="s">
        <v>263</v>
      </c>
      <c r="P3907" s="904">
        <v>2025</v>
      </c>
      <c r="Q3907" s="904" t="s">
        <v>26</v>
      </c>
      <c r="R3907" s="904" t="s">
        <v>26</v>
      </c>
      <c r="S3907" s="904" t="s">
        <v>26</v>
      </c>
      <c r="T3907" s="904"/>
      <c r="U3907" s="904"/>
      <c r="V3907" s="964"/>
      <c r="W3907" s="904"/>
      <c r="X3907" s="900"/>
      <c r="Y3907" s="982"/>
    </row>
    <row r="3908" spans="1:25" ht="24.95" customHeight="1" x14ac:dyDescent="0.2">
      <c r="A3908" s="951">
        <v>44</v>
      </c>
      <c r="B3908" s="902" t="s">
        <v>6527</v>
      </c>
      <c r="C3908" s="902" t="s">
        <v>6528</v>
      </c>
      <c r="D3908" s="902" t="s">
        <v>269</v>
      </c>
      <c r="E3908" s="902">
        <v>0.39710000000000001</v>
      </c>
      <c r="F3908" s="902" t="s">
        <v>732</v>
      </c>
      <c r="G3908" s="902" t="s">
        <v>8368</v>
      </c>
      <c r="H3908" s="902" t="s">
        <v>8487</v>
      </c>
      <c r="I3908" s="902" t="s">
        <v>1496</v>
      </c>
      <c r="J3908" s="902" t="s">
        <v>8488</v>
      </c>
      <c r="K3908" s="903">
        <v>45672</v>
      </c>
      <c r="L3908" s="902" t="s">
        <v>7400</v>
      </c>
      <c r="M3908" s="904" t="s">
        <v>306</v>
      </c>
      <c r="N3908" s="963">
        <v>46037</v>
      </c>
      <c r="O3908" s="904" t="s">
        <v>263</v>
      </c>
      <c r="P3908" s="904">
        <v>2025</v>
      </c>
      <c r="Q3908" s="904" t="s">
        <v>26</v>
      </c>
      <c r="R3908" s="904" t="s">
        <v>26</v>
      </c>
      <c r="S3908" s="904" t="s">
        <v>26</v>
      </c>
      <c r="T3908" s="904"/>
      <c r="U3908" s="904"/>
      <c r="V3908" s="964"/>
      <c r="W3908" s="904"/>
      <c r="X3908" s="900"/>
      <c r="Y3908" s="982"/>
    </row>
    <row r="3909" spans="1:25" ht="24.95" customHeight="1" x14ac:dyDescent="0.2">
      <c r="A3909" s="951">
        <v>45</v>
      </c>
      <c r="B3909" s="902" t="s">
        <v>6529</v>
      </c>
      <c r="C3909" s="902" t="s">
        <v>6530</v>
      </c>
      <c r="D3909" s="902" t="s">
        <v>269</v>
      </c>
      <c r="E3909" s="902">
        <v>4.9500000000000002E-2</v>
      </c>
      <c r="F3909" s="902" t="s">
        <v>6769</v>
      </c>
      <c r="G3909" s="902" t="s">
        <v>8489</v>
      </c>
      <c r="H3909" s="902" t="s">
        <v>8490</v>
      </c>
      <c r="I3909" s="902" t="s">
        <v>1496</v>
      </c>
      <c r="J3909" s="902" t="s">
        <v>8491</v>
      </c>
      <c r="K3909" s="903">
        <v>45672</v>
      </c>
      <c r="L3909" s="902" t="s">
        <v>7400</v>
      </c>
      <c r="M3909" s="904" t="s">
        <v>306</v>
      </c>
      <c r="N3909" s="963">
        <v>46037</v>
      </c>
      <c r="O3909" s="904" t="s">
        <v>263</v>
      </c>
      <c r="P3909" s="904">
        <v>2025</v>
      </c>
      <c r="Q3909" s="904" t="s">
        <v>26</v>
      </c>
      <c r="R3909" s="904" t="s">
        <v>26</v>
      </c>
      <c r="S3909" s="904" t="s">
        <v>26</v>
      </c>
      <c r="T3909" s="904"/>
      <c r="U3909" s="904"/>
      <c r="V3909" s="964"/>
      <c r="W3909" s="904"/>
      <c r="X3909" s="900"/>
      <c r="Y3909" s="982"/>
    </row>
    <row r="3910" spans="1:25" ht="24.95" customHeight="1" x14ac:dyDescent="0.2">
      <c r="A3910" s="951">
        <v>46</v>
      </c>
      <c r="B3910" s="902" t="s">
        <v>6531</v>
      </c>
      <c r="C3910" s="902" t="s">
        <v>6532</v>
      </c>
      <c r="D3910" s="902" t="s">
        <v>268</v>
      </c>
      <c r="E3910" s="902">
        <v>2.2499999999999998E-3</v>
      </c>
      <c r="F3910" s="902" t="s">
        <v>6769</v>
      </c>
      <c r="G3910" s="902" t="s">
        <v>8492</v>
      </c>
      <c r="H3910" s="902" t="s">
        <v>8493</v>
      </c>
      <c r="I3910" s="902" t="s">
        <v>1496</v>
      </c>
      <c r="J3910" s="902" t="s">
        <v>8494</v>
      </c>
      <c r="K3910" s="903">
        <v>45678</v>
      </c>
      <c r="L3910" s="902" t="s">
        <v>7400</v>
      </c>
      <c r="M3910" s="904" t="s">
        <v>306</v>
      </c>
      <c r="N3910" s="963">
        <v>46043</v>
      </c>
      <c r="O3910" s="904" t="s">
        <v>263</v>
      </c>
      <c r="P3910" s="904">
        <v>2025</v>
      </c>
      <c r="Q3910" s="904" t="s">
        <v>26</v>
      </c>
      <c r="R3910" s="904" t="s">
        <v>26</v>
      </c>
      <c r="S3910" s="904" t="s">
        <v>26</v>
      </c>
      <c r="T3910" s="904"/>
      <c r="U3910" s="904"/>
      <c r="V3910" s="964"/>
      <c r="W3910" s="904"/>
      <c r="X3910" s="900"/>
      <c r="Y3910" s="982"/>
    </row>
    <row r="3911" spans="1:25" ht="24.95" customHeight="1" x14ac:dyDescent="0.2">
      <c r="A3911" s="951">
        <v>47</v>
      </c>
      <c r="B3911" s="902" t="s">
        <v>6531</v>
      </c>
      <c r="C3911" s="902" t="s">
        <v>6533</v>
      </c>
      <c r="D3911" s="902" t="s">
        <v>268</v>
      </c>
      <c r="E3911" s="902">
        <v>2.2499999999999998E-3</v>
      </c>
      <c r="F3911" s="902" t="s">
        <v>6769</v>
      </c>
      <c r="G3911" s="902" t="s">
        <v>6766</v>
      </c>
      <c r="H3911" s="902" t="s">
        <v>8495</v>
      </c>
      <c r="I3911" s="902" t="s">
        <v>1496</v>
      </c>
      <c r="J3911" s="902" t="s">
        <v>8496</v>
      </c>
      <c r="K3911" s="903">
        <v>45678</v>
      </c>
      <c r="L3911" s="902" t="s">
        <v>7400</v>
      </c>
      <c r="M3911" s="904" t="s">
        <v>306</v>
      </c>
      <c r="N3911" s="963">
        <v>46043</v>
      </c>
      <c r="O3911" s="904" t="s">
        <v>263</v>
      </c>
      <c r="P3911" s="904">
        <v>2025</v>
      </c>
      <c r="Q3911" s="904" t="s">
        <v>26</v>
      </c>
      <c r="R3911" s="904" t="s">
        <v>26</v>
      </c>
      <c r="S3911" s="904" t="s">
        <v>26</v>
      </c>
      <c r="T3911" s="904"/>
      <c r="U3911" s="904"/>
      <c r="V3911" s="964"/>
      <c r="W3911" s="904"/>
      <c r="X3911" s="900"/>
      <c r="Y3911" s="982"/>
    </row>
    <row r="3912" spans="1:25" ht="24.95" customHeight="1" x14ac:dyDescent="0.2">
      <c r="A3912" s="951">
        <v>48</v>
      </c>
      <c r="B3912" s="902" t="s">
        <v>6531</v>
      </c>
      <c r="C3912" s="902" t="s">
        <v>6532</v>
      </c>
      <c r="D3912" s="902" t="s">
        <v>268</v>
      </c>
      <c r="E3912" s="902">
        <v>3.0000000000000001E-3</v>
      </c>
      <c r="F3912" s="902" t="s">
        <v>6769</v>
      </c>
      <c r="G3912" s="902" t="s">
        <v>8497</v>
      </c>
      <c r="H3912" s="902" t="s">
        <v>8495</v>
      </c>
      <c r="I3912" s="902" t="s">
        <v>1496</v>
      </c>
      <c r="J3912" s="902" t="s">
        <v>8498</v>
      </c>
      <c r="K3912" s="903">
        <v>45678</v>
      </c>
      <c r="L3912" s="902" t="s">
        <v>7400</v>
      </c>
      <c r="M3912" s="904" t="s">
        <v>306</v>
      </c>
      <c r="N3912" s="963">
        <v>46043</v>
      </c>
      <c r="O3912" s="904" t="s">
        <v>263</v>
      </c>
      <c r="P3912" s="904">
        <v>2025</v>
      </c>
      <c r="Q3912" s="904" t="s">
        <v>26</v>
      </c>
      <c r="R3912" s="904" t="s">
        <v>26</v>
      </c>
      <c r="S3912" s="904" t="s">
        <v>26</v>
      </c>
      <c r="T3912" s="904"/>
      <c r="U3912" s="904"/>
      <c r="V3912" s="964"/>
      <c r="W3912" s="904"/>
      <c r="X3912" s="900"/>
      <c r="Y3912" s="982"/>
    </row>
    <row r="3913" spans="1:25" ht="24.95" customHeight="1" x14ac:dyDescent="0.2">
      <c r="A3913" s="951">
        <v>49</v>
      </c>
      <c r="B3913" s="902" t="s">
        <v>6531</v>
      </c>
      <c r="C3913" s="902" t="s">
        <v>6533</v>
      </c>
      <c r="D3913" s="902" t="s">
        <v>268</v>
      </c>
      <c r="E3913" s="902">
        <v>1.0449999999999999E-2</v>
      </c>
      <c r="F3913" s="902" t="s">
        <v>6769</v>
      </c>
      <c r="G3913" s="902" t="s">
        <v>8499</v>
      </c>
      <c r="H3913" s="902" t="s">
        <v>8495</v>
      </c>
      <c r="I3913" s="902" t="s">
        <v>1496</v>
      </c>
      <c r="J3913" s="902" t="s">
        <v>8500</v>
      </c>
      <c r="K3913" s="903">
        <v>45678</v>
      </c>
      <c r="L3913" s="902" t="s">
        <v>7400</v>
      </c>
      <c r="M3913" s="904" t="s">
        <v>306</v>
      </c>
      <c r="N3913" s="963">
        <v>46043</v>
      </c>
      <c r="O3913" s="904" t="s">
        <v>263</v>
      </c>
      <c r="P3913" s="904">
        <v>2025</v>
      </c>
      <c r="Q3913" s="904" t="s">
        <v>26</v>
      </c>
      <c r="R3913" s="904" t="s">
        <v>26</v>
      </c>
      <c r="S3913" s="904" t="s">
        <v>26</v>
      </c>
      <c r="T3913" s="904"/>
      <c r="U3913" s="904"/>
      <c r="V3913" s="964"/>
      <c r="W3913" s="904"/>
      <c r="X3913" s="901"/>
      <c r="Y3913" s="983"/>
    </row>
    <row r="3914" spans="1:25" ht="24.95" customHeight="1" x14ac:dyDescent="0.2">
      <c r="A3914" s="951">
        <v>50</v>
      </c>
      <c r="B3914" s="902" t="s">
        <v>6487</v>
      </c>
      <c r="C3914" s="902" t="s">
        <v>6533</v>
      </c>
      <c r="D3914" s="902" t="s">
        <v>268</v>
      </c>
      <c r="E3914" s="902">
        <v>0.03</v>
      </c>
      <c r="F3914" s="902" t="s">
        <v>6769</v>
      </c>
      <c r="G3914" s="902" t="s">
        <v>8497</v>
      </c>
      <c r="H3914" s="902" t="s">
        <v>8501</v>
      </c>
      <c r="I3914" s="902" t="s">
        <v>1496</v>
      </c>
      <c r="J3914" s="902" t="s">
        <v>8502</v>
      </c>
      <c r="K3914" s="903">
        <v>45679</v>
      </c>
      <c r="L3914" s="902" t="s">
        <v>7400</v>
      </c>
      <c r="M3914" s="904" t="s">
        <v>306</v>
      </c>
      <c r="N3914" s="963">
        <v>46044</v>
      </c>
      <c r="O3914" s="904" t="s">
        <v>263</v>
      </c>
      <c r="P3914" s="904">
        <v>2025</v>
      </c>
      <c r="Q3914" s="904" t="s">
        <v>26</v>
      </c>
      <c r="R3914" s="904" t="s">
        <v>26</v>
      </c>
      <c r="S3914" s="904" t="s">
        <v>26</v>
      </c>
      <c r="T3914" s="904"/>
      <c r="U3914" s="904"/>
      <c r="V3914" s="964"/>
      <c r="W3914" s="904"/>
      <c r="X3914" s="900"/>
      <c r="Y3914" s="982"/>
    </row>
    <row r="3915" spans="1:25" ht="24.95" customHeight="1" x14ac:dyDescent="0.2">
      <c r="A3915" s="951">
        <v>51</v>
      </c>
      <c r="B3915" s="902" t="s">
        <v>6531</v>
      </c>
      <c r="C3915" s="902" t="s">
        <v>6532</v>
      </c>
      <c r="D3915" s="902" t="s">
        <v>268</v>
      </c>
      <c r="E3915" s="902">
        <v>3.0000000000000001E-3</v>
      </c>
      <c r="F3915" s="902" t="s">
        <v>6769</v>
      </c>
      <c r="G3915" s="902" t="s">
        <v>8503</v>
      </c>
      <c r="H3915" s="902" t="s">
        <v>8504</v>
      </c>
      <c r="I3915" s="902" t="s">
        <v>1496</v>
      </c>
      <c r="J3915" s="902" t="s">
        <v>8505</v>
      </c>
      <c r="K3915" s="903">
        <v>45679</v>
      </c>
      <c r="L3915" s="902" t="s">
        <v>7400</v>
      </c>
      <c r="M3915" s="904" t="s">
        <v>306</v>
      </c>
      <c r="N3915" s="963">
        <v>46044</v>
      </c>
      <c r="O3915" s="904" t="s">
        <v>263</v>
      </c>
      <c r="P3915" s="904">
        <v>2025</v>
      </c>
      <c r="Q3915" s="904" t="s">
        <v>26</v>
      </c>
      <c r="R3915" s="904" t="s">
        <v>26</v>
      </c>
      <c r="S3915" s="904" t="s">
        <v>26</v>
      </c>
      <c r="T3915" s="904"/>
      <c r="U3915" s="904"/>
      <c r="V3915" s="964"/>
      <c r="W3915" s="904"/>
      <c r="X3915" s="900"/>
      <c r="Y3915" s="982"/>
    </row>
    <row r="3916" spans="1:25" ht="24.95" customHeight="1" x14ac:dyDescent="0.2">
      <c r="A3916" s="951">
        <v>52</v>
      </c>
      <c r="B3916" s="902" t="s">
        <v>6531</v>
      </c>
      <c r="C3916" s="902" t="s">
        <v>6533</v>
      </c>
      <c r="D3916" s="902" t="s">
        <v>268</v>
      </c>
      <c r="E3916" s="902">
        <v>7.6500000000000005E-3</v>
      </c>
      <c r="F3916" s="902" t="s">
        <v>6769</v>
      </c>
      <c r="G3916" s="902" t="s">
        <v>8492</v>
      </c>
      <c r="H3916" s="902" t="s">
        <v>8506</v>
      </c>
      <c r="I3916" s="902" t="s">
        <v>1496</v>
      </c>
      <c r="J3916" s="902" t="s">
        <v>8507</v>
      </c>
      <c r="K3916" s="903">
        <v>45679</v>
      </c>
      <c r="L3916" s="902" t="s">
        <v>7400</v>
      </c>
      <c r="M3916" s="904" t="s">
        <v>306</v>
      </c>
      <c r="N3916" s="963">
        <v>46044</v>
      </c>
      <c r="O3916" s="904" t="s">
        <v>263</v>
      </c>
      <c r="P3916" s="904">
        <v>2025</v>
      </c>
      <c r="Q3916" s="904" t="s">
        <v>26</v>
      </c>
      <c r="R3916" s="904" t="s">
        <v>26</v>
      </c>
      <c r="S3916" s="904" t="s">
        <v>26</v>
      </c>
      <c r="T3916" s="904"/>
      <c r="U3916" s="904"/>
      <c r="V3916" s="964"/>
      <c r="W3916" s="904"/>
      <c r="X3916" s="900"/>
      <c r="Y3916" s="982"/>
    </row>
    <row r="3917" spans="1:25" ht="24.95" customHeight="1" x14ac:dyDescent="0.2">
      <c r="A3917" s="951">
        <v>53</v>
      </c>
      <c r="B3917" s="902" t="s">
        <v>6534</v>
      </c>
      <c r="C3917" s="902" t="s">
        <v>6453</v>
      </c>
      <c r="D3917" s="902" t="s">
        <v>268</v>
      </c>
      <c r="E3917" s="902">
        <v>8.0000000000000002E-3</v>
      </c>
      <c r="F3917" s="902" t="s">
        <v>6835</v>
      </c>
      <c r="G3917" s="902" t="s">
        <v>8508</v>
      </c>
      <c r="H3917" s="902" t="s">
        <v>8509</v>
      </c>
      <c r="I3917" s="902" t="s">
        <v>1496</v>
      </c>
      <c r="J3917" s="902" t="s">
        <v>8510</v>
      </c>
      <c r="K3917" s="903">
        <v>45680</v>
      </c>
      <c r="L3917" s="902" t="s">
        <v>7400</v>
      </c>
      <c r="M3917" s="904" t="s">
        <v>306</v>
      </c>
      <c r="N3917" s="963">
        <v>46045</v>
      </c>
      <c r="O3917" s="904" t="s">
        <v>263</v>
      </c>
      <c r="P3917" s="904">
        <v>2025</v>
      </c>
      <c r="Q3917" s="904" t="s">
        <v>26</v>
      </c>
      <c r="R3917" s="904" t="s">
        <v>26</v>
      </c>
      <c r="S3917" s="904" t="s">
        <v>26</v>
      </c>
      <c r="T3917" s="904"/>
      <c r="U3917" s="904"/>
      <c r="V3917" s="964"/>
      <c r="W3917" s="904"/>
      <c r="X3917" s="900"/>
      <c r="Y3917" s="982"/>
    </row>
    <row r="3918" spans="1:25" ht="24.95" customHeight="1" x14ac:dyDescent="0.2">
      <c r="A3918" s="951">
        <v>54</v>
      </c>
      <c r="B3918" s="902" t="s">
        <v>1492</v>
      </c>
      <c r="C3918" s="902" t="s">
        <v>1493</v>
      </c>
      <c r="D3918" s="902" t="s">
        <v>189</v>
      </c>
      <c r="E3918" s="902">
        <v>42.5</v>
      </c>
      <c r="F3918" s="902" t="s">
        <v>455</v>
      </c>
      <c r="G3918" s="902" t="s">
        <v>1494</v>
      </c>
      <c r="H3918" s="902" t="s">
        <v>1495</v>
      </c>
      <c r="I3918" s="902" t="s">
        <v>1496</v>
      </c>
      <c r="J3918" s="902">
        <v>20978004</v>
      </c>
      <c r="K3918" s="903">
        <v>45639</v>
      </c>
      <c r="L3918" s="902" t="s">
        <v>345</v>
      </c>
      <c r="M3918" s="902" t="s">
        <v>743</v>
      </c>
      <c r="N3918" s="903">
        <v>46004</v>
      </c>
      <c r="O3918" s="904" t="s">
        <v>263</v>
      </c>
      <c r="P3918" s="904">
        <v>2025</v>
      </c>
      <c r="Q3918" s="904" t="s">
        <v>26</v>
      </c>
      <c r="R3918" s="904" t="s">
        <v>1497</v>
      </c>
      <c r="S3918" s="904" t="s">
        <v>26</v>
      </c>
      <c r="T3918" s="904"/>
      <c r="U3918" s="904"/>
      <c r="V3918" s="964"/>
      <c r="W3918" s="904"/>
      <c r="X3918" s="900"/>
      <c r="Y3918" s="982"/>
    </row>
    <row r="3919" spans="1:25" ht="24.95" customHeight="1" x14ac:dyDescent="0.2">
      <c r="A3919" s="951">
        <v>55</v>
      </c>
      <c r="B3919" s="902" t="s">
        <v>6535</v>
      </c>
      <c r="C3919" s="902" t="s">
        <v>6536</v>
      </c>
      <c r="D3919" s="902" t="s">
        <v>189</v>
      </c>
      <c r="E3919" s="902">
        <v>0.39985000000000004</v>
      </c>
      <c r="F3919" s="902" t="s">
        <v>732</v>
      </c>
      <c r="G3919" s="902" t="s">
        <v>8377</v>
      </c>
      <c r="H3919" s="902" t="s">
        <v>8511</v>
      </c>
      <c r="I3919" s="902" t="s">
        <v>1496</v>
      </c>
      <c r="J3919" s="902" t="s">
        <v>8512</v>
      </c>
      <c r="K3919" s="903">
        <v>45691</v>
      </c>
      <c r="L3919" s="902" t="s">
        <v>7400</v>
      </c>
      <c r="M3919" s="902" t="s">
        <v>306</v>
      </c>
      <c r="N3919" s="903">
        <v>46056</v>
      </c>
      <c r="O3919" s="904" t="s">
        <v>263</v>
      </c>
      <c r="P3919" s="904">
        <v>2025</v>
      </c>
      <c r="Q3919" s="904" t="s">
        <v>26</v>
      </c>
      <c r="R3919" s="904" t="s">
        <v>26</v>
      </c>
      <c r="S3919" s="904" t="s">
        <v>26</v>
      </c>
      <c r="T3919" s="904"/>
      <c r="U3919" s="904"/>
      <c r="V3919" s="964"/>
      <c r="W3919" s="904"/>
      <c r="X3919" s="900"/>
      <c r="Y3919" s="982"/>
    </row>
    <row r="3920" spans="1:25" ht="24.95" customHeight="1" x14ac:dyDescent="0.2">
      <c r="A3920" s="951">
        <v>56</v>
      </c>
      <c r="B3920" s="902" t="s">
        <v>6537</v>
      </c>
      <c r="C3920" s="902" t="s">
        <v>6528</v>
      </c>
      <c r="D3920" s="902" t="s">
        <v>268</v>
      </c>
      <c r="E3920" s="902">
        <v>0.1</v>
      </c>
      <c r="F3920" s="902" t="s">
        <v>6769</v>
      </c>
      <c r="G3920" s="902" t="s">
        <v>8513</v>
      </c>
      <c r="H3920" s="902" t="s">
        <v>8514</v>
      </c>
      <c r="I3920" s="902" t="s">
        <v>1496</v>
      </c>
      <c r="J3920" s="902" t="s">
        <v>8515</v>
      </c>
      <c r="K3920" s="903">
        <v>45692</v>
      </c>
      <c r="L3920" s="902" t="s">
        <v>7400</v>
      </c>
      <c r="M3920" s="902" t="s">
        <v>306</v>
      </c>
      <c r="N3920" s="903">
        <v>46057</v>
      </c>
      <c r="O3920" s="904" t="s">
        <v>263</v>
      </c>
      <c r="P3920" s="904">
        <v>2025</v>
      </c>
      <c r="Q3920" s="904" t="s">
        <v>26</v>
      </c>
      <c r="R3920" s="904" t="s">
        <v>26</v>
      </c>
      <c r="S3920" s="904" t="s">
        <v>26</v>
      </c>
      <c r="T3920" s="904"/>
      <c r="U3920" s="904"/>
      <c r="V3920" s="964"/>
      <c r="W3920" s="904"/>
      <c r="X3920" s="900"/>
      <c r="Y3920" s="982"/>
    </row>
    <row r="3921" spans="1:25" ht="24.95" customHeight="1" x14ac:dyDescent="0.2">
      <c r="A3921" s="951">
        <v>57</v>
      </c>
      <c r="B3921" s="902" t="s">
        <v>6538</v>
      </c>
      <c r="C3921" s="902" t="s">
        <v>6539</v>
      </c>
      <c r="D3921" s="902" t="s">
        <v>268</v>
      </c>
      <c r="E3921" s="902">
        <v>0.25</v>
      </c>
      <c r="F3921" s="902" t="s">
        <v>732</v>
      </c>
      <c r="G3921" s="902" t="s">
        <v>8516</v>
      </c>
      <c r="H3921" s="902" t="s">
        <v>8517</v>
      </c>
      <c r="I3921" s="902" t="s">
        <v>1496</v>
      </c>
      <c r="J3921" s="902" t="s">
        <v>8518</v>
      </c>
      <c r="K3921" s="903">
        <v>45693</v>
      </c>
      <c r="L3921" s="902" t="s">
        <v>7400</v>
      </c>
      <c r="M3921" s="902" t="s">
        <v>306</v>
      </c>
      <c r="N3921" s="903">
        <v>46058</v>
      </c>
      <c r="O3921" s="904" t="s">
        <v>263</v>
      </c>
      <c r="P3921" s="904">
        <v>2025</v>
      </c>
      <c r="Q3921" s="904" t="s">
        <v>26</v>
      </c>
      <c r="R3921" s="904" t="s">
        <v>26</v>
      </c>
      <c r="S3921" s="904" t="s">
        <v>26</v>
      </c>
      <c r="T3921" s="904"/>
      <c r="U3921" s="904"/>
      <c r="V3921" s="964"/>
      <c r="W3921" s="904"/>
      <c r="X3921" s="900"/>
      <c r="Y3921" s="982"/>
    </row>
    <row r="3922" spans="1:25" ht="24.95" customHeight="1" x14ac:dyDescent="0.2">
      <c r="A3922" s="951">
        <v>58</v>
      </c>
      <c r="B3922" s="902" t="s">
        <v>6449</v>
      </c>
      <c r="C3922" s="902" t="s">
        <v>6540</v>
      </c>
      <c r="D3922" s="902" t="s">
        <v>189</v>
      </c>
      <c r="E3922" s="902">
        <v>0.39929999999999999</v>
      </c>
      <c r="F3922" s="902" t="s">
        <v>732</v>
      </c>
      <c r="G3922" s="902" t="s">
        <v>8519</v>
      </c>
      <c r="H3922" s="902" t="s">
        <v>8520</v>
      </c>
      <c r="I3922" s="902" t="s">
        <v>1496</v>
      </c>
      <c r="J3922" s="902" t="s">
        <v>8521</v>
      </c>
      <c r="K3922" s="903">
        <v>45702</v>
      </c>
      <c r="L3922" s="902" t="s">
        <v>7400</v>
      </c>
      <c r="M3922" s="902" t="s">
        <v>306</v>
      </c>
      <c r="N3922" s="903">
        <v>46067</v>
      </c>
      <c r="O3922" s="904" t="s">
        <v>263</v>
      </c>
      <c r="P3922" s="904">
        <v>2025</v>
      </c>
      <c r="Q3922" s="904" t="s">
        <v>26</v>
      </c>
      <c r="R3922" s="904" t="s">
        <v>26</v>
      </c>
      <c r="S3922" s="904" t="s">
        <v>26</v>
      </c>
      <c r="T3922" s="904"/>
      <c r="U3922" s="904"/>
      <c r="V3922" s="964"/>
      <c r="W3922" s="904"/>
      <c r="X3922" s="900"/>
      <c r="Y3922" s="982"/>
    </row>
    <row r="3923" spans="1:25" ht="24.95" customHeight="1" x14ac:dyDescent="0.2">
      <c r="A3923" s="951">
        <v>59</v>
      </c>
      <c r="B3923" s="902" t="s">
        <v>6541</v>
      </c>
      <c r="C3923" s="902" t="s">
        <v>6542</v>
      </c>
      <c r="D3923" s="902" t="s">
        <v>268</v>
      </c>
      <c r="E3923" s="902">
        <v>0.188</v>
      </c>
      <c r="F3923" s="902" t="s">
        <v>732</v>
      </c>
      <c r="G3923" s="902" t="s">
        <v>8522</v>
      </c>
      <c r="H3923" s="902" t="s">
        <v>8523</v>
      </c>
      <c r="I3923" s="902" t="s">
        <v>1496</v>
      </c>
      <c r="J3923" s="902" t="s">
        <v>8524</v>
      </c>
      <c r="K3923" s="903">
        <v>45702</v>
      </c>
      <c r="L3923" s="902" t="s">
        <v>7400</v>
      </c>
      <c r="M3923" s="902" t="s">
        <v>306</v>
      </c>
      <c r="N3923" s="903">
        <v>46067</v>
      </c>
      <c r="O3923" s="904" t="s">
        <v>263</v>
      </c>
      <c r="P3923" s="904">
        <v>2025</v>
      </c>
      <c r="Q3923" s="904" t="s">
        <v>26</v>
      </c>
      <c r="R3923" s="904" t="s">
        <v>26</v>
      </c>
      <c r="S3923" s="904" t="s">
        <v>26</v>
      </c>
      <c r="T3923" s="904"/>
      <c r="U3923" s="904"/>
      <c r="V3923" s="964"/>
      <c r="W3923" s="904"/>
      <c r="X3923" s="900"/>
      <c r="Y3923" s="982"/>
    </row>
    <row r="3924" spans="1:25" ht="24.95" customHeight="1" x14ac:dyDescent="0.2">
      <c r="A3924" s="951">
        <v>60</v>
      </c>
      <c r="B3924" s="902" t="s">
        <v>6543</v>
      </c>
      <c r="C3924" s="902" t="s">
        <v>6544</v>
      </c>
      <c r="D3924" s="902" t="s">
        <v>269</v>
      </c>
      <c r="E3924" s="902">
        <v>0.1</v>
      </c>
      <c r="F3924" s="902" t="s">
        <v>732</v>
      </c>
      <c r="G3924" s="902" t="s">
        <v>8525</v>
      </c>
      <c r="H3924" s="902" t="s">
        <v>8526</v>
      </c>
      <c r="I3924" s="902" t="s">
        <v>1496</v>
      </c>
      <c r="J3924" s="902" t="s">
        <v>8527</v>
      </c>
      <c r="K3924" s="903">
        <v>45706</v>
      </c>
      <c r="L3924" s="902" t="s">
        <v>7400</v>
      </c>
      <c r="M3924" s="902" t="s">
        <v>306</v>
      </c>
      <c r="N3924" s="903">
        <v>46071</v>
      </c>
      <c r="O3924" s="904" t="s">
        <v>263</v>
      </c>
      <c r="P3924" s="904">
        <v>2025</v>
      </c>
      <c r="Q3924" s="904" t="s">
        <v>26</v>
      </c>
      <c r="R3924" s="904" t="s">
        <v>26</v>
      </c>
      <c r="S3924" s="904" t="s">
        <v>26</v>
      </c>
      <c r="T3924" s="904"/>
      <c r="U3924" s="904"/>
      <c r="V3924" s="964"/>
      <c r="W3924" s="904"/>
      <c r="X3924" s="900"/>
      <c r="Y3924" s="982"/>
    </row>
    <row r="3925" spans="1:25" ht="24.95" customHeight="1" x14ac:dyDescent="0.2">
      <c r="A3925" s="951">
        <v>61</v>
      </c>
      <c r="B3925" s="902" t="s">
        <v>6545</v>
      </c>
      <c r="C3925" s="902" t="s">
        <v>6546</v>
      </c>
      <c r="D3925" s="902" t="s">
        <v>268</v>
      </c>
      <c r="E3925" s="902">
        <v>0.2475</v>
      </c>
      <c r="F3925" s="902" t="s">
        <v>6769</v>
      </c>
      <c r="G3925" s="902" t="s">
        <v>6707</v>
      </c>
      <c r="H3925" s="902" t="s">
        <v>8528</v>
      </c>
      <c r="I3925" s="902" t="s">
        <v>1496</v>
      </c>
      <c r="J3925" s="902" t="s">
        <v>8529</v>
      </c>
      <c r="K3925" s="903">
        <v>45707</v>
      </c>
      <c r="L3925" s="902" t="s">
        <v>7400</v>
      </c>
      <c r="M3925" s="902" t="s">
        <v>306</v>
      </c>
      <c r="N3925" s="903">
        <v>46072</v>
      </c>
      <c r="O3925" s="904" t="s">
        <v>263</v>
      </c>
      <c r="P3925" s="904">
        <v>2025</v>
      </c>
      <c r="Q3925" s="904" t="s">
        <v>26</v>
      </c>
      <c r="R3925" s="904" t="s">
        <v>26</v>
      </c>
      <c r="S3925" s="904" t="s">
        <v>26</v>
      </c>
      <c r="T3925" s="904"/>
      <c r="U3925" s="904"/>
      <c r="V3925" s="964"/>
      <c r="W3925" s="904"/>
      <c r="X3925" s="900"/>
      <c r="Y3925" s="982"/>
    </row>
    <row r="3926" spans="1:25" ht="24.95" customHeight="1" x14ac:dyDescent="0.2">
      <c r="A3926" s="951">
        <v>62</v>
      </c>
      <c r="B3926" s="902" t="s">
        <v>6547</v>
      </c>
      <c r="C3926" s="902" t="s">
        <v>6548</v>
      </c>
      <c r="D3926" s="902" t="s">
        <v>268</v>
      </c>
      <c r="E3926" s="902">
        <v>0.2</v>
      </c>
      <c r="F3926" s="902" t="s">
        <v>6769</v>
      </c>
      <c r="G3926" s="902" t="s">
        <v>8530</v>
      </c>
      <c r="H3926" s="902" t="s">
        <v>8531</v>
      </c>
      <c r="I3926" s="902" t="s">
        <v>1496</v>
      </c>
      <c r="J3926" s="902" t="s">
        <v>8532</v>
      </c>
      <c r="K3926" s="903">
        <v>45709</v>
      </c>
      <c r="L3926" s="902" t="s">
        <v>7400</v>
      </c>
      <c r="M3926" s="902" t="s">
        <v>306</v>
      </c>
      <c r="N3926" s="903">
        <v>46074</v>
      </c>
      <c r="O3926" s="904" t="s">
        <v>263</v>
      </c>
      <c r="P3926" s="904">
        <v>2025</v>
      </c>
      <c r="Q3926" s="904" t="s">
        <v>26</v>
      </c>
      <c r="R3926" s="904" t="s">
        <v>26</v>
      </c>
      <c r="S3926" s="904" t="s">
        <v>26</v>
      </c>
      <c r="T3926" s="904"/>
      <c r="U3926" s="904"/>
      <c r="V3926" s="964"/>
      <c r="W3926" s="904"/>
      <c r="X3926" s="900"/>
      <c r="Y3926" s="982"/>
    </row>
    <row r="3927" spans="1:25" ht="24.95" customHeight="1" x14ac:dyDescent="0.2">
      <c r="A3927" s="951">
        <v>63</v>
      </c>
      <c r="B3927" s="902" t="s">
        <v>6549</v>
      </c>
      <c r="C3927" s="902" t="s">
        <v>6550</v>
      </c>
      <c r="D3927" s="902" t="s">
        <v>268</v>
      </c>
      <c r="E3927" s="902">
        <v>0.25</v>
      </c>
      <c r="F3927" s="902" t="s">
        <v>732</v>
      </c>
      <c r="G3927" s="902" t="s">
        <v>8534</v>
      </c>
      <c r="H3927" s="902" t="s">
        <v>8535</v>
      </c>
      <c r="I3927" s="902" t="s">
        <v>1496</v>
      </c>
      <c r="J3927" s="902" t="s">
        <v>8536</v>
      </c>
      <c r="K3927" s="903">
        <v>45713</v>
      </c>
      <c r="L3927" s="902" t="s">
        <v>7400</v>
      </c>
      <c r="M3927" s="902" t="s">
        <v>306</v>
      </c>
      <c r="N3927" s="903">
        <v>46078</v>
      </c>
      <c r="O3927" s="904" t="s">
        <v>263</v>
      </c>
      <c r="P3927" s="904">
        <v>2025</v>
      </c>
      <c r="Q3927" s="904" t="s">
        <v>26</v>
      </c>
      <c r="R3927" s="904" t="s">
        <v>26</v>
      </c>
      <c r="S3927" s="904" t="s">
        <v>26</v>
      </c>
      <c r="T3927" s="904"/>
      <c r="U3927" s="904"/>
      <c r="V3927" s="964"/>
      <c r="W3927" s="904"/>
      <c r="X3927" s="900"/>
      <c r="Y3927" s="982"/>
    </row>
    <row r="3928" spans="1:25" ht="24.95" customHeight="1" x14ac:dyDescent="0.2">
      <c r="A3928" s="951">
        <v>64</v>
      </c>
      <c r="B3928" s="902" t="s">
        <v>6552</v>
      </c>
      <c r="C3928" s="902" t="s">
        <v>6553</v>
      </c>
      <c r="D3928" s="902" t="s">
        <v>269</v>
      </c>
      <c r="E3928" s="902">
        <v>1.4999999999999999E-2</v>
      </c>
      <c r="F3928" s="902" t="s">
        <v>6769</v>
      </c>
      <c r="G3928" s="902" t="s">
        <v>8537</v>
      </c>
      <c r="H3928" s="902" t="s">
        <v>8538</v>
      </c>
      <c r="I3928" s="902" t="s">
        <v>1496</v>
      </c>
      <c r="J3928" s="902" t="s">
        <v>8539</v>
      </c>
      <c r="K3928" s="903">
        <v>45714</v>
      </c>
      <c r="L3928" s="902" t="s">
        <v>7400</v>
      </c>
      <c r="M3928" s="902" t="s">
        <v>306</v>
      </c>
      <c r="N3928" s="903">
        <v>46079</v>
      </c>
      <c r="O3928" s="904" t="s">
        <v>263</v>
      </c>
      <c r="P3928" s="904">
        <v>2025</v>
      </c>
      <c r="Q3928" s="904" t="s">
        <v>26</v>
      </c>
      <c r="R3928" s="904" t="s">
        <v>26</v>
      </c>
      <c r="S3928" s="904" t="s">
        <v>26</v>
      </c>
      <c r="T3928" s="904"/>
      <c r="U3928" s="904"/>
      <c r="V3928" s="964"/>
      <c r="W3928" s="904"/>
      <c r="X3928" s="900"/>
      <c r="Y3928" s="982"/>
    </row>
    <row r="3929" spans="1:25" ht="24.95" customHeight="1" x14ac:dyDescent="0.2">
      <c r="A3929" s="951">
        <v>65</v>
      </c>
      <c r="B3929" s="902" t="s">
        <v>6551</v>
      </c>
      <c r="C3929" s="902" t="s">
        <v>6554</v>
      </c>
      <c r="D3929" s="902" t="s">
        <v>269</v>
      </c>
      <c r="E3929" s="902">
        <v>0.06</v>
      </c>
      <c r="F3929" s="902" t="s">
        <v>732</v>
      </c>
      <c r="G3929" s="902" t="s">
        <v>8540</v>
      </c>
      <c r="H3929" s="902" t="s">
        <v>8538</v>
      </c>
      <c r="I3929" s="902" t="s">
        <v>1496</v>
      </c>
      <c r="J3929" s="902" t="s">
        <v>8541</v>
      </c>
      <c r="K3929" s="903">
        <v>45714</v>
      </c>
      <c r="L3929" s="902" t="s">
        <v>7400</v>
      </c>
      <c r="M3929" s="902" t="s">
        <v>306</v>
      </c>
      <c r="N3929" s="903">
        <v>46079</v>
      </c>
      <c r="O3929" s="904" t="s">
        <v>263</v>
      </c>
      <c r="P3929" s="904">
        <v>2025</v>
      </c>
      <c r="Q3929" s="904" t="s">
        <v>26</v>
      </c>
      <c r="R3929" s="904" t="s">
        <v>26</v>
      </c>
      <c r="S3929" s="904" t="s">
        <v>26</v>
      </c>
      <c r="T3929" s="904"/>
      <c r="U3929" s="904"/>
      <c r="V3929" s="964"/>
      <c r="W3929" s="904"/>
      <c r="X3929" s="900"/>
      <c r="Y3929" s="982"/>
    </row>
    <row r="3930" spans="1:25" ht="24.95" customHeight="1" x14ac:dyDescent="0.2">
      <c r="A3930" s="951">
        <v>66</v>
      </c>
      <c r="B3930" s="902" t="s">
        <v>6551</v>
      </c>
      <c r="C3930" s="902" t="s">
        <v>6555</v>
      </c>
      <c r="D3930" s="902" t="s">
        <v>269</v>
      </c>
      <c r="E3930" s="902">
        <v>3.5999999999999997E-2</v>
      </c>
      <c r="F3930" s="902" t="s">
        <v>6769</v>
      </c>
      <c r="G3930" s="902" t="s">
        <v>8542</v>
      </c>
      <c r="H3930" s="902" t="s">
        <v>8538</v>
      </c>
      <c r="I3930" s="902" t="s">
        <v>1496</v>
      </c>
      <c r="J3930" s="902" t="s">
        <v>8543</v>
      </c>
      <c r="K3930" s="903">
        <v>45714</v>
      </c>
      <c r="L3930" s="902" t="s">
        <v>7400</v>
      </c>
      <c r="M3930" s="902" t="s">
        <v>306</v>
      </c>
      <c r="N3930" s="903">
        <v>46079</v>
      </c>
      <c r="O3930" s="904" t="s">
        <v>263</v>
      </c>
      <c r="P3930" s="904">
        <v>2025</v>
      </c>
      <c r="Q3930" s="904" t="s">
        <v>26</v>
      </c>
      <c r="R3930" s="904" t="s">
        <v>26</v>
      </c>
      <c r="S3930" s="904" t="s">
        <v>26</v>
      </c>
      <c r="T3930" s="904"/>
      <c r="U3930" s="904"/>
      <c r="V3930" s="964"/>
      <c r="W3930" s="904"/>
      <c r="X3930" s="900"/>
      <c r="Y3930" s="982"/>
    </row>
    <row r="3931" spans="1:25" ht="24.95" customHeight="1" x14ac:dyDescent="0.2">
      <c r="A3931" s="951">
        <v>67</v>
      </c>
      <c r="B3931" s="902" t="s">
        <v>6556</v>
      </c>
      <c r="C3931" s="902" t="s">
        <v>6557</v>
      </c>
      <c r="D3931" s="902" t="s">
        <v>269</v>
      </c>
      <c r="E3931" s="902">
        <v>0.17</v>
      </c>
      <c r="F3931" s="902" t="s">
        <v>732</v>
      </c>
      <c r="G3931" s="902" t="s">
        <v>8544</v>
      </c>
      <c r="H3931" s="902" t="s">
        <v>8545</v>
      </c>
      <c r="I3931" s="902" t="s">
        <v>1496</v>
      </c>
      <c r="J3931" s="902" t="s">
        <v>8546</v>
      </c>
      <c r="K3931" s="903">
        <v>45714</v>
      </c>
      <c r="L3931" s="902" t="s">
        <v>7400</v>
      </c>
      <c r="M3931" s="902" t="s">
        <v>306</v>
      </c>
      <c r="N3931" s="903">
        <v>46079</v>
      </c>
      <c r="O3931" s="904" t="s">
        <v>263</v>
      </c>
      <c r="P3931" s="904">
        <v>2025</v>
      </c>
      <c r="Q3931" s="904" t="s">
        <v>26</v>
      </c>
      <c r="R3931" s="904" t="s">
        <v>26</v>
      </c>
      <c r="S3931" s="904" t="s">
        <v>26</v>
      </c>
      <c r="T3931" s="904"/>
      <c r="U3931" s="904"/>
      <c r="V3931" s="964"/>
      <c r="W3931" s="904"/>
      <c r="X3931" s="900"/>
      <c r="Y3931" s="982"/>
    </row>
    <row r="3932" spans="1:25" ht="24.95" customHeight="1" x14ac:dyDescent="0.2">
      <c r="A3932" s="951">
        <v>68</v>
      </c>
      <c r="B3932" s="902" t="s">
        <v>6552</v>
      </c>
      <c r="C3932" s="902" t="s">
        <v>6558</v>
      </c>
      <c r="D3932" s="902" t="s">
        <v>269</v>
      </c>
      <c r="E3932" s="902">
        <v>1.4999999999999999E-2</v>
      </c>
      <c r="F3932" s="902" t="s">
        <v>6769</v>
      </c>
      <c r="G3932" s="902" t="s">
        <v>8537</v>
      </c>
      <c r="H3932" s="902" t="s">
        <v>8538</v>
      </c>
      <c r="I3932" s="902" t="s">
        <v>1496</v>
      </c>
      <c r="J3932" s="902" t="s">
        <v>8547</v>
      </c>
      <c r="K3932" s="903">
        <v>45715</v>
      </c>
      <c r="L3932" s="902" t="s">
        <v>7400</v>
      </c>
      <c r="M3932" s="902" t="s">
        <v>306</v>
      </c>
      <c r="N3932" s="903">
        <v>46080</v>
      </c>
      <c r="O3932" s="904" t="s">
        <v>263</v>
      </c>
      <c r="P3932" s="904">
        <v>2025</v>
      </c>
      <c r="Q3932" s="904" t="s">
        <v>26</v>
      </c>
      <c r="R3932" s="904" t="s">
        <v>26</v>
      </c>
      <c r="S3932" s="904" t="s">
        <v>26</v>
      </c>
      <c r="T3932" s="904"/>
      <c r="U3932" s="904"/>
      <c r="V3932" s="964"/>
      <c r="W3932" s="904"/>
      <c r="X3932" s="900"/>
      <c r="Y3932" s="982"/>
    </row>
    <row r="3933" spans="1:25" ht="24.95" customHeight="1" x14ac:dyDescent="0.2">
      <c r="A3933" s="951">
        <v>69</v>
      </c>
      <c r="B3933" s="902" t="s">
        <v>6552</v>
      </c>
      <c r="C3933" s="902" t="s">
        <v>6559</v>
      </c>
      <c r="D3933" s="902" t="s">
        <v>269</v>
      </c>
      <c r="E3933" s="902">
        <v>1.4999999999999999E-2</v>
      </c>
      <c r="F3933" s="902" t="s">
        <v>6769</v>
      </c>
      <c r="G3933" s="902" t="s">
        <v>8537</v>
      </c>
      <c r="H3933" s="902" t="s">
        <v>8538</v>
      </c>
      <c r="I3933" s="902" t="s">
        <v>1496</v>
      </c>
      <c r="J3933" s="902" t="s">
        <v>8548</v>
      </c>
      <c r="K3933" s="903">
        <v>45715</v>
      </c>
      <c r="L3933" s="902" t="s">
        <v>7400</v>
      </c>
      <c r="M3933" s="902" t="s">
        <v>306</v>
      </c>
      <c r="N3933" s="903">
        <v>46080</v>
      </c>
      <c r="O3933" s="904" t="s">
        <v>263</v>
      </c>
      <c r="P3933" s="904">
        <v>2025</v>
      </c>
      <c r="Q3933" s="904" t="s">
        <v>26</v>
      </c>
      <c r="R3933" s="904" t="s">
        <v>26</v>
      </c>
      <c r="S3933" s="904" t="s">
        <v>26</v>
      </c>
      <c r="T3933" s="904"/>
      <c r="U3933" s="904"/>
      <c r="V3933" s="964"/>
      <c r="W3933" s="904"/>
      <c r="X3933" s="900"/>
      <c r="Y3933" s="982"/>
    </row>
    <row r="3934" spans="1:25" ht="24.95" customHeight="1" x14ac:dyDescent="0.2">
      <c r="A3934" s="951">
        <v>70</v>
      </c>
      <c r="B3934" s="902" t="s">
        <v>6551</v>
      </c>
      <c r="C3934" s="902" t="s">
        <v>6560</v>
      </c>
      <c r="D3934" s="902" t="s">
        <v>269</v>
      </c>
      <c r="E3934" s="902">
        <v>3.5999999999999999E-3</v>
      </c>
      <c r="F3934" s="902" t="s">
        <v>6769</v>
      </c>
      <c r="G3934" s="902" t="s">
        <v>8542</v>
      </c>
      <c r="H3934" s="902" t="s">
        <v>8538</v>
      </c>
      <c r="I3934" s="902" t="s">
        <v>1496</v>
      </c>
      <c r="J3934" s="902" t="s">
        <v>8549</v>
      </c>
      <c r="K3934" s="903">
        <v>45715</v>
      </c>
      <c r="L3934" s="902" t="s">
        <v>7400</v>
      </c>
      <c r="M3934" s="902" t="s">
        <v>306</v>
      </c>
      <c r="N3934" s="903">
        <v>46080</v>
      </c>
      <c r="O3934" s="904" t="s">
        <v>263</v>
      </c>
      <c r="P3934" s="904">
        <v>2025</v>
      </c>
      <c r="Q3934" s="904" t="s">
        <v>26</v>
      </c>
      <c r="R3934" s="904" t="s">
        <v>26</v>
      </c>
      <c r="S3934" s="904" t="s">
        <v>26</v>
      </c>
      <c r="T3934" s="904"/>
      <c r="U3934" s="904"/>
      <c r="V3934" s="964"/>
      <c r="W3934" s="904"/>
      <c r="X3934" s="900"/>
      <c r="Y3934" s="982"/>
    </row>
    <row r="3935" spans="1:25" ht="24.95" customHeight="1" x14ac:dyDescent="0.2">
      <c r="A3935" s="951">
        <v>71</v>
      </c>
      <c r="B3935" s="902" t="s">
        <v>6551</v>
      </c>
      <c r="C3935" s="902" t="s">
        <v>6561</v>
      </c>
      <c r="D3935" s="902" t="s">
        <v>269</v>
      </c>
      <c r="E3935" s="902">
        <v>9.5999999999999992E-3</v>
      </c>
      <c r="F3935" s="902" t="s">
        <v>6769</v>
      </c>
      <c r="G3935" s="902" t="s">
        <v>8550</v>
      </c>
      <c r="H3935" s="902" t="s">
        <v>8538</v>
      </c>
      <c r="I3935" s="902" t="s">
        <v>1496</v>
      </c>
      <c r="J3935" s="902" t="s">
        <v>8551</v>
      </c>
      <c r="K3935" s="903">
        <v>45715</v>
      </c>
      <c r="L3935" s="902" t="s">
        <v>7400</v>
      </c>
      <c r="M3935" s="902" t="s">
        <v>306</v>
      </c>
      <c r="N3935" s="903">
        <v>46080</v>
      </c>
      <c r="O3935" s="904" t="s">
        <v>263</v>
      </c>
      <c r="P3935" s="904">
        <v>2025</v>
      </c>
      <c r="Q3935" s="904" t="s">
        <v>26</v>
      </c>
      <c r="R3935" s="904" t="s">
        <v>26</v>
      </c>
      <c r="S3935" s="904" t="s">
        <v>26</v>
      </c>
      <c r="T3935" s="904"/>
      <c r="U3935" s="904"/>
      <c r="V3935" s="964"/>
      <c r="W3935" s="904"/>
      <c r="X3935" s="900"/>
      <c r="Y3935" s="982"/>
    </row>
    <row r="3936" spans="1:25" ht="24.95" customHeight="1" x14ac:dyDescent="0.2">
      <c r="A3936" s="951">
        <v>72</v>
      </c>
      <c r="B3936" s="902" t="s">
        <v>6551</v>
      </c>
      <c r="C3936" s="902" t="s">
        <v>6562</v>
      </c>
      <c r="D3936" s="902" t="s">
        <v>269</v>
      </c>
      <c r="E3936" s="902">
        <v>4.0000000000000001E-3</v>
      </c>
      <c r="F3936" s="902" t="s">
        <v>6769</v>
      </c>
      <c r="G3936" s="902" t="s">
        <v>8552</v>
      </c>
      <c r="H3936" s="902" t="s">
        <v>8553</v>
      </c>
      <c r="I3936" s="902" t="s">
        <v>1496</v>
      </c>
      <c r="J3936" s="902" t="s">
        <v>8554</v>
      </c>
      <c r="K3936" s="903">
        <v>45715</v>
      </c>
      <c r="L3936" s="902" t="s">
        <v>7400</v>
      </c>
      <c r="M3936" s="902" t="s">
        <v>306</v>
      </c>
      <c r="N3936" s="903">
        <v>46080</v>
      </c>
      <c r="O3936" s="904" t="s">
        <v>263</v>
      </c>
      <c r="P3936" s="904">
        <v>2025</v>
      </c>
      <c r="Q3936" s="904" t="s">
        <v>26</v>
      </c>
      <c r="R3936" s="904" t="s">
        <v>26</v>
      </c>
      <c r="S3936" s="904" t="s">
        <v>26</v>
      </c>
      <c r="T3936" s="904"/>
      <c r="U3936" s="904"/>
      <c r="V3936" s="964"/>
      <c r="W3936" s="904"/>
      <c r="X3936" s="900"/>
      <c r="Y3936" s="982"/>
    </row>
    <row r="3937" spans="1:25" ht="24.95" customHeight="1" x14ac:dyDescent="0.2">
      <c r="A3937" s="951">
        <v>73</v>
      </c>
      <c r="B3937" s="902" t="s">
        <v>6563</v>
      </c>
      <c r="C3937" s="902" t="s">
        <v>6564</v>
      </c>
      <c r="D3937" s="902" t="s">
        <v>189</v>
      </c>
      <c r="E3937" s="902">
        <v>0.45568000000000003</v>
      </c>
      <c r="F3937" s="902" t="s">
        <v>732</v>
      </c>
      <c r="G3937" s="902" t="s">
        <v>8555</v>
      </c>
      <c r="H3937" s="902" t="s">
        <v>8556</v>
      </c>
      <c r="I3937" s="902" t="s">
        <v>1496</v>
      </c>
      <c r="J3937" s="902" t="s">
        <v>8557</v>
      </c>
      <c r="K3937" s="903">
        <v>45715</v>
      </c>
      <c r="L3937" s="902" t="s">
        <v>389</v>
      </c>
      <c r="M3937" s="902" t="s">
        <v>306</v>
      </c>
      <c r="N3937" s="903">
        <v>46080</v>
      </c>
      <c r="O3937" s="904" t="s">
        <v>263</v>
      </c>
      <c r="P3937" s="904">
        <v>2025</v>
      </c>
      <c r="Q3937" s="904" t="s">
        <v>26</v>
      </c>
      <c r="R3937" s="904" t="s">
        <v>26</v>
      </c>
      <c r="S3937" s="904" t="s">
        <v>26</v>
      </c>
      <c r="T3937" s="904"/>
      <c r="U3937" s="904"/>
      <c r="V3937" s="964"/>
      <c r="W3937" s="904"/>
      <c r="X3937" s="900"/>
      <c r="Y3937" s="982"/>
    </row>
    <row r="3938" spans="1:25" ht="24.95" customHeight="1" x14ac:dyDescent="0.2">
      <c r="A3938" s="951">
        <v>74</v>
      </c>
      <c r="B3938" s="902" t="s">
        <v>6565</v>
      </c>
      <c r="C3938" s="902" t="s">
        <v>6566</v>
      </c>
      <c r="D3938" s="902" t="s">
        <v>268</v>
      </c>
      <c r="E3938" s="902">
        <v>1.5</v>
      </c>
      <c r="F3938" s="902" t="s">
        <v>732</v>
      </c>
      <c r="G3938" s="902" t="s">
        <v>8558</v>
      </c>
      <c r="H3938" s="902" t="s">
        <v>8559</v>
      </c>
      <c r="I3938" s="902" t="s">
        <v>1496</v>
      </c>
      <c r="J3938" s="902" t="s">
        <v>8560</v>
      </c>
      <c r="K3938" s="965">
        <v>45726</v>
      </c>
      <c r="L3938" s="902" t="s">
        <v>345</v>
      </c>
      <c r="M3938" s="902" t="s">
        <v>743</v>
      </c>
      <c r="N3938" s="903">
        <v>46091</v>
      </c>
      <c r="O3938" s="904" t="s">
        <v>263</v>
      </c>
      <c r="P3938" s="904">
        <v>2025</v>
      </c>
      <c r="Q3938" s="904" t="s">
        <v>26</v>
      </c>
      <c r="R3938" s="904" t="s">
        <v>8561</v>
      </c>
      <c r="S3938" s="904" t="s">
        <v>26</v>
      </c>
      <c r="T3938" s="904"/>
      <c r="U3938" s="904"/>
      <c r="V3938" s="964"/>
      <c r="W3938" s="904"/>
      <c r="X3938" s="900"/>
      <c r="Y3938" s="982"/>
    </row>
    <row r="3939" spans="1:25" ht="24.95" customHeight="1" x14ac:dyDescent="0.2">
      <c r="A3939" s="951">
        <v>75</v>
      </c>
      <c r="B3939" s="902" t="s">
        <v>6567</v>
      </c>
      <c r="C3939" s="902" t="s">
        <v>6568</v>
      </c>
      <c r="D3939" s="902" t="s">
        <v>269</v>
      </c>
      <c r="E3939" s="902">
        <v>7.75</v>
      </c>
      <c r="F3939" s="902" t="s">
        <v>732</v>
      </c>
      <c r="G3939" s="902" t="s">
        <v>8562</v>
      </c>
      <c r="H3939" s="902" t="s">
        <v>8563</v>
      </c>
      <c r="I3939" s="902" t="s">
        <v>1496</v>
      </c>
      <c r="J3939" s="902" t="s">
        <v>8564</v>
      </c>
      <c r="K3939" s="965">
        <v>45727</v>
      </c>
      <c r="L3939" s="902" t="s">
        <v>345</v>
      </c>
      <c r="M3939" s="902" t="s">
        <v>743</v>
      </c>
      <c r="N3939" s="903">
        <v>46092</v>
      </c>
      <c r="O3939" s="904" t="s">
        <v>263</v>
      </c>
      <c r="P3939" s="904">
        <v>2025</v>
      </c>
      <c r="Q3939" s="904" t="s">
        <v>26</v>
      </c>
      <c r="R3939" s="904" t="s">
        <v>26</v>
      </c>
      <c r="S3939" s="904" t="s">
        <v>26</v>
      </c>
      <c r="T3939" s="904"/>
      <c r="U3939" s="904"/>
      <c r="V3939" s="964"/>
      <c r="W3939" s="904"/>
      <c r="X3939" s="900"/>
      <c r="Y3939" s="982"/>
    </row>
    <row r="3940" spans="1:25" ht="24.95" customHeight="1" x14ac:dyDescent="0.2">
      <c r="A3940" s="951">
        <v>76</v>
      </c>
      <c r="B3940" s="902" t="s">
        <v>6569</v>
      </c>
      <c r="C3940" s="902" t="s">
        <v>6570</v>
      </c>
      <c r="D3940" s="902" t="s">
        <v>269</v>
      </c>
      <c r="E3940" s="902">
        <v>0.77</v>
      </c>
      <c r="F3940" s="902" t="s">
        <v>732</v>
      </c>
      <c r="G3940" s="902" t="s">
        <v>8565</v>
      </c>
      <c r="H3940" s="902" t="s">
        <v>8566</v>
      </c>
      <c r="I3940" s="902" t="s">
        <v>1496</v>
      </c>
      <c r="J3940" s="902" t="s">
        <v>8567</v>
      </c>
      <c r="K3940" s="965">
        <v>45744</v>
      </c>
      <c r="L3940" s="902" t="s">
        <v>345</v>
      </c>
      <c r="M3940" s="902" t="s">
        <v>743</v>
      </c>
      <c r="N3940" s="903">
        <v>46109</v>
      </c>
      <c r="O3940" s="904" t="s">
        <v>263</v>
      </c>
      <c r="P3940" s="904">
        <v>2025</v>
      </c>
      <c r="Q3940" s="904" t="s">
        <v>26</v>
      </c>
      <c r="R3940" s="904" t="s">
        <v>8568</v>
      </c>
      <c r="S3940" s="904" t="s">
        <v>26</v>
      </c>
      <c r="T3940" s="904"/>
      <c r="U3940" s="904"/>
      <c r="V3940" s="964"/>
      <c r="W3940" s="904"/>
      <c r="X3940" s="900"/>
      <c r="Y3940" s="982"/>
    </row>
    <row r="3941" spans="1:25" ht="24.95" customHeight="1" x14ac:dyDescent="0.2">
      <c r="A3941" s="951">
        <v>77</v>
      </c>
      <c r="B3941" s="902" t="s">
        <v>6571</v>
      </c>
      <c r="C3941" s="902" t="s">
        <v>6572</v>
      </c>
      <c r="D3941" s="902" t="s">
        <v>189</v>
      </c>
      <c r="E3941" s="902">
        <v>6.0000000000000001E-3</v>
      </c>
      <c r="F3941" s="902" t="s">
        <v>6769</v>
      </c>
      <c r="G3941" s="902" t="s">
        <v>6767</v>
      </c>
      <c r="H3941" s="902" t="s">
        <v>8569</v>
      </c>
      <c r="I3941" s="902" t="s">
        <v>1496</v>
      </c>
      <c r="J3941" s="902" t="s">
        <v>8570</v>
      </c>
      <c r="K3941" s="903">
        <v>45719</v>
      </c>
      <c r="L3941" s="902" t="s">
        <v>7400</v>
      </c>
      <c r="M3941" s="902" t="s">
        <v>306</v>
      </c>
      <c r="N3941" s="966">
        <v>46084</v>
      </c>
      <c r="O3941" s="904" t="s">
        <v>263</v>
      </c>
      <c r="P3941" s="904">
        <v>2025</v>
      </c>
      <c r="Q3941" s="904" t="s">
        <v>26</v>
      </c>
      <c r="R3941" s="902" t="s">
        <v>26</v>
      </c>
      <c r="S3941" s="904" t="s">
        <v>26</v>
      </c>
      <c r="T3941" s="904"/>
      <c r="U3941" s="904"/>
      <c r="V3941" s="964"/>
      <c r="W3941" s="904"/>
      <c r="X3941" s="900"/>
      <c r="Y3941" s="982"/>
    </row>
    <row r="3942" spans="1:25" ht="24.95" customHeight="1" x14ac:dyDescent="0.2">
      <c r="A3942" s="951">
        <v>78</v>
      </c>
      <c r="B3942" s="902" t="s">
        <v>6574</v>
      </c>
      <c r="C3942" s="902" t="s">
        <v>6573</v>
      </c>
      <c r="D3942" s="902" t="s">
        <v>189</v>
      </c>
      <c r="E3942" s="902">
        <v>6.0000000000000001E-3</v>
      </c>
      <c r="F3942" s="902" t="s">
        <v>6769</v>
      </c>
      <c r="G3942" s="902" t="s">
        <v>6749</v>
      </c>
      <c r="H3942" s="902" t="s">
        <v>8571</v>
      </c>
      <c r="I3942" s="902" t="s">
        <v>1496</v>
      </c>
      <c r="J3942" s="902" t="s">
        <v>8572</v>
      </c>
      <c r="K3942" s="903">
        <v>45728</v>
      </c>
      <c r="L3942" s="902" t="s">
        <v>7400</v>
      </c>
      <c r="M3942" s="902" t="s">
        <v>306</v>
      </c>
      <c r="N3942" s="966">
        <v>46093</v>
      </c>
      <c r="O3942" s="904" t="s">
        <v>263</v>
      </c>
      <c r="P3942" s="904">
        <v>2025</v>
      </c>
      <c r="Q3942" s="904" t="s">
        <v>26</v>
      </c>
      <c r="R3942" s="902" t="s">
        <v>26</v>
      </c>
      <c r="S3942" s="904" t="s">
        <v>26</v>
      </c>
      <c r="T3942" s="904"/>
      <c r="U3942" s="904"/>
      <c r="V3942" s="964"/>
      <c r="W3942" s="904"/>
      <c r="X3942" s="900"/>
      <c r="Y3942" s="982"/>
    </row>
    <row r="3943" spans="1:25" ht="24.95" customHeight="1" x14ac:dyDescent="0.2">
      <c r="A3943" s="951">
        <v>79</v>
      </c>
      <c r="B3943" s="902" t="s">
        <v>6552</v>
      </c>
      <c r="C3943" s="902" t="s">
        <v>6575</v>
      </c>
      <c r="D3943" s="902" t="s">
        <v>269</v>
      </c>
      <c r="E3943" s="902">
        <v>1.4999999999999999E-2</v>
      </c>
      <c r="F3943" s="902" t="s">
        <v>6769</v>
      </c>
      <c r="G3943" s="902" t="s">
        <v>8573</v>
      </c>
      <c r="H3943" s="902" t="s">
        <v>8574</v>
      </c>
      <c r="I3943" s="902" t="s">
        <v>1496</v>
      </c>
      <c r="J3943" s="902" t="s">
        <v>8575</v>
      </c>
      <c r="K3943" s="903">
        <v>45730</v>
      </c>
      <c r="L3943" s="902" t="s">
        <v>7400</v>
      </c>
      <c r="M3943" s="902" t="s">
        <v>306</v>
      </c>
      <c r="N3943" s="966">
        <v>46095</v>
      </c>
      <c r="O3943" s="904" t="s">
        <v>263</v>
      </c>
      <c r="P3943" s="904">
        <v>2025</v>
      </c>
      <c r="Q3943" s="904" t="s">
        <v>26</v>
      </c>
      <c r="R3943" s="902" t="s">
        <v>26</v>
      </c>
      <c r="S3943" s="904" t="s">
        <v>26</v>
      </c>
      <c r="T3943" s="904"/>
      <c r="U3943" s="904"/>
      <c r="V3943" s="964"/>
      <c r="W3943" s="904"/>
      <c r="X3943" s="900"/>
      <c r="Y3943" s="982"/>
    </row>
    <row r="3944" spans="1:25" ht="24.95" customHeight="1" x14ac:dyDescent="0.2">
      <c r="A3944" s="951">
        <v>80</v>
      </c>
      <c r="B3944" s="902" t="s">
        <v>6449</v>
      </c>
      <c r="C3944" s="902" t="s">
        <v>6576</v>
      </c>
      <c r="D3944" s="902" t="s">
        <v>189</v>
      </c>
      <c r="E3944" s="902">
        <v>0.15180000000000002</v>
      </c>
      <c r="F3944" s="902" t="s">
        <v>732</v>
      </c>
      <c r="G3944" s="902" t="s">
        <v>8519</v>
      </c>
      <c r="H3944" s="902" t="s">
        <v>8576</v>
      </c>
      <c r="I3944" s="902" t="s">
        <v>1496</v>
      </c>
      <c r="J3944" s="902" t="s">
        <v>8577</v>
      </c>
      <c r="K3944" s="903">
        <v>45733</v>
      </c>
      <c r="L3944" s="902" t="s">
        <v>7400</v>
      </c>
      <c r="M3944" s="902" t="s">
        <v>306</v>
      </c>
      <c r="N3944" s="966">
        <v>46098</v>
      </c>
      <c r="O3944" s="904" t="s">
        <v>263</v>
      </c>
      <c r="P3944" s="904">
        <v>2025</v>
      </c>
      <c r="Q3944" s="904" t="s">
        <v>26</v>
      </c>
      <c r="R3944" s="902" t="s">
        <v>26</v>
      </c>
      <c r="S3944" s="904" t="s">
        <v>26</v>
      </c>
      <c r="T3944" s="904"/>
      <c r="U3944" s="904"/>
      <c r="V3944" s="964"/>
      <c r="W3944" s="904"/>
      <c r="X3944" s="900"/>
      <c r="Y3944" s="982"/>
    </row>
    <row r="3945" spans="1:25" ht="24.95" customHeight="1" x14ac:dyDescent="0.2">
      <c r="A3945" s="951">
        <v>81</v>
      </c>
      <c r="B3945" s="902" t="s">
        <v>6577</v>
      </c>
      <c r="C3945" s="902" t="s">
        <v>6578</v>
      </c>
      <c r="D3945" s="902" t="s">
        <v>189</v>
      </c>
      <c r="E3945" s="902">
        <v>6.0000000000000001E-3</v>
      </c>
      <c r="F3945" s="902" t="s">
        <v>6769</v>
      </c>
      <c r="G3945" s="902" t="s">
        <v>8578</v>
      </c>
      <c r="H3945" s="902" t="s">
        <v>8579</v>
      </c>
      <c r="I3945" s="902" t="s">
        <v>1496</v>
      </c>
      <c r="J3945" s="902" t="s">
        <v>8580</v>
      </c>
      <c r="K3945" s="903">
        <v>45733</v>
      </c>
      <c r="L3945" s="902" t="s">
        <v>7400</v>
      </c>
      <c r="M3945" s="902" t="s">
        <v>306</v>
      </c>
      <c r="N3945" s="966">
        <v>46098</v>
      </c>
      <c r="O3945" s="904" t="s">
        <v>263</v>
      </c>
      <c r="P3945" s="904">
        <v>2025</v>
      </c>
      <c r="Q3945" s="904" t="s">
        <v>26</v>
      </c>
      <c r="R3945" s="902" t="s">
        <v>26</v>
      </c>
      <c r="S3945" s="904" t="s">
        <v>26</v>
      </c>
      <c r="T3945" s="904"/>
      <c r="U3945" s="904"/>
      <c r="V3945" s="964"/>
      <c r="W3945" s="904"/>
      <c r="X3945" s="900"/>
      <c r="Y3945" s="982"/>
    </row>
    <row r="3946" spans="1:25" ht="24.95" customHeight="1" x14ac:dyDescent="0.2">
      <c r="A3946" s="951">
        <v>82</v>
      </c>
      <c r="B3946" s="902" t="s">
        <v>6579</v>
      </c>
      <c r="C3946" s="902" t="s">
        <v>6580</v>
      </c>
      <c r="D3946" s="902" t="s">
        <v>189</v>
      </c>
      <c r="E3946" s="902">
        <v>4.0000000000000001E-3</v>
      </c>
      <c r="F3946" s="902" t="s">
        <v>6769</v>
      </c>
      <c r="G3946" s="902" t="s">
        <v>8581</v>
      </c>
      <c r="H3946" s="902" t="s">
        <v>8571</v>
      </c>
      <c r="I3946" s="902" t="s">
        <v>1496</v>
      </c>
      <c r="J3946" s="902" t="s">
        <v>8582</v>
      </c>
      <c r="K3946" s="903">
        <v>45733</v>
      </c>
      <c r="L3946" s="902" t="s">
        <v>7400</v>
      </c>
      <c r="M3946" s="902" t="s">
        <v>306</v>
      </c>
      <c r="N3946" s="966">
        <v>46098</v>
      </c>
      <c r="O3946" s="904" t="s">
        <v>263</v>
      </c>
      <c r="P3946" s="904">
        <v>2025</v>
      </c>
      <c r="Q3946" s="904" t="s">
        <v>26</v>
      </c>
      <c r="R3946" s="902" t="s">
        <v>26</v>
      </c>
      <c r="S3946" s="904" t="s">
        <v>26</v>
      </c>
      <c r="T3946" s="904"/>
      <c r="U3946" s="904"/>
      <c r="V3946" s="964"/>
      <c r="W3946" s="904"/>
      <c r="X3946" s="900"/>
      <c r="Y3946" s="982"/>
    </row>
    <row r="3947" spans="1:25" ht="24.95" customHeight="1" x14ac:dyDescent="0.2">
      <c r="A3947" s="951">
        <v>83</v>
      </c>
      <c r="B3947" s="902" t="s">
        <v>6581</v>
      </c>
      <c r="C3947" s="902" t="s">
        <v>6582</v>
      </c>
      <c r="D3947" s="902" t="s">
        <v>189</v>
      </c>
      <c r="E3947" s="902">
        <v>1.2E-2</v>
      </c>
      <c r="F3947" s="902" t="s">
        <v>732</v>
      </c>
      <c r="G3947" s="902" t="s">
        <v>8583</v>
      </c>
      <c r="H3947" s="902" t="s">
        <v>8584</v>
      </c>
      <c r="I3947" s="902" t="s">
        <v>1496</v>
      </c>
      <c r="J3947" s="902" t="s">
        <v>8585</v>
      </c>
      <c r="K3947" s="903">
        <v>45735</v>
      </c>
      <c r="L3947" s="902" t="s">
        <v>7400</v>
      </c>
      <c r="M3947" s="902" t="s">
        <v>306</v>
      </c>
      <c r="N3947" s="966">
        <v>46100</v>
      </c>
      <c r="O3947" s="904" t="s">
        <v>263</v>
      </c>
      <c r="P3947" s="904">
        <v>2025</v>
      </c>
      <c r="Q3947" s="904" t="s">
        <v>26</v>
      </c>
      <c r="R3947" s="902" t="s">
        <v>26</v>
      </c>
      <c r="S3947" s="904" t="s">
        <v>26</v>
      </c>
      <c r="T3947" s="904"/>
      <c r="U3947" s="904"/>
      <c r="V3947" s="964"/>
      <c r="W3947" s="904"/>
      <c r="X3947" s="900"/>
      <c r="Y3947" s="982"/>
    </row>
    <row r="3948" spans="1:25" ht="24.95" customHeight="1" x14ac:dyDescent="0.2">
      <c r="A3948" s="951">
        <v>84</v>
      </c>
      <c r="B3948" s="902" t="s">
        <v>6583</v>
      </c>
      <c r="C3948" s="902" t="s">
        <v>6584</v>
      </c>
      <c r="D3948" s="902" t="s">
        <v>269</v>
      </c>
      <c r="E3948" s="902">
        <v>1.2E-2</v>
      </c>
      <c r="F3948" s="902" t="s">
        <v>6769</v>
      </c>
      <c r="G3948" s="902" t="s">
        <v>8586</v>
      </c>
      <c r="H3948" s="902" t="s">
        <v>8587</v>
      </c>
      <c r="I3948" s="902" t="s">
        <v>1496</v>
      </c>
      <c r="J3948" s="902" t="s">
        <v>8588</v>
      </c>
      <c r="K3948" s="903">
        <v>45737</v>
      </c>
      <c r="L3948" s="902" t="s">
        <v>7400</v>
      </c>
      <c r="M3948" s="902" t="s">
        <v>306</v>
      </c>
      <c r="N3948" s="966">
        <v>46102</v>
      </c>
      <c r="O3948" s="904" t="s">
        <v>263</v>
      </c>
      <c r="P3948" s="904">
        <v>2025</v>
      </c>
      <c r="Q3948" s="904" t="s">
        <v>26</v>
      </c>
      <c r="R3948" s="902" t="s">
        <v>26</v>
      </c>
      <c r="S3948" s="904" t="s">
        <v>26</v>
      </c>
      <c r="T3948" s="904"/>
      <c r="U3948" s="904"/>
      <c r="V3948" s="964"/>
      <c r="W3948" s="904"/>
      <c r="X3948" s="900"/>
      <c r="Y3948" s="982"/>
    </row>
    <row r="3949" spans="1:25" ht="24.95" customHeight="1" x14ac:dyDescent="0.2">
      <c r="A3949" s="951">
        <v>85</v>
      </c>
      <c r="B3949" s="902" t="s">
        <v>6583</v>
      </c>
      <c r="C3949" s="902" t="s">
        <v>6584</v>
      </c>
      <c r="D3949" s="902" t="s">
        <v>269</v>
      </c>
      <c r="E3949" s="902">
        <v>1.2E-2</v>
      </c>
      <c r="F3949" s="902" t="s">
        <v>6769</v>
      </c>
      <c r="G3949" s="902" t="s">
        <v>8586</v>
      </c>
      <c r="H3949" s="902" t="s">
        <v>8587</v>
      </c>
      <c r="I3949" s="902" t="s">
        <v>1496</v>
      </c>
      <c r="J3949" s="902" t="s">
        <v>8589</v>
      </c>
      <c r="K3949" s="903">
        <v>45737</v>
      </c>
      <c r="L3949" s="902" t="s">
        <v>7400</v>
      </c>
      <c r="M3949" s="902" t="s">
        <v>306</v>
      </c>
      <c r="N3949" s="966">
        <v>46102</v>
      </c>
      <c r="O3949" s="904" t="s">
        <v>263</v>
      </c>
      <c r="P3949" s="904">
        <v>2025</v>
      </c>
      <c r="Q3949" s="904" t="s">
        <v>26</v>
      </c>
      <c r="R3949" s="902" t="s">
        <v>26</v>
      </c>
      <c r="S3949" s="904" t="s">
        <v>26</v>
      </c>
      <c r="T3949" s="904"/>
      <c r="U3949" s="904"/>
      <c r="V3949" s="964"/>
      <c r="W3949" s="904"/>
      <c r="X3949" s="900"/>
      <c r="Y3949" s="982"/>
    </row>
    <row r="3950" spans="1:25" ht="24.95" customHeight="1" x14ac:dyDescent="0.2">
      <c r="A3950" s="951">
        <v>86</v>
      </c>
      <c r="B3950" s="902" t="s">
        <v>6583</v>
      </c>
      <c r="C3950" s="902" t="s">
        <v>6585</v>
      </c>
      <c r="D3950" s="902" t="s">
        <v>269</v>
      </c>
      <c r="E3950" s="902">
        <v>1.2E-2</v>
      </c>
      <c r="F3950" s="902" t="s">
        <v>6769</v>
      </c>
      <c r="G3950" s="902" t="s">
        <v>8586</v>
      </c>
      <c r="H3950" s="902" t="s">
        <v>8587</v>
      </c>
      <c r="I3950" s="902" t="s">
        <v>1496</v>
      </c>
      <c r="J3950" s="902" t="s">
        <v>8590</v>
      </c>
      <c r="K3950" s="903">
        <v>45737</v>
      </c>
      <c r="L3950" s="902" t="s">
        <v>7400</v>
      </c>
      <c r="M3950" s="902" t="s">
        <v>306</v>
      </c>
      <c r="N3950" s="966">
        <v>46102</v>
      </c>
      <c r="O3950" s="904" t="s">
        <v>263</v>
      </c>
      <c r="P3950" s="904">
        <v>2025</v>
      </c>
      <c r="Q3950" s="904" t="s">
        <v>26</v>
      </c>
      <c r="R3950" s="902" t="s">
        <v>26</v>
      </c>
      <c r="S3950" s="904" t="s">
        <v>26</v>
      </c>
      <c r="T3950" s="904"/>
      <c r="U3950" s="904"/>
      <c r="V3950" s="964"/>
      <c r="W3950" s="904"/>
      <c r="X3950" s="900"/>
      <c r="Y3950" s="982"/>
    </row>
    <row r="3951" spans="1:25" ht="24.95" customHeight="1" x14ac:dyDescent="0.2">
      <c r="A3951" s="951">
        <v>87</v>
      </c>
      <c r="B3951" s="902" t="s">
        <v>6583</v>
      </c>
      <c r="C3951" s="902" t="s">
        <v>6585</v>
      </c>
      <c r="D3951" s="902" t="s">
        <v>269</v>
      </c>
      <c r="E3951" s="902">
        <v>1.2E-2</v>
      </c>
      <c r="F3951" s="902" t="s">
        <v>6769</v>
      </c>
      <c r="G3951" s="902" t="s">
        <v>8586</v>
      </c>
      <c r="H3951" s="902" t="s">
        <v>8587</v>
      </c>
      <c r="I3951" s="902" t="s">
        <v>1496</v>
      </c>
      <c r="J3951" s="902" t="s">
        <v>8591</v>
      </c>
      <c r="K3951" s="903">
        <v>45737</v>
      </c>
      <c r="L3951" s="902" t="s">
        <v>7400</v>
      </c>
      <c r="M3951" s="902" t="s">
        <v>306</v>
      </c>
      <c r="N3951" s="966">
        <v>46102</v>
      </c>
      <c r="O3951" s="904" t="s">
        <v>263</v>
      </c>
      <c r="P3951" s="904">
        <v>2025</v>
      </c>
      <c r="Q3951" s="904" t="s">
        <v>26</v>
      </c>
      <c r="R3951" s="902" t="s">
        <v>26</v>
      </c>
      <c r="S3951" s="904" t="s">
        <v>26</v>
      </c>
      <c r="T3951" s="904"/>
      <c r="U3951" s="904"/>
      <c r="V3951" s="964"/>
      <c r="W3951" s="904"/>
      <c r="X3951" s="900"/>
      <c r="Y3951" s="982"/>
    </row>
    <row r="3952" spans="1:25" ht="24.95" customHeight="1" x14ac:dyDescent="0.2">
      <c r="A3952" s="951">
        <v>88</v>
      </c>
      <c r="B3952" s="902" t="s">
        <v>6586</v>
      </c>
      <c r="C3952" s="902" t="s">
        <v>6587</v>
      </c>
      <c r="D3952" s="902" t="s">
        <v>189</v>
      </c>
      <c r="E3952" s="902">
        <v>0.45</v>
      </c>
      <c r="F3952" s="902" t="s">
        <v>732</v>
      </c>
      <c r="G3952" s="902" t="s">
        <v>8592</v>
      </c>
      <c r="H3952" s="902" t="s">
        <v>8593</v>
      </c>
      <c r="I3952" s="902" t="s">
        <v>1496</v>
      </c>
      <c r="J3952" s="902">
        <v>26027773</v>
      </c>
      <c r="K3952" s="903">
        <v>45748</v>
      </c>
      <c r="L3952" s="902" t="s">
        <v>389</v>
      </c>
      <c r="M3952" s="902" t="s">
        <v>306</v>
      </c>
      <c r="N3952" s="903">
        <v>46113</v>
      </c>
      <c r="O3952" s="904" t="s">
        <v>263</v>
      </c>
      <c r="P3952" s="904">
        <v>2025</v>
      </c>
      <c r="Q3952" s="904" t="s">
        <v>26</v>
      </c>
      <c r="R3952" s="902" t="s">
        <v>26</v>
      </c>
      <c r="S3952" s="904" t="s">
        <v>26</v>
      </c>
      <c r="T3952" s="904"/>
      <c r="U3952" s="902"/>
      <c r="V3952" s="908"/>
      <c r="W3952" s="902"/>
      <c r="X3952" s="900"/>
      <c r="Y3952" s="982"/>
    </row>
    <row r="3953" spans="1:25" ht="24.95" customHeight="1" x14ac:dyDescent="0.2">
      <c r="A3953" s="951">
        <v>89</v>
      </c>
      <c r="B3953" s="902" t="s">
        <v>6588</v>
      </c>
      <c r="C3953" s="902" t="s">
        <v>6589</v>
      </c>
      <c r="D3953" s="902" t="s">
        <v>189</v>
      </c>
      <c r="E3953" s="902">
        <v>0.11</v>
      </c>
      <c r="F3953" s="902" t="s">
        <v>732</v>
      </c>
      <c r="G3953" s="902" t="s">
        <v>8594</v>
      </c>
      <c r="H3953" s="902" t="s">
        <v>8595</v>
      </c>
      <c r="I3953" s="902" t="s">
        <v>1496</v>
      </c>
      <c r="J3953" s="902" t="s">
        <v>8596</v>
      </c>
      <c r="K3953" s="903">
        <v>45749</v>
      </c>
      <c r="L3953" s="902" t="s">
        <v>7400</v>
      </c>
      <c r="M3953" s="902" t="s">
        <v>306</v>
      </c>
      <c r="N3953" s="903">
        <v>46114</v>
      </c>
      <c r="O3953" s="904" t="s">
        <v>263</v>
      </c>
      <c r="P3953" s="904">
        <v>2025</v>
      </c>
      <c r="Q3953" s="904" t="s">
        <v>26</v>
      </c>
      <c r="R3953" s="902" t="s">
        <v>26</v>
      </c>
      <c r="S3953" s="904" t="s">
        <v>26</v>
      </c>
      <c r="T3953" s="904"/>
      <c r="U3953" s="902"/>
      <c r="V3953" s="908"/>
      <c r="W3953" s="902"/>
      <c r="X3953" s="900"/>
      <c r="Y3953" s="982"/>
    </row>
    <row r="3954" spans="1:25" ht="24.95" customHeight="1" x14ac:dyDescent="0.2">
      <c r="A3954" s="951">
        <v>90</v>
      </c>
      <c r="B3954" s="902" t="s">
        <v>6586</v>
      </c>
      <c r="C3954" s="902" t="s">
        <v>6590</v>
      </c>
      <c r="D3954" s="902" t="s">
        <v>189</v>
      </c>
      <c r="E3954" s="902">
        <v>0.45</v>
      </c>
      <c r="F3954" s="902" t="s">
        <v>732</v>
      </c>
      <c r="G3954" s="902" t="s">
        <v>8597</v>
      </c>
      <c r="H3954" s="902" t="s">
        <v>8598</v>
      </c>
      <c r="I3954" s="902" t="s">
        <v>1496</v>
      </c>
      <c r="J3954" s="902" t="s">
        <v>8599</v>
      </c>
      <c r="K3954" s="903">
        <v>45749</v>
      </c>
      <c r="L3954" s="902" t="s">
        <v>389</v>
      </c>
      <c r="M3954" s="902" t="s">
        <v>306</v>
      </c>
      <c r="N3954" s="903">
        <v>46114</v>
      </c>
      <c r="O3954" s="904" t="s">
        <v>263</v>
      </c>
      <c r="P3954" s="904">
        <v>2025</v>
      </c>
      <c r="Q3954" s="904" t="s">
        <v>26</v>
      </c>
      <c r="R3954" s="902" t="s">
        <v>26</v>
      </c>
      <c r="S3954" s="904" t="s">
        <v>26</v>
      </c>
      <c r="T3954" s="904"/>
      <c r="U3954" s="902"/>
      <c r="V3954" s="908"/>
      <c r="W3954" s="902"/>
      <c r="X3954" s="900"/>
      <c r="Y3954" s="982"/>
    </row>
    <row r="3955" spans="1:25" ht="24.95" customHeight="1" x14ac:dyDescent="0.2">
      <c r="A3955" s="951">
        <v>91</v>
      </c>
      <c r="B3955" s="902" t="s">
        <v>6591</v>
      </c>
      <c r="C3955" s="902" t="s">
        <v>6573</v>
      </c>
      <c r="D3955" s="902" t="s">
        <v>189</v>
      </c>
      <c r="E3955" s="902">
        <v>6.0000000000000001E-3</v>
      </c>
      <c r="F3955" s="902" t="s">
        <v>6769</v>
      </c>
      <c r="G3955" s="902" t="s">
        <v>8600</v>
      </c>
      <c r="H3955" s="902" t="s">
        <v>8601</v>
      </c>
      <c r="I3955" s="902" t="s">
        <v>1496</v>
      </c>
      <c r="J3955" s="902" t="s">
        <v>8602</v>
      </c>
      <c r="K3955" s="903">
        <v>45749</v>
      </c>
      <c r="L3955" s="902" t="s">
        <v>7400</v>
      </c>
      <c r="M3955" s="902" t="s">
        <v>306</v>
      </c>
      <c r="N3955" s="903">
        <v>46114</v>
      </c>
      <c r="O3955" s="904" t="s">
        <v>263</v>
      </c>
      <c r="P3955" s="904">
        <v>2025</v>
      </c>
      <c r="Q3955" s="904" t="s">
        <v>26</v>
      </c>
      <c r="R3955" s="902" t="s">
        <v>26</v>
      </c>
      <c r="S3955" s="904" t="s">
        <v>26</v>
      </c>
      <c r="T3955" s="904"/>
      <c r="U3955" s="902"/>
      <c r="V3955" s="908"/>
      <c r="W3955" s="902"/>
      <c r="X3955" s="900"/>
      <c r="Y3955" s="982"/>
    </row>
    <row r="3956" spans="1:25" ht="24.95" customHeight="1" x14ac:dyDescent="0.2">
      <c r="A3956" s="951">
        <v>92</v>
      </c>
      <c r="B3956" s="902" t="s">
        <v>6592</v>
      </c>
      <c r="C3956" s="902" t="s">
        <v>6593</v>
      </c>
      <c r="D3956" s="902" t="s">
        <v>189</v>
      </c>
      <c r="E3956" s="902">
        <v>0.30030000000000001</v>
      </c>
      <c r="F3956" s="902" t="s">
        <v>732</v>
      </c>
      <c r="G3956" s="902" t="s">
        <v>8533</v>
      </c>
      <c r="H3956" s="902" t="s">
        <v>8603</v>
      </c>
      <c r="I3956" s="902" t="s">
        <v>1496</v>
      </c>
      <c r="J3956" s="902" t="s">
        <v>8604</v>
      </c>
      <c r="K3956" s="903">
        <v>45750</v>
      </c>
      <c r="L3956" s="902" t="s">
        <v>7400</v>
      </c>
      <c r="M3956" s="902" t="s">
        <v>306</v>
      </c>
      <c r="N3956" s="903">
        <v>46115</v>
      </c>
      <c r="O3956" s="904" t="s">
        <v>263</v>
      </c>
      <c r="P3956" s="904">
        <v>2025</v>
      </c>
      <c r="Q3956" s="904" t="s">
        <v>26</v>
      </c>
      <c r="R3956" s="902" t="s">
        <v>26</v>
      </c>
      <c r="S3956" s="904" t="s">
        <v>26</v>
      </c>
      <c r="T3956" s="904"/>
      <c r="U3956" s="902"/>
      <c r="V3956" s="908"/>
      <c r="W3956" s="902"/>
      <c r="X3956" s="900"/>
      <c r="Y3956" s="982"/>
    </row>
    <row r="3957" spans="1:25" ht="24.95" customHeight="1" x14ac:dyDescent="0.2">
      <c r="A3957" s="951">
        <v>93</v>
      </c>
      <c r="B3957" s="902" t="s">
        <v>6594</v>
      </c>
      <c r="C3957" s="902" t="s">
        <v>6573</v>
      </c>
      <c r="D3957" s="902" t="s">
        <v>265</v>
      </c>
      <c r="E3957" s="902">
        <v>6.0000000000000001E-3</v>
      </c>
      <c r="F3957" s="902" t="s">
        <v>6769</v>
      </c>
      <c r="G3957" s="902" t="s">
        <v>8605</v>
      </c>
      <c r="H3957" s="902" t="s">
        <v>8606</v>
      </c>
      <c r="I3957" s="902" t="s">
        <v>1496</v>
      </c>
      <c r="J3957" s="902" t="s">
        <v>8607</v>
      </c>
      <c r="K3957" s="903">
        <v>45750</v>
      </c>
      <c r="L3957" s="902" t="s">
        <v>7400</v>
      </c>
      <c r="M3957" s="902" t="s">
        <v>306</v>
      </c>
      <c r="N3957" s="903">
        <v>46115</v>
      </c>
      <c r="O3957" s="904" t="s">
        <v>263</v>
      </c>
      <c r="P3957" s="904">
        <v>2025</v>
      </c>
      <c r="Q3957" s="904" t="s">
        <v>26</v>
      </c>
      <c r="R3957" s="902" t="s">
        <v>26</v>
      </c>
      <c r="S3957" s="904" t="s">
        <v>26</v>
      </c>
      <c r="T3957" s="904"/>
      <c r="U3957" s="902"/>
      <c r="V3957" s="908"/>
      <c r="W3957" s="902"/>
      <c r="X3957" s="900"/>
      <c r="Y3957" s="982"/>
    </row>
    <row r="3958" spans="1:25" ht="24.95" customHeight="1" x14ac:dyDescent="0.2">
      <c r="A3958" s="951">
        <v>94</v>
      </c>
      <c r="B3958" s="902" t="s">
        <v>6595</v>
      </c>
      <c r="C3958" s="902" t="s">
        <v>6596</v>
      </c>
      <c r="D3958" s="902" t="s">
        <v>268</v>
      </c>
      <c r="E3958" s="902">
        <v>4.944</v>
      </c>
      <c r="F3958" s="902" t="s">
        <v>732</v>
      </c>
      <c r="G3958" s="902" t="s">
        <v>8608</v>
      </c>
      <c r="H3958" s="902" t="s">
        <v>8609</v>
      </c>
      <c r="I3958" s="902" t="s">
        <v>1496</v>
      </c>
      <c r="J3958" s="902">
        <v>26074466</v>
      </c>
      <c r="K3958" s="903">
        <v>45751</v>
      </c>
      <c r="L3958" s="902" t="s">
        <v>345</v>
      </c>
      <c r="M3958" s="902" t="s">
        <v>743</v>
      </c>
      <c r="N3958" s="903">
        <v>46116</v>
      </c>
      <c r="O3958" s="904" t="s">
        <v>263</v>
      </c>
      <c r="P3958" s="904">
        <v>2025</v>
      </c>
      <c r="Q3958" s="904" t="s">
        <v>26</v>
      </c>
      <c r="R3958" s="902" t="s">
        <v>26</v>
      </c>
      <c r="S3958" s="904" t="s">
        <v>26</v>
      </c>
      <c r="T3958" s="904"/>
      <c r="U3958" s="902"/>
      <c r="V3958" s="908"/>
      <c r="W3958" s="902"/>
      <c r="X3958" s="900"/>
      <c r="Y3958" s="982"/>
    </row>
    <row r="3959" spans="1:25" ht="24.95" customHeight="1" x14ac:dyDescent="0.2">
      <c r="A3959" s="951">
        <v>95</v>
      </c>
      <c r="B3959" s="902" t="s">
        <v>6597</v>
      </c>
      <c r="C3959" s="902" t="s">
        <v>6598</v>
      </c>
      <c r="D3959" s="902" t="s">
        <v>486</v>
      </c>
      <c r="E3959" s="902">
        <v>0.183</v>
      </c>
      <c r="F3959" s="902" t="s">
        <v>732</v>
      </c>
      <c r="G3959" s="902" t="s">
        <v>8610</v>
      </c>
      <c r="H3959" s="902" t="s">
        <v>8611</v>
      </c>
      <c r="I3959" s="902" t="s">
        <v>1496</v>
      </c>
      <c r="J3959" s="902" t="s">
        <v>8612</v>
      </c>
      <c r="K3959" s="903">
        <v>45755</v>
      </c>
      <c r="L3959" s="902" t="s">
        <v>7400</v>
      </c>
      <c r="M3959" s="902" t="s">
        <v>306</v>
      </c>
      <c r="N3959" s="903">
        <v>46120</v>
      </c>
      <c r="O3959" s="904" t="s">
        <v>263</v>
      </c>
      <c r="P3959" s="904">
        <v>2025</v>
      </c>
      <c r="Q3959" s="904" t="s">
        <v>26</v>
      </c>
      <c r="R3959" s="902" t="s">
        <v>26</v>
      </c>
      <c r="S3959" s="904" t="s">
        <v>26</v>
      </c>
      <c r="T3959" s="904"/>
      <c r="U3959" s="902"/>
      <c r="V3959" s="908"/>
      <c r="W3959" s="902"/>
      <c r="X3959" s="900"/>
      <c r="Y3959" s="982"/>
    </row>
    <row r="3960" spans="1:25" ht="24.95" customHeight="1" x14ac:dyDescent="0.2">
      <c r="A3960" s="951">
        <v>96</v>
      </c>
      <c r="B3960" s="902" t="s">
        <v>6599</v>
      </c>
      <c r="C3960" s="902" t="s">
        <v>6600</v>
      </c>
      <c r="D3960" s="902" t="s">
        <v>268</v>
      </c>
      <c r="E3960" s="902">
        <v>0.9</v>
      </c>
      <c r="F3960" s="902" t="s">
        <v>732</v>
      </c>
      <c r="G3960" s="902" t="s">
        <v>8613</v>
      </c>
      <c r="H3960" s="902" t="s">
        <v>8614</v>
      </c>
      <c r="I3960" s="902" t="s">
        <v>1496</v>
      </c>
      <c r="J3960" s="902">
        <v>26320569</v>
      </c>
      <c r="K3960" s="903">
        <v>45756</v>
      </c>
      <c r="L3960" s="902" t="s">
        <v>389</v>
      </c>
      <c r="M3960" s="902" t="s">
        <v>306</v>
      </c>
      <c r="N3960" s="903">
        <v>46121</v>
      </c>
      <c r="O3960" s="904" t="s">
        <v>263</v>
      </c>
      <c r="P3960" s="904">
        <v>2025</v>
      </c>
      <c r="Q3960" s="904" t="s">
        <v>26</v>
      </c>
      <c r="R3960" s="902" t="s">
        <v>26</v>
      </c>
      <c r="S3960" s="904" t="s">
        <v>26</v>
      </c>
      <c r="T3960" s="904"/>
      <c r="U3960" s="902"/>
      <c r="V3960" s="908"/>
      <c r="W3960" s="902"/>
      <c r="X3960" s="900"/>
      <c r="Y3960" s="982"/>
    </row>
    <row r="3961" spans="1:25" ht="24.95" customHeight="1" x14ac:dyDescent="0.2">
      <c r="A3961" s="951">
        <v>97</v>
      </c>
      <c r="B3961" s="902" t="s">
        <v>6601</v>
      </c>
      <c r="C3961" s="902" t="s">
        <v>6573</v>
      </c>
      <c r="D3961" s="902" t="s">
        <v>189</v>
      </c>
      <c r="E3961" s="902">
        <v>6.0000000000000001E-3</v>
      </c>
      <c r="F3961" s="902" t="s">
        <v>6769</v>
      </c>
      <c r="G3961" s="902" t="s">
        <v>8615</v>
      </c>
      <c r="H3961" s="902" t="s">
        <v>8616</v>
      </c>
      <c r="I3961" s="902" t="s">
        <v>1496</v>
      </c>
      <c r="J3961" s="902" t="s">
        <v>8617</v>
      </c>
      <c r="K3961" s="903">
        <v>45756</v>
      </c>
      <c r="L3961" s="902" t="s">
        <v>7400</v>
      </c>
      <c r="M3961" s="902" t="s">
        <v>306</v>
      </c>
      <c r="N3961" s="903">
        <v>46121</v>
      </c>
      <c r="O3961" s="904" t="s">
        <v>263</v>
      </c>
      <c r="P3961" s="904">
        <v>2025</v>
      </c>
      <c r="Q3961" s="904" t="s">
        <v>26</v>
      </c>
      <c r="R3961" s="902" t="s">
        <v>26</v>
      </c>
      <c r="S3961" s="904" t="s">
        <v>26</v>
      </c>
      <c r="T3961" s="904"/>
      <c r="U3961" s="902"/>
      <c r="V3961" s="908"/>
      <c r="W3961" s="902"/>
      <c r="X3961" s="900"/>
      <c r="Y3961" s="982"/>
    </row>
    <row r="3962" spans="1:25" ht="24.95" customHeight="1" x14ac:dyDescent="0.2">
      <c r="A3962" s="951">
        <v>98</v>
      </c>
      <c r="B3962" s="902" t="s">
        <v>6602</v>
      </c>
      <c r="C3962" s="902" t="s">
        <v>6603</v>
      </c>
      <c r="D3962" s="902" t="s">
        <v>265</v>
      </c>
      <c r="E3962" s="902">
        <v>1.4999999999999999E-2</v>
      </c>
      <c r="F3962" s="902" t="s">
        <v>6769</v>
      </c>
      <c r="G3962" s="902" t="s">
        <v>8618</v>
      </c>
      <c r="H3962" s="902" t="s">
        <v>8619</v>
      </c>
      <c r="I3962" s="902" t="s">
        <v>1496</v>
      </c>
      <c r="J3962" s="902" t="s">
        <v>8620</v>
      </c>
      <c r="K3962" s="903">
        <v>45758</v>
      </c>
      <c r="L3962" s="902" t="s">
        <v>7400</v>
      </c>
      <c r="M3962" s="902" t="s">
        <v>306</v>
      </c>
      <c r="N3962" s="903">
        <v>46123</v>
      </c>
      <c r="O3962" s="904" t="s">
        <v>263</v>
      </c>
      <c r="P3962" s="904">
        <v>2025</v>
      </c>
      <c r="Q3962" s="904" t="s">
        <v>26</v>
      </c>
      <c r="R3962" s="902" t="s">
        <v>26</v>
      </c>
      <c r="S3962" s="904" t="s">
        <v>26</v>
      </c>
      <c r="T3962" s="904"/>
      <c r="U3962" s="902"/>
      <c r="V3962" s="908"/>
      <c r="W3962" s="902"/>
      <c r="X3962" s="900"/>
      <c r="Y3962" s="982"/>
    </row>
    <row r="3963" spans="1:25" ht="24.95" customHeight="1" x14ac:dyDescent="0.2">
      <c r="A3963" s="951">
        <v>99</v>
      </c>
      <c r="B3963" s="902" t="s">
        <v>6604</v>
      </c>
      <c r="C3963" s="902" t="s">
        <v>6605</v>
      </c>
      <c r="D3963" s="902" t="s">
        <v>189</v>
      </c>
      <c r="E3963" s="902">
        <v>1.44E-2</v>
      </c>
      <c r="F3963" s="902" t="s">
        <v>6769</v>
      </c>
      <c r="G3963" s="902" t="s">
        <v>8621</v>
      </c>
      <c r="H3963" s="902" t="s">
        <v>8622</v>
      </c>
      <c r="I3963" s="902" t="s">
        <v>1496</v>
      </c>
      <c r="J3963" s="902" t="s">
        <v>8623</v>
      </c>
      <c r="K3963" s="903">
        <v>45758</v>
      </c>
      <c r="L3963" s="902" t="s">
        <v>7400</v>
      </c>
      <c r="M3963" s="902" t="s">
        <v>306</v>
      </c>
      <c r="N3963" s="903">
        <v>46123</v>
      </c>
      <c r="O3963" s="904" t="s">
        <v>263</v>
      </c>
      <c r="P3963" s="904">
        <v>2025</v>
      </c>
      <c r="Q3963" s="904" t="s">
        <v>26</v>
      </c>
      <c r="R3963" s="902" t="s">
        <v>26</v>
      </c>
      <c r="S3963" s="904" t="s">
        <v>26</v>
      </c>
      <c r="T3963" s="904"/>
      <c r="U3963" s="902"/>
      <c r="V3963" s="908"/>
      <c r="W3963" s="902"/>
      <c r="X3963" s="900"/>
      <c r="Y3963" s="982"/>
    </row>
    <row r="3964" spans="1:25" ht="24.95" customHeight="1" x14ac:dyDescent="0.2">
      <c r="A3964" s="951">
        <v>100</v>
      </c>
      <c r="B3964" s="902" t="s">
        <v>6606</v>
      </c>
      <c r="C3964" s="902" t="s">
        <v>6573</v>
      </c>
      <c r="D3964" s="902" t="s">
        <v>269</v>
      </c>
      <c r="E3964" s="902">
        <v>6.0000000000000001E-3</v>
      </c>
      <c r="F3964" s="902" t="s">
        <v>6769</v>
      </c>
      <c r="G3964" s="902" t="s">
        <v>8624</v>
      </c>
      <c r="H3964" s="902" t="s">
        <v>8625</v>
      </c>
      <c r="I3964" s="902" t="s">
        <v>1496</v>
      </c>
      <c r="J3964" s="902" t="s">
        <v>8626</v>
      </c>
      <c r="K3964" s="903">
        <v>45761</v>
      </c>
      <c r="L3964" s="902" t="s">
        <v>7400</v>
      </c>
      <c r="M3964" s="902" t="s">
        <v>306</v>
      </c>
      <c r="N3964" s="903">
        <v>46126</v>
      </c>
      <c r="O3964" s="904" t="s">
        <v>263</v>
      </c>
      <c r="P3964" s="904">
        <v>2025</v>
      </c>
      <c r="Q3964" s="904" t="s">
        <v>26</v>
      </c>
      <c r="R3964" s="902" t="s">
        <v>26</v>
      </c>
      <c r="S3964" s="904" t="s">
        <v>26</v>
      </c>
      <c r="T3964" s="904"/>
      <c r="U3964" s="902"/>
      <c r="V3964" s="908"/>
      <c r="W3964" s="902"/>
      <c r="X3964" s="900"/>
      <c r="Y3964" s="982"/>
    </row>
    <row r="3965" spans="1:25" ht="24.95" customHeight="1" x14ac:dyDescent="0.2">
      <c r="A3965" s="951">
        <v>101</v>
      </c>
      <c r="B3965" s="902" t="s">
        <v>6607</v>
      </c>
      <c r="C3965" s="902" t="s">
        <v>6608</v>
      </c>
      <c r="D3965" s="902" t="s">
        <v>189</v>
      </c>
      <c r="E3965" s="902">
        <v>0.92500000000000004</v>
      </c>
      <c r="F3965" s="902" t="s">
        <v>732</v>
      </c>
      <c r="G3965" s="902" t="s">
        <v>8627</v>
      </c>
      <c r="H3965" s="902" t="s">
        <v>8628</v>
      </c>
      <c r="I3965" s="902" t="s">
        <v>1496</v>
      </c>
      <c r="J3965" s="902">
        <v>20156987</v>
      </c>
      <c r="K3965" s="903">
        <v>45762</v>
      </c>
      <c r="L3965" s="902" t="s">
        <v>389</v>
      </c>
      <c r="M3965" s="902" t="s">
        <v>306</v>
      </c>
      <c r="N3965" s="903">
        <v>46127</v>
      </c>
      <c r="O3965" s="904" t="s">
        <v>263</v>
      </c>
      <c r="P3965" s="904">
        <v>2025</v>
      </c>
      <c r="Q3965" s="904" t="s">
        <v>26</v>
      </c>
      <c r="R3965" s="902" t="s">
        <v>26</v>
      </c>
      <c r="S3965" s="904" t="s">
        <v>26</v>
      </c>
      <c r="T3965" s="904"/>
      <c r="U3965" s="902"/>
      <c r="V3965" s="908"/>
      <c r="W3965" s="902"/>
      <c r="X3965" s="900"/>
      <c r="Y3965" s="982"/>
    </row>
    <row r="3966" spans="1:25" ht="24.95" customHeight="1" x14ac:dyDescent="0.2">
      <c r="A3966" s="951">
        <v>102</v>
      </c>
      <c r="B3966" s="902" t="s">
        <v>6609</v>
      </c>
      <c r="C3966" s="902" t="s">
        <v>6610</v>
      </c>
      <c r="D3966" s="902" t="s">
        <v>268</v>
      </c>
      <c r="E3966" s="902">
        <v>5.0000000000000001E-3</v>
      </c>
      <c r="F3966" s="902" t="s">
        <v>6835</v>
      </c>
      <c r="G3966" s="902" t="s">
        <v>8629</v>
      </c>
      <c r="H3966" s="902" t="s">
        <v>8630</v>
      </c>
      <c r="I3966" s="902" t="s">
        <v>1496</v>
      </c>
      <c r="J3966" s="902" t="s">
        <v>8631</v>
      </c>
      <c r="K3966" s="903">
        <v>45762</v>
      </c>
      <c r="L3966" s="902" t="s">
        <v>7400</v>
      </c>
      <c r="M3966" s="902" t="s">
        <v>306</v>
      </c>
      <c r="N3966" s="903">
        <v>46127</v>
      </c>
      <c r="O3966" s="904" t="s">
        <v>263</v>
      </c>
      <c r="P3966" s="904">
        <v>2025</v>
      </c>
      <c r="Q3966" s="904" t="s">
        <v>26</v>
      </c>
      <c r="R3966" s="902" t="s">
        <v>26</v>
      </c>
      <c r="S3966" s="904" t="s">
        <v>26</v>
      </c>
      <c r="T3966" s="904"/>
      <c r="U3966" s="902"/>
      <c r="V3966" s="908"/>
      <c r="W3966" s="902"/>
      <c r="X3966" s="900"/>
      <c r="Y3966" s="982"/>
    </row>
    <row r="3967" spans="1:25" ht="24.95" customHeight="1" x14ac:dyDescent="0.2">
      <c r="A3967" s="951">
        <v>103</v>
      </c>
      <c r="B3967" s="902" t="s">
        <v>6611</v>
      </c>
      <c r="C3967" s="902" t="s">
        <v>6612</v>
      </c>
      <c r="D3967" s="902" t="s">
        <v>269</v>
      </c>
      <c r="E3967" s="902">
        <v>6.3</v>
      </c>
      <c r="F3967" s="902" t="s">
        <v>732</v>
      </c>
      <c r="G3967" s="902" t="s">
        <v>8632</v>
      </c>
      <c r="H3967" s="902" t="s">
        <v>8633</v>
      </c>
      <c r="I3967" s="902" t="s">
        <v>1496</v>
      </c>
      <c r="J3967" s="902">
        <v>26335711</v>
      </c>
      <c r="K3967" s="903">
        <v>45764</v>
      </c>
      <c r="L3967" s="902" t="s">
        <v>345</v>
      </c>
      <c r="M3967" s="902" t="s">
        <v>743</v>
      </c>
      <c r="N3967" s="903">
        <v>46129</v>
      </c>
      <c r="O3967" s="904" t="s">
        <v>263</v>
      </c>
      <c r="P3967" s="904">
        <v>2025</v>
      </c>
      <c r="Q3967" s="904" t="s">
        <v>8634</v>
      </c>
      <c r="R3967" s="902" t="s">
        <v>26</v>
      </c>
      <c r="S3967" s="904" t="s">
        <v>26</v>
      </c>
      <c r="T3967" s="904"/>
      <c r="U3967" s="902"/>
      <c r="V3967" s="908"/>
      <c r="W3967" s="902"/>
      <c r="X3967" s="900"/>
      <c r="Y3967" s="982"/>
    </row>
    <row r="3968" spans="1:25" ht="24.95" customHeight="1" x14ac:dyDescent="0.2">
      <c r="A3968" s="951">
        <v>104</v>
      </c>
      <c r="B3968" s="902" t="s">
        <v>6613</v>
      </c>
      <c r="C3968" s="902" t="s">
        <v>6614</v>
      </c>
      <c r="D3968" s="902" t="s">
        <v>189</v>
      </c>
      <c r="E3968" s="902">
        <v>0.22719999999999999</v>
      </c>
      <c r="F3968" s="902" t="s">
        <v>732</v>
      </c>
      <c r="G3968" s="902" t="s">
        <v>8635</v>
      </c>
      <c r="H3968" s="902" t="s">
        <v>8636</v>
      </c>
      <c r="I3968" s="902" t="s">
        <v>1496</v>
      </c>
      <c r="J3968" s="902">
        <v>26622654</v>
      </c>
      <c r="K3968" s="903">
        <v>45764</v>
      </c>
      <c r="L3968" s="902" t="s">
        <v>345</v>
      </c>
      <c r="M3968" s="902" t="s">
        <v>743</v>
      </c>
      <c r="N3968" s="903">
        <v>46129</v>
      </c>
      <c r="O3968" s="904" t="s">
        <v>263</v>
      </c>
      <c r="P3968" s="904">
        <v>2025</v>
      </c>
      <c r="Q3968" s="904" t="s">
        <v>26</v>
      </c>
      <c r="R3968" s="902" t="s">
        <v>26</v>
      </c>
      <c r="S3968" s="904" t="s">
        <v>26</v>
      </c>
      <c r="T3968" s="904"/>
      <c r="U3968" s="902"/>
      <c r="V3968" s="908"/>
      <c r="W3968" s="902"/>
      <c r="X3968" s="900"/>
      <c r="Y3968" s="982"/>
    </row>
    <row r="3969" spans="1:25" ht="24.95" customHeight="1" x14ac:dyDescent="0.2">
      <c r="A3969" s="951">
        <v>105</v>
      </c>
      <c r="B3969" s="902" t="s">
        <v>6615</v>
      </c>
      <c r="C3969" s="902" t="s">
        <v>6616</v>
      </c>
      <c r="D3969" s="902" t="s">
        <v>268</v>
      </c>
      <c r="E3969" s="902">
        <v>0.3982</v>
      </c>
      <c r="F3969" s="902" t="s">
        <v>732</v>
      </c>
      <c r="G3969" s="902" t="s">
        <v>8637</v>
      </c>
      <c r="H3969" s="902" t="s">
        <v>8638</v>
      </c>
      <c r="I3969" s="902" t="s">
        <v>1496</v>
      </c>
      <c r="J3969" s="902" t="s">
        <v>8639</v>
      </c>
      <c r="K3969" s="903">
        <v>45769</v>
      </c>
      <c r="L3969" s="902" t="s">
        <v>7400</v>
      </c>
      <c r="M3969" s="902" t="s">
        <v>306</v>
      </c>
      <c r="N3969" s="903">
        <v>46134</v>
      </c>
      <c r="O3969" s="904" t="s">
        <v>263</v>
      </c>
      <c r="P3969" s="904">
        <v>2025</v>
      </c>
      <c r="Q3969" s="904" t="s">
        <v>26</v>
      </c>
      <c r="R3969" s="902" t="s">
        <v>26</v>
      </c>
      <c r="S3969" s="904" t="s">
        <v>26</v>
      </c>
      <c r="T3969" s="904"/>
      <c r="U3969" s="902"/>
      <c r="V3969" s="908"/>
      <c r="W3969" s="902"/>
      <c r="X3969" s="900"/>
      <c r="Y3969" s="982"/>
    </row>
    <row r="3970" spans="1:25" ht="24.95" customHeight="1" x14ac:dyDescent="0.2">
      <c r="A3970" s="951">
        <v>106</v>
      </c>
      <c r="B3970" s="902" t="s">
        <v>6617</v>
      </c>
      <c r="C3970" s="902" t="s">
        <v>6618</v>
      </c>
      <c r="D3970" s="902" t="s">
        <v>268</v>
      </c>
      <c r="E3970" s="902">
        <v>0.1</v>
      </c>
      <c r="F3970" s="902" t="s">
        <v>6769</v>
      </c>
      <c r="G3970" s="902" t="s">
        <v>8640</v>
      </c>
      <c r="H3970" s="902" t="s">
        <v>8641</v>
      </c>
      <c r="I3970" s="902" t="s">
        <v>1496</v>
      </c>
      <c r="J3970" s="902" t="s">
        <v>8642</v>
      </c>
      <c r="K3970" s="903">
        <v>45769</v>
      </c>
      <c r="L3970" s="902" t="s">
        <v>7400</v>
      </c>
      <c r="M3970" s="902" t="s">
        <v>306</v>
      </c>
      <c r="N3970" s="903">
        <v>46134</v>
      </c>
      <c r="O3970" s="904" t="s">
        <v>263</v>
      </c>
      <c r="P3970" s="904">
        <v>2025</v>
      </c>
      <c r="Q3970" s="904" t="s">
        <v>26</v>
      </c>
      <c r="R3970" s="902" t="s">
        <v>26</v>
      </c>
      <c r="S3970" s="904" t="s">
        <v>26</v>
      </c>
      <c r="T3970" s="904"/>
      <c r="U3970" s="902"/>
      <c r="V3970" s="908"/>
      <c r="W3970" s="902"/>
      <c r="X3970" s="900"/>
      <c r="Y3970" s="982"/>
    </row>
    <row r="3971" spans="1:25" ht="24.95" customHeight="1" x14ac:dyDescent="0.2">
      <c r="A3971" s="951">
        <v>107</v>
      </c>
      <c r="B3971" s="902" t="s">
        <v>6619</v>
      </c>
      <c r="C3971" s="902" t="s">
        <v>6620</v>
      </c>
      <c r="D3971" s="902" t="s">
        <v>265</v>
      </c>
      <c r="E3971" s="902">
        <v>0.2</v>
      </c>
      <c r="F3971" s="902" t="s">
        <v>6769</v>
      </c>
      <c r="G3971" s="902" t="s">
        <v>8643</v>
      </c>
      <c r="H3971" s="902" t="s">
        <v>8644</v>
      </c>
      <c r="I3971" s="902" t="s">
        <v>1496</v>
      </c>
      <c r="J3971" s="902" t="s">
        <v>8645</v>
      </c>
      <c r="K3971" s="903">
        <v>45770</v>
      </c>
      <c r="L3971" s="902" t="s">
        <v>7400</v>
      </c>
      <c r="M3971" s="902" t="s">
        <v>306</v>
      </c>
      <c r="N3971" s="903">
        <v>46135</v>
      </c>
      <c r="O3971" s="904" t="s">
        <v>263</v>
      </c>
      <c r="P3971" s="904">
        <v>2025</v>
      </c>
      <c r="Q3971" s="904" t="s">
        <v>26</v>
      </c>
      <c r="R3971" s="902" t="s">
        <v>26</v>
      </c>
      <c r="S3971" s="904" t="s">
        <v>26</v>
      </c>
      <c r="T3971" s="904"/>
      <c r="U3971" s="902"/>
      <c r="V3971" s="908"/>
      <c r="W3971" s="902"/>
      <c r="X3971" s="900"/>
      <c r="Y3971" s="982"/>
    </row>
    <row r="3972" spans="1:25" ht="24.95" customHeight="1" x14ac:dyDescent="0.2">
      <c r="A3972" s="951">
        <v>108</v>
      </c>
      <c r="B3972" s="902" t="s">
        <v>6621</v>
      </c>
      <c r="C3972" s="902" t="s">
        <v>6622</v>
      </c>
      <c r="D3972" s="902" t="s">
        <v>189</v>
      </c>
      <c r="E3972" s="902">
        <v>1.4999999999999999E-2</v>
      </c>
      <c r="F3972" s="902" t="s">
        <v>6769</v>
      </c>
      <c r="G3972" s="902" t="s">
        <v>8646</v>
      </c>
      <c r="H3972" s="902" t="s">
        <v>8647</v>
      </c>
      <c r="I3972" s="902" t="s">
        <v>1496</v>
      </c>
      <c r="J3972" s="902" t="s">
        <v>8648</v>
      </c>
      <c r="K3972" s="903">
        <v>45770</v>
      </c>
      <c r="L3972" s="902" t="s">
        <v>7400</v>
      </c>
      <c r="M3972" s="902" t="s">
        <v>306</v>
      </c>
      <c r="N3972" s="903">
        <v>46135</v>
      </c>
      <c r="O3972" s="904" t="s">
        <v>263</v>
      </c>
      <c r="P3972" s="904">
        <v>2025</v>
      </c>
      <c r="Q3972" s="904" t="s">
        <v>26</v>
      </c>
      <c r="R3972" s="902" t="s">
        <v>26</v>
      </c>
      <c r="S3972" s="904" t="s">
        <v>26</v>
      </c>
      <c r="T3972" s="904"/>
      <c r="U3972" s="902"/>
      <c r="V3972" s="908"/>
      <c r="W3972" s="902"/>
      <c r="X3972" s="900"/>
      <c r="Y3972" s="982"/>
    </row>
    <row r="3973" spans="1:25" ht="24.95" customHeight="1" x14ac:dyDescent="0.2">
      <c r="A3973" s="951">
        <v>109</v>
      </c>
      <c r="B3973" s="902" t="s">
        <v>6623</v>
      </c>
      <c r="C3973" s="902" t="s">
        <v>6624</v>
      </c>
      <c r="D3973" s="902" t="s">
        <v>189</v>
      </c>
      <c r="E3973" s="902">
        <v>0.01</v>
      </c>
      <c r="F3973" s="902" t="s">
        <v>6769</v>
      </c>
      <c r="G3973" s="902" t="s">
        <v>8649</v>
      </c>
      <c r="H3973" s="902" t="s">
        <v>8650</v>
      </c>
      <c r="I3973" s="902" t="s">
        <v>1496</v>
      </c>
      <c r="J3973" s="902" t="s">
        <v>8651</v>
      </c>
      <c r="K3973" s="903">
        <v>45771</v>
      </c>
      <c r="L3973" s="902" t="s">
        <v>7400</v>
      </c>
      <c r="M3973" s="902" t="s">
        <v>306</v>
      </c>
      <c r="N3973" s="903">
        <v>46136</v>
      </c>
      <c r="O3973" s="904" t="s">
        <v>263</v>
      </c>
      <c r="P3973" s="904">
        <v>2025</v>
      </c>
      <c r="Q3973" s="904" t="s">
        <v>26</v>
      </c>
      <c r="R3973" s="902" t="s">
        <v>26</v>
      </c>
      <c r="S3973" s="904" t="s">
        <v>26</v>
      </c>
      <c r="T3973" s="904"/>
      <c r="U3973" s="902"/>
      <c r="V3973" s="908"/>
      <c r="W3973" s="902"/>
      <c r="X3973" s="900"/>
      <c r="Y3973" s="982"/>
    </row>
    <row r="3974" spans="1:25" ht="24.95" customHeight="1" x14ac:dyDescent="0.2">
      <c r="A3974" s="951">
        <v>110</v>
      </c>
      <c r="B3974" s="902" t="s">
        <v>6625</v>
      </c>
      <c r="C3974" s="902" t="s">
        <v>6626</v>
      </c>
      <c r="D3974" s="902" t="s">
        <v>268</v>
      </c>
      <c r="E3974" s="902">
        <v>2.5000000000000001E-2</v>
      </c>
      <c r="F3974" s="902" t="s">
        <v>6769</v>
      </c>
      <c r="G3974" s="902" t="s">
        <v>8652</v>
      </c>
      <c r="H3974" s="902" t="s">
        <v>8653</v>
      </c>
      <c r="I3974" s="902" t="s">
        <v>1496</v>
      </c>
      <c r="J3974" s="902" t="s">
        <v>8654</v>
      </c>
      <c r="K3974" s="903">
        <v>45772</v>
      </c>
      <c r="L3974" s="902" t="s">
        <v>7400</v>
      </c>
      <c r="M3974" s="902" t="s">
        <v>306</v>
      </c>
      <c r="N3974" s="903">
        <v>46137</v>
      </c>
      <c r="O3974" s="904" t="s">
        <v>263</v>
      </c>
      <c r="P3974" s="904">
        <v>2025</v>
      </c>
      <c r="Q3974" s="904" t="s">
        <v>26</v>
      </c>
      <c r="R3974" s="902" t="s">
        <v>26</v>
      </c>
      <c r="S3974" s="904" t="s">
        <v>26</v>
      </c>
      <c r="T3974" s="904"/>
      <c r="U3974" s="902"/>
      <c r="V3974" s="908"/>
      <c r="W3974" s="902"/>
      <c r="X3974" s="900"/>
      <c r="Y3974" s="982"/>
    </row>
    <row r="3975" spans="1:25" ht="24.95" customHeight="1" x14ac:dyDescent="0.2">
      <c r="A3975" s="951">
        <v>111</v>
      </c>
      <c r="B3975" s="902" t="s">
        <v>6627</v>
      </c>
      <c r="C3975" s="902" t="s">
        <v>6628</v>
      </c>
      <c r="D3975" s="902" t="s">
        <v>269</v>
      </c>
      <c r="E3975" s="902">
        <v>0.39983999999999997</v>
      </c>
      <c r="F3975" s="902" t="s">
        <v>732</v>
      </c>
      <c r="G3975" s="902" t="s">
        <v>8655</v>
      </c>
      <c r="H3975" s="902" t="s">
        <v>8656</v>
      </c>
      <c r="I3975" s="902" t="s">
        <v>1496</v>
      </c>
      <c r="J3975" s="902" t="s">
        <v>8657</v>
      </c>
      <c r="K3975" s="903">
        <v>45772</v>
      </c>
      <c r="L3975" s="902" t="s">
        <v>7400</v>
      </c>
      <c r="M3975" s="902" t="s">
        <v>306</v>
      </c>
      <c r="N3975" s="903">
        <v>46137</v>
      </c>
      <c r="O3975" s="904" t="s">
        <v>263</v>
      </c>
      <c r="P3975" s="904">
        <v>2025</v>
      </c>
      <c r="Q3975" s="904" t="s">
        <v>26</v>
      </c>
      <c r="R3975" s="902" t="s">
        <v>26</v>
      </c>
      <c r="S3975" s="904" t="s">
        <v>26</v>
      </c>
      <c r="T3975" s="904"/>
      <c r="U3975" s="902"/>
      <c r="V3975" s="908"/>
      <c r="W3975" s="902"/>
      <c r="X3975" s="900"/>
      <c r="Y3975" s="982"/>
    </row>
    <row r="3976" spans="1:25" ht="24.95" customHeight="1" x14ac:dyDescent="0.2">
      <c r="A3976" s="951">
        <v>112</v>
      </c>
      <c r="B3976" s="902" t="s">
        <v>6607</v>
      </c>
      <c r="C3976" s="902" t="s">
        <v>6629</v>
      </c>
      <c r="D3976" s="902" t="s">
        <v>189</v>
      </c>
      <c r="E3976" s="902">
        <v>3.5150000000000001</v>
      </c>
      <c r="F3976" s="902" t="s">
        <v>732</v>
      </c>
      <c r="G3976" s="902" t="s">
        <v>8658</v>
      </c>
      <c r="H3976" s="902" t="s">
        <v>8659</v>
      </c>
      <c r="I3976" s="902" t="s">
        <v>1496</v>
      </c>
      <c r="J3976" s="902">
        <v>20156466</v>
      </c>
      <c r="K3976" s="903">
        <v>45775</v>
      </c>
      <c r="L3976" s="902" t="s">
        <v>389</v>
      </c>
      <c r="M3976" s="902" t="s">
        <v>306</v>
      </c>
      <c r="N3976" s="903">
        <v>46140</v>
      </c>
      <c r="O3976" s="904" t="s">
        <v>263</v>
      </c>
      <c r="P3976" s="904">
        <v>2025</v>
      </c>
      <c r="Q3976" s="904" t="s">
        <v>26</v>
      </c>
      <c r="R3976" s="902" t="s">
        <v>26</v>
      </c>
      <c r="S3976" s="904" t="s">
        <v>26</v>
      </c>
      <c r="T3976" s="904"/>
      <c r="U3976" s="902"/>
      <c r="V3976" s="908"/>
      <c r="W3976" s="902"/>
      <c r="X3976" s="900"/>
      <c r="Y3976" s="982"/>
    </row>
    <row r="3977" spans="1:25" ht="24.95" customHeight="1" x14ac:dyDescent="0.2">
      <c r="A3977" s="951">
        <v>113</v>
      </c>
      <c r="B3977" s="902" t="s">
        <v>6607</v>
      </c>
      <c r="C3977" s="902" t="s">
        <v>6630</v>
      </c>
      <c r="D3977" s="902" t="s">
        <v>189</v>
      </c>
      <c r="E3977" s="902">
        <v>1.1100000000000001</v>
      </c>
      <c r="F3977" s="902" t="s">
        <v>732</v>
      </c>
      <c r="G3977" s="902" t="s">
        <v>8660</v>
      </c>
      <c r="H3977" s="902" t="s">
        <v>8661</v>
      </c>
      <c r="I3977" s="902" t="s">
        <v>1496</v>
      </c>
      <c r="J3977" s="902">
        <v>20156820</v>
      </c>
      <c r="K3977" s="903">
        <v>45775</v>
      </c>
      <c r="L3977" s="902" t="s">
        <v>389</v>
      </c>
      <c r="M3977" s="902" t="s">
        <v>306</v>
      </c>
      <c r="N3977" s="903">
        <v>46140</v>
      </c>
      <c r="O3977" s="904" t="s">
        <v>263</v>
      </c>
      <c r="P3977" s="904">
        <v>2025</v>
      </c>
      <c r="Q3977" s="904" t="s">
        <v>26</v>
      </c>
      <c r="R3977" s="902" t="s">
        <v>26</v>
      </c>
      <c r="S3977" s="904" t="s">
        <v>26</v>
      </c>
      <c r="T3977" s="904"/>
      <c r="U3977" s="902"/>
      <c r="V3977" s="908"/>
      <c r="W3977" s="902"/>
      <c r="X3977" s="900"/>
      <c r="Y3977" s="982"/>
    </row>
    <row r="3978" spans="1:25" ht="24.95" customHeight="1" x14ac:dyDescent="0.2">
      <c r="A3978" s="951">
        <v>114</v>
      </c>
      <c r="B3978" s="902" t="s">
        <v>6631</v>
      </c>
      <c r="C3978" s="902" t="s">
        <v>6632</v>
      </c>
      <c r="D3978" s="902" t="s">
        <v>268</v>
      </c>
      <c r="E3978" s="902">
        <v>1.2949999999999999</v>
      </c>
      <c r="F3978" s="902" t="s">
        <v>732</v>
      </c>
      <c r="G3978" s="902" t="s">
        <v>8534</v>
      </c>
      <c r="H3978" s="902" t="s">
        <v>8662</v>
      </c>
      <c r="I3978" s="902" t="s">
        <v>1496</v>
      </c>
      <c r="J3978" s="902">
        <v>18785496</v>
      </c>
      <c r="K3978" s="903">
        <v>45777</v>
      </c>
      <c r="L3978" s="902" t="s">
        <v>345</v>
      </c>
      <c r="M3978" s="902" t="s">
        <v>743</v>
      </c>
      <c r="N3978" s="903">
        <v>46142</v>
      </c>
      <c r="O3978" s="904" t="s">
        <v>263</v>
      </c>
      <c r="P3978" s="904">
        <v>2025</v>
      </c>
      <c r="Q3978" s="904" t="s">
        <v>8663</v>
      </c>
      <c r="R3978" s="902" t="s">
        <v>26</v>
      </c>
      <c r="S3978" s="904" t="s">
        <v>26</v>
      </c>
      <c r="T3978" s="904"/>
      <c r="U3978" s="902"/>
      <c r="V3978" s="908"/>
      <c r="W3978" s="902"/>
      <c r="X3978" s="900"/>
      <c r="Y3978" s="982"/>
    </row>
    <row r="3979" spans="1:25" ht="24.95" customHeight="1" x14ac:dyDescent="0.2">
      <c r="A3979" s="951">
        <v>115</v>
      </c>
      <c r="B3979" s="902" t="s">
        <v>6567</v>
      </c>
      <c r="C3979" s="902" t="s">
        <v>6633</v>
      </c>
      <c r="D3979" s="902" t="s">
        <v>269</v>
      </c>
      <c r="E3979" s="902">
        <v>2.9249999999999998</v>
      </c>
      <c r="F3979" s="902" t="s">
        <v>732</v>
      </c>
      <c r="G3979" s="902" t="s">
        <v>8664</v>
      </c>
      <c r="H3979" s="902" t="s">
        <v>8665</v>
      </c>
      <c r="I3979" s="902" t="s">
        <v>1496</v>
      </c>
      <c r="J3979" s="902">
        <v>17267570</v>
      </c>
      <c r="K3979" s="903">
        <v>45777</v>
      </c>
      <c r="L3979" s="902" t="s">
        <v>345</v>
      </c>
      <c r="M3979" s="902" t="s">
        <v>743</v>
      </c>
      <c r="N3979" s="903">
        <v>46142</v>
      </c>
      <c r="O3979" s="904" t="s">
        <v>263</v>
      </c>
      <c r="P3979" s="904">
        <v>2025</v>
      </c>
      <c r="Q3979" s="904" t="s">
        <v>8666</v>
      </c>
      <c r="R3979" s="902" t="s">
        <v>26</v>
      </c>
      <c r="S3979" s="904" t="s">
        <v>26</v>
      </c>
      <c r="T3979" s="904"/>
      <c r="U3979" s="902"/>
      <c r="V3979" s="908"/>
      <c r="W3979" s="902"/>
      <c r="X3979" s="900"/>
      <c r="Y3979" s="982"/>
    </row>
    <row r="3980" spans="1:25" ht="24.95" customHeight="1" x14ac:dyDescent="0.2">
      <c r="A3980" s="951">
        <v>116</v>
      </c>
      <c r="B3980" s="902" t="s">
        <v>6634</v>
      </c>
      <c r="C3980" s="902" t="s">
        <v>6635</v>
      </c>
      <c r="D3980" s="902" t="s">
        <v>28</v>
      </c>
      <c r="E3980" s="902">
        <v>0.34</v>
      </c>
      <c r="F3980" s="902" t="s">
        <v>732</v>
      </c>
      <c r="G3980" s="902" t="s">
        <v>8466</v>
      </c>
      <c r="H3980" s="902" t="s">
        <v>8667</v>
      </c>
      <c r="I3980" s="902" t="s">
        <v>1496</v>
      </c>
      <c r="J3980" s="902" t="s">
        <v>8668</v>
      </c>
      <c r="K3980" s="903">
        <v>45783</v>
      </c>
      <c r="L3980" s="902" t="s">
        <v>7400</v>
      </c>
      <c r="M3980" s="902" t="s">
        <v>306</v>
      </c>
      <c r="N3980" s="903">
        <v>46148</v>
      </c>
      <c r="O3980" s="904" t="s">
        <v>263</v>
      </c>
      <c r="P3980" s="904">
        <v>2025</v>
      </c>
      <c r="Q3980" s="904" t="s">
        <v>26</v>
      </c>
      <c r="R3980" s="902" t="s">
        <v>26</v>
      </c>
      <c r="S3980" s="904" t="s">
        <v>26</v>
      </c>
      <c r="T3980" s="904"/>
      <c r="U3980" s="902"/>
      <c r="V3980" s="908"/>
      <c r="W3980" s="902"/>
      <c r="X3980" s="900"/>
      <c r="Y3980" s="982"/>
    </row>
    <row r="3981" spans="1:25" ht="24.95" customHeight="1" x14ac:dyDescent="0.2">
      <c r="A3981" s="951">
        <v>117</v>
      </c>
      <c r="B3981" s="902" t="s">
        <v>6636</v>
      </c>
      <c r="C3981" s="902" t="s">
        <v>6637</v>
      </c>
      <c r="D3981" s="902" t="s">
        <v>268</v>
      </c>
      <c r="E3981" s="967">
        <v>2.9510000000000001</v>
      </c>
      <c r="F3981" s="902" t="s">
        <v>732</v>
      </c>
      <c r="G3981" s="902" t="s">
        <v>8395</v>
      </c>
      <c r="H3981" s="902" t="s">
        <v>4605</v>
      </c>
      <c r="I3981" s="902" t="s">
        <v>1496</v>
      </c>
      <c r="J3981" s="902" t="s">
        <v>8669</v>
      </c>
      <c r="K3981" s="903">
        <v>45784</v>
      </c>
      <c r="L3981" s="902" t="s">
        <v>345</v>
      </c>
      <c r="M3981" s="902" t="s">
        <v>743</v>
      </c>
      <c r="N3981" s="903">
        <v>46149</v>
      </c>
      <c r="O3981" s="904" t="s">
        <v>263</v>
      </c>
      <c r="P3981" s="904">
        <v>2025</v>
      </c>
      <c r="Q3981" s="902" t="s">
        <v>8670</v>
      </c>
      <c r="R3981" s="902" t="s">
        <v>26</v>
      </c>
      <c r="S3981" s="904" t="s">
        <v>26</v>
      </c>
      <c r="T3981" s="904"/>
      <c r="U3981" s="902"/>
      <c r="V3981" s="908"/>
      <c r="W3981" s="902"/>
      <c r="X3981" s="900"/>
      <c r="Y3981" s="982"/>
    </row>
    <row r="3982" spans="1:25" ht="24.95" customHeight="1" x14ac:dyDescent="0.2">
      <c r="A3982" s="951">
        <v>118</v>
      </c>
      <c r="B3982" s="902" t="s">
        <v>6638</v>
      </c>
      <c r="C3982" s="902" t="s">
        <v>6639</v>
      </c>
      <c r="D3982" s="902" t="s">
        <v>269</v>
      </c>
      <c r="E3982" s="902">
        <v>0.2</v>
      </c>
      <c r="F3982" s="902" t="s">
        <v>732</v>
      </c>
      <c r="G3982" s="902" t="s">
        <v>8671</v>
      </c>
      <c r="H3982" s="902" t="s">
        <v>8672</v>
      </c>
      <c r="I3982" s="902" t="s">
        <v>1496</v>
      </c>
      <c r="J3982" s="902" t="s">
        <v>8673</v>
      </c>
      <c r="K3982" s="903">
        <v>45786</v>
      </c>
      <c r="L3982" s="902" t="s">
        <v>345</v>
      </c>
      <c r="M3982" s="902" t="s">
        <v>743</v>
      </c>
      <c r="N3982" s="903">
        <v>46151</v>
      </c>
      <c r="O3982" s="904" t="s">
        <v>263</v>
      </c>
      <c r="P3982" s="904">
        <v>2025</v>
      </c>
      <c r="Q3982" s="902" t="s">
        <v>26</v>
      </c>
      <c r="R3982" s="902" t="s">
        <v>26</v>
      </c>
      <c r="S3982" s="904" t="s">
        <v>26</v>
      </c>
      <c r="T3982" s="904"/>
      <c r="U3982" s="902"/>
      <c r="V3982" s="908"/>
      <c r="W3982" s="902"/>
      <c r="X3982" s="900"/>
      <c r="Y3982" s="982"/>
    </row>
    <row r="3983" spans="1:25" ht="24.95" customHeight="1" x14ac:dyDescent="0.2">
      <c r="A3983" s="951">
        <v>119</v>
      </c>
      <c r="B3983" s="902" t="s">
        <v>6640</v>
      </c>
      <c r="C3983" s="902" t="s">
        <v>6641</v>
      </c>
      <c r="D3983" s="902" t="s">
        <v>189</v>
      </c>
      <c r="E3983" s="902">
        <v>2.1850000000000001</v>
      </c>
      <c r="F3983" s="902" t="s">
        <v>732</v>
      </c>
      <c r="G3983" s="902" t="s">
        <v>8674</v>
      </c>
      <c r="H3983" s="902" t="s">
        <v>4605</v>
      </c>
      <c r="I3983" s="902" t="s">
        <v>1496</v>
      </c>
      <c r="J3983" s="902" t="s">
        <v>8675</v>
      </c>
      <c r="K3983" s="903">
        <v>45789</v>
      </c>
      <c r="L3983" s="902" t="s">
        <v>345</v>
      </c>
      <c r="M3983" s="902" t="s">
        <v>743</v>
      </c>
      <c r="N3983" s="903">
        <v>46154</v>
      </c>
      <c r="O3983" s="904" t="s">
        <v>263</v>
      </c>
      <c r="P3983" s="904">
        <v>2025</v>
      </c>
      <c r="Q3983" s="902" t="s">
        <v>8676</v>
      </c>
      <c r="R3983" s="902" t="s">
        <v>26</v>
      </c>
      <c r="S3983" s="904" t="s">
        <v>26</v>
      </c>
      <c r="T3983" s="904"/>
      <c r="U3983" s="902"/>
      <c r="V3983" s="908"/>
      <c r="W3983" s="902"/>
      <c r="X3983" s="900"/>
      <c r="Y3983" s="982"/>
    </row>
    <row r="3984" spans="1:25" ht="24.95" customHeight="1" x14ac:dyDescent="0.2">
      <c r="A3984" s="951">
        <v>120</v>
      </c>
      <c r="B3984" s="902" t="s">
        <v>6642</v>
      </c>
      <c r="C3984" s="902" t="s">
        <v>6643</v>
      </c>
      <c r="D3984" s="902" t="s">
        <v>265</v>
      </c>
      <c r="E3984" s="902">
        <v>0.15</v>
      </c>
      <c r="F3984" s="902" t="s">
        <v>6769</v>
      </c>
      <c r="G3984" s="902" t="s">
        <v>8677</v>
      </c>
      <c r="H3984" s="902" t="s">
        <v>8678</v>
      </c>
      <c r="I3984" s="902" t="s">
        <v>1496</v>
      </c>
      <c r="J3984" s="902">
        <v>26629875</v>
      </c>
      <c r="K3984" s="903">
        <v>45791</v>
      </c>
      <c r="L3984" s="902" t="s">
        <v>7400</v>
      </c>
      <c r="M3984" s="902" t="s">
        <v>306</v>
      </c>
      <c r="N3984" s="903">
        <v>46156</v>
      </c>
      <c r="O3984" s="904" t="s">
        <v>263</v>
      </c>
      <c r="P3984" s="904">
        <v>2025</v>
      </c>
      <c r="Q3984" s="904" t="s">
        <v>26</v>
      </c>
      <c r="R3984" s="902" t="s">
        <v>26</v>
      </c>
      <c r="S3984" s="904" t="s">
        <v>26</v>
      </c>
      <c r="T3984" s="904"/>
      <c r="U3984" s="902"/>
      <c r="V3984" s="908"/>
      <c r="W3984" s="902"/>
      <c r="X3984" s="900"/>
      <c r="Y3984" s="982"/>
    </row>
    <row r="3985" spans="1:25" ht="24.95" customHeight="1" x14ac:dyDescent="0.2">
      <c r="A3985" s="951">
        <v>121</v>
      </c>
      <c r="B3985" s="902" t="s">
        <v>6644</v>
      </c>
      <c r="C3985" s="902" t="s">
        <v>6645</v>
      </c>
      <c r="D3985" s="902" t="s">
        <v>269</v>
      </c>
      <c r="E3985" s="902">
        <v>0.35099999999999998</v>
      </c>
      <c r="F3985" s="902" t="s">
        <v>732</v>
      </c>
      <c r="G3985" s="902" t="s">
        <v>8679</v>
      </c>
      <c r="H3985" s="902" t="s">
        <v>8680</v>
      </c>
      <c r="I3985" s="902" t="s">
        <v>1496</v>
      </c>
      <c r="J3985" s="902" t="s">
        <v>8681</v>
      </c>
      <c r="K3985" s="903">
        <v>45791</v>
      </c>
      <c r="L3985" s="902" t="s">
        <v>7400</v>
      </c>
      <c r="M3985" s="902" t="s">
        <v>306</v>
      </c>
      <c r="N3985" s="903">
        <v>46156</v>
      </c>
      <c r="O3985" s="904" t="s">
        <v>263</v>
      </c>
      <c r="P3985" s="904">
        <v>2025</v>
      </c>
      <c r="Q3985" s="904" t="s">
        <v>26</v>
      </c>
      <c r="R3985" s="902" t="s">
        <v>26</v>
      </c>
      <c r="S3985" s="904" t="s">
        <v>26</v>
      </c>
      <c r="T3985" s="904"/>
      <c r="U3985" s="902"/>
      <c r="V3985" s="908"/>
      <c r="W3985" s="902"/>
      <c r="X3985" s="900"/>
      <c r="Y3985" s="982"/>
    </row>
    <row r="3986" spans="1:25" ht="24.95" customHeight="1" x14ac:dyDescent="0.2">
      <c r="A3986" s="951">
        <v>122</v>
      </c>
      <c r="B3986" s="902" t="s">
        <v>6646</v>
      </c>
      <c r="C3986" s="902" t="s">
        <v>6647</v>
      </c>
      <c r="D3986" s="902" t="s">
        <v>269</v>
      </c>
      <c r="E3986" s="902">
        <v>0.1</v>
      </c>
      <c r="F3986" s="902" t="s">
        <v>732</v>
      </c>
      <c r="G3986" s="902" t="s">
        <v>8367</v>
      </c>
      <c r="H3986" s="902" t="s">
        <v>8682</v>
      </c>
      <c r="I3986" s="902" t="s">
        <v>1496</v>
      </c>
      <c r="J3986" s="902" t="s">
        <v>8683</v>
      </c>
      <c r="K3986" s="903">
        <v>45793</v>
      </c>
      <c r="L3986" s="902" t="s">
        <v>7400</v>
      </c>
      <c r="M3986" s="902" t="s">
        <v>306</v>
      </c>
      <c r="N3986" s="903">
        <v>46158</v>
      </c>
      <c r="O3986" s="904" t="s">
        <v>263</v>
      </c>
      <c r="P3986" s="904">
        <v>2025</v>
      </c>
      <c r="Q3986" s="904" t="s">
        <v>26</v>
      </c>
      <c r="R3986" s="902" t="s">
        <v>26</v>
      </c>
      <c r="S3986" s="904" t="s">
        <v>26</v>
      </c>
      <c r="T3986" s="904"/>
      <c r="U3986" s="902"/>
      <c r="V3986" s="908"/>
      <c r="W3986" s="902"/>
      <c r="X3986" s="900"/>
      <c r="Y3986" s="982"/>
    </row>
    <row r="3987" spans="1:25" ht="24.95" customHeight="1" x14ac:dyDescent="0.2">
      <c r="A3987" s="951">
        <v>123</v>
      </c>
      <c r="B3987" s="902" t="s">
        <v>6648</v>
      </c>
      <c r="C3987" s="902" t="s">
        <v>6649</v>
      </c>
      <c r="D3987" s="902" t="s">
        <v>189</v>
      </c>
      <c r="E3987" s="902">
        <v>9.9000000000000008E-3</v>
      </c>
      <c r="F3987" s="902" t="s">
        <v>6769</v>
      </c>
      <c r="G3987" s="902" t="s">
        <v>8684</v>
      </c>
      <c r="H3987" s="902" t="s">
        <v>8622</v>
      </c>
      <c r="I3987" s="902" t="s">
        <v>1496</v>
      </c>
      <c r="J3987" s="902" t="s">
        <v>8685</v>
      </c>
      <c r="K3987" s="903">
        <v>45793</v>
      </c>
      <c r="L3987" s="902" t="s">
        <v>7400</v>
      </c>
      <c r="M3987" s="902" t="s">
        <v>306</v>
      </c>
      <c r="N3987" s="903">
        <v>46158</v>
      </c>
      <c r="O3987" s="904" t="s">
        <v>263</v>
      </c>
      <c r="P3987" s="904">
        <v>2025</v>
      </c>
      <c r="Q3987" s="904" t="s">
        <v>26</v>
      </c>
      <c r="R3987" s="902" t="s">
        <v>26</v>
      </c>
      <c r="S3987" s="904" t="s">
        <v>26</v>
      </c>
      <c r="T3987" s="904"/>
      <c r="U3987" s="902"/>
      <c r="V3987" s="908"/>
      <c r="W3987" s="902"/>
      <c r="X3987" s="900"/>
      <c r="Y3987" s="982"/>
    </row>
    <row r="3988" spans="1:25" ht="24.95" customHeight="1" x14ac:dyDescent="0.2">
      <c r="A3988" s="951">
        <v>124</v>
      </c>
      <c r="B3988" s="902" t="s">
        <v>6650</v>
      </c>
      <c r="C3988" s="902" t="s">
        <v>6651</v>
      </c>
      <c r="D3988" s="902" t="s">
        <v>265</v>
      </c>
      <c r="E3988" s="902">
        <v>7.5999999999999998E-2</v>
      </c>
      <c r="F3988" s="902" t="s">
        <v>732</v>
      </c>
      <c r="G3988" s="902" t="s">
        <v>4606</v>
      </c>
      <c r="H3988" s="902" t="s">
        <v>8686</v>
      </c>
      <c r="I3988" s="902" t="s">
        <v>1496</v>
      </c>
      <c r="J3988" s="902" t="s">
        <v>8687</v>
      </c>
      <c r="K3988" s="903">
        <v>45798</v>
      </c>
      <c r="L3988" s="902" t="s">
        <v>7400</v>
      </c>
      <c r="M3988" s="902" t="s">
        <v>306</v>
      </c>
      <c r="N3988" s="903">
        <v>46163</v>
      </c>
      <c r="O3988" s="904" t="s">
        <v>263</v>
      </c>
      <c r="P3988" s="904">
        <v>2025</v>
      </c>
      <c r="Q3988" s="904" t="s">
        <v>26</v>
      </c>
      <c r="R3988" s="902" t="s">
        <v>26</v>
      </c>
      <c r="S3988" s="904" t="s">
        <v>26</v>
      </c>
      <c r="T3988" s="904"/>
      <c r="U3988" s="902"/>
      <c r="V3988" s="908"/>
      <c r="W3988" s="902"/>
      <c r="X3988" s="900"/>
      <c r="Y3988" s="982"/>
    </row>
    <row r="3989" spans="1:25" ht="24.95" customHeight="1" x14ac:dyDescent="0.2">
      <c r="A3989" s="951">
        <v>125</v>
      </c>
      <c r="B3989" s="902" t="s">
        <v>6652</v>
      </c>
      <c r="C3989" s="902" t="s">
        <v>6653</v>
      </c>
      <c r="D3989" s="902" t="s">
        <v>265</v>
      </c>
      <c r="E3989" s="902">
        <v>3.5999999999999997E-2</v>
      </c>
      <c r="F3989" s="902" t="s">
        <v>6769</v>
      </c>
      <c r="G3989" s="902" t="s">
        <v>8688</v>
      </c>
      <c r="H3989" s="902" t="s">
        <v>8689</v>
      </c>
      <c r="I3989" s="902" t="s">
        <v>1496</v>
      </c>
      <c r="J3989" s="902" t="s">
        <v>8690</v>
      </c>
      <c r="K3989" s="903">
        <v>45799</v>
      </c>
      <c r="L3989" s="902" t="s">
        <v>7400</v>
      </c>
      <c r="M3989" s="902" t="s">
        <v>306</v>
      </c>
      <c r="N3989" s="903">
        <v>46164</v>
      </c>
      <c r="O3989" s="904" t="s">
        <v>263</v>
      </c>
      <c r="P3989" s="904">
        <v>2025</v>
      </c>
      <c r="Q3989" s="904" t="s">
        <v>26</v>
      </c>
      <c r="R3989" s="902" t="s">
        <v>26</v>
      </c>
      <c r="S3989" s="904" t="s">
        <v>26</v>
      </c>
      <c r="T3989" s="904"/>
      <c r="U3989" s="902"/>
      <c r="V3989" s="908"/>
      <c r="W3989" s="902"/>
      <c r="X3989" s="900"/>
      <c r="Y3989" s="982"/>
    </row>
    <row r="3990" spans="1:25" ht="24.95" customHeight="1" x14ac:dyDescent="0.2">
      <c r="A3990" s="951">
        <v>126</v>
      </c>
      <c r="B3990" s="902" t="s">
        <v>6654</v>
      </c>
      <c r="C3990" s="902" t="s">
        <v>6655</v>
      </c>
      <c r="D3990" s="902" t="s">
        <v>269</v>
      </c>
      <c r="E3990" s="902">
        <v>0.12</v>
      </c>
      <c r="F3990" s="902" t="s">
        <v>6769</v>
      </c>
      <c r="G3990" s="902" t="s">
        <v>8691</v>
      </c>
      <c r="H3990" s="902" t="s">
        <v>8692</v>
      </c>
      <c r="I3990" s="902" t="s">
        <v>1496</v>
      </c>
      <c r="J3990" s="902" t="s">
        <v>8693</v>
      </c>
      <c r="K3990" s="903">
        <v>45803</v>
      </c>
      <c r="L3990" s="902" t="s">
        <v>345</v>
      </c>
      <c r="M3990" s="902" t="s">
        <v>743</v>
      </c>
      <c r="N3990" s="903">
        <v>46168</v>
      </c>
      <c r="O3990" s="904" t="s">
        <v>263</v>
      </c>
      <c r="P3990" s="904">
        <v>2025</v>
      </c>
      <c r="Q3990" s="902" t="s">
        <v>26</v>
      </c>
      <c r="R3990" s="902" t="s">
        <v>26</v>
      </c>
      <c r="S3990" s="904" t="s">
        <v>26</v>
      </c>
      <c r="T3990" s="904"/>
      <c r="U3990" s="902"/>
      <c r="V3990" s="908"/>
      <c r="W3990" s="902"/>
      <c r="X3990" s="900"/>
      <c r="Y3990" s="982"/>
    </row>
    <row r="3991" spans="1:25" ht="24.95" customHeight="1" x14ac:dyDescent="0.2">
      <c r="A3991" s="951">
        <v>127</v>
      </c>
      <c r="B3991" s="902" t="s">
        <v>6656</v>
      </c>
      <c r="C3991" s="902" t="s">
        <v>6657</v>
      </c>
      <c r="D3991" s="902" t="s">
        <v>189</v>
      </c>
      <c r="E3991" s="902">
        <v>0.04</v>
      </c>
      <c r="F3991" s="902" t="s">
        <v>6769</v>
      </c>
      <c r="G3991" s="902" t="s">
        <v>8694</v>
      </c>
      <c r="H3991" s="902" t="s">
        <v>8695</v>
      </c>
      <c r="I3991" s="902" t="s">
        <v>1496</v>
      </c>
      <c r="J3991" s="902" t="s">
        <v>8696</v>
      </c>
      <c r="K3991" s="903">
        <v>45803</v>
      </c>
      <c r="L3991" s="902" t="s">
        <v>7400</v>
      </c>
      <c r="M3991" s="902" t="s">
        <v>306</v>
      </c>
      <c r="N3991" s="903">
        <v>46168</v>
      </c>
      <c r="O3991" s="904" t="s">
        <v>263</v>
      </c>
      <c r="P3991" s="904">
        <v>2025</v>
      </c>
      <c r="Q3991" s="904" t="s">
        <v>26</v>
      </c>
      <c r="R3991" s="902" t="s">
        <v>26</v>
      </c>
      <c r="S3991" s="904" t="s">
        <v>26</v>
      </c>
      <c r="T3991" s="904"/>
      <c r="U3991" s="902"/>
      <c r="V3991" s="908"/>
      <c r="W3991" s="902"/>
      <c r="X3991" s="900"/>
      <c r="Y3991" s="982"/>
    </row>
    <row r="3992" spans="1:25" ht="24.95" customHeight="1" x14ac:dyDescent="0.2">
      <c r="A3992" s="951">
        <v>128</v>
      </c>
      <c r="B3992" s="902" t="s">
        <v>6658</v>
      </c>
      <c r="C3992" s="902" t="s">
        <v>6659</v>
      </c>
      <c r="D3992" s="902" t="s">
        <v>268</v>
      </c>
      <c r="E3992" s="902">
        <v>0.4</v>
      </c>
      <c r="F3992" s="902" t="s">
        <v>732</v>
      </c>
      <c r="G3992" s="902" t="s">
        <v>8697</v>
      </c>
      <c r="H3992" s="902" t="s">
        <v>8698</v>
      </c>
      <c r="I3992" s="902" t="s">
        <v>1496</v>
      </c>
      <c r="J3992" s="902" t="s">
        <v>8699</v>
      </c>
      <c r="K3992" s="903">
        <v>45804</v>
      </c>
      <c r="L3992" s="902" t="s">
        <v>7400</v>
      </c>
      <c r="M3992" s="902" t="s">
        <v>306</v>
      </c>
      <c r="N3992" s="903">
        <v>46169</v>
      </c>
      <c r="O3992" s="904" t="s">
        <v>263</v>
      </c>
      <c r="P3992" s="904">
        <v>2025</v>
      </c>
      <c r="Q3992" s="904" t="s">
        <v>26</v>
      </c>
      <c r="R3992" s="902" t="s">
        <v>26</v>
      </c>
      <c r="S3992" s="904" t="s">
        <v>26</v>
      </c>
      <c r="T3992" s="904"/>
      <c r="U3992" s="902"/>
      <c r="V3992" s="908"/>
      <c r="W3992" s="902"/>
      <c r="X3992" s="900"/>
      <c r="Y3992" s="982"/>
    </row>
    <row r="3993" spans="1:25" ht="24.95" customHeight="1" x14ac:dyDescent="0.2">
      <c r="A3993" s="951">
        <v>129</v>
      </c>
      <c r="B3993" s="902" t="s">
        <v>6660</v>
      </c>
      <c r="C3993" s="902" t="s">
        <v>6661</v>
      </c>
      <c r="D3993" s="902" t="s">
        <v>189</v>
      </c>
      <c r="E3993" s="902">
        <v>1.2119999999999999E-2</v>
      </c>
      <c r="F3993" s="902" t="s">
        <v>6769</v>
      </c>
      <c r="G3993" s="902" t="s">
        <v>8700</v>
      </c>
      <c r="H3993" s="902" t="s">
        <v>8701</v>
      </c>
      <c r="I3993" s="902" t="s">
        <v>1496</v>
      </c>
      <c r="J3993" s="902" t="s">
        <v>8702</v>
      </c>
      <c r="K3993" s="903">
        <v>45804</v>
      </c>
      <c r="L3993" s="902" t="s">
        <v>7400</v>
      </c>
      <c r="M3993" s="902" t="s">
        <v>306</v>
      </c>
      <c r="N3993" s="903">
        <v>46169</v>
      </c>
      <c r="O3993" s="904" t="s">
        <v>263</v>
      </c>
      <c r="P3993" s="904">
        <v>2025</v>
      </c>
      <c r="Q3993" s="904" t="s">
        <v>26</v>
      </c>
      <c r="R3993" s="902" t="s">
        <v>26</v>
      </c>
      <c r="S3993" s="904" t="s">
        <v>26</v>
      </c>
      <c r="T3993" s="904"/>
      <c r="U3993" s="902"/>
      <c r="V3993" s="908"/>
      <c r="W3993" s="902"/>
      <c r="X3993" s="900"/>
      <c r="Y3993" s="982"/>
    </row>
    <row r="3994" spans="1:25" ht="24.95" customHeight="1" x14ac:dyDescent="0.2">
      <c r="A3994" s="951">
        <v>130</v>
      </c>
      <c r="B3994" s="902" t="s">
        <v>6662</v>
      </c>
      <c r="C3994" s="902" t="s">
        <v>6663</v>
      </c>
      <c r="D3994" s="902" t="s">
        <v>189</v>
      </c>
      <c r="E3994" s="902">
        <v>0.24983000000000002</v>
      </c>
      <c r="F3994" s="902" t="s">
        <v>1047</v>
      </c>
      <c r="G3994" s="902" t="s">
        <v>8703</v>
      </c>
      <c r="H3994" s="902" t="s">
        <v>8704</v>
      </c>
      <c r="I3994" s="902" t="s">
        <v>1496</v>
      </c>
      <c r="J3994" s="902" t="s">
        <v>8705</v>
      </c>
      <c r="K3994" s="903">
        <v>45806</v>
      </c>
      <c r="L3994" s="902" t="s">
        <v>7400</v>
      </c>
      <c r="M3994" s="902" t="s">
        <v>306</v>
      </c>
      <c r="N3994" s="903">
        <v>46171</v>
      </c>
      <c r="O3994" s="904" t="s">
        <v>263</v>
      </c>
      <c r="P3994" s="904">
        <v>2025</v>
      </c>
      <c r="Q3994" s="904" t="s">
        <v>26</v>
      </c>
      <c r="R3994" s="902" t="s">
        <v>26</v>
      </c>
      <c r="S3994" s="904" t="s">
        <v>26</v>
      </c>
      <c r="T3994" s="904"/>
      <c r="U3994" s="902"/>
      <c r="V3994" s="908"/>
      <c r="W3994" s="902"/>
      <c r="X3994" s="900"/>
      <c r="Y3994" s="982"/>
    </row>
    <row r="3995" spans="1:25" ht="24.95" customHeight="1" x14ac:dyDescent="0.2">
      <c r="A3995" s="951">
        <v>131</v>
      </c>
      <c r="B3995" s="902" t="s">
        <v>6664</v>
      </c>
      <c r="C3995" s="902" t="s">
        <v>6665</v>
      </c>
      <c r="D3995" s="902" t="s">
        <v>189</v>
      </c>
      <c r="E3995" s="902">
        <v>0.1</v>
      </c>
      <c r="F3995" s="902" t="s">
        <v>6769</v>
      </c>
      <c r="G3995" s="902" t="s">
        <v>8706</v>
      </c>
      <c r="H3995" s="902" t="s">
        <v>8701</v>
      </c>
      <c r="I3995" s="902" t="s">
        <v>1496</v>
      </c>
      <c r="J3995" s="902" t="s">
        <v>8707</v>
      </c>
      <c r="K3995" s="903">
        <v>45806</v>
      </c>
      <c r="L3995" s="902" t="s">
        <v>7400</v>
      </c>
      <c r="M3995" s="902" t="s">
        <v>306</v>
      </c>
      <c r="N3995" s="903">
        <v>46171</v>
      </c>
      <c r="O3995" s="904" t="s">
        <v>263</v>
      </c>
      <c r="P3995" s="904">
        <v>2025</v>
      </c>
      <c r="Q3995" s="904" t="s">
        <v>26</v>
      </c>
      <c r="R3995" s="902" t="s">
        <v>26</v>
      </c>
      <c r="S3995" s="904" t="s">
        <v>26</v>
      </c>
      <c r="T3995" s="904"/>
      <c r="U3995" s="902"/>
      <c r="V3995" s="908"/>
      <c r="W3995" s="902"/>
      <c r="X3995" s="900"/>
      <c r="Y3995" s="982"/>
    </row>
    <row r="3996" spans="1:25" ht="24.95" customHeight="1" x14ac:dyDescent="0.2">
      <c r="A3996" s="951">
        <v>132</v>
      </c>
      <c r="B3996" s="902" t="s">
        <v>6666</v>
      </c>
      <c r="C3996" s="902" t="s">
        <v>6667</v>
      </c>
      <c r="D3996" s="902" t="s">
        <v>268</v>
      </c>
      <c r="E3996" s="902">
        <v>2.5</v>
      </c>
      <c r="F3996" s="902" t="s">
        <v>732</v>
      </c>
      <c r="G3996" s="902" t="s">
        <v>8708</v>
      </c>
      <c r="H3996" s="902" t="s">
        <v>4605</v>
      </c>
      <c r="I3996" s="902" t="s">
        <v>1496</v>
      </c>
      <c r="J3996" s="902" t="s">
        <v>8709</v>
      </c>
      <c r="K3996" s="903">
        <v>45835</v>
      </c>
      <c r="L3996" s="902" t="s">
        <v>345</v>
      </c>
      <c r="M3996" s="902" t="s">
        <v>743</v>
      </c>
      <c r="N3996" s="903">
        <v>46200</v>
      </c>
      <c r="O3996" s="904" t="s">
        <v>263</v>
      </c>
      <c r="P3996" s="904">
        <v>2025</v>
      </c>
      <c r="Q3996" s="902" t="s">
        <v>8710</v>
      </c>
      <c r="R3996" s="902" t="s">
        <v>8711</v>
      </c>
      <c r="S3996" s="904" t="s">
        <v>26</v>
      </c>
      <c r="T3996" s="904"/>
      <c r="U3996" s="902"/>
      <c r="V3996" s="908"/>
      <c r="W3996" s="902"/>
      <c r="X3996" s="900"/>
      <c r="Y3996" s="982"/>
    </row>
    <row r="3997" spans="1:25" ht="24.95" customHeight="1" x14ac:dyDescent="0.2">
      <c r="A3997" s="951">
        <v>133</v>
      </c>
      <c r="B3997" s="902" t="s">
        <v>6668</v>
      </c>
      <c r="C3997" s="902" t="s">
        <v>6669</v>
      </c>
      <c r="D3997" s="902" t="s">
        <v>265</v>
      </c>
      <c r="E3997" s="902">
        <v>89.8</v>
      </c>
      <c r="F3997" s="902" t="s">
        <v>455</v>
      </c>
      <c r="G3997" s="902" t="s">
        <v>8712</v>
      </c>
      <c r="H3997" s="902" t="s">
        <v>8713</v>
      </c>
      <c r="I3997" s="902" t="s">
        <v>1496</v>
      </c>
      <c r="J3997" s="902" t="s">
        <v>8714</v>
      </c>
      <c r="K3997" s="903">
        <v>45804</v>
      </c>
      <c r="L3997" s="902" t="s">
        <v>345</v>
      </c>
      <c r="M3997" s="902" t="s">
        <v>743</v>
      </c>
      <c r="N3997" s="903">
        <v>46169</v>
      </c>
      <c r="O3997" s="904" t="s">
        <v>263</v>
      </c>
      <c r="P3997" s="904">
        <v>2025</v>
      </c>
      <c r="Q3997" s="902" t="s">
        <v>8715</v>
      </c>
      <c r="R3997" s="902" t="s">
        <v>26</v>
      </c>
      <c r="S3997" s="904" t="s">
        <v>26</v>
      </c>
      <c r="T3997" s="904"/>
      <c r="U3997" s="902"/>
      <c r="V3997" s="908"/>
      <c r="W3997" s="902"/>
      <c r="X3997" s="900"/>
      <c r="Y3997" s="982"/>
    </row>
    <row r="3998" spans="1:25" ht="24.95" customHeight="1" x14ac:dyDescent="0.2">
      <c r="A3998" s="951">
        <v>134</v>
      </c>
      <c r="B3998" s="902" t="s">
        <v>6670</v>
      </c>
      <c r="C3998" s="902" t="s">
        <v>6671</v>
      </c>
      <c r="D3998" s="902" t="s">
        <v>189</v>
      </c>
      <c r="E3998" s="902">
        <v>4</v>
      </c>
      <c r="F3998" s="902" t="s">
        <v>732</v>
      </c>
      <c r="G3998" s="902" t="s">
        <v>8716</v>
      </c>
      <c r="H3998" s="902" t="s">
        <v>8473</v>
      </c>
      <c r="I3998" s="902" t="s">
        <v>1496</v>
      </c>
      <c r="J3998" s="902" t="s">
        <v>8717</v>
      </c>
      <c r="K3998" s="903">
        <v>45831</v>
      </c>
      <c r="L3998" s="902" t="s">
        <v>345</v>
      </c>
      <c r="M3998" s="902" t="s">
        <v>743</v>
      </c>
      <c r="N3998" s="903">
        <v>46196</v>
      </c>
      <c r="O3998" s="904" t="s">
        <v>263</v>
      </c>
      <c r="P3998" s="904">
        <v>2025</v>
      </c>
      <c r="Q3998" s="902" t="s">
        <v>8718</v>
      </c>
      <c r="R3998" s="902" t="s">
        <v>8719</v>
      </c>
      <c r="S3998" s="904" t="s">
        <v>26</v>
      </c>
      <c r="T3998" s="904"/>
      <c r="U3998" s="902"/>
      <c r="V3998" s="908"/>
      <c r="W3998" s="902"/>
      <c r="X3998" s="900"/>
      <c r="Y3998" s="982"/>
    </row>
    <row r="3999" spans="1:25" ht="24.95" customHeight="1" x14ac:dyDescent="0.2">
      <c r="A3999" s="951">
        <v>135</v>
      </c>
      <c r="B3999" s="902" t="s">
        <v>6672</v>
      </c>
      <c r="C3999" s="902" t="s">
        <v>6673</v>
      </c>
      <c r="D3999" s="902" t="s">
        <v>265</v>
      </c>
      <c r="E3999" s="902">
        <v>4.5</v>
      </c>
      <c r="F3999" s="902" t="s">
        <v>732</v>
      </c>
      <c r="G3999" s="902" t="s">
        <v>8720</v>
      </c>
      <c r="H3999" s="902" t="s">
        <v>4605</v>
      </c>
      <c r="I3999" s="902" t="s">
        <v>1496</v>
      </c>
      <c r="J3999" s="902" t="s">
        <v>8721</v>
      </c>
      <c r="K3999" s="903">
        <v>45818</v>
      </c>
      <c r="L3999" s="902" t="s">
        <v>345</v>
      </c>
      <c r="M3999" s="902" t="s">
        <v>743</v>
      </c>
      <c r="N3999" s="903">
        <v>46183</v>
      </c>
      <c r="O3999" s="904" t="s">
        <v>263</v>
      </c>
      <c r="P3999" s="904">
        <v>2025</v>
      </c>
      <c r="Q3999" s="902" t="s">
        <v>8722</v>
      </c>
      <c r="R3999" s="902" t="s">
        <v>8723</v>
      </c>
      <c r="S3999" s="904" t="s">
        <v>26</v>
      </c>
      <c r="T3999" s="904"/>
      <c r="U3999" s="902"/>
      <c r="V3999" s="908"/>
      <c r="W3999" s="902"/>
      <c r="X3999" s="900"/>
      <c r="Y3999" s="982"/>
    </row>
    <row r="4000" spans="1:25" ht="24.95" customHeight="1" x14ac:dyDescent="0.2">
      <c r="A4000" s="951">
        <v>136</v>
      </c>
      <c r="B4000" s="902" t="s">
        <v>6674</v>
      </c>
      <c r="C4000" s="902" t="s">
        <v>6675</v>
      </c>
      <c r="D4000" s="902" t="s">
        <v>189</v>
      </c>
      <c r="E4000" s="902">
        <v>2.7</v>
      </c>
      <c r="F4000" s="902" t="s">
        <v>732</v>
      </c>
      <c r="G4000" s="902" t="s">
        <v>8724</v>
      </c>
      <c r="H4000" s="902" t="s">
        <v>4605</v>
      </c>
      <c r="I4000" s="902" t="s">
        <v>1496</v>
      </c>
      <c r="J4000" s="902" t="s">
        <v>8725</v>
      </c>
      <c r="K4000" s="903">
        <v>45838</v>
      </c>
      <c r="L4000" s="902" t="s">
        <v>345</v>
      </c>
      <c r="M4000" s="902" t="s">
        <v>743</v>
      </c>
      <c r="N4000" s="903">
        <v>46203</v>
      </c>
      <c r="O4000" s="904" t="s">
        <v>263</v>
      </c>
      <c r="P4000" s="904">
        <v>2025</v>
      </c>
      <c r="Q4000" s="902" t="s">
        <v>8726</v>
      </c>
      <c r="R4000" s="902" t="s">
        <v>8727</v>
      </c>
      <c r="S4000" s="902" t="s">
        <v>26</v>
      </c>
      <c r="T4000" s="904"/>
      <c r="U4000" s="902"/>
      <c r="V4000" s="908"/>
      <c r="W4000" s="902"/>
      <c r="X4000" s="900"/>
      <c r="Y4000" s="982"/>
    </row>
    <row r="4001" spans="1:25" ht="24.95" customHeight="1" x14ac:dyDescent="0.2">
      <c r="A4001" s="951">
        <v>137</v>
      </c>
      <c r="B4001" s="902" t="s">
        <v>6676</v>
      </c>
      <c r="C4001" s="902" t="s">
        <v>6677</v>
      </c>
      <c r="D4001" s="902" t="s">
        <v>268</v>
      </c>
      <c r="E4001" s="902">
        <v>0.2</v>
      </c>
      <c r="F4001" s="902" t="s">
        <v>732</v>
      </c>
      <c r="G4001" s="902" t="s">
        <v>8728</v>
      </c>
      <c r="H4001" s="902" t="s">
        <v>8729</v>
      </c>
      <c r="I4001" s="902" t="s">
        <v>1496</v>
      </c>
      <c r="J4001" s="902" t="s">
        <v>8730</v>
      </c>
      <c r="K4001" s="903">
        <v>45825</v>
      </c>
      <c r="L4001" s="902" t="s">
        <v>7400</v>
      </c>
      <c r="M4001" s="902" t="s">
        <v>306</v>
      </c>
      <c r="N4001" s="903">
        <v>46190</v>
      </c>
      <c r="O4001" s="904" t="s">
        <v>263</v>
      </c>
      <c r="P4001" s="904">
        <v>2025</v>
      </c>
      <c r="Q4001" s="904" t="s">
        <v>26</v>
      </c>
      <c r="R4001" s="902" t="s">
        <v>26</v>
      </c>
      <c r="S4001" s="904" t="s">
        <v>26</v>
      </c>
      <c r="T4001" s="904"/>
      <c r="U4001" s="902"/>
      <c r="V4001" s="908"/>
      <c r="W4001" s="902"/>
      <c r="X4001" s="900"/>
      <c r="Y4001" s="982"/>
    </row>
    <row r="4002" spans="1:25" ht="24.95" customHeight="1" x14ac:dyDescent="0.2">
      <c r="A4002" s="951">
        <v>138</v>
      </c>
      <c r="B4002" s="902" t="s">
        <v>6678</v>
      </c>
      <c r="C4002" s="902" t="s">
        <v>6679</v>
      </c>
      <c r="D4002" s="902" t="s">
        <v>265</v>
      </c>
      <c r="E4002" s="902">
        <v>0.39200000000000002</v>
      </c>
      <c r="F4002" s="902" t="s">
        <v>732</v>
      </c>
      <c r="G4002" s="902" t="s">
        <v>8731</v>
      </c>
      <c r="H4002" s="902" t="s">
        <v>8732</v>
      </c>
      <c r="I4002" s="902" t="s">
        <v>1496</v>
      </c>
      <c r="J4002" s="902" t="s">
        <v>8733</v>
      </c>
      <c r="K4002" s="903">
        <v>45812</v>
      </c>
      <c r="L4002" s="902" t="s">
        <v>7400</v>
      </c>
      <c r="M4002" s="902" t="s">
        <v>306</v>
      </c>
      <c r="N4002" s="903">
        <v>46177</v>
      </c>
      <c r="O4002" s="904" t="s">
        <v>263</v>
      </c>
      <c r="P4002" s="904">
        <v>2025</v>
      </c>
      <c r="Q4002" s="904" t="s">
        <v>26</v>
      </c>
      <c r="R4002" s="902" t="s">
        <v>26</v>
      </c>
      <c r="S4002" s="904" t="s">
        <v>26</v>
      </c>
      <c r="T4002" s="904"/>
      <c r="U4002" s="902"/>
      <c r="V4002" s="908"/>
      <c r="W4002" s="902"/>
      <c r="X4002" s="900"/>
      <c r="Y4002" s="982"/>
    </row>
    <row r="4003" spans="1:25" ht="24.95" customHeight="1" x14ac:dyDescent="0.2">
      <c r="A4003" s="951">
        <v>139</v>
      </c>
      <c r="B4003" s="902" t="s">
        <v>5250</v>
      </c>
      <c r="C4003" s="902" t="s">
        <v>6680</v>
      </c>
      <c r="D4003" s="902" t="s">
        <v>269</v>
      </c>
      <c r="E4003" s="902">
        <v>0.25</v>
      </c>
      <c r="F4003" s="902" t="s">
        <v>732</v>
      </c>
      <c r="G4003" s="902" t="s">
        <v>8373</v>
      </c>
      <c r="H4003" s="902" t="s">
        <v>8734</v>
      </c>
      <c r="I4003" s="902" t="s">
        <v>1496</v>
      </c>
      <c r="J4003" s="902" t="s">
        <v>8735</v>
      </c>
      <c r="K4003" s="903">
        <v>45819</v>
      </c>
      <c r="L4003" s="902" t="s">
        <v>7400</v>
      </c>
      <c r="M4003" s="902" t="s">
        <v>306</v>
      </c>
      <c r="N4003" s="903">
        <v>46184</v>
      </c>
      <c r="O4003" s="904" t="s">
        <v>263</v>
      </c>
      <c r="P4003" s="904">
        <v>2025</v>
      </c>
      <c r="Q4003" s="904" t="s">
        <v>26</v>
      </c>
      <c r="R4003" s="902" t="s">
        <v>26</v>
      </c>
      <c r="S4003" s="904" t="s">
        <v>26</v>
      </c>
      <c r="T4003" s="904"/>
      <c r="U4003" s="902"/>
      <c r="V4003" s="908"/>
      <c r="W4003" s="902"/>
      <c r="X4003" s="900"/>
      <c r="Y4003" s="982"/>
    </row>
    <row r="4004" spans="1:25" ht="24.95" customHeight="1" x14ac:dyDescent="0.2">
      <c r="A4004" s="951">
        <v>140</v>
      </c>
      <c r="B4004" s="902" t="s">
        <v>6681</v>
      </c>
      <c r="C4004" s="902" t="s">
        <v>6682</v>
      </c>
      <c r="D4004" s="902" t="s">
        <v>268</v>
      </c>
      <c r="E4004" s="902">
        <v>7.5749999999999998E-2</v>
      </c>
      <c r="F4004" s="902" t="s">
        <v>732</v>
      </c>
      <c r="G4004" s="902" t="s">
        <v>8736</v>
      </c>
      <c r="H4004" s="902" t="s">
        <v>8737</v>
      </c>
      <c r="I4004" s="902" t="s">
        <v>1496</v>
      </c>
      <c r="J4004" s="902" t="s">
        <v>8738</v>
      </c>
      <c r="K4004" s="903">
        <v>45820</v>
      </c>
      <c r="L4004" s="902" t="s">
        <v>7400</v>
      </c>
      <c r="M4004" s="902" t="s">
        <v>306</v>
      </c>
      <c r="N4004" s="903">
        <v>46185</v>
      </c>
      <c r="O4004" s="904" t="s">
        <v>263</v>
      </c>
      <c r="P4004" s="904">
        <v>2025</v>
      </c>
      <c r="Q4004" s="904" t="s">
        <v>26</v>
      </c>
      <c r="R4004" s="902" t="s">
        <v>26</v>
      </c>
      <c r="S4004" s="904" t="s">
        <v>26</v>
      </c>
      <c r="T4004" s="904"/>
      <c r="U4004" s="902"/>
      <c r="V4004" s="908"/>
      <c r="W4004" s="902"/>
      <c r="X4004" s="900"/>
      <c r="Y4004" s="982"/>
    </row>
    <row r="4005" spans="1:25" ht="24.95" customHeight="1" x14ac:dyDescent="0.2">
      <c r="A4005" s="951">
        <v>141</v>
      </c>
      <c r="B4005" s="902" t="s">
        <v>6683</v>
      </c>
      <c r="C4005" s="902" t="s">
        <v>6684</v>
      </c>
      <c r="D4005" s="902" t="s">
        <v>265</v>
      </c>
      <c r="E4005" s="902">
        <v>0.4</v>
      </c>
      <c r="F4005" s="902" t="s">
        <v>732</v>
      </c>
      <c r="G4005" s="902" t="s">
        <v>8739</v>
      </c>
      <c r="H4005" s="902" t="s">
        <v>8740</v>
      </c>
      <c r="I4005" s="902" t="s">
        <v>1496</v>
      </c>
      <c r="J4005" s="902" t="s">
        <v>8741</v>
      </c>
      <c r="K4005" s="903">
        <v>45835</v>
      </c>
      <c r="L4005" s="902" t="s">
        <v>7400</v>
      </c>
      <c r="M4005" s="902" t="s">
        <v>306</v>
      </c>
      <c r="N4005" s="903">
        <v>46200</v>
      </c>
      <c r="O4005" s="904" t="s">
        <v>263</v>
      </c>
      <c r="P4005" s="904">
        <v>2025</v>
      </c>
      <c r="Q4005" s="904" t="s">
        <v>26</v>
      </c>
      <c r="R4005" s="902" t="s">
        <v>26</v>
      </c>
      <c r="S4005" s="904" t="s">
        <v>26</v>
      </c>
      <c r="T4005" s="904"/>
      <c r="U4005" s="902"/>
      <c r="V4005" s="908"/>
      <c r="W4005" s="902"/>
      <c r="X4005" s="900"/>
      <c r="Y4005" s="982"/>
    </row>
    <row r="4006" spans="1:25" ht="24.95" customHeight="1" x14ac:dyDescent="0.2">
      <c r="A4006" s="951">
        <v>142</v>
      </c>
      <c r="B4006" s="902" t="s">
        <v>6685</v>
      </c>
      <c r="C4006" s="902" t="s">
        <v>6686</v>
      </c>
      <c r="D4006" s="902" t="s">
        <v>265</v>
      </c>
      <c r="E4006" s="902">
        <v>0.4</v>
      </c>
      <c r="F4006" s="902" t="s">
        <v>732</v>
      </c>
      <c r="G4006" s="902" t="s">
        <v>8739</v>
      </c>
      <c r="H4006" s="902" t="s">
        <v>8742</v>
      </c>
      <c r="I4006" s="902" t="s">
        <v>1496</v>
      </c>
      <c r="J4006" s="902" t="s">
        <v>8743</v>
      </c>
      <c r="K4006" s="903">
        <v>45835</v>
      </c>
      <c r="L4006" s="902" t="s">
        <v>7400</v>
      </c>
      <c r="M4006" s="902" t="s">
        <v>306</v>
      </c>
      <c r="N4006" s="903">
        <v>46200</v>
      </c>
      <c r="O4006" s="904" t="s">
        <v>263</v>
      </c>
      <c r="P4006" s="904">
        <v>2025</v>
      </c>
      <c r="Q4006" s="904" t="s">
        <v>26</v>
      </c>
      <c r="R4006" s="902" t="s">
        <v>26</v>
      </c>
      <c r="S4006" s="904" t="s">
        <v>26</v>
      </c>
      <c r="T4006" s="904"/>
      <c r="U4006" s="902"/>
      <c r="V4006" s="908"/>
      <c r="W4006" s="902"/>
      <c r="X4006" s="900"/>
      <c r="Y4006" s="982"/>
    </row>
    <row r="4007" spans="1:25" ht="24.95" customHeight="1" x14ac:dyDescent="0.2">
      <c r="A4007" s="951">
        <v>143</v>
      </c>
      <c r="B4007" s="902" t="s">
        <v>6687</v>
      </c>
      <c r="C4007" s="902" t="s">
        <v>6688</v>
      </c>
      <c r="D4007" s="902" t="s">
        <v>265</v>
      </c>
      <c r="E4007" s="902">
        <v>0.16500000000000001</v>
      </c>
      <c r="F4007" s="902" t="s">
        <v>732</v>
      </c>
      <c r="G4007" s="902" t="s">
        <v>8744</v>
      </c>
      <c r="H4007" s="902" t="s">
        <v>8745</v>
      </c>
      <c r="I4007" s="902" t="s">
        <v>1496</v>
      </c>
      <c r="J4007" s="902" t="s">
        <v>8746</v>
      </c>
      <c r="K4007" s="903">
        <v>45825</v>
      </c>
      <c r="L4007" s="902" t="s">
        <v>7400</v>
      </c>
      <c r="M4007" s="902" t="s">
        <v>306</v>
      </c>
      <c r="N4007" s="903">
        <v>46190</v>
      </c>
      <c r="O4007" s="904" t="s">
        <v>263</v>
      </c>
      <c r="P4007" s="904">
        <v>2025</v>
      </c>
      <c r="Q4007" s="904" t="s">
        <v>26</v>
      </c>
      <c r="R4007" s="902" t="s">
        <v>26</v>
      </c>
      <c r="S4007" s="904" t="s">
        <v>26</v>
      </c>
      <c r="T4007" s="904"/>
      <c r="U4007" s="902"/>
      <c r="V4007" s="908"/>
      <c r="W4007" s="902"/>
      <c r="X4007" s="900"/>
      <c r="Y4007" s="982"/>
    </row>
    <row r="4008" spans="1:25" ht="24.95" customHeight="1" x14ac:dyDescent="0.2">
      <c r="A4008" s="951">
        <v>144</v>
      </c>
      <c r="B4008" s="902" t="s">
        <v>6689</v>
      </c>
      <c r="C4008" s="902" t="s">
        <v>6690</v>
      </c>
      <c r="D4008" s="902" t="s">
        <v>268</v>
      </c>
      <c r="E4008" s="902">
        <v>0.115</v>
      </c>
      <c r="F4008" s="902" t="s">
        <v>732</v>
      </c>
      <c r="G4008" s="902" t="s">
        <v>8747</v>
      </c>
      <c r="H4008" s="902" t="s">
        <v>8748</v>
      </c>
      <c r="I4008" s="902" t="s">
        <v>1496</v>
      </c>
      <c r="J4008" s="902" t="s">
        <v>8749</v>
      </c>
      <c r="K4008" s="903">
        <v>45818</v>
      </c>
      <c r="L4008" s="902" t="s">
        <v>7400</v>
      </c>
      <c r="M4008" s="902" t="s">
        <v>306</v>
      </c>
      <c r="N4008" s="903">
        <v>46183</v>
      </c>
      <c r="O4008" s="904" t="s">
        <v>263</v>
      </c>
      <c r="P4008" s="904">
        <v>2025</v>
      </c>
      <c r="Q4008" s="904" t="s">
        <v>26</v>
      </c>
      <c r="R4008" s="902" t="s">
        <v>26</v>
      </c>
      <c r="S4008" s="904" t="s">
        <v>26</v>
      </c>
      <c r="T4008" s="904"/>
      <c r="U4008" s="902"/>
      <c r="V4008" s="908"/>
      <c r="W4008" s="902"/>
      <c r="X4008" s="900"/>
      <c r="Y4008" s="982"/>
    </row>
    <row r="4009" spans="1:25" ht="24.95" customHeight="1" x14ac:dyDescent="0.2">
      <c r="A4009" s="951">
        <v>145</v>
      </c>
      <c r="B4009" s="902" t="s">
        <v>6691</v>
      </c>
      <c r="C4009" s="902" t="s">
        <v>6692</v>
      </c>
      <c r="D4009" s="902" t="s">
        <v>268</v>
      </c>
      <c r="E4009" s="902">
        <v>0.39900000000000002</v>
      </c>
      <c r="F4009" s="902" t="s">
        <v>732</v>
      </c>
      <c r="G4009" s="902" t="s">
        <v>8750</v>
      </c>
      <c r="H4009" s="902" t="s">
        <v>8751</v>
      </c>
      <c r="I4009" s="902" t="s">
        <v>1496</v>
      </c>
      <c r="J4009" s="902" t="s">
        <v>8752</v>
      </c>
      <c r="K4009" s="903">
        <v>45818</v>
      </c>
      <c r="L4009" s="902" t="s">
        <v>7400</v>
      </c>
      <c r="M4009" s="902" t="s">
        <v>306</v>
      </c>
      <c r="N4009" s="903">
        <v>46183</v>
      </c>
      <c r="O4009" s="904" t="s">
        <v>263</v>
      </c>
      <c r="P4009" s="904">
        <v>2025</v>
      </c>
      <c r="Q4009" s="904" t="s">
        <v>26</v>
      </c>
      <c r="R4009" s="902" t="s">
        <v>26</v>
      </c>
      <c r="S4009" s="904" t="s">
        <v>26</v>
      </c>
      <c r="T4009" s="904"/>
      <c r="U4009" s="902"/>
      <c r="V4009" s="908"/>
      <c r="W4009" s="902"/>
      <c r="X4009" s="900"/>
      <c r="Y4009" s="982"/>
    </row>
    <row r="4010" spans="1:25" ht="24.95" customHeight="1" x14ac:dyDescent="0.2">
      <c r="A4010" s="951">
        <v>146</v>
      </c>
      <c r="B4010" s="902" t="s">
        <v>6693</v>
      </c>
      <c r="C4010" s="902" t="s">
        <v>6605</v>
      </c>
      <c r="D4010" s="902" t="s">
        <v>189</v>
      </c>
      <c r="E4010" s="902">
        <v>0.39960000000000001</v>
      </c>
      <c r="F4010" s="902" t="s">
        <v>732</v>
      </c>
      <c r="G4010" s="902" t="s">
        <v>8400</v>
      </c>
      <c r="H4010" s="902" t="s">
        <v>8753</v>
      </c>
      <c r="I4010" s="902" t="s">
        <v>1496</v>
      </c>
      <c r="J4010" s="902" t="s">
        <v>8754</v>
      </c>
      <c r="K4010" s="903">
        <v>45826</v>
      </c>
      <c r="L4010" s="902" t="s">
        <v>7400</v>
      </c>
      <c r="M4010" s="902" t="s">
        <v>306</v>
      </c>
      <c r="N4010" s="903">
        <v>46191</v>
      </c>
      <c r="O4010" s="904" t="s">
        <v>263</v>
      </c>
      <c r="P4010" s="904">
        <v>2025</v>
      </c>
      <c r="Q4010" s="904" t="s">
        <v>26</v>
      </c>
      <c r="R4010" s="902" t="s">
        <v>26</v>
      </c>
      <c r="S4010" s="904" t="s">
        <v>26</v>
      </c>
      <c r="T4010" s="904"/>
      <c r="U4010" s="902"/>
      <c r="V4010" s="908"/>
      <c r="W4010" s="902"/>
      <c r="X4010" s="900"/>
      <c r="Y4010" s="982"/>
    </row>
    <row r="4011" spans="1:25" ht="24.95" customHeight="1" x14ac:dyDescent="0.2">
      <c r="A4011" s="951">
        <v>147</v>
      </c>
      <c r="B4011" s="902" t="s">
        <v>6694</v>
      </c>
      <c r="C4011" s="902" t="s">
        <v>6695</v>
      </c>
      <c r="D4011" s="902" t="s">
        <v>268</v>
      </c>
      <c r="E4011" s="902">
        <v>8.8020000000000001E-2</v>
      </c>
      <c r="F4011" s="902" t="s">
        <v>732</v>
      </c>
      <c r="G4011" s="902" t="s">
        <v>8755</v>
      </c>
      <c r="H4011" s="902" t="s">
        <v>8756</v>
      </c>
      <c r="I4011" s="902" t="s">
        <v>1496</v>
      </c>
      <c r="J4011" s="902" t="s">
        <v>8757</v>
      </c>
      <c r="K4011" s="903">
        <v>45818</v>
      </c>
      <c r="L4011" s="902" t="s">
        <v>7400</v>
      </c>
      <c r="M4011" s="902" t="s">
        <v>306</v>
      </c>
      <c r="N4011" s="903">
        <v>46183</v>
      </c>
      <c r="O4011" s="904" t="s">
        <v>263</v>
      </c>
      <c r="P4011" s="904">
        <v>2025</v>
      </c>
      <c r="Q4011" s="904" t="s">
        <v>26</v>
      </c>
      <c r="R4011" s="902" t="s">
        <v>26</v>
      </c>
      <c r="S4011" s="904" t="s">
        <v>26</v>
      </c>
      <c r="T4011" s="904"/>
      <c r="U4011" s="902"/>
      <c r="V4011" s="908"/>
      <c r="W4011" s="902"/>
      <c r="X4011" s="900"/>
      <c r="Y4011" s="982"/>
    </row>
    <row r="4012" spans="1:25" ht="24.95" customHeight="1" x14ac:dyDescent="0.2">
      <c r="A4012" s="951">
        <v>148</v>
      </c>
      <c r="B4012" s="902" t="s">
        <v>6696</v>
      </c>
      <c r="C4012" s="902" t="s">
        <v>6697</v>
      </c>
      <c r="D4012" s="902" t="s">
        <v>265</v>
      </c>
      <c r="E4012" s="902">
        <v>0.1</v>
      </c>
      <c r="F4012" s="902" t="s">
        <v>732</v>
      </c>
      <c r="G4012" s="902" t="s">
        <v>4606</v>
      </c>
      <c r="H4012" s="902" t="s">
        <v>8758</v>
      </c>
      <c r="I4012" s="902" t="s">
        <v>1496</v>
      </c>
      <c r="J4012" s="902" t="s">
        <v>8759</v>
      </c>
      <c r="K4012" s="903">
        <v>45828</v>
      </c>
      <c r="L4012" s="902" t="s">
        <v>7400</v>
      </c>
      <c r="M4012" s="902" t="s">
        <v>306</v>
      </c>
      <c r="N4012" s="903">
        <v>46193</v>
      </c>
      <c r="O4012" s="904" t="s">
        <v>263</v>
      </c>
      <c r="P4012" s="904">
        <v>2025</v>
      </c>
      <c r="Q4012" s="904" t="s">
        <v>26</v>
      </c>
      <c r="R4012" s="902" t="s">
        <v>26</v>
      </c>
      <c r="S4012" s="904" t="s">
        <v>26</v>
      </c>
      <c r="T4012" s="904"/>
      <c r="U4012" s="902"/>
      <c r="V4012" s="908"/>
      <c r="W4012" s="902"/>
      <c r="X4012" s="900"/>
      <c r="Y4012" s="982"/>
    </row>
    <row r="4013" spans="1:25" ht="24.95" customHeight="1" x14ac:dyDescent="0.2">
      <c r="A4013" s="951">
        <v>149</v>
      </c>
      <c r="B4013" s="902" t="s">
        <v>5750</v>
      </c>
      <c r="C4013" s="902" t="s">
        <v>6698</v>
      </c>
      <c r="D4013" s="902" t="s">
        <v>189</v>
      </c>
      <c r="E4013" s="902">
        <v>0.4</v>
      </c>
      <c r="F4013" s="902" t="s">
        <v>1047</v>
      </c>
      <c r="G4013" s="902" t="s">
        <v>8760</v>
      </c>
      <c r="H4013" s="902" t="s">
        <v>8701</v>
      </c>
      <c r="I4013" s="902" t="s">
        <v>1496</v>
      </c>
      <c r="J4013" s="902" t="s">
        <v>8761</v>
      </c>
      <c r="K4013" s="903">
        <v>45826</v>
      </c>
      <c r="L4013" s="902" t="s">
        <v>389</v>
      </c>
      <c r="M4013" s="902" t="s">
        <v>743</v>
      </c>
      <c r="N4013" s="903">
        <v>46191</v>
      </c>
      <c r="O4013" s="904" t="s">
        <v>263</v>
      </c>
      <c r="P4013" s="904">
        <v>2025</v>
      </c>
      <c r="Q4013" s="902" t="s">
        <v>26</v>
      </c>
      <c r="R4013" s="902" t="s">
        <v>26</v>
      </c>
      <c r="S4013" s="902" t="s">
        <v>26</v>
      </c>
      <c r="T4013" s="904"/>
      <c r="U4013" s="902"/>
      <c r="V4013" s="908"/>
      <c r="W4013" s="902"/>
      <c r="X4013" s="900"/>
      <c r="Y4013" s="982"/>
    </row>
    <row r="4014" spans="1:25" ht="24.95" customHeight="1" x14ac:dyDescent="0.2">
      <c r="A4014" s="951">
        <v>150</v>
      </c>
      <c r="B4014" s="902" t="s">
        <v>6699</v>
      </c>
      <c r="C4014" s="902" t="s">
        <v>6700</v>
      </c>
      <c r="D4014" s="902" t="s">
        <v>268</v>
      </c>
      <c r="E4014" s="902">
        <v>0.12</v>
      </c>
      <c r="F4014" s="902" t="s">
        <v>732</v>
      </c>
      <c r="G4014" s="902" t="s">
        <v>8534</v>
      </c>
      <c r="H4014" s="902" t="s">
        <v>8762</v>
      </c>
      <c r="I4014" s="902" t="s">
        <v>1496</v>
      </c>
      <c r="J4014" s="902" t="s">
        <v>8763</v>
      </c>
      <c r="K4014" s="903">
        <v>45826</v>
      </c>
      <c r="L4014" s="902" t="s">
        <v>7400</v>
      </c>
      <c r="M4014" s="902" t="s">
        <v>306</v>
      </c>
      <c r="N4014" s="903">
        <v>46191</v>
      </c>
      <c r="O4014" s="904" t="s">
        <v>263</v>
      </c>
      <c r="P4014" s="904">
        <v>2025</v>
      </c>
      <c r="Q4014" s="904" t="s">
        <v>26</v>
      </c>
      <c r="R4014" s="902" t="s">
        <v>26</v>
      </c>
      <c r="S4014" s="904" t="s">
        <v>26</v>
      </c>
      <c r="T4014" s="904"/>
      <c r="U4014" s="902"/>
      <c r="V4014" s="908"/>
      <c r="W4014" s="902"/>
      <c r="X4014" s="900"/>
      <c r="Y4014" s="982"/>
    </row>
    <row r="4015" spans="1:25" ht="24.95" customHeight="1" x14ac:dyDescent="0.2">
      <c r="A4015" s="951">
        <v>151</v>
      </c>
      <c r="B4015" s="902" t="s">
        <v>6487</v>
      </c>
      <c r="C4015" s="902" t="s">
        <v>6533</v>
      </c>
      <c r="D4015" s="902" t="s">
        <v>268</v>
      </c>
      <c r="E4015" s="902">
        <v>0.12540000000000001</v>
      </c>
      <c r="F4015" s="902" t="s">
        <v>6769</v>
      </c>
      <c r="G4015" s="902" t="s">
        <v>8764</v>
      </c>
      <c r="H4015" s="902" t="s">
        <v>8765</v>
      </c>
      <c r="I4015" s="902" t="s">
        <v>1496</v>
      </c>
      <c r="J4015" s="902" t="s">
        <v>8766</v>
      </c>
      <c r="K4015" s="903">
        <v>45818</v>
      </c>
      <c r="L4015" s="902" t="s">
        <v>7400</v>
      </c>
      <c r="M4015" s="902" t="s">
        <v>306</v>
      </c>
      <c r="N4015" s="903">
        <v>46183</v>
      </c>
      <c r="O4015" s="904" t="s">
        <v>263</v>
      </c>
      <c r="P4015" s="904">
        <v>2025</v>
      </c>
      <c r="Q4015" s="904" t="s">
        <v>26</v>
      </c>
      <c r="R4015" s="902" t="s">
        <v>26</v>
      </c>
      <c r="S4015" s="904" t="s">
        <v>26</v>
      </c>
      <c r="T4015" s="904"/>
      <c r="U4015" s="902"/>
      <c r="V4015" s="908"/>
      <c r="W4015" s="902"/>
      <c r="X4015" s="900"/>
      <c r="Y4015" s="982"/>
    </row>
    <row r="4016" spans="1:25" ht="24.95" customHeight="1" x14ac:dyDescent="0.2">
      <c r="A4016" s="951">
        <v>152</v>
      </c>
      <c r="B4016" s="902" t="s">
        <v>6552</v>
      </c>
      <c r="C4016" s="902" t="s">
        <v>6701</v>
      </c>
      <c r="D4016" s="902" t="s">
        <v>269</v>
      </c>
      <c r="E4016" s="902">
        <v>0.31980000000000003</v>
      </c>
      <c r="F4016" s="902" t="s">
        <v>732</v>
      </c>
      <c r="G4016" s="902" t="s">
        <v>8767</v>
      </c>
      <c r="H4016" s="902" t="s">
        <v>8768</v>
      </c>
      <c r="I4016" s="902" t="s">
        <v>1496</v>
      </c>
      <c r="J4016" s="902" t="s">
        <v>8769</v>
      </c>
      <c r="K4016" s="903">
        <v>45832</v>
      </c>
      <c r="L4016" s="902" t="s">
        <v>7400</v>
      </c>
      <c r="M4016" s="902" t="s">
        <v>306</v>
      </c>
      <c r="N4016" s="903">
        <v>46197</v>
      </c>
      <c r="O4016" s="904" t="s">
        <v>263</v>
      </c>
      <c r="P4016" s="904">
        <v>2025</v>
      </c>
      <c r="Q4016" s="904" t="s">
        <v>26</v>
      </c>
      <c r="R4016" s="902" t="s">
        <v>26</v>
      </c>
      <c r="S4016" s="904" t="s">
        <v>26</v>
      </c>
      <c r="T4016" s="904"/>
      <c r="U4016" s="902"/>
      <c r="V4016" s="908"/>
      <c r="W4016" s="902"/>
      <c r="X4016" s="900"/>
      <c r="Y4016" s="982"/>
    </row>
    <row r="4017" spans="1:25" ht="24.95" customHeight="1" x14ac:dyDescent="0.2">
      <c r="A4017" s="951">
        <v>153</v>
      </c>
      <c r="B4017" s="902" t="s">
        <v>6702</v>
      </c>
      <c r="C4017" s="902" t="s">
        <v>6703</v>
      </c>
      <c r="D4017" s="902" t="s">
        <v>269</v>
      </c>
      <c r="E4017" s="902">
        <v>0.02</v>
      </c>
      <c r="F4017" s="902" t="s">
        <v>6769</v>
      </c>
      <c r="G4017" s="902" t="s">
        <v>8770</v>
      </c>
      <c r="H4017" s="902" t="s">
        <v>8538</v>
      </c>
      <c r="I4017" s="902" t="s">
        <v>1496</v>
      </c>
      <c r="J4017" s="902" t="s">
        <v>8771</v>
      </c>
      <c r="K4017" s="903">
        <v>45827</v>
      </c>
      <c r="L4017" s="902" t="s">
        <v>7400</v>
      </c>
      <c r="M4017" s="902" t="s">
        <v>306</v>
      </c>
      <c r="N4017" s="903">
        <v>46192</v>
      </c>
      <c r="O4017" s="904" t="s">
        <v>263</v>
      </c>
      <c r="P4017" s="904">
        <v>2025</v>
      </c>
      <c r="Q4017" s="904" t="s">
        <v>26</v>
      </c>
      <c r="R4017" s="902" t="s">
        <v>26</v>
      </c>
      <c r="S4017" s="904" t="s">
        <v>26</v>
      </c>
      <c r="T4017" s="904"/>
      <c r="U4017" s="902"/>
      <c r="V4017" s="908"/>
      <c r="W4017" s="902"/>
      <c r="X4017" s="900"/>
      <c r="Y4017" s="982"/>
    </row>
    <row r="4018" spans="1:25" ht="24.95" customHeight="1" x14ac:dyDescent="0.2">
      <c r="A4018" s="951">
        <v>154</v>
      </c>
      <c r="B4018" s="902" t="s">
        <v>6704</v>
      </c>
      <c r="C4018" s="902" t="s">
        <v>6705</v>
      </c>
      <c r="D4018" s="902" t="s">
        <v>269</v>
      </c>
      <c r="E4018" s="902">
        <v>8.0000000000000002E-3</v>
      </c>
      <c r="F4018" s="902" t="s">
        <v>6769</v>
      </c>
      <c r="G4018" s="902" t="s">
        <v>8772</v>
      </c>
      <c r="H4018" s="902" t="s">
        <v>8773</v>
      </c>
      <c r="I4018" s="902" t="s">
        <v>1496</v>
      </c>
      <c r="J4018" s="902" t="s">
        <v>8774</v>
      </c>
      <c r="K4018" s="903">
        <v>45828</v>
      </c>
      <c r="L4018" s="902" t="s">
        <v>7400</v>
      </c>
      <c r="M4018" s="902" t="s">
        <v>306</v>
      </c>
      <c r="N4018" s="903">
        <v>46193</v>
      </c>
      <c r="O4018" s="904" t="s">
        <v>263</v>
      </c>
      <c r="P4018" s="904">
        <v>2025</v>
      </c>
      <c r="Q4018" s="904" t="s">
        <v>26</v>
      </c>
      <c r="R4018" s="902" t="s">
        <v>26</v>
      </c>
      <c r="S4018" s="904" t="s">
        <v>26</v>
      </c>
      <c r="T4018" s="904"/>
      <c r="U4018" s="902"/>
      <c r="V4018" s="908"/>
      <c r="W4018" s="902"/>
      <c r="X4018" s="900"/>
      <c r="Y4018" s="982"/>
    </row>
    <row r="4019" spans="1:25" ht="24.95" customHeight="1" x14ac:dyDescent="0.2">
      <c r="A4019" s="951">
        <v>155</v>
      </c>
      <c r="B4019" s="902" t="s">
        <v>6452</v>
      </c>
      <c r="C4019" s="902" t="s">
        <v>6706</v>
      </c>
      <c r="D4019" s="902" t="s">
        <v>269</v>
      </c>
      <c r="E4019" s="902">
        <v>0.39985000000000004</v>
      </c>
      <c r="F4019" s="902" t="s">
        <v>732</v>
      </c>
      <c r="G4019" s="902" t="s">
        <v>6706</v>
      </c>
      <c r="H4019" s="902" t="s">
        <v>8701</v>
      </c>
      <c r="I4019" s="902" t="s">
        <v>1496</v>
      </c>
      <c r="J4019" s="902" t="s">
        <v>8775</v>
      </c>
      <c r="K4019" s="903">
        <v>45840</v>
      </c>
      <c r="L4019" s="902" t="s">
        <v>7400</v>
      </c>
      <c r="M4019" s="902" t="s">
        <v>306</v>
      </c>
      <c r="N4019" s="903">
        <v>46205</v>
      </c>
      <c r="O4019" s="904" t="s">
        <v>263</v>
      </c>
      <c r="P4019" s="904">
        <v>2025</v>
      </c>
      <c r="Q4019" s="904" t="s">
        <v>26</v>
      </c>
      <c r="R4019" s="902" t="s">
        <v>26</v>
      </c>
      <c r="S4019" s="904" t="s">
        <v>26</v>
      </c>
      <c r="T4019" s="904"/>
      <c r="U4019" s="902"/>
      <c r="V4019" s="908"/>
      <c r="W4019" s="902"/>
      <c r="X4019" s="900"/>
      <c r="Y4019" s="982"/>
    </row>
    <row r="4020" spans="1:25" ht="24.95" customHeight="1" x14ac:dyDescent="0.2">
      <c r="A4020" s="951">
        <v>156</v>
      </c>
      <c r="B4020" s="902" t="s">
        <v>6709</v>
      </c>
      <c r="C4020" s="902" t="s">
        <v>6710</v>
      </c>
      <c r="D4020" s="902" t="s">
        <v>268</v>
      </c>
      <c r="E4020" s="902">
        <v>0.1</v>
      </c>
      <c r="F4020" s="902" t="s">
        <v>6769</v>
      </c>
      <c r="G4020" s="902" t="s">
        <v>6710</v>
      </c>
      <c r="H4020" s="902" t="s">
        <v>8776</v>
      </c>
      <c r="I4020" s="902" t="s">
        <v>1496</v>
      </c>
      <c r="J4020" s="902" t="s">
        <v>8777</v>
      </c>
      <c r="K4020" s="903">
        <v>45847</v>
      </c>
      <c r="L4020" s="902" t="s">
        <v>7400</v>
      </c>
      <c r="M4020" s="902" t="s">
        <v>306</v>
      </c>
      <c r="N4020" s="903">
        <v>46212</v>
      </c>
      <c r="O4020" s="904" t="s">
        <v>263</v>
      </c>
      <c r="P4020" s="904">
        <v>2025</v>
      </c>
      <c r="Q4020" s="904" t="s">
        <v>26</v>
      </c>
      <c r="R4020" s="902" t="s">
        <v>26</v>
      </c>
      <c r="S4020" s="904" t="s">
        <v>26</v>
      </c>
      <c r="T4020" s="904"/>
      <c r="U4020" s="902"/>
      <c r="V4020" s="908"/>
      <c r="W4020" s="902"/>
      <c r="X4020" s="900"/>
      <c r="Y4020" s="982"/>
    </row>
    <row r="4021" spans="1:25" ht="24.95" customHeight="1" x14ac:dyDescent="0.2">
      <c r="A4021" s="951">
        <v>157</v>
      </c>
      <c r="B4021" s="902" t="s">
        <v>6711</v>
      </c>
      <c r="C4021" s="902" t="s">
        <v>6712</v>
      </c>
      <c r="D4021" s="902" t="s">
        <v>268</v>
      </c>
      <c r="E4021" s="902">
        <v>3.6</v>
      </c>
      <c r="F4021" s="902" t="s">
        <v>732</v>
      </c>
      <c r="G4021" s="902" t="s">
        <v>6712</v>
      </c>
      <c r="H4021" s="902" t="s">
        <v>8778</v>
      </c>
      <c r="I4021" s="902" t="s">
        <v>1496</v>
      </c>
      <c r="J4021" s="902" t="s">
        <v>8779</v>
      </c>
      <c r="K4021" s="903">
        <v>45867</v>
      </c>
      <c r="L4021" s="902" t="s">
        <v>345</v>
      </c>
      <c r="M4021" s="902" t="s">
        <v>743</v>
      </c>
      <c r="N4021" s="903">
        <v>46232</v>
      </c>
      <c r="O4021" s="904" t="s">
        <v>263</v>
      </c>
      <c r="P4021" s="904">
        <v>2025</v>
      </c>
      <c r="Q4021" s="904" t="s">
        <v>26</v>
      </c>
      <c r="R4021" s="902" t="s">
        <v>26</v>
      </c>
      <c r="S4021" s="904" t="s">
        <v>26</v>
      </c>
      <c r="T4021" s="904"/>
      <c r="U4021" s="902"/>
      <c r="V4021" s="908"/>
      <c r="W4021" s="902"/>
      <c r="X4021" s="900"/>
      <c r="Y4021" s="982"/>
    </row>
    <row r="4022" spans="1:25" ht="24.95" customHeight="1" x14ac:dyDescent="0.2">
      <c r="A4022" s="951">
        <v>158</v>
      </c>
      <c r="B4022" s="902" t="s">
        <v>6713</v>
      </c>
      <c r="C4022" s="902" t="s">
        <v>6714</v>
      </c>
      <c r="D4022" s="902" t="s">
        <v>189</v>
      </c>
      <c r="E4022" s="902">
        <v>0.2</v>
      </c>
      <c r="F4022" s="902" t="s">
        <v>732</v>
      </c>
      <c r="G4022" s="902" t="s">
        <v>6714</v>
      </c>
      <c r="H4022" s="902" t="s">
        <v>8780</v>
      </c>
      <c r="I4022" s="902" t="s">
        <v>1496</v>
      </c>
      <c r="J4022" s="902" t="s">
        <v>8781</v>
      </c>
      <c r="K4022" s="903">
        <v>45849</v>
      </c>
      <c r="L4022" s="902" t="s">
        <v>345</v>
      </c>
      <c r="M4022" s="902" t="s">
        <v>743</v>
      </c>
      <c r="N4022" s="903">
        <v>46214</v>
      </c>
      <c r="O4022" s="904" t="s">
        <v>263</v>
      </c>
      <c r="P4022" s="904">
        <v>2025</v>
      </c>
      <c r="Q4022" s="904" t="s">
        <v>26</v>
      </c>
      <c r="R4022" s="902" t="s">
        <v>26</v>
      </c>
      <c r="S4022" s="904" t="s">
        <v>26</v>
      </c>
      <c r="T4022" s="904"/>
      <c r="U4022" s="902"/>
      <c r="V4022" s="908"/>
      <c r="W4022" s="902"/>
      <c r="X4022" s="900"/>
      <c r="Y4022" s="982"/>
    </row>
    <row r="4023" spans="1:25" ht="24.95" customHeight="1" x14ac:dyDescent="0.2">
      <c r="A4023" s="951">
        <v>159</v>
      </c>
      <c r="B4023" s="902" t="s">
        <v>6715</v>
      </c>
      <c r="C4023" s="902" t="s">
        <v>6716</v>
      </c>
      <c r="D4023" s="902" t="s">
        <v>189</v>
      </c>
      <c r="E4023" s="902">
        <v>0.1</v>
      </c>
      <c r="F4023" s="902" t="s">
        <v>6769</v>
      </c>
      <c r="G4023" s="902" t="s">
        <v>6716</v>
      </c>
      <c r="H4023" s="902" t="s">
        <v>8782</v>
      </c>
      <c r="I4023" s="902" t="s">
        <v>1496</v>
      </c>
      <c r="J4023" s="902" t="s">
        <v>8783</v>
      </c>
      <c r="K4023" s="903">
        <v>45846</v>
      </c>
      <c r="L4023" s="902" t="s">
        <v>7400</v>
      </c>
      <c r="M4023" s="902" t="s">
        <v>306</v>
      </c>
      <c r="N4023" s="903">
        <v>46211</v>
      </c>
      <c r="O4023" s="904" t="s">
        <v>263</v>
      </c>
      <c r="P4023" s="904">
        <v>2025</v>
      </c>
      <c r="Q4023" s="904" t="s">
        <v>26</v>
      </c>
      <c r="R4023" s="902" t="s">
        <v>26</v>
      </c>
      <c r="S4023" s="904" t="s">
        <v>26</v>
      </c>
      <c r="T4023" s="904"/>
      <c r="U4023" s="902"/>
      <c r="V4023" s="908"/>
      <c r="W4023" s="902"/>
      <c r="X4023" s="900"/>
      <c r="Y4023" s="982"/>
    </row>
    <row r="4024" spans="1:25" ht="24.95" customHeight="1" x14ac:dyDescent="0.2">
      <c r="A4024" s="951">
        <v>160</v>
      </c>
      <c r="B4024" s="902" t="s">
        <v>6717</v>
      </c>
      <c r="C4024" s="902" t="s">
        <v>6718</v>
      </c>
      <c r="D4024" s="902" t="s">
        <v>189</v>
      </c>
      <c r="E4024" s="902">
        <v>2.5000000000000001E-2</v>
      </c>
      <c r="F4024" s="902" t="s">
        <v>6769</v>
      </c>
      <c r="G4024" s="902" t="s">
        <v>6718</v>
      </c>
      <c r="H4024" s="902" t="s">
        <v>8647</v>
      </c>
      <c r="I4024" s="902" t="s">
        <v>1496</v>
      </c>
      <c r="J4024" s="902" t="s">
        <v>8784</v>
      </c>
      <c r="K4024" s="903">
        <v>45862</v>
      </c>
      <c r="L4024" s="902" t="s">
        <v>7400</v>
      </c>
      <c r="M4024" s="902" t="s">
        <v>306</v>
      </c>
      <c r="N4024" s="903">
        <v>46227</v>
      </c>
      <c r="O4024" s="904" t="s">
        <v>263</v>
      </c>
      <c r="P4024" s="904">
        <v>2025</v>
      </c>
      <c r="Q4024" s="904" t="s">
        <v>26</v>
      </c>
      <c r="R4024" s="902" t="s">
        <v>26</v>
      </c>
      <c r="S4024" s="904" t="s">
        <v>26</v>
      </c>
      <c r="T4024" s="904"/>
      <c r="U4024" s="902"/>
      <c r="V4024" s="908"/>
      <c r="W4024" s="902"/>
      <c r="X4024" s="900"/>
      <c r="Y4024" s="982"/>
    </row>
    <row r="4025" spans="1:25" ht="24.95" customHeight="1" x14ac:dyDescent="0.2">
      <c r="A4025" s="951">
        <v>161</v>
      </c>
      <c r="B4025" s="902" t="s">
        <v>6719</v>
      </c>
      <c r="C4025" s="902" t="s">
        <v>6720</v>
      </c>
      <c r="D4025" s="902" t="s">
        <v>189</v>
      </c>
      <c r="E4025" s="902">
        <v>4.3999999999999997E-2</v>
      </c>
      <c r="F4025" s="902" t="s">
        <v>6769</v>
      </c>
      <c r="G4025" s="902" t="s">
        <v>6720</v>
      </c>
      <c r="H4025" s="902" t="s">
        <v>8785</v>
      </c>
      <c r="I4025" s="902" t="s">
        <v>1496</v>
      </c>
      <c r="J4025" s="902" t="s">
        <v>8786</v>
      </c>
      <c r="K4025" s="903">
        <v>45839</v>
      </c>
      <c r="L4025" s="902" t="s">
        <v>7400</v>
      </c>
      <c r="M4025" s="902" t="s">
        <v>306</v>
      </c>
      <c r="N4025" s="903">
        <v>46204</v>
      </c>
      <c r="O4025" s="904" t="s">
        <v>263</v>
      </c>
      <c r="P4025" s="904">
        <v>2025</v>
      </c>
      <c r="Q4025" s="904" t="s">
        <v>26</v>
      </c>
      <c r="R4025" s="902" t="s">
        <v>26</v>
      </c>
      <c r="S4025" s="904" t="s">
        <v>26</v>
      </c>
      <c r="T4025" s="904"/>
      <c r="U4025" s="902"/>
      <c r="V4025" s="908"/>
      <c r="W4025" s="902"/>
      <c r="X4025" s="900"/>
      <c r="Y4025" s="982"/>
    </row>
    <row r="4026" spans="1:25" ht="24.95" customHeight="1" x14ac:dyDescent="0.2">
      <c r="A4026" s="951">
        <v>162</v>
      </c>
      <c r="B4026" s="902" t="s">
        <v>5767</v>
      </c>
      <c r="C4026" s="902" t="s">
        <v>6721</v>
      </c>
      <c r="D4026" s="902" t="s">
        <v>189</v>
      </c>
      <c r="E4026" s="902">
        <v>5.0000000000000001E-3</v>
      </c>
      <c r="F4026" s="902" t="s">
        <v>6769</v>
      </c>
      <c r="G4026" s="902" t="s">
        <v>6721</v>
      </c>
      <c r="H4026" s="902" t="s">
        <v>8701</v>
      </c>
      <c r="I4026" s="902" t="s">
        <v>1496</v>
      </c>
      <c r="J4026" s="902" t="s">
        <v>8787</v>
      </c>
      <c r="K4026" s="903">
        <v>45840</v>
      </c>
      <c r="L4026" s="902" t="s">
        <v>7400</v>
      </c>
      <c r="M4026" s="902" t="s">
        <v>306</v>
      </c>
      <c r="N4026" s="903">
        <v>46205</v>
      </c>
      <c r="O4026" s="904" t="s">
        <v>263</v>
      </c>
      <c r="P4026" s="904">
        <v>2025</v>
      </c>
      <c r="Q4026" s="904" t="s">
        <v>26</v>
      </c>
      <c r="R4026" s="902" t="s">
        <v>26</v>
      </c>
      <c r="S4026" s="904" t="s">
        <v>26</v>
      </c>
      <c r="T4026" s="904"/>
      <c r="U4026" s="902"/>
      <c r="V4026" s="908"/>
      <c r="W4026" s="902"/>
      <c r="X4026" s="900"/>
      <c r="Y4026" s="982"/>
    </row>
    <row r="4027" spans="1:25" ht="24.95" customHeight="1" x14ac:dyDescent="0.2">
      <c r="A4027" s="951">
        <v>163</v>
      </c>
      <c r="B4027" s="902" t="s">
        <v>6722</v>
      </c>
      <c r="C4027" s="902" t="s">
        <v>6723</v>
      </c>
      <c r="D4027" s="902" t="s">
        <v>268</v>
      </c>
      <c r="E4027" s="902">
        <v>0.3</v>
      </c>
      <c r="F4027" s="902" t="s">
        <v>732</v>
      </c>
      <c r="G4027" s="902" t="s">
        <v>6723</v>
      </c>
      <c r="H4027" s="902" t="s">
        <v>8788</v>
      </c>
      <c r="I4027" s="902" t="s">
        <v>1496</v>
      </c>
      <c r="J4027" s="902" t="s">
        <v>8789</v>
      </c>
      <c r="K4027" s="903">
        <v>45846</v>
      </c>
      <c r="L4027" s="902" t="s">
        <v>7400</v>
      </c>
      <c r="M4027" s="902" t="s">
        <v>306</v>
      </c>
      <c r="N4027" s="903">
        <v>46211</v>
      </c>
      <c r="O4027" s="904" t="s">
        <v>263</v>
      </c>
      <c r="P4027" s="904">
        <v>2025</v>
      </c>
      <c r="Q4027" s="904" t="s">
        <v>26</v>
      </c>
      <c r="R4027" s="902" t="s">
        <v>26</v>
      </c>
      <c r="S4027" s="904" t="s">
        <v>26</v>
      </c>
      <c r="T4027" s="904"/>
      <c r="U4027" s="902"/>
      <c r="V4027" s="908"/>
      <c r="W4027" s="902"/>
      <c r="X4027" s="900"/>
      <c r="Y4027" s="982"/>
    </row>
    <row r="4028" spans="1:25" ht="24.95" customHeight="1" x14ac:dyDescent="0.2">
      <c r="A4028" s="951">
        <v>164</v>
      </c>
      <c r="B4028" s="902" t="s">
        <v>6724</v>
      </c>
      <c r="C4028" s="902" t="s">
        <v>6725</v>
      </c>
      <c r="D4028" s="902" t="s">
        <v>269</v>
      </c>
      <c r="E4028" s="902">
        <v>5.0697400000000004</v>
      </c>
      <c r="F4028" s="902" t="s">
        <v>732</v>
      </c>
      <c r="G4028" s="902" t="s">
        <v>6725</v>
      </c>
      <c r="H4028" s="902" t="s">
        <v>8790</v>
      </c>
      <c r="I4028" s="902" t="s">
        <v>1496</v>
      </c>
      <c r="J4028" s="902" t="s">
        <v>8791</v>
      </c>
      <c r="K4028" s="903">
        <v>45849</v>
      </c>
      <c r="L4028" s="902" t="s">
        <v>345</v>
      </c>
      <c r="M4028" s="902" t="s">
        <v>743</v>
      </c>
      <c r="N4028" s="903">
        <v>46214</v>
      </c>
      <c r="O4028" s="904" t="s">
        <v>263</v>
      </c>
      <c r="P4028" s="904">
        <v>2025</v>
      </c>
      <c r="Q4028" s="904" t="s">
        <v>26</v>
      </c>
      <c r="R4028" s="902" t="s">
        <v>26</v>
      </c>
      <c r="S4028" s="904" t="s">
        <v>26</v>
      </c>
      <c r="T4028" s="904"/>
      <c r="U4028" s="902"/>
      <c r="V4028" s="908"/>
      <c r="W4028" s="902"/>
      <c r="X4028" s="900"/>
      <c r="Y4028" s="982"/>
    </row>
    <row r="4029" spans="1:25" ht="24.95" customHeight="1" x14ac:dyDescent="0.2">
      <c r="A4029" s="951">
        <v>165</v>
      </c>
      <c r="B4029" s="902" t="s">
        <v>6726</v>
      </c>
      <c r="C4029" s="902" t="s">
        <v>6727</v>
      </c>
      <c r="D4029" s="902" t="s">
        <v>189</v>
      </c>
      <c r="E4029" s="902">
        <v>5.0000000000000001E-3</v>
      </c>
      <c r="F4029" s="902" t="s">
        <v>6769</v>
      </c>
      <c r="G4029" s="902" t="s">
        <v>6727</v>
      </c>
      <c r="H4029" s="902" t="s">
        <v>8792</v>
      </c>
      <c r="I4029" s="902" t="s">
        <v>1496</v>
      </c>
      <c r="J4029" s="902" t="s">
        <v>8793</v>
      </c>
      <c r="K4029" s="903">
        <v>45846</v>
      </c>
      <c r="L4029" s="902" t="s">
        <v>7400</v>
      </c>
      <c r="M4029" s="902" t="s">
        <v>306</v>
      </c>
      <c r="N4029" s="903">
        <v>46211</v>
      </c>
      <c r="O4029" s="904" t="s">
        <v>263</v>
      </c>
      <c r="P4029" s="904">
        <v>2025</v>
      </c>
      <c r="Q4029" s="904" t="s">
        <v>26</v>
      </c>
      <c r="R4029" s="902" t="s">
        <v>26</v>
      </c>
      <c r="S4029" s="904" t="s">
        <v>26</v>
      </c>
      <c r="T4029" s="904"/>
      <c r="U4029" s="902"/>
      <c r="V4029" s="908"/>
      <c r="W4029" s="902"/>
      <c r="X4029" s="900"/>
      <c r="Y4029" s="982"/>
    </row>
    <row r="4030" spans="1:25" ht="24.95" customHeight="1" x14ac:dyDescent="0.2">
      <c r="A4030" s="951">
        <v>166</v>
      </c>
      <c r="B4030" s="902" t="s">
        <v>6728</v>
      </c>
      <c r="C4030" s="902" t="s">
        <v>6729</v>
      </c>
      <c r="D4030" s="902" t="s">
        <v>265</v>
      </c>
      <c r="E4030" s="902">
        <v>5.2899999999999996E-2</v>
      </c>
      <c r="F4030" s="902" t="s">
        <v>6769</v>
      </c>
      <c r="G4030" s="902" t="s">
        <v>6729</v>
      </c>
      <c r="H4030" s="902" t="s">
        <v>8794</v>
      </c>
      <c r="I4030" s="902" t="s">
        <v>1496</v>
      </c>
      <c r="J4030" s="902" t="s">
        <v>8795</v>
      </c>
      <c r="K4030" s="903">
        <v>45842</v>
      </c>
      <c r="L4030" s="902" t="s">
        <v>7400</v>
      </c>
      <c r="M4030" s="902" t="s">
        <v>306</v>
      </c>
      <c r="N4030" s="903">
        <v>46207</v>
      </c>
      <c r="O4030" s="904" t="s">
        <v>263</v>
      </c>
      <c r="P4030" s="904">
        <v>2025</v>
      </c>
      <c r="Q4030" s="904" t="s">
        <v>26</v>
      </c>
      <c r="R4030" s="902" t="s">
        <v>26</v>
      </c>
      <c r="S4030" s="904" t="s">
        <v>26</v>
      </c>
      <c r="T4030" s="904"/>
      <c r="U4030" s="902"/>
      <c r="V4030" s="908"/>
      <c r="W4030" s="902"/>
      <c r="X4030" s="900"/>
      <c r="Y4030" s="982"/>
    </row>
    <row r="4031" spans="1:25" ht="24.95" customHeight="1" x14ac:dyDescent="0.2">
      <c r="A4031" s="951">
        <v>167</v>
      </c>
      <c r="B4031" s="902" t="s">
        <v>6730</v>
      </c>
      <c r="C4031" s="902" t="s">
        <v>6731</v>
      </c>
      <c r="D4031" s="902" t="s">
        <v>268</v>
      </c>
      <c r="E4031" s="902">
        <v>0.29927999999999999</v>
      </c>
      <c r="F4031" s="902" t="s">
        <v>6769</v>
      </c>
      <c r="G4031" s="902" t="s">
        <v>6731</v>
      </c>
      <c r="H4031" s="902" t="s">
        <v>8796</v>
      </c>
      <c r="I4031" s="902" t="s">
        <v>1496</v>
      </c>
      <c r="J4031" s="902" t="s">
        <v>8797</v>
      </c>
      <c r="K4031" s="903">
        <v>45853</v>
      </c>
      <c r="L4031" s="902" t="s">
        <v>7400</v>
      </c>
      <c r="M4031" s="902" t="s">
        <v>306</v>
      </c>
      <c r="N4031" s="903">
        <v>46218</v>
      </c>
      <c r="O4031" s="904" t="s">
        <v>263</v>
      </c>
      <c r="P4031" s="904">
        <v>2025</v>
      </c>
      <c r="Q4031" s="904" t="s">
        <v>26</v>
      </c>
      <c r="R4031" s="902" t="s">
        <v>26</v>
      </c>
      <c r="S4031" s="904" t="s">
        <v>26</v>
      </c>
      <c r="T4031" s="904"/>
      <c r="U4031" s="902"/>
      <c r="V4031" s="908"/>
      <c r="W4031" s="902"/>
      <c r="X4031" s="900"/>
      <c r="Y4031" s="982"/>
    </row>
    <row r="4032" spans="1:25" ht="24.95" customHeight="1" x14ac:dyDescent="0.2">
      <c r="A4032" s="951">
        <v>168</v>
      </c>
      <c r="B4032" s="902" t="s">
        <v>6730</v>
      </c>
      <c r="C4032" s="902">
        <v>0</v>
      </c>
      <c r="D4032" s="902" t="s">
        <v>268</v>
      </c>
      <c r="E4032" s="902">
        <v>8.8579999999999992E-2</v>
      </c>
      <c r="F4032" s="902" t="s">
        <v>6769</v>
      </c>
      <c r="G4032" s="902" t="s">
        <v>8798</v>
      </c>
      <c r="H4032" s="902" t="s">
        <v>8799</v>
      </c>
      <c r="I4032" s="902" t="s">
        <v>1496</v>
      </c>
      <c r="J4032" s="902" t="s">
        <v>8800</v>
      </c>
      <c r="K4032" s="903">
        <v>45853</v>
      </c>
      <c r="L4032" s="902" t="s">
        <v>7400</v>
      </c>
      <c r="M4032" s="902" t="s">
        <v>306</v>
      </c>
      <c r="N4032" s="903">
        <v>46218</v>
      </c>
      <c r="O4032" s="904" t="s">
        <v>263</v>
      </c>
      <c r="P4032" s="904">
        <v>2025</v>
      </c>
      <c r="Q4032" s="904" t="s">
        <v>26</v>
      </c>
      <c r="R4032" s="902" t="s">
        <v>26</v>
      </c>
      <c r="S4032" s="904" t="s">
        <v>26</v>
      </c>
      <c r="T4032" s="904"/>
      <c r="U4032" s="902"/>
      <c r="V4032" s="908"/>
      <c r="W4032" s="902"/>
      <c r="X4032" s="900"/>
      <c r="Y4032" s="982"/>
    </row>
    <row r="4033" spans="1:25" ht="24.95" customHeight="1" x14ac:dyDescent="0.2">
      <c r="A4033" s="951">
        <v>169</v>
      </c>
      <c r="B4033" s="902" t="s">
        <v>6730</v>
      </c>
      <c r="C4033" s="902">
        <v>0</v>
      </c>
      <c r="D4033" s="902" t="s">
        <v>268</v>
      </c>
      <c r="E4033" s="902">
        <v>0.14792</v>
      </c>
      <c r="F4033" s="902" t="s">
        <v>6769</v>
      </c>
      <c r="G4033" s="902" t="s">
        <v>8801</v>
      </c>
      <c r="H4033" s="902" t="s">
        <v>8802</v>
      </c>
      <c r="I4033" s="902" t="s">
        <v>1496</v>
      </c>
      <c r="J4033" s="902" t="s">
        <v>8803</v>
      </c>
      <c r="K4033" s="903">
        <v>45853</v>
      </c>
      <c r="L4033" s="902" t="s">
        <v>7400</v>
      </c>
      <c r="M4033" s="902" t="s">
        <v>306</v>
      </c>
      <c r="N4033" s="903">
        <v>46218</v>
      </c>
      <c r="O4033" s="904" t="s">
        <v>263</v>
      </c>
      <c r="P4033" s="904">
        <v>2025</v>
      </c>
      <c r="Q4033" s="904" t="s">
        <v>26</v>
      </c>
      <c r="R4033" s="902" t="s">
        <v>26</v>
      </c>
      <c r="S4033" s="904" t="s">
        <v>26</v>
      </c>
      <c r="T4033" s="904"/>
      <c r="U4033" s="902"/>
      <c r="V4033" s="908"/>
      <c r="W4033" s="902"/>
      <c r="X4033" s="900"/>
      <c r="Y4033" s="982"/>
    </row>
    <row r="4034" spans="1:25" ht="24.95" customHeight="1" x14ac:dyDescent="0.2">
      <c r="A4034" s="951">
        <v>170</v>
      </c>
      <c r="B4034" s="902" t="s">
        <v>6732</v>
      </c>
      <c r="C4034" s="902" t="s">
        <v>6733</v>
      </c>
      <c r="D4034" s="902" t="s">
        <v>189</v>
      </c>
      <c r="E4034" s="902">
        <v>0.03</v>
      </c>
      <c r="F4034" s="902" t="s">
        <v>6769</v>
      </c>
      <c r="G4034" s="902" t="s">
        <v>6733</v>
      </c>
      <c r="H4034" s="902" t="s">
        <v>8804</v>
      </c>
      <c r="I4034" s="902" t="s">
        <v>1496</v>
      </c>
      <c r="J4034" s="902" t="s">
        <v>8805</v>
      </c>
      <c r="K4034" s="903">
        <v>45852</v>
      </c>
      <c r="L4034" s="902" t="s">
        <v>7400</v>
      </c>
      <c r="M4034" s="902" t="s">
        <v>306</v>
      </c>
      <c r="N4034" s="903">
        <v>46217</v>
      </c>
      <c r="O4034" s="904" t="s">
        <v>263</v>
      </c>
      <c r="P4034" s="904">
        <v>2025</v>
      </c>
      <c r="Q4034" s="904" t="s">
        <v>26</v>
      </c>
      <c r="R4034" s="902" t="s">
        <v>26</v>
      </c>
      <c r="S4034" s="904" t="s">
        <v>26</v>
      </c>
      <c r="T4034" s="904"/>
      <c r="U4034" s="902"/>
      <c r="V4034" s="908"/>
      <c r="W4034" s="902"/>
      <c r="X4034" s="900"/>
      <c r="Y4034" s="982"/>
    </row>
    <row r="4035" spans="1:25" ht="24.95" customHeight="1" x14ac:dyDescent="0.2">
      <c r="A4035" s="951">
        <v>171</v>
      </c>
      <c r="B4035" s="902" t="s">
        <v>6730</v>
      </c>
      <c r="C4035" s="902" t="s">
        <v>6734</v>
      </c>
      <c r="D4035" s="902" t="s">
        <v>268</v>
      </c>
      <c r="E4035" s="902">
        <v>0.29927999999999999</v>
      </c>
      <c r="F4035" s="902" t="s">
        <v>6769</v>
      </c>
      <c r="G4035" s="902" t="s">
        <v>6734</v>
      </c>
      <c r="H4035" s="902" t="s">
        <v>8806</v>
      </c>
      <c r="I4035" s="902" t="s">
        <v>1496</v>
      </c>
      <c r="J4035" s="902" t="s">
        <v>8807</v>
      </c>
      <c r="K4035" s="903">
        <v>45855</v>
      </c>
      <c r="L4035" s="902" t="s">
        <v>7400</v>
      </c>
      <c r="M4035" s="902" t="s">
        <v>306</v>
      </c>
      <c r="N4035" s="903">
        <v>46220</v>
      </c>
      <c r="O4035" s="904" t="s">
        <v>263</v>
      </c>
      <c r="P4035" s="904">
        <v>2025</v>
      </c>
      <c r="Q4035" s="904" t="s">
        <v>26</v>
      </c>
      <c r="R4035" s="902" t="s">
        <v>26</v>
      </c>
      <c r="S4035" s="904" t="s">
        <v>26</v>
      </c>
      <c r="T4035" s="904"/>
      <c r="U4035" s="902"/>
      <c r="V4035" s="908"/>
      <c r="W4035" s="902"/>
      <c r="X4035" s="900"/>
      <c r="Y4035" s="982"/>
    </row>
    <row r="4036" spans="1:25" ht="24.95" customHeight="1" x14ac:dyDescent="0.2">
      <c r="A4036" s="951">
        <v>172</v>
      </c>
      <c r="B4036" s="902" t="s">
        <v>6730</v>
      </c>
      <c r="C4036" s="902" t="s">
        <v>6735</v>
      </c>
      <c r="D4036" s="902" t="s">
        <v>268</v>
      </c>
      <c r="E4036" s="902">
        <v>0.05</v>
      </c>
      <c r="F4036" s="902" t="s">
        <v>6769</v>
      </c>
      <c r="G4036" s="902" t="s">
        <v>6735</v>
      </c>
      <c r="H4036" s="902" t="s">
        <v>8799</v>
      </c>
      <c r="I4036" s="902" t="s">
        <v>1496</v>
      </c>
      <c r="J4036" s="902" t="s">
        <v>8808</v>
      </c>
      <c r="K4036" s="903">
        <v>45853</v>
      </c>
      <c r="L4036" s="902" t="s">
        <v>7400</v>
      </c>
      <c r="M4036" s="902" t="s">
        <v>306</v>
      </c>
      <c r="N4036" s="903">
        <v>46218</v>
      </c>
      <c r="O4036" s="904" t="s">
        <v>263</v>
      </c>
      <c r="P4036" s="904">
        <v>2025</v>
      </c>
      <c r="Q4036" s="904" t="s">
        <v>26</v>
      </c>
      <c r="R4036" s="902" t="s">
        <v>26</v>
      </c>
      <c r="S4036" s="904" t="s">
        <v>26</v>
      </c>
      <c r="T4036" s="904"/>
      <c r="U4036" s="902"/>
      <c r="V4036" s="908"/>
      <c r="W4036" s="902"/>
      <c r="X4036" s="900"/>
      <c r="Y4036" s="982"/>
    </row>
    <row r="4037" spans="1:25" ht="24.95" customHeight="1" x14ac:dyDescent="0.2">
      <c r="A4037" s="951">
        <v>173</v>
      </c>
      <c r="B4037" s="902" t="s">
        <v>6736</v>
      </c>
      <c r="C4037" s="902" t="s">
        <v>6737</v>
      </c>
      <c r="D4037" s="902" t="s">
        <v>265</v>
      </c>
      <c r="E4037" s="902">
        <v>0.39857999999999999</v>
      </c>
      <c r="F4037" s="902" t="s">
        <v>732</v>
      </c>
      <c r="G4037" s="902" t="s">
        <v>6737</v>
      </c>
      <c r="H4037" s="902" t="s">
        <v>8809</v>
      </c>
      <c r="I4037" s="902" t="s">
        <v>1496</v>
      </c>
      <c r="J4037" s="902" t="s">
        <v>8810</v>
      </c>
      <c r="K4037" s="903">
        <v>45847</v>
      </c>
      <c r="L4037" s="902" t="s">
        <v>7400</v>
      </c>
      <c r="M4037" s="902" t="s">
        <v>306</v>
      </c>
      <c r="N4037" s="903">
        <v>46212</v>
      </c>
      <c r="O4037" s="904" t="s">
        <v>263</v>
      </c>
      <c r="P4037" s="904">
        <v>2025</v>
      </c>
      <c r="Q4037" s="904" t="s">
        <v>26</v>
      </c>
      <c r="R4037" s="902" t="s">
        <v>26</v>
      </c>
      <c r="S4037" s="904" t="s">
        <v>26</v>
      </c>
      <c r="T4037" s="904"/>
      <c r="U4037" s="902"/>
      <c r="V4037" s="908"/>
      <c r="W4037" s="902"/>
      <c r="X4037" s="900"/>
      <c r="Y4037" s="982"/>
    </row>
    <row r="4038" spans="1:25" ht="24.95" customHeight="1" x14ac:dyDescent="0.2">
      <c r="A4038" s="951">
        <v>174</v>
      </c>
      <c r="B4038" s="902" t="s">
        <v>6738</v>
      </c>
      <c r="C4038" s="902" t="s">
        <v>6739</v>
      </c>
      <c r="D4038" s="902" t="s">
        <v>268</v>
      </c>
      <c r="E4038" s="902">
        <v>0.19952</v>
      </c>
      <c r="F4038" s="902" t="s">
        <v>6769</v>
      </c>
      <c r="G4038" s="902" t="s">
        <v>6739</v>
      </c>
      <c r="H4038" s="902" t="s">
        <v>8811</v>
      </c>
      <c r="I4038" s="902" t="s">
        <v>1496</v>
      </c>
      <c r="J4038" s="902" t="s">
        <v>8812</v>
      </c>
      <c r="K4038" s="903">
        <v>45846</v>
      </c>
      <c r="L4038" s="902" t="s">
        <v>7400</v>
      </c>
      <c r="M4038" s="902" t="s">
        <v>306</v>
      </c>
      <c r="N4038" s="903">
        <v>46211</v>
      </c>
      <c r="O4038" s="904" t="s">
        <v>263</v>
      </c>
      <c r="P4038" s="904">
        <v>2025</v>
      </c>
      <c r="Q4038" s="904" t="s">
        <v>26</v>
      </c>
      <c r="R4038" s="902" t="s">
        <v>26</v>
      </c>
      <c r="S4038" s="904" t="s">
        <v>26</v>
      </c>
      <c r="T4038" s="904"/>
      <c r="U4038" s="902"/>
      <c r="V4038" s="908"/>
      <c r="W4038" s="902"/>
      <c r="X4038" s="900"/>
      <c r="Y4038" s="982"/>
    </row>
    <row r="4039" spans="1:25" ht="24.95" customHeight="1" x14ac:dyDescent="0.2">
      <c r="A4039" s="951">
        <v>175</v>
      </c>
      <c r="B4039" s="902" t="s">
        <v>6740</v>
      </c>
      <c r="C4039" s="902" t="s">
        <v>6741</v>
      </c>
      <c r="D4039" s="902" t="s">
        <v>268</v>
      </c>
      <c r="E4039" s="902">
        <v>0.17802000000000001</v>
      </c>
      <c r="F4039" s="902" t="s">
        <v>732</v>
      </c>
      <c r="G4039" s="902" t="s">
        <v>6741</v>
      </c>
      <c r="H4039" s="902" t="s">
        <v>8813</v>
      </c>
      <c r="I4039" s="902" t="s">
        <v>1496</v>
      </c>
      <c r="J4039" s="902" t="s">
        <v>8814</v>
      </c>
      <c r="K4039" s="903">
        <v>45846</v>
      </c>
      <c r="L4039" s="902" t="s">
        <v>7400</v>
      </c>
      <c r="M4039" s="902" t="s">
        <v>306</v>
      </c>
      <c r="N4039" s="903">
        <v>46211</v>
      </c>
      <c r="O4039" s="904" t="s">
        <v>263</v>
      </c>
      <c r="P4039" s="904">
        <v>2025</v>
      </c>
      <c r="Q4039" s="904" t="s">
        <v>26</v>
      </c>
      <c r="R4039" s="902" t="s">
        <v>26</v>
      </c>
      <c r="S4039" s="904" t="s">
        <v>26</v>
      </c>
      <c r="T4039" s="904"/>
      <c r="U4039" s="902"/>
      <c r="V4039" s="908"/>
      <c r="W4039" s="902"/>
      <c r="X4039" s="900"/>
      <c r="Y4039" s="982"/>
    </row>
    <row r="4040" spans="1:25" ht="24.95" customHeight="1" x14ac:dyDescent="0.2">
      <c r="A4040" s="951">
        <v>176</v>
      </c>
      <c r="B4040" s="902" t="s">
        <v>6738</v>
      </c>
      <c r="C4040" s="902" t="s">
        <v>6739</v>
      </c>
      <c r="D4040" s="902" t="s">
        <v>268</v>
      </c>
      <c r="E4040" s="902">
        <v>0.24940000000000001</v>
      </c>
      <c r="F4040" s="902" t="s">
        <v>6769</v>
      </c>
      <c r="G4040" s="902" t="s">
        <v>6739</v>
      </c>
      <c r="H4040" s="902" t="s">
        <v>8815</v>
      </c>
      <c r="I4040" s="902" t="s">
        <v>1496</v>
      </c>
      <c r="J4040" s="902" t="s">
        <v>8816</v>
      </c>
      <c r="K4040" s="903">
        <v>45846</v>
      </c>
      <c r="L4040" s="902" t="s">
        <v>7400</v>
      </c>
      <c r="M4040" s="902" t="s">
        <v>306</v>
      </c>
      <c r="N4040" s="903">
        <v>46211</v>
      </c>
      <c r="O4040" s="904" t="s">
        <v>263</v>
      </c>
      <c r="P4040" s="904">
        <v>2025</v>
      </c>
      <c r="Q4040" s="904" t="s">
        <v>26</v>
      </c>
      <c r="R4040" s="902" t="s">
        <v>26</v>
      </c>
      <c r="S4040" s="904" t="s">
        <v>26</v>
      </c>
      <c r="T4040" s="904"/>
      <c r="U4040" s="902"/>
      <c r="V4040" s="908"/>
      <c r="W4040" s="902"/>
      <c r="X4040" s="900"/>
      <c r="Y4040" s="982"/>
    </row>
    <row r="4041" spans="1:25" ht="24.95" customHeight="1" x14ac:dyDescent="0.2">
      <c r="A4041" s="951">
        <v>177</v>
      </c>
      <c r="B4041" s="902" t="s">
        <v>6740</v>
      </c>
      <c r="C4041" s="902" t="s">
        <v>6742</v>
      </c>
      <c r="D4041" s="902" t="s">
        <v>268</v>
      </c>
      <c r="E4041" s="902">
        <v>0.27950000000000003</v>
      </c>
      <c r="F4041" s="902" t="s">
        <v>732</v>
      </c>
      <c r="G4041" s="902" t="s">
        <v>6742</v>
      </c>
      <c r="H4041" s="902" t="s">
        <v>8817</v>
      </c>
      <c r="I4041" s="902" t="s">
        <v>1496</v>
      </c>
      <c r="J4041" s="902" t="s">
        <v>8818</v>
      </c>
      <c r="K4041" s="903">
        <v>45846</v>
      </c>
      <c r="L4041" s="902" t="s">
        <v>7400</v>
      </c>
      <c r="M4041" s="902" t="s">
        <v>306</v>
      </c>
      <c r="N4041" s="903">
        <v>46211</v>
      </c>
      <c r="O4041" s="904" t="s">
        <v>263</v>
      </c>
      <c r="P4041" s="904">
        <v>2025</v>
      </c>
      <c r="Q4041" s="904" t="s">
        <v>26</v>
      </c>
      <c r="R4041" s="902" t="s">
        <v>26</v>
      </c>
      <c r="S4041" s="904" t="s">
        <v>26</v>
      </c>
      <c r="T4041" s="904"/>
      <c r="U4041" s="902"/>
      <c r="V4041" s="908"/>
      <c r="W4041" s="902"/>
      <c r="X4041" s="900"/>
      <c r="Y4041" s="982"/>
    </row>
    <row r="4042" spans="1:25" ht="24.95" customHeight="1" x14ac:dyDescent="0.2">
      <c r="A4042" s="951">
        <v>178</v>
      </c>
      <c r="B4042" s="902" t="s">
        <v>6738</v>
      </c>
      <c r="C4042" s="902" t="s">
        <v>6739</v>
      </c>
      <c r="D4042" s="902" t="s">
        <v>268</v>
      </c>
      <c r="E4042" s="902">
        <v>9.9760000000000001E-2</v>
      </c>
      <c r="F4042" s="902" t="s">
        <v>6769</v>
      </c>
      <c r="G4042" s="902" t="s">
        <v>6739</v>
      </c>
      <c r="H4042" s="902" t="s">
        <v>8819</v>
      </c>
      <c r="I4042" s="902" t="s">
        <v>1496</v>
      </c>
      <c r="J4042" s="902" t="s">
        <v>8820</v>
      </c>
      <c r="K4042" s="903">
        <v>45846</v>
      </c>
      <c r="L4042" s="902" t="s">
        <v>7400</v>
      </c>
      <c r="M4042" s="902" t="s">
        <v>306</v>
      </c>
      <c r="N4042" s="903">
        <v>46211</v>
      </c>
      <c r="O4042" s="904" t="s">
        <v>263</v>
      </c>
      <c r="P4042" s="904">
        <v>2025</v>
      </c>
      <c r="Q4042" s="904" t="s">
        <v>26</v>
      </c>
      <c r="R4042" s="902" t="s">
        <v>26</v>
      </c>
      <c r="S4042" s="904" t="s">
        <v>26</v>
      </c>
      <c r="T4042" s="904"/>
      <c r="U4042" s="902"/>
      <c r="V4042" s="908"/>
      <c r="W4042" s="902"/>
      <c r="X4042" s="900"/>
      <c r="Y4042" s="982"/>
    </row>
    <row r="4043" spans="1:25" ht="24.95" customHeight="1" x14ac:dyDescent="0.2">
      <c r="A4043" s="951">
        <v>179</v>
      </c>
      <c r="B4043" s="902" t="s">
        <v>6743</v>
      </c>
      <c r="C4043" s="902" t="s">
        <v>6744</v>
      </c>
      <c r="D4043" s="902" t="s">
        <v>268</v>
      </c>
      <c r="E4043" s="902">
        <v>0.17199999999999999</v>
      </c>
      <c r="F4043" s="902" t="s">
        <v>6769</v>
      </c>
      <c r="G4043" s="902" t="s">
        <v>6744</v>
      </c>
      <c r="H4043" s="902" t="s">
        <v>8821</v>
      </c>
      <c r="I4043" s="902" t="s">
        <v>1496</v>
      </c>
      <c r="J4043" s="902" t="s">
        <v>8822</v>
      </c>
      <c r="K4043" s="903">
        <v>45846</v>
      </c>
      <c r="L4043" s="902" t="s">
        <v>7400</v>
      </c>
      <c r="M4043" s="902" t="s">
        <v>306</v>
      </c>
      <c r="N4043" s="903">
        <v>46211</v>
      </c>
      <c r="O4043" s="904" t="s">
        <v>263</v>
      </c>
      <c r="P4043" s="904">
        <v>2025</v>
      </c>
      <c r="Q4043" s="904" t="s">
        <v>26</v>
      </c>
      <c r="R4043" s="902" t="s">
        <v>26</v>
      </c>
      <c r="S4043" s="904" t="s">
        <v>26</v>
      </c>
      <c r="T4043" s="904"/>
      <c r="U4043" s="902"/>
      <c r="V4043" s="908"/>
      <c r="W4043" s="902"/>
      <c r="X4043" s="900"/>
      <c r="Y4043" s="982"/>
    </row>
    <row r="4044" spans="1:25" ht="24.95" customHeight="1" x14ac:dyDescent="0.2">
      <c r="A4044" s="951">
        <v>180</v>
      </c>
      <c r="B4044" s="902" t="s">
        <v>6743</v>
      </c>
      <c r="C4044" s="902" t="s">
        <v>6745</v>
      </c>
      <c r="D4044" s="902" t="s">
        <v>268</v>
      </c>
      <c r="E4044" s="902">
        <v>9.9760000000000001E-2</v>
      </c>
      <c r="F4044" s="902" t="s">
        <v>6769</v>
      </c>
      <c r="G4044" s="902" t="s">
        <v>6745</v>
      </c>
      <c r="H4044" s="902" t="s">
        <v>8823</v>
      </c>
      <c r="I4044" s="902" t="s">
        <v>1496</v>
      </c>
      <c r="J4044" s="902" t="s">
        <v>8824</v>
      </c>
      <c r="K4044" s="903">
        <v>45842</v>
      </c>
      <c r="L4044" s="902" t="s">
        <v>7400</v>
      </c>
      <c r="M4044" s="902" t="s">
        <v>306</v>
      </c>
      <c r="N4044" s="903">
        <v>46207</v>
      </c>
      <c r="O4044" s="904" t="s">
        <v>263</v>
      </c>
      <c r="P4044" s="904">
        <v>2025</v>
      </c>
      <c r="Q4044" s="904" t="s">
        <v>26</v>
      </c>
      <c r="R4044" s="902" t="s">
        <v>26</v>
      </c>
      <c r="S4044" s="904" t="s">
        <v>26</v>
      </c>
      <c r="T4044" s="904"/>
      <c r="U4044" s="902"/>
      <c r="V4044" s="908"/>
      <c r="W4044" s="902"/>
      <c r="X4044" s="900"/>
      <c r="Y4044" s="982"/>
    </row>
    <row r="4045" spans="1:25" ht="24.95" customHeight="1" x14ac:dyDescent="0.2">
      <c r="A4045" s="951">
        <v>181</v>
      </c>
      <c r="B4045" s="902" t="s">
        <v>6746</v>
      </c>
      <c r="C4045" s="902" t="s">
        <v>6747</v>
      </c>
      <c r="D4045" s="902" t="s">
        <v>268</v>
      </c>
      <c r="E4045" s="902">
        <v>0.24983000000000002</v>
      </c>
      <c r="F4045" s="902" t="s">
        <v>6769</v>
      </c>
      <c r="G4045" s="902" t="s">
        <v>6747</v>
      </c>
      <c r="H4045" s="902" t="s">
        <v>8825</v>
      </c>
      <c r="I4045" s="902" t="s">
        <v>1496</v>
      </c>
      <c r="J4045" s="902" t="s">
        <v>8826</v>
      </c>
      <c r="K4045" s="903">
        <v>45839</v>
      </c>
      <c r="L4045" s="902" t="s">
        <v>7400</v>
      </c>
      <c r="M4045" s="902" t="s">
        <v>306</v>
      </c>
      <c r="N4045" s="903">
        <v>46204</v>
      </c>
      <c r="O4045" s="904" t="s">
        <v>263</v>
      </c>
      <c r="P4045" s="904">
        <v>2025</v>
      </c>
      <c r="Q4045" s="904" t="s">
        <v>26</v>
      </c>
      <c r="R4045" s="902" t="s">
        <v>26</v>
      </c>
      <c r="S4045" s="904" t="s">
        <v>26</v>
      </c>
      <c r="T4045" s="904"/>
      <c r="U4045" s="902"/>
      <c r="V4045" s="908"/>
      <c r="W4045" s="902"/>
      <c r="X4045" s="900"/>
      <c r="Y4045" s="982"/>
    </row>
    <row r="4046" spans="1:25" ht="24.95" customHeight="1" x14ac:dyDescent="0.2">
      <c r="A4046" s="951">
        <v>182</v>
      </c>
      <c r="B4046" s="902" t="s">
        <v>6748</v>
      </c>
      <c r="C4046" s="902" t="s">
        <v>6749</v>
      </c>
      <c r="D4046" s="902" t="s">
        <v>189</v>
      </c>
      <c r="E4046" s="902">
        <v>2.6949999999999998E-2</v>
      </c>
      <c r="F4046" s="902" t="s">
        <v>6769</v>
      </c>
      <c r="G4046" s="902" t="s">
        <v>6749</v>
      </c>
      <c r="H4046" s="902" t="s">
        <v>8827</v>
      </c>
      <c r="I4046" s="902" t="s">
        <v>1496</v>
      </c>
      <c r="J4046" s="902" t="s">
        <v>8828</v>
      </c>
      <c r="K4046" s="903">
        <v>45849</v>
      </c>
      <c r="L4046" s="902" t="s">
        <v>7400</v>
      </c>
      <c r="M4046" s="902" t="s">
        <v>306</v>
      </c>
      <c r="N4046" s="903">
        <v>46214</v>
      </c>
      <c r="O4046" s="904" t="s">
        <v>263</v>
      </c>
      <c r="P4046" s="904">
        <v>2025</v>
      </c>
      <c r="Q4046" s="904" t="s">
        <v>26</v>
      </c>
      <c r="R4046" s="902" t="s">
        <v>26</v>
      </c>
      <c r="S4046" s="904" t="s">
        <v>26</v>
      </c>
      <c r="T4046" s="904"/>
      <c r="U4046" s="902"/>
      <c r="V4046" s="908"/>
      <c r="W4046" s="902"/>
      <c r="X4046" s="900"/>
      <c r="Y4046" s="982"/>
    </row>
    <row r="4047" spans="1:25" ht="24.95" customHeight="1" x14ac:dyDescent="0.2">
      <c r="A4047" s="951">
        <v>183</v>
      </c>
      <c r="B4047" s="902" t="s">
        <v>6750</v>
      </c>
      <c r="C4047" s="902" t="s">
        <v>6751</v>
      </c>
      <c r="D4047" s="902" t="s">
        <v>268</v>
      </c>
      <c r="E4047" s="902">
        <v>0.12470000000000001</v>
      </c>
      <c r="F4047" s="902" t="s">
        <v>6769</v>
      </c>
      <c r="G4047" s="902" t="s">
        <v>6751</v>
      </c>
      <c r="H4047" s="902" t="s">
        <v>8829</v>
      </c>
      <c r="I4047" s="902" t="s">
        <v>1496</v>
      </c>
      <c r="J4047" s="902" t="s">
        <v>8830</v>
      </c>
      <c r="K4047" s="903">
        <v>45846</v>
      </c>
      <c r="L4047" s="902" t="s">
        <v>7400</v>
      </c>
      <c r="M4047" s="902" t="s">
        <v>306</v>
      </c>
      <c r="N4047" s="903">
        <v>46211</v>
      </c>
      <c r="O4047" s="904" t="s">
        <v>263</v>
      </c>
      <c r="P4047" s="904">
        <v>2025</v>
      </c>
      <c r="Q4047" s="904" t="s">
        <v>26</v>
      </c>
      <c r="R4047" s="902" t="s">
        <v>26</v>
      </c>
      <c r="S4047" s="904" t="s">
        <v>26</v>
      </c>
      <c r="T4047" s="904"/>
      <c r="U4047" s="902"/>
      <c r="V4047" s="908"/>
      <c r="W4047" s="902"/>
      <c r="X4047" s="900"/>
      <c r="Y4047" s="982"/>
    </row>
    <row r="4048" spans="1:25" ht="24.95" customHeight="1" x14ac:dyDescent="0.2">
      <c r="A4048" s="951">
        <v>184</v>
      </c>
      <c r="B4048" s="902" t="s">
        <v>6752</v>
      </c>
      <c r="C4048" s="902" t="s">
        <v>6753</v>
      </c>
      <c r="D4048" s="902" t="s">
        <v>268</v>
      </c>
      <c r="E4048" s="902">
        <v>0.3</v>
      </c>
      <c r="F4048" s="902" t="s">
        <v>6769</v>
      </c>
      <c r="G4048" s="902" t="s">
        <v>6753</v>
      </c>
      <c r="H4048" s="902" t="s">
        <v>8831</v>
      </c>
      <c r="I4048" s="902" t="s">
        <v>1496</v>
      </c>
      <c r="J4048" s="902" t="s">
        <v>8832</v>
      </c>
      <c r="K4048" s="903">
        <v>45853</v>
      </c>
      <c r="L4048" s="902" t="s">
        <v>7400</v>
      </c>
      <c r="M4048" s="902" t="s">
        <v>306</v>
      </c>
      <c r="N4048" s="903">
        <v>46218</v>
      </c>
      <c r="O4048" s="904" t="s">
        <v>263</v>
      </c>
      <c r="P4048" s="904">
        <v>2025</v>
      </c>
      <c r="Q4048" s="904" t="s">
        <v>26</v>
      </c>
      <c r="R4048" s="902" t="s">
        <v>26</v>
      </c>
      <c r="S4048" s="904" t="s">
        <v>26</v>
      </c>
      <c r="T4048" s="904"/>
      <c r="U4048" s="902"/>
      <c r="V4048" s="908"/>
      <c r="W4048" s="902"/>
      <c r="X4048" s="900"/>
      <c r="Y4048" s="982"/>
    </row>
    <row r="4049" spans="1:25" ht="24.95" customHeight="1" x14ac:dyDescent="0.2">
      <c r="A4049" s="951">
        <v>185</v>
      </c>
      <c r="B4049" s="902" t="s">
        <v>6752</v>
      </c>
      <c r="C4049" s="902" t="s">
        <v>6754</v>
      </c>
      <c r="D4049" s="902" t="s">
        <v>268</v>
      </c>
      <c r="E4049" s="902">
        <v>0.3</v>
      </c>
      <c r="F4049" s="902" t="s">
        <v>732</v>
      </c>
      <c r="G4049" s="902" t="s">
        <v>6754</v>
      </c>
      <c r="H4049" s="902" t="s">
        <v>8833</v>
      </c>
      <c r="I4049" s="902" t="s">
        <v>1496</v>
      </c>
      <c r="J4049" s="902" t="s">
        <v>8834</v>
      </c>
      <c r="K4049" s="903">
        <v>45853</v>
      </c>
      <c r="L4049" s="902" t="s">
        <v>7400</v>
      </c>
      <c r="M4049" s="902" t="s">
        <v>306</v>
      </c>
      <c r="N4049" s="903">
        <v>46218</v>
      </c>
      <c r="O4049" s="904" t="s">
        <v>263</v>
      </c>
      <c r="P4049" s="904">
        <v>2025</v>
      </c>
      <c r="Q4049" s="904" t="s">
        <v>26</v>
      </c>
      <c r="R4049" s="902" t="s">
        <v>26</v>
      </c>
      <c r="S4049" s="904" t="s">
        <v>26</v>
      </c>
      <c r="T4049" s="904"/>
      <c r="U4049" s="902"/>
      <c r="V4049" s="908"/>
      <c r="W4049" s="902"/>
      <c r="X4049" s="900"/>
      <c r="Y4049" s="982"/>
    </row>
    <row r="4050" spans="1:25" ht="24.95" customHeight="1" x14ac:dyDescent="0.2">
      <c r="A4050" s="951">
        <v>186</v>
      </c>
      <c r="B4050" s="902" t="s">
        <v>6756</v>
      </c>
      <c r="C4050" s="902" t="s">
        <v>6745</v>
      </c>
      <c r="D4050" s="902" t="s">
        <v>268</v>
      </c>
      <c r="E4050" s="902">
        <v>0.14964</v>
      </c>
      <c r="F4050" s="902" t="s">
        <v>6769</v>
      </c>
      <c r="G4050" s="902" t="s">
        <v>6745</v>
      </c>
      <c r="H4050" s="902" t="s">
        <v>8835</v>
      </c>
      <c r="I4050" s="902" t="s">
        <v>1496</v>
      </c>
      <c r="J4050" s="902" t="s">
        <v>8836</v>
      </c>
      <c r="K4050" s="903">
        <v>45847</v>
      </c>
      <c r="L4050" s="902" t="s">
        <v>7400</v>
      </c>
      <c r="M4050" s="902" t="s">
        <v>306</v>
      </c>
      <c r="N4050" s="903">
        <v>46212</v>
      </c>
      <c r="O4050" s="904" t="s">
        <v>263</v>
      </c>
      <c r="P4050" s="904">
        <v>2025</v>
      </c>
      <c r="Q4050" s="904" t="s">
        <v>26</v>
      </c>
      <c r="R4050" s="902" t="s">
        <v>26</v>
      </c>
      <c r="S4050" s="904" t="s">
        <v>26</v>
      </c>
      <c r="T4050" s="904"/>
      <c r="U4050" s="902"/>
      <c r="V4050" s="908"/>
      <c r="W4050" s="902"/>
      <c r="X4050" s="900"/>
      <c r="Y4050" s="982"/>
    </row>
    <row r="4051" spans="1:25" ht="24.95" customHeight="1" x14ac:dyDescent="0.2">
      <c r="A4051" s="951">
        <v>187</v>
      </c>
      <c r="B4051" s="902" t="s">
        <v>6757</v>
      </c>
      <c r="C4051" s="902" t="s">
        <v>6758</v>
      </c>
      <c r="D4051" s="902" t="s">
        <v>269</v>
      </c>
      <c r="E4051" s="902">
        <v>0.02</v>
      </c>
      <c r="F4051" s="902" t="s">
        <v>6769</v>
      </c>
      <c r="G4051" s="902" t="s">
        <v>6758</v>
      </c>
      <c r="H4051" s="902" t="s">
        <v>8837</v>
      </c>
      <c r="I4051" s="902" t="s">
        <v>1496</v>
      </c>
      <c r="J4051" s="902" t="s">
        <v>8838</v>
      </c>
      <c r="K4051" s="903">
        <v>45854</v>
      </c>
      <c r="L4051" s="902" t="s">
        <v>7400</v>
      </c>
      <c r="M4051" s="902" t="s">
        <v>306</v>
      </c>
      <c r="N4051" s="903">
        <v>46219</v>
      </c>
      <c r="O4051" s="904" t="s">
        <v>263</v>
      </c>
      <c r="P4051" s="904">
        <v>2025</v>
      </c>
      <c r="Q4051" s="904" t="s">
        <v>26</v>
      </c>
      <c r="R4051" s="902" t="s">
        <v>26</v>
      </c>
      <c r="S4051" s="904" t="s">
        <v>26</v>
      </c>
      <c r="T4051" s="904"/>
      <c r="U4051" s="902"/>
      <c r="V4051" s="908"/>
      <c r="W4051" s="902"/>
      <c r="X4051" s="900"/>
      <c r="Y4051" s="982"/>
    </row>
    <row r="4052" spans="1:25" ht="24.95" customHeight="1" x14ac:dyDescent="0.2">
      <c r="A4052" s="951">
        <v>188</v>
      </c>
      <c r="B4052" s="902" t="s">
        <v>6759</v>
      </c>
      <c r="C4052" s="902" t="s">
        <v>6760</v>
      </c>
      <c r="D4052" s="902" t="s">
        <v>268</v>
      </c>
      <c r="E4052" s="902">
        <v>4.8099999999999996</v>
      </c>
      <c r="F4052" s="902" t="s">
        <v>732</v>
      </c>
      <c r="G4052" s="902" t="s">
        <v>6760</v>
      </c>
      <c r="H4052" s="902" t="s">
        <v>8839</v>
      </c>
      <c r="I4052" s="902" t="s">
        <v>1496</v>
      </c>
      <c r="J4052" s="902" t="s">
        <v>8840</v>
      </c>
      <c r="K4052" s="903">
        <v>45866</v>
      </c>
      <c r="L4052" s="902" t="s">
        <v>345</v>
      </c>
      <c r="M4052" s="902" t="s">
        <v>743</v>
      </c>
      <c r="N4052" s="903">
        <v>46231</v>
      </c>
      <c r="O4052" s="904" t="s">
        <v>263</v>
      </c>
      <c r="P4052" s="904">
        <v>2025</v>
      </c>
      <c r="Q4052" s="904" t="s">
        <v>26</v>
      </c>
      <c r="R4052" s="902" t="s">
        <v>26</v>
      </c>
      <c r="S4052" s="904" t="s">
        <v>26</v>
      </c>
      <c r="T4052" s="904"/>
      <c r="U4052" s="902"/>
      <c r="V4052" s="908"/>
      <c r="W4052" s="902"/>
      <c r="X4052" s="900"/>
      <c r="Y4052" s="982"/>
    </row>
    <row r="4053" spans="1:25" ht="24.95" customHeight="1" x14ac:dyDescent="0.2">
      <c r="A4053" s="951">
        <v>189</v>
      </c>
      <c r="B4053" s="902" t="s">
        <v>6761</v>
      </c>
      <c r="C4053" s="902" t="s">
        <v>6762</v>
      </c>
      <c r="D4053" s="902" t="s">
        <v>269</v>
      </c>
      <c r="E4053" s="902">
        <v>1.4999999999999999E-2</v>
      </c>
      <c r="F4053" s="902" t="s">
        <v>6769</v>
      </c>
      <c r="G4053" s="902" t="s">
        <v>6762</v>
      </c>
      <c r="H4053" s="902" t="s">
        <v>8841</v>
      </c>
      <c r="I4053" s="902" t="s">
        <v>1496</v>
      </c>
      <c r="J4053" s="902" t="s">
        <v>8842</v>
      </c>
      <c r="K4053" s="903">
        <v>45868</v>
      </c>
      <c r="L4053" s="902" t="s">
        <v>7400</v>
      </c>
      <c r="M4053" s="902" t="s">
        <v>306</v>
      </c>
      <c r="N4053" s="903">
        <v>46233</v>
      </c>
      <c r="O4053" s="904" t="s">
        <v>263</v>
      </c>
      <c r="P4053" s="904">
        <v>2025</v>
      </c>
      <c r="Q4053" s="904" t="s">
        <v>26</v>
      </c>
      <c r="R4053" s="902" t="s">
        <v>26</v>
      </c>
      <c r="S4053" s="904" t="s">
        <v>26</v>
      </c>
      <c r="T4053" s="904"/>
      <c r="U4053" s="902"/>
      <c r="V4053" s="908"/>
      <c r="W4053" s="902"/>
      <c r="X4053" s="900"/>
      <c r="Y4053" s="982"/>
    </row>
    <row r="4054" spans="1:25" ht="24.95" customHeight="1" x14ac:dyDescent="0.2">
      <c r="A4054" s="951">
        <v>190</v>
      </c>
      <c r="B4054" s="902" t="s">
        <v>183</v>
      </c>
      <c r="C4054" s="902" t="s">
        <v>6763</v>
      </c>
      <c r="D4054" s="902" t="s">
        <v>189</v>
      </c>
      <c r="E4054" s="902">
        <v>2.5000000000000001E-2</v>
      </c>
      <c r="F4054" s="902" t="s">
        <v>732</v>
      </c>
      <c r="G4054" s="902" t="s">
        <v>6763</v>
      </c>
      <c r="H4054" s="902" t="s">
        <v>8843</v>
      </c>
      <c r="I4054" s="902" t="s">
        <v>1496</v>
      </c>
      <c r="J4054" s="902" t="s">
        <v>8844</v>
      </c>
      <c r="K4054" s="903">
        <v>45861</v>
      </c>
      <c r="L4054" s="902" t="s">
        <v>7400</v>
      </c>
      <c r="M4054" s="902" t="s">
        <v>306</v>
      </c>
      <c r="N4054" s="903">
        <v>46226</v>
      </c>
      <c r="O4054" s="904" t="s">
        <v>263</v>
      </c>
      <c r="P4054" s="904">
        <v>2025</v>
      </c>
      <c r="Q4054" s="904" t="s">
        <v>26</v>
      </c>
      <c r="R4054" s="902" t="s">
        <v>26</v>
      </c>
      <c r="S4054" s="904" t="s">
        <v>26</v>
      </c>
      <c r="T4054" s="904"/>
      <c r="U4054" s="902"/>
      <c r="V4054" s="908"/>
      <c r="W4054" s="902"/>
      <c r="X4054" s="900"/>
      <c r="Y4054" s="982"/>
    </row>
    <row r="4055" spans="1:25" ht="24.95" customHeight="1" x14ac:dyDescent="0.2">
      <c r="A4055" s="951">
        <v>191</v>
      </c>
      <c r="B4055" s="902" t="s">
        <v>6764</v>
      </c>
      <c r="C4055" s="902" t="s">
        <v>6765</v>
      </c>
      <c r="D4055" s="902" t="s">
        <v>189</v>
      </c>
      <c r="E4055" s="902">
        <v>1.183E-2</v>
      </c>
      <c r="F4055" s="902" t="s">
        <v>6769</v>
      </c>
      <c r="G4055" s="902" t="s">
        <v>6765</v>
      </c>
      <c r="H4055" s="902" t="s">
        <v>8845</v>
      </c>
      <c r="I4055" s="902" t="s">
        <v>1496</v>
      </c>
      <c r="J4055" s="902" t="s">
        <v>8846</v>
      </c>
      <c r="K4055" s="903">
        <v>45868</v>
      </c>
      <c r="L4055" s="902" t="s">
        <v>7400</v>
      </c>
      <c r="M4055" s="902" t="s">
        <v>306</v>
      </c>
      <c r="N4055" s="903">
        <v>46233</v>
      </c>
      <c r="O4055" s="904" t="s">
        <v>263</v>
      </c>
      <c r="P4055" s="904">
        <v>2025</v>
      </c>
      <c r="Q4055" s="904" t="s">
        <v>26</v>
      </c>
      <c r="R4055" s="902" t="s">
        <v>26</v>
      </c>
      <c r="S4055" s="904" t="s">
        <v>26</v>
      </c>
      <c r="T4055" s="904"/>
      <c r="U4055" s="902"/>
      <c r="V4055" s="908"/>
      <c r="W4055" s="902"/>
      <c r="X4055" s="900"/>
      <c r="Y4055" s="982"/>
    </row>
    <row r="4056" spans="1:25" ht="24.95" customHeight="1" x14ac:dyDescent="0.2">
      <c r="A4056" s="951">
        <v>192</v>
      </c>
      <c r="B4056" s="902" t="s">
        <v>10028</v>
      </c>
      <c r="C4056" s="902" t="s">
        <v>6453</v>
      </c>
      <c r="D4056" s="902" t="s">
        <v>268</v>
      </c>
      <c r="E4056" s="902">
        <v>1.9780000000000002E-2</v>
      </c>
      <c r="F4056" s="902" t="s">
        <v>6769</v>
      </c>
      <c r="G4056" s="902" t="s">
        <v>10226</v>
      </c>
      <c r="H4056" s="902" t="s">
        <v>10227</v>
      </c>
      <c r="I4056" s="902" t="s">
        <v>1496</v>
      </c>
      <c r="J4056" s="902" t="s">
        <v>10228</v>
      </c>
      <c r="K4056" s="903">
        <v>45896</v>
      </c>
      <c r="L4056" s="902" t="s">
        <v>7400</v>
      </c>
      <c r="M4056" s="902" t="s">
        <v>306</v>
      </c>
      <c r="N4056" s="903">
        <v>46261</v>
      </c>
      <c r="O4056" s="904" t="s">
        <v>263</v>
      </c>
      <c r="P4056" s="904">
        <v>2025</v>
      </c>
      <c r="Q4056" s="904" t="s">
        <v>26</v>
      </c>
      <c r="R4056" s="902" t="s">
        <v>26</v>
      </c>
      <c r="S4056" s="904" t="s">
        <v>26</v>
      </c>
      <c r="T4056" s="904"/>
      <c r="U4056" s="902"/>
      <c r="V4056" s="908"/>
      <c r="W4056" s="902"/>
      <c r="X4056" s="900"/>
      <c r="Y4056" s="982"/>
    </row>
    <row r="4057" spans="1:25" ht="24.95" customHeight="1" x14ac:dyDescent="0.2">
      <c r="A4057" s="951">
        <v>193</v>
      </c>
      <c r="B4057" s="902" t="s">
        <v>10029</v>
      </c>
      <c r="C4057" s="902" t="s">
        <v>10030</v>
      </c>
      <c r="D4057" s="902" t="s">
        <v>265</v>
      </c>
      <c r="E4057" s="902">
        <v>8.5000000000000006E-2</v>
      </c>
      <c r="F4057" s="902" t="s">
        <v>732</v>
      </c>
      <c r="G4057" s="902" t="s">
        <v>8731</v>
      </c>
      <c r="H4057" s="902" t="s">
        <v>10229</v>
      </c>
      <c r="I4057" s="902" t="s">
        <v>1496</v>
      </c>
      <c r="J4057" s="902" t="s">
        <v>10230</v>
      </c>
      <c r="K4057" s="903">
        <v>45880</v>
      </c>
      <c r="L4057" s="902" t="s">
        <v>7400</v>
      </c>
      <c r="M4057" s="902" t="s">
        <v>306</v>
      </c>
      <c r="N4057" s="903">
        <v>46245</v>
      </c>
      <c r="O4057" s="904" t="s">
        <v>263</v>
      </c>
      <c r="P4057" s="904">
        <v>2025</v>
      </c>
      <c r="Q4057" s="904" t="s">
        <v>26</v>
      </c>
      <c r="R4057" s="902" t="s">
        <v>26</v>
      </c>
      <c r="S4057" s="904" t="s">
        <v>26</v>
      </c>
      <c r="T4057" s="904"/>
      <c r="U4057" s="902"/>
      <c r="V4057" s="908"/>
      <c r="W4057" s="902"/>
      <c r="X4057" s="900"/>
      <c r="Y4057" s="982"/>
    </row>
    <row r="4058" spans="1:25" ht="24.95" customHeight="1" x14ac:dyDescent="0.2">
      <c r="A4058" s="951">
        <v>194</v>
      </c>
      <c r="B4058" s="902" t="s">
        <v>10031</v>
      </c>
      <c r="C4058" s="902" t="s">
        <v>10032</v>
      </c>
      <c r="D4058" s="902" t="s">
        <v>265</v>
      </c>
      <c r="E4058" s="902">
        <v>8.5000000000000006E-2</v>
      </c>
      <c r="F4058" s="902" t="s">
        <v>732</v>
      </c>
      <c r="G4058" s="902" t="s">
        <v>8731</v>
      </c>
      <c r="H4058" s="902" t="s">
        <v>10229</v>
      </c>
      <c r="I4058" s="902" t="s">
        <v>1496</v>
      </c>
      <c r="J4058" s="902" t="s">
        <v>10231</v>
      </c>
      <c r="K4058" s="903">
        <v>45880</v>
      </c>
      <c r="L4058" s="902" t="s">
        <v>7400</v>
      </c>
      <c r="M4058" s="902" t="s">
        <v>306</v>
      </c>
      <c r="N4058" s="903">
        <v>46245</v>
      </c>
      <c r="O4058" s="904" t="s">
        <v>263</v>
      </c>
      <c r="P4058" s="904">
        <v>2025</v>
      </c>
      <c r="Q4058" s="904" t="s">
        <v>26</v>
      </c>
      <c r="R4058" s="902" t="s">
        <v>26</v>
      </c>
      <c r="S4058" s="904" t="s">
        <v>26</v>
      </c>
      <c r="T4058" s="904"/>
      <c r="U4058" s="902"/>
      <c r="V4058" s="908"/>
      <c r="W4058" s="902"/>
      <c r="X4058" s="900"/>
      <c r="Y4058" s="982"/>
    </row>
    <row r="4059" spans="1:25" ht="24.95" customHeight="1" x14ac:dyDescent="0.2">
      <c r="A4059" s="951">
        <v>195</v>
      </c>
      <c r="B4059" s="902" t="s">
        <v>10033</v>
      </c>
      <c r="C4059" s="902" t="s">
        <v>10034</v>
      </c>
      <c r="D4059" s="902" t="s">
        <v>265</v>
      </c>
      <c r="E4059" s="902">
        <v>7.0000000000000007E-2</v>
      </c>
      <c r="F4059" s="902" t="s">
        <v>732</v>
      </c>
      <c r="G4059" s="902" t="s">
        <v>8731</v>
      </c>
      <c r="H4059" s="902" t="s">
        <v>10232</v>
      </c>
      <c r="I4059" s="902" t="s">
        <v>1496</v>
      </c>
      <c r="J4059" s="902" t="s">
        <v>10233</v>
      </c>
      <c r="K4059" s="903">
        <v>45880</v>
      </c>
      <c r="L4059" s="902" t="s">
        <v>7400</v>
      </c>
      <c r="M4059" s="902" t="s">
        <v>306</v>
      </c>
      <c r="N4059" s="903">
        <v>46245</v>
      </c>
      <c r="O4059" s="904" t="s">
        <v>263</v>
      </c>
      <c r="P4059" s="904">
        <v>2025</v>
      </c>
      <c r="Q4059" s="904" t="s">
        <v>26</v>
      </c>
      <c r="R4059" s="902" t="s">
        <v>26</v>
      </c>
      <c r="S4059" s="904" t="s">
        <v>26</v>
      </c>
      <c r="T4059" s="904"/>
      <c r="U4059" s="902"/>
      <c r="V4059" s="908"/>
      <c r="W4059" s="902"/>
      <c r="X4059" s="900"/>
      <c r="Y4059" s="982"/>
    </row>
    <row r="4060" spans="1:25" ht="24.95" customHeight="1" x14ac:dyDescent="0.2">
      <c r="A4060" s="951">
        <v>196</v>
      </c>
      <c r="B4060" s="902" t="s">
        <v>10035</v>
      </c>
      <c r="C4060" s="902" t="s">
        <v>10036</v>
      </c>
      <c r="D4060" s="902" t="s">
        <v>265</v>
      </c>
      <c r="E4060" s="902">
        <v>0.09</v>
      </c>
      <c r="F4060" s="902" t="s">
        <v>732</v>
      </c>
      <c r="G4060" s="902" t="s">
        <v>8731</v>
      </c>
      <c r="H4060" s="902" t="s">
        <v>10229</v>
      </c>
      <c r="I4060" s="902" t="s">
        <v>1496</v>
      </c>
      <c r="J4060" s="902" t="s">
        <v>10234</v>
      </c>
      <c r="K4060" s="903">
        <v>45880</v>
      </c>
      <c r="L4060" s="902" t="s">
        <v>7400</v>
      </c>
      <c r="M4060" s="902" t="s">
        <v>306</v>
      </c>
      <c r="N4060" s="903">
        <v>46245</v>
      </c>
      <c r="O4060" s="904" t="s">
        <v>263</v>
      </c>
      <c r="P4060" s="904">
        <v>2025</v>
      </c>
      <c r="Q4060" s="904" t="s">
        <v>26</v>
      </c>
      <c r="R4060" s="902" t="s">
        <v>26</v>
      </c>
      <c r="S4060" s="904" t="s">
        <v>26</v>
      </c>
      <c r="T4060" s="904"/>
      <c r="U4060" s="902"/>
      <c r="V4060" s="908"/>
      <c r="W4060" s="902"/>
      <c r="X4060" s="900"/>
      <c r="Y4060" s="982"/>
    </row>
    <row r="4061" spans="1:25" ht="24.95" customHeight="1" x14ac:dyDescent="0.2">
      <c r="A4061" s="951">
        <v>197</v>
      </c>
      <c r="B4061" s="902" t="s">
        <v>10037</v>
      </c>
      <c r="C4061" s="902" t="s">
        <v>6573</v>
      </c>
      <c r="D4061" s="902" t="s">
        <v>268</v>
      </c>
      <c r="E4061" s="902">
        <v>0.01</v>
      </c>
      <c r="F4061" s="902" t="s">
        <v>6835</v>
      </c>
      <c r="G4061" s="902" t="s">
        <v>10235</v>
      </c>
      <c r="H4061" s="902" t="s">
        <v>10236</v>
      </c>
      <c r="I4061" s="902" t="s">
        <v>1496</v>
      </c>
      <c r="J4061" s="902" t="s">
        <v>10237</v>
      </c>
      <c r="K4061" s="903">
        <v>45889</v>
      </c>
      <c r="L4061" s="902" t="s">
        <v>7400</v>
      </c>
      <c r="M4061" s="902" t="s">
        <v>306</v>
      </c>
      <c r="N4061" s="903">
        <v>46254</v>
      </c>
      <c r="O4061" s="904" t="s">
        <v>263</v>
      </c>
      <c r="P4061" s="904">
        <v>2025</v>
      </c>
      <c r="Q4061" s="904" t="s">
        <v>26</v>
      </c>
      <c r="R4061" s="902" t="s">
        <v>26</v>
      </c>
      <c r="S4061" s="904" t="s">
        <v>26</v>
      </c>
      <c r="T4061" s="904"/>
      <c r="U4061" s="902"/>
      <c r="V4061" s="908"/>
      <c r="W4061" s="902"/>
      <c r="X4061" s="900"/>
      <c r="Y4061" s="982"/>
    </row>
    <row r="4062" spans="1:25" ht="24.95" customHeight="1" x14ac:dyDescent="0.2">
      <c r="A4062" s="951">
        <v>198</v>
      </c>
      <c r="B4062" s="902" t="s">
        <v>10038</v>
      </c>
      <c r="C4062" s="902" t="s">
        <v>10039</v>
      </c>
      <c r="D4062" s="902" t="s">
        <v>189</v>
      </c>
      <c r="E4062" s="902">
        <v>8.0000000000000002E-3</v>
      </c>
      <c r="F4062" s="902" t="s">
        <v>6769</v>
      </c>
      <c r="G4062" s="902" t="s">
        <v>10238</v>
      </c>
      <c r="H4062" s="902" t="s">
        <v>8792</v>
      </c>
      <c r="I4062" s="902" t="s">
        <v>1496</v>
      </c>
      <c r="J4062" s="902" t="s">
        <v>10239</v>
      </c>
      <c r="K4062" s="903">
        <v>45891</v>
      </c>
      <c r="L4062" s="902" t="s">
        <v>7400</v>
      </c>
      <c r="M4062" s="902" t="s">
        <v>306</v>
      </c>
      <c r="N4062" s="903">
        <v>46256</v>
      </c>
      <c r="O4062" s="904" t="s">
        <v>263</v>
      </c>
      <c r="P4062" s="904">
        <v>2025</v>
      </c>
      <c r="Q4062" s="904" t="s">
        <v>26</v>
      </c>
      <c r="R4062" s="902" t="s">
        <v>26</v>
      </c>
      <c r="S4062" s="904" t="s">
        <v>26</v>
      </c>
      <c r="T4062" s="904"/>
      <c r="U4062" s="902"/>
      <c r="V4062" s="908"/>
      <c r="W4062" s="902"/>
      <c r="X4062" s="900"/>
      <c r="Y4062" s="982"/>
    </row>
    <row r="4063" spans="1:25" ht="24.95" customHeight="1" x14ac:dyDescent="0.2">
      <c r="A4063" s="951">
        <v>199</v>
      </c>
      <c r="B4063" s="902" t="s">
        <v>10040</v>
      </c>
      <c r="C4063" s="902" t="s">
        <v>10041</v>
      </c>
      <c r="D4063" s="902" t="s">
        <v>268</v>
      </c>
      <c r="E4063" s="902">
        <v>2.85</v>
      </c>
      <c r="F4063" s="902" t="s">
        <v>732</v>
      </c>
      <c r="G4063" s="902" t="s">
        <v>10240</v>
      </c>
      <c r="H4063" s="902" t="s">
        <v>10241</v>
      </c>
      <c r="I4063" s="902" t="s">
        <v>1496</v>
      </c>
      <c r="J4063" s="902" t="s">
        <v>10242</v>
      </c>
      <c r="K4063" s="903">
        <v>45881</v>
      </c>
      <c r="L4063" s="902" t="s">
        <v>345</v>
      </c>
      <c r="M4063" s="902" t="s">
        <v>743</v>
      </c>
      <c r="N4063" s="903">
        <v>46246</v>
      </c>
      <c r="O4063" s="904" t="s">
        <v>263</v>
      </c>
      <c r="P4063" s="904">
        <v>2025</v>
      </c>
      <c r="Q4063" s="904" t="s">
        <v>26</v>
      </c>
      <c r="R4063" s="902" t="s">
        <v>26</v>
      </c>
      <c r="S4063" s="904" t="s">
        <v>26</v>
      </c>
      <c r="T4063" s="904"/>
      <c r="U4063" s="902"/>
      <c r="V4063" s="908"/>
      <c r="W4063" s="902"/>
      <c r="X4063" s="900"/>
      <c r="Y4063" s="982"/>
    </row>
    <row r="4064" spans="1:25" ht="24.95" customHeight="1" x14ac:dyDescent="0.2">
      <c r="A4064" s="951">
        <v>200</v>
      </c>
      <c r="B4064" s="902" t="s">
        <v>10042</v>
      </c>
      <c r="C4064" s="902" t="s">
        <v>10043</v>
      </c>
      <c r="D4064" s="902" t="s">
        <v>269</v>
      </c>
      <c r="E4064" s="902">
        <v>2</v>
      </c>
      <c r="F4064" s="902" t="s">
        <v>732</v>
      </c>
      <c r="G4064" s="902" t="s">
        <v>10243</v>
      </c>
      <c r="H4064" s="902" t="s">
        <v>10244</v>
      </c>
      <c r="I4064" s="902" t="s">
        <v>1496</v>
      </c>
      <c r="J4064" s="902" t="s">
        <v>10245</v>
      </c>
      <c r="K4064" s="903">
        <v>45883</v>
      </c>
      <c r="L4064" s="902" t="s">
        <v>345</v>
      </c>
      <c r="M4064" s="902" t="s">
        <v>743</v>
      </c>
      <c r="N4064" s="903">
        <v>46248</v>
      </c>
      <c r="O4064" s="904" t="s">
        <v>263</v>
      </c>
      <c r="P4064" s="904">
        <v>2025</v>
      </c>
      <c r="Q4064" s="904" t="s">
        <v>26</v>
      </c>
      <c r="R4064" s="902" t="s">
        <v>26</v>
      </c>
      <c r="S4064" s="904" t="s">
        <v>26</v>
      </c>
      <c r="T4064" s="904"/>
      <c r="U4064" s="902"/>
      <c r="V4064" s="908"/>
      <c r="W4064" s="902"/>
      <c r="X4064" s="900"/>
      <c r="Y4064" s="982"/>
    </row>
    <row r="4065" spans="1:25" ht="24.95" customHeight="1" x14ac:dyDescent="0.2">
      <c r="A4065" s="951">
        <v>201</v>
      </c>
      <c r="B4065" s="902" t="s">
        <v>2665</v>
      </c>
      <c r="C4065" s="902" t="s">
        <v>10044</v>
      </c>
      <c r="D4065" s="902" t="s">
        <v>269</v>
      </c>
      <c r="E4065" s="902">
        <v>0.21</v>
      </c>
      <c r="F4065" s="902" t="s">
        <v>732</v>
      </c>
      <c r="G4065" s="902" t="s">
        <v>10246</v>
      </c>
      <c r="H4065" s="902" t="s">
        <v>10247</v>
      </c>
      <c r="I4065" s="902" t="s">
        <v>1496</v>
      </c>
      <c r="J4065" s="902" t="s">
        <v>10248</v>
      </c>
      <c r="K4065" s="903">
        <v>45876</v>
      </c>
      <c r="L4065" s="902" t="s">
        <v>7400</v>
      </c>
      <c r="M4065" s="902" t="s">
        <v>306</v>
      </c>
      <c r="N4065" s="903">
        <v>46241</v>
      </c>
      <c r="O4065" s="904" t="s">
        <v>263</v>
      </c>
      <c r="P4065" s="904">
        <v>2025</v>
      </c>
      <c r="Q4065" s="904" t="s">
        <v>26</v>
      </c>
      <c r="R4065" s="902" t="s">
        <v>26</v>
      </c>
      <c r="S4065" s="904" t="s">
        <v>26</v>
      </c>
      <c r="T4065" s="904"/>
      <c r="U4065" s="902"/>
      <c r="V4065" s="908"/>
      <c r="W4065" s="902"/>
      <c r="X4065" s="900"/>
      <c r="Y4065" s="982"/>
    </row>
    <row r="4066" spans="1:25" ht="24.95" customHeight="1" x14ac:dyDescent="0.2">
      <c r="A4066" s="951">
        <v>202</v>
      </c>
      <c r="B4066" s="902" t="s">
        <v>2661</v>
      </c>
      <c r="C4066" s="902" t="s">
        <v>10045</v>
      </c>
      <c r="D4066" s="902" t="s">
        <v>62</v>
      </c>
      <c r="E4066" s="902">
        <v>0.2</v>
      </c>
      <c r="F4066" s="902" t="s">
        <v>732</v>
      </c>
      <c r="G4066" s="902" t="s">
        <v>10249</v>
      </c>
      <c r="H4066" s="902" t="s">
        <v>10250</v>
      </c>
      <c r="I4066" s="902" t="s">
        <v>1496</v>
      </c>
      <c r="J4066" s="902" t="s">
        <v>10251</v>
      </c>
      <c r="K4066" s="903">
        <v>45876</v>
      </c>
      <c r="L4066" s="902" t="s">
        <v>345</v>
      </c>
      <c r="M4066" s="902" t="s">
        <v>743</v>
      </c>
      <c r="N4066" s="903">
        <v>46241</v>
      </c>
      <c r="O4066" s="904" t="s">
        <v>263</v>
      </c>
      <c r="P4066" s="904">
        <v>2025</v>
      </c>
      <c r="Q4066" s="904" t="s">
        <v>26</v>
      </c>
      <c r="R4066" s="902" t="s">
        <v>26</v>
      </c>
      <c r="S4066" s="904" t="s">
        <v>26</v>
      </c>
      <c r="T4066" s="904"/>
      <c r="U4066" s="902"/>
      <c r="V4066" s="908"/>
      <c r="W4066" s="902"/>
      <c r="X4066" s="900"/>
      <c r="Y4066" s="982"/>
    </row>
    <row r="4067" spans="1:25" ht="24.95" customHeight="1" x14ac:dyDescent="0.2">
      <c r="A4067" s="951">
        <v>203</v>
      </c>
      <c r="B4067" s="902" t="s">
        <v>10046</v>
      </c>
      <c r="C4067" s="902" t="s">
        <v>10047</v>
      </c>
      <c r="D4067" s="902" t="s">
        <v>189</v>
      </c>
      <c r="E4067" s="902">
        <v>0.39962000000000003</v>
      </c>
      <c r="F4067" s="902" t="s">
        <v>732</v>
      </c>
      <c r="G4067" s="902" t="s">
        <v>10252</v>
      </c>
      <c r="H4067" s="902" t="s">
        <v>10253</v>
      </c>
      <c r="I4067" s="902" t="s">
        <v>1496</v>
      </c>
      <c r="J4067" s="902" t="s">
        <v>10254</v>
      </c>
      <c r="K4067" s="903">
        <v>45876</v>
      </c>
      <c r="L4067" s="902" t="s">
        <v>7400</v>
      </c>
      <c r="M4067" s="902" t="s">
        <v>306</v>
      </c>
      <c r="N4067" s="903">
        <v>46241</v>
      </c>
      <c r="O4067" s="904" t="s">
        <v>263</v>
      </c>
      <c r="P4067" s="904">
        <v>2025</v>
      </c>
      <c r="Q4067" s="904" t="s">
        <v>26</v>
      </c>
      <c r="R4067" s="902" t="s">
        <v>26</v>
      </c>
      <c r="S4067" s="904" t="s">
        <v>26</v>
      </c>
      <c r="T4067" s="904"/>
      <c r="U4067" s="902"/>
      <c r="V4067" s="908"/>
      <c r="W4067" s="902"/>
      <c r="X4067" s="900"/>
      <c r="Y4067" s="982"/>
    </row>
    <row r="4068" spans="1:25" ht="24.95" customHeight="1" x14ac:dyDescent="0.2">
      <c r="A4068" s="951">
        <v>204</v>
      </c>
      <c r="B4068" s="902" t="s">
        <v>10048</v>
      </c>
      <c r="C4068" s="902" t="s">
        <v>10049</v>
      </c>
      <c r="D4068" s="902" t="s">
        <v>268</v>
      </c>
      <c r="E4068" s="902">
        <v>0.19952</v>
      </c>
      <c r="F4068" s="902" t="s">
        <v>6769</v>
      </c>
      <c r="G4068" s="902" t="s">
        <v>10255</v>
      </c>
      <c r="H4068" s="902" t="s">
        <v>10256</v>
      </c>
      <c r="I4068" s="902" t="s">
        <v>1496</v>
      </c>
      <c r="J4068" s="902" t="s">
        <v>10257</v>
      </c>
      <c r="K4068" s="903">
        <v>45882</v>
      </c>
      <c r="L4068" s="902" t="s">
        <v>7400</v>
      </c>
      <c r="M4068" s="902" t="s">
        <v>306</v>
      </c>
      <c r="N4068" s="903">
        <v>46247</v>
      </c>
      <c r="O4068" s="904" t="s">
        <v>263</v>
      </c>
      <c r="P4068" s="904">
        <v>2025</v>
      </c>
      <c r="Q4068" s="904" t="s">
        <v>26</v>
      </c>
      <c r="R4068" s="902" t="s">
        <v>26</v>
      </c>
      <c r="S4068" s="904" t="s">
        <v>26</v>
      </c>
      <c r="T4068" s="904"/>
      <c r="U4068" s="902"/>
      <c r="V4068" s="908"/>
      <c r="W4068" s="902"/>
      <c r="X4068" s="900"/>
      <c r="Y4068" s="982"/>
    </row>
    <row r="4069" spans="1:25" ht="24.95" customHeight="1" x14ac:dyDescent="0.2">
      <c r="A4069" s="951">
        <v>205</v>
      </c>
      <c r="B4069" s="902" t="s">
        <v>6743</v>
      </c>
      <c r="C4069" s="902" t="s">
        <v>10049</v>
      </c>
      <c r="D4069" s="902" t="s">
        <v>268</v>
      </c>
      <c r="E4069" s="902">
        <v>9.9760000000000001E-2</v>
      </c>
      <c r="F4069" s="902" t="s">
        <v>6769</v>
      </c>
      <c r="G4069" s="902" t="s">
        <v>10258</v>
      </c>
      <c r="H4069" s="902" t="s">
        <v>10256</v>
      </c>
      <c r="I4069" s="902" t="s">
        <v>1496</v>
      </c>
      <c r="J4069" s="902" t="s">
        <v>10259</v>
      </c>
      <c r="K4069" s="903">
        <v>45882</v>
      </c>
      <c r="L4069" s="902" t="s">
        <v>7400</v>
      </c>
      <c r="M4069" s="902" t="s">
        <v>306</v>
      </c>
      <c r="N4069" s="903">
        <v>46247</v>
      </c>
      <c r="O4069" s="904" t="s">
        <v>263</v>
      </c>
      <c r="P4069" s="904">
        <v>2025</v>
      </c>
      <c r="Q4069" s="904" t="s">
        <v>26</v>
      </c>
      <c r="R4069" s="902" t="s">
        <v>26</v>
      </c>
      <c r="S4069" s="904" t="s">
        <v>26</v>
      </c>
      <c r="T4069" s="904"/>
      <c r="U4069" s="902"/>
      <c r="V4069" s="908"/>
      <c r="W4069" s="902"/>
      <c r="X4069" s="900"/>
      <c r="Y4069" s="982"/>
    </row>
    <row r="4070" spans="1:25" ht="24.95" customHeight="1" x14ac:dyDescent="0.2">
      <c r="A4070" s="951">
        <v>206</v>
      </c>
      <c r="B4070" s="902" t="s">
        <v>10050</v>
      </c>
      <c r="C4070" s="902" t="s">
        <v>6453</v>
      </c>
      <c r="D4070" s="902" t="s">
        <v>189</v>
      </c>
      <c r="E4070" s="902">
        <v>8.0000000000000002E-3</v>
      </c>
      <c r="F4070" s="902" t="s">
        <v>6769</v>
      </c>
      <c r="G4070" s="902" t="s">
        <v>10260</v>
      </c>
      <c r="H4070" s="902" t="s">
        <v>8792</v>
      </c>
      <c r="I4070" s="902" t="s">
        <v>1496</v>
      </c>
      <c r="J4070" s="902" t="s">
        <v>10261</v>
      </c>
      <c r="K4070" s="903">
        <v>45876</v>
      </c>
      <c r="L4070" s="902" t="s">
        <v>7400</v>
      </c>
      <c r="M4070" s="902" t="s">
        <v>306</v>
      </c>
      <c r="N4070" s="903">
        <v>46241</v>
      </c>
      <c r="O4070" s="904" t="s">
        <v>263</v>
      </c>
      <c r="P4070" s="904">
        <v>2025</v>
      </c>
      <c r="Q4070" s="904" t="s">
        <v>26</v>
      </c>
      <c r="R4070" s="902" t="s">
        <v>26</v>
      </c>
      <c r="S4070" s="904" t="s">
        <v>26</v>
      </c>
      <c r="T4070" s="904"/>
      <c r="U4070" s="902"/>
      <c r="V4070" s="908"/>
      <c r="W4070" s="902"/>
      <c r="X4070" s="900"/>
      <c r="Y4070" s="982"/>
    </row>
    <row r="4071" spans="1:25" ht="24.95" customHeight="1" x14ac:dyDescent="0.2">
      <c r="A4071" s="951">
        <v>207</v>
      </c>
      <c r="B4071" s="902" t="s">
        <v>10051</v>
      </c>
      <c r="C4071" s="902" t="s">
        <v>10052</v>
      </c>
      <c r="D4071" s="902" t="s">
        <v>189</v>
      </c>
      <c r="E4071" s="902">
        <v>0.2</v>
      </c>
      <c r="F4071" s="902" t="s">
        <v>732</v>
      </c>
      <c r="G4071" s="902" t="s">
        <v>10262</v>
      </c>
      <c r="H4071" s="902" t="s">
        <v>10263</v>
      </c>
      <c r="I4071" s="902" t="s">
        <v>1496</v>
      </c>
      <c r="J4071" s="902" t="s">
        <v>10264</v>
      </c>
      <c r="K4071" s="903">
        <v>45883</v>
      </c>
      <c r="L4071" s="902" t="s">
        <v>7400</v>
      </c>
      <c r="M4071" s="902" t="s">
        <v>306</v>
      </c>
      <c r="N4071" s="903">
        <v>46248</v>
      </c>
      <c r="O4071" s="904" t="s">
        <v>263</v>
      </c>
      <c r="P4071" s="904">
        <v>2025</v>
      </c>
      <c r="Q4071" s="904" t="s">
        <v>26</v>
      </c>
      <c r="R4071" s="902" t="s">
        <v>26</v>
      </c>
      <c r="S4071" s="904" t="s">
        <v>26</v>
      </c>
      <c r="T4071" s="904"/>
      <c r="U4071" s="902"/>
      <c r="V4071" s="908"/>
      <c r="W4071" s="902"/>
      <c r="X4071" s="900"/>
      <c r="Y4071" s="982"/>
    </row>
    <row r="4072" spans="1:25" ht="24.95" customHeight="1" x14ac:dyDescent="0.2">
      <c r="A4072" s="951">
        <v>208</v>
      </c>
      <c r="B4072" s="902" t="s">
        <v>10053</v>
      </c>
      <c r="C4072" s="902" t="s">
        <v>10054</v>
      </c>
      <c r="D4072" s="902" t="s">
        <v>189</v>
      </c>
      <c r="E4072" s="902">
        <v>0.02</v>
      </c>
      <c r="F4072" s="902" t="s">
        <v>6769</v>
      </c>
      <c r="G4072" s="902" t="s">
        <v>10265</v>
      </c>
      <c r="H4072" s="902" t="s">
        <v>10266</v>
      </c>
      <c r="I4072" s="902" t="s">
        <v>1496</v>
      </c>
      <c r="J4072" s="902" t="s">
        <v>10267</v>
      </c>
      <c r="K4072" s="903">
        <v>45894</v>
      </c>
      <c r="L4072" s="902" t="s">
        <v>7400</v>
      </c>
      <c r="M4072" s="902" t="s">
        <v>306</v>
      </c>
      <c r="N4072" s="903">
        <v>46259</v>
      </c>
      <c r="O4072" s="904" t="s">
        <v>263</v>
      </c>
      <c r="P4072" s="904">
        <v>2025</v>
      </c>
      <c r="Q4072" s="904" t="s">
        <v>26</v>
      </c>
      <c r="R4072" s="902" t="s">
        <v>26</v>
      </c>
      <c r="S4072" s="904" t="s">
        <v>26</v>
      </c>
      <c r="T4072" s="904"/>
      <c r="U4072" s="902"/>
      <c r="V4072" s="908"/>
      <c r="W4072" s="902"/>
      <c r="X4072" s="900"/>
      <c r="Y4072" s="982"/>
    </row>
    <row r="4073" spans="1:25" ht="24.95" customHeight="1" x14ac:dyDescent="0.2">
      <c r="A4073" s="951">
        <v>209</v>
      </c>
      <c r="B4073" s="902" t="s">
        <v>10055</v>
      </c>
      <c r="C4073" s="902" t="s">
        <v>10056</v>
      </c>
      <c r="D4073" s="902" t="s">
        <v>189</v>
      </c>
      <c r="E4073" s="902">
        <v>0.05</v>
      </c>
      <c r="F4073" s="902" t="s">
        <v>6769</v>
      </c>
      <c r="G4073" s="902" t="s">
        <v>8600</v>
      </c>
      <c r="H4073" s="902" t="s">
        <v>10268</v>
      </c>
      <c r="I4073" s="902" t="s">
        <v>1496</v>
      </c>
      <c r="J4073" s="902" t="s">
        <v>10269</v>
      </c>
      <c r="K4073" s="903">
        <v>45882</v>
      </c>
      <c r="L4073" s="902" t="s">
        <v>7400</v>
      </c>
      <c r="M4073" s="902" t="s">
        <v>306</v>
      </c>
      <c r="N4073" s="903">
        <v>46247</v>
      </c>
      <c r="O4073" s="904" t="s">
        <v>263</v>
      </c>
      <c r="P4073" s="904">
        <v>2025</v>
      </c>
      <c r="Q4073" s="904" t="s">
        <v>26</v>
      </c>
      <c r="R4073" s="902" t="s">
        <v>26</v>
      </c>
      <c r="S4073" s="904" t="s">
        <v>26</v>
      </c>
      <c r="T4073" s="904"/>
      <c r="U4073" s="902"/>
      <c r="V4073" s="908"/>
      <c r="W4073" s="902"/>
      <c r="X4073" s="900"/>
      <c r="Y4073" s="982"/>
    </row>
    <row r="4074" spans="1:25" ht="24.95" customHeight="1" x14ac:dyDescent="0.2">
      <c r="A4074" s="951">
        <v>210</v>
      </c>
      <c r="B4074" s="902" t="s">
        <v>10057</v>
      </c>
      <c r="C4074" s="902" t="s">
        <v>6605</v>
      </c>
      <c r="D4074" s="902" t="s">
        <v>189</v>
      </c>
      <c r="E4074" s="902">
        <v>8.0000000000000002E-3</v>
      </c>
      <c r="F4074" s="902" t="s">
        <v>6769</v>
      </c>
      <c r="G4074" s="902" t="s">
        <v>10270</v>
      </c>
      <c r="H4074" s="902" t="s">
        <v>10271</v>
      </c>
      <c r="I4074" s="902" t="s">
        <v>1496</v>
      </c>
      <c r="J4074" s="902" t="s">
        <v>10272</v>
      </c>
      <c r="K4074" s="903">
        <v>45870</v>
      </c>
      <c r="L4074" s="902" t="s">
        <v>7400</v>
      </c>
      <c r="M4074" s="902" t="s">
        <v>306</v>
      </c>
      <c r="N4074" s="903">
        <v>46235</v>
      </c>
      <c r="O4074" s="904" t="s">
        <v>263</v>
      </c>
      <c r="P4074" s="904">
        <v>2025</v>
      </c>
      <c r="Q4074" s="904" t="s">
        <v>26</v>
      </c>
      <c r="R4074" s="902" t="s">
        <v>26</v>
      </c>
      <c r="S4074" s="904" t="s">
        <v>26</v>
      </c>
      <c r="T4074" s="904"/>
      <c r="U4074" s="902"/>
      <c r="V4074" s="908"/>
      <c r="W4074" s="902"/>
      <c r="X4074" s="900"/>
      <c r="Y4074" s="982"/>
    </row>
    <row r="4075" spans="1:25" ht="24.95" customHeight="1" x14ac:dyDescent="0.2">
      <c r="A4075" s="951">
        <v>211</v>
      </c>
      <c r="B4075" s="902" t="s">
        <v>10058</v>
      </c>
      <c r="C4075" s="902" t="s">
        <v>6573</v>
      </c>
      <c r="D4075" s="902" t="s">
        <v>189</v>
      </c>
      <c r="E4075" s="902">
        <v>6.0000000000000001E-3</v>
      </c>
      <c r="F4075" s="902" t="s">
        <v>6769</v>
      </c>
      <c r="G4075" s="902" t="s">
        <v>10273</v>
      </c>
      <c r="H4075" s="902" t="s">
        <v>10274</v>
      </c>
      <c r="I4075" s="902" t="s">
        <v>1496</v>
      </c>
      <c r="J4075" s="902" t="s">
        <v>10275</v>
      </c>
      <c r="K4075" s="903">
        <v>45876</v>
      </c>
      <c r="L4075" s="902" t="s">
        <v>7400</v>
      </c>
      <c r="M4075" s="902" t="s">
        <v>306</v>
      </c>
      <c r="N4075" s="903">
        <v>46241</v>
      </c>
      <c r="O4075" s="904" t="s">
        <v>263</v>
      </c>
      <c r="P4075" s="904">
        <v>2025</v>
      </c>
      <c r="Q4075" s="904" t="s">
        <v>26</v>
      </c>
      <c r="R4075" s="902" t="s">
        <v>26</v>
      </c>
      <c r="S4075" s="904" t="s">
        <v>26</v>
      </c>
      <c r="T4075" s="904"/>
      <c r="U4075" s="902"/>
      <c r="V4075" s="908"/>
      <c r="W4075" s="902"/>
      <c r="X4075" s="900"/>
      <c r="Y4075" s="982"/>
    </row>
    <row r="4076" spans="1:25" ht="24.95" customHeight="1" x14ac:dyDescent="0.2">
      <c r="A4076" s="951">
        <v>212</v>
      </c>
      <c r="B4076" s="902" t="s">
        <v>10059</v>
      </c>
      <c r="C4076" s="902" t="s">
        <v>10060</v>
      </c>
      <c r="D4076" s="902" t="s">
        <v>265</v>
      </c>
      <c r="E4076" s="902">
        <v>0.4</v>
      </c>
      <c r="F4076" s="902" t="s">
        <v>732</v>
      </c>
      <c r="G4076" s="902" t="s">
        <v>8739</v>
      </c>
      <c r="H4076" s="902" t="s">
        <v>10276</v>
      </c>
      <c r="I4076" s="902" t="s">
        <v>1496</v>
      </c>
      <c r="J4076" s="902" t="s">
        <v>10277</v>
      </c>
      <c r="K4076" s="903">
        <v>45883</v>
      </c>
      <c r="L4076" s="902" t="s">
        <v>7400</v>
      </c>
      <c r="M4076" s="902" t="s">
        <v>306</v>
      </c>
      <c r="N4076" s="903">
        <v>46248</v>
      </c>
      <c r="O4076" s="904" t="s">
        <v>263</v>
      </c>
      <c r="P4076" s="904">
        <v>2025</v>
      </c>
      <c r="Q4076" s="904" t="s">
        <v>26</v>
      </c>
      <c r="R4076" s="902" t="s">
        <v>26</v>
      </c>
      <c r="S4076" s="904" t="s">
        <v>26</v>
      </c>
      <c r="T4076" s="904"/>
      <c r="U4076" s="902"/>
      <c r="V4076" s="908"/>
      <c r="W4076" s="902"/>
      <c r="X4076" s="900"/>
      <c r="Y4076" s="982"/>
    </row>
    <row r="4077" spans="1:25" ht="24.95" customHeight="1" x14ac:dyDescent="0.2">
      <c r="A4077" s="951">
        <v>213</v>
      </c>
      <c r="B4077" s="902" t="s">
        <v>10061</v>
      </c>
      <c r="C4077" s="902" t="s">
        <v>10062</v>
      </c>
      <c r="D4077" s="902" t="s">
        <v>265</v>
      </c>
      <c r="E4077" s="902">
        <v>0.4</v>
      </c>
      <c r="F4077" s="902" t="s">
        <v>732</v>
      </c>
      <c r="G4077" s="902" t="s">
        <v>8739</v>
      </c>
      <c r="H4077" s="902" t="s">
        <v>10278</v>
      </c>
      <c r="I4077" s="902" t="s">
        <v>1496</v>
      </c>
      <c r="J4077" s="902" t="s">
        <v>10279</v>
      </c>
      <c r="K4077" s="903">
        <v>45883</v>
      </c>
      <c r="L4077" s="902" t="s">
        <v>7400</v>
      </c>
      <c r="M4077" s="902" t="s">
        <v>306</v>
      </c>
      <c r="N4077" s="903">
        <v>46248</v>
      </c>
      <c r="O4077" s="904" t="s">
        <v>263</v>
      </c>
      <c r="P4077" s="904">
        <v>2025</v>
      </c>
      <c r="Q4077" s="904" t="s">
        <v>26</v>
      </c>
      <c r="R4077" s="902" t="s">
        <v>26</v>
      </c>
      <c r="S4077" s="904" t="s">
        <v>26</v>
      </c>
      <c r="T4077" s="904"/>
      <c r="U4077" s="902"/>
      <c r="V4077" s="908"/>
      <c r="W4077" s="902"/>
      <c r="X4077" s="900"/>
      <c r="Y4077" s="982"/>
    </row>
    <row r="4078" spans="1:25" ht="24.95" customHeight="1" x14ac:dyDescent="0.2">
      <c r="A4078" s="951">
        <v>214</v>
      </c>
      <c r="B4078" s="902" t="s">
        <v>10059</v>
      </c>
      <c r="C4078" s="902" t="s">
        <v>10063</v>
      </c>
      <c r="D4078" s="902" t="s">
        <v>265</v>
      </c>
      <c r="E4078" s="902">
        <v>0.4</v>
      </c>
      <c r="F4078" s="902" t="s">
        <v>732</v>
      </c>
      <c r="G4078" s="902" t="s">
        <v>10280</v>
      </c>
      <c r="H4078" s="902" t="s">
        <v>10281</v>
      </c>
      <c r="I4078" s="902" t="s">
        <v>1496</v>
      </c>
      <c r="J4078" s="902" t="s">
        <v>10282</v>
      </c>
      <c r="K4078" s="903">
        <v>45883</v>
      </c>
      <c r="L4078" s="902" t="s">
        <v>7400</v>
      </c>
      <c r="M4078" s="902" t="s">
        <v>306</v>
      </c>
      <c r="N4078" s="903">
        <v>46248</v>
      </c>
      <c r="O4078" s="904" t="s">
        <v>263</v>
      </c>
      <c r="P4078" s="904">
        <v>2025</v>
      </c>
      <c r="Q4078" s="904" t="s">
        <v>26</v>
      </c>
      <c r="R4078" s="902" t="s">
        <v>26</v>
      </c>
      <c r="S4078" s="904" t="s">
        <v>26</v>
      </c>
      <c r="T4078" s="904"/>
      <c r="U4078" s="902"/>
      <c r="V4078" s="908"/>
      <c r="W4078" s="902"/>
      <c r="X4078" s="900"/>
      <c r="Y4078" s="982"/>
    </row>
    <row r="4079" spans="1:25" ht="24.95" customHeight="1" x14ac:dyDescent="0.2">
      <c r="A4079" s="951">
        <v>215</v>
      </c>
      <c r="B4079" s="902" t="s">
        <v>6683</v>
      </c>
      <c r="C4079" s="902" t="s">
        <v>10064</v>
      </c>
      <c r="D4079" s="902" t="s">
        <v>265</v>
      </c>
      <c r="E4079" s="902">
        <v>0.4</v>
      </c>
      <c r="F4079" s="902" t="s">
        <v>732</v>
      </c>
      <c r="G4079" s="902" t="s">
        <v>8610</v>
      </c>
      <c r="H4079" s="902" t="s">
        <v>10283</v>
      </c>
      <c r="I4079" s="902" t="s">
        <v>1496</v>
      </c>
      <c r="J4079" s="902" t="s">
        <v>10284</v>
      </c>
      <c r="K4079" s="903">
        <v>45883</v>
      </c>
      <c r="L4079" s="902" t="s">
        <v>7400</v>
      </c>
      <c r="M4079" s="902" t="s">
        <v>306</v>
      </c>
      <c r="N4079" s="903">
        <v>46248</v>
      </c>
      <c r="O4079" s="904" t="s">
        <v>263</v>
      </c>
      <c r="P4079" s="904">
        <v>2025</v>
      </c>
      <c r="Q4079" s="904" t="s">
        <v>26</v>
      </c>
      <c r="R4079" s="902" t="s">
        <v>26</v>
      </c>
      <c r="S4079" s="904" t="s">
        <v>26</v>
      </c>
      <c r="T4079" s="904"/>
      <c r="U4079" s="902"/>
      <c r="V4079" s="908"/>
      <c r="W4079" s="902"/>
      <c r="X4079" s="900"/>
      <c r="Y4079" s="982"/>
    </row>
    <row r="4080" spans="1:25" ht="24.95" customHeight="1" x14ac:dyDescent="0.2">
      <c r="A4080" s="951">
        <v>216</v>
      </c>
      <c r="B4080" s="902" t="s">
        <v>6683</v>
      </c>
      <c r="C4080" s="902" t="s">
        <v>10065</v>
      </c>
      <c r="D4080" s="902" t="s">
        <v>265</v>
      </c>
      <c r="E4080" s="902">
        <v>0.4</v>
      </c>
      <c r="F4080" s="902" t="s">
        <v>732</v>
      </c>
      <c r="G4080" s="902" t="s">
        <v>8739</v>
      </c>
      <c r="H4080" s="902" t="s">
        <v>10285</v>
      </c>
      <c r="I4080" s="902" t="s">
        <v>1496</v>
      </c>
      <c r="J4080" s="902" t="s">
        <v>10286</v>
      </c>
      <c r="K4080" s="903">
        <v>45883</v>
      </c>
      <c r="L4080" s="902" t="s">
        <v>7400</v>
      </c>
      <c r="M4080" s="902" t="s">
        <v>306</v>
      </c>
      <c r="N4080" s="903">
        <v>46248</v>
      </c>
      <c r="O4080" s="904" t="s">
        <v>263</v>
      </c>
      <c r="P4080" s="904">
        <v>2025</v>
      </c>
      <c r="Q4080" s="904" t="s">
        <v>26</v>
      </c>
      <c r="R4080" s="902" t="s">
        <v>26</v>
      </c>
      <c r="S4080" s="904" t="s">
        <v>26</v>
      </c>
      <c r="T4080" s="904"/>
      <c r="U4080" s="902"/>
      <c r="V4080" s="908"/>
      <c r="W4080" s="902"/>
      <c r="X4080" s="900"/>
      <c r="Y4080" s="982"/>
    </row>
    <row r="4081" spans="1:25" ht="24.95" customHeight="1" x14ac:dyDescent="0.2">
      <c r="A4081" s="951">
        <v>217</v>
      </c>
      <c r="B4081" s="902" t="s">
        <v>6685</v>
      </c>
      <c r="C4081" s="902" t="s">
        <v>10066</v>
      </c>
      <c r="D4081" s="902" t="s">
        <v>265</v>
      </c>
      <c r="E4081" s="902">
        <v>0.4</v>
      </c>
      <c r="F4081" s="902" t="s">
        <v>732</v>
      </c>
      <c r="G4081" s="902" t="s">
        <v>8610</v>
      </c>
      <c r="H4081" s="902" t="s">
        <v>10287</v>
      </c>
      <c r="I4081" s="902" t="s">
        <v>1496</v>
      </c>
      <c r="J4081" s="902" t="s">
        <v>10288</v>
      </c>
      <c r="K4081" s="903">
        <v>45883</v>
      </c>
      <c r="L4081" s="902" t="s">
        <v>7400</v>
      </c>
      <c r="M4081" s="902" t="s">
        <v>306</v>
      </c>
      <c r="N4081" s="903">
        <v>46248</v>
      </c>
      <c r="O4081" s="904" t="s">
        <v>263</v>
      </c>
      <c r="P4081" s="904">
        <v>2025</v>
      </c>
      <c r="Q4081" s="904" t="s">
        <v>26</v>
      </c>
      <c r="R4081" s="902" t="s">
        <v>26</v>
      </c>
      <c r="S4081" s="904" t="s">
        <v>26</v>
      </c>
      <c r="T4081" s="904"/>
      <c r="U4081" s="902"/>
      <c r="V4081" s="908"/>
      <c r="W4081" s="902"/>
      <c r="X4081" s="900"/>
      <c r="Y4081" s="982"/>
    </row>
    <row r="4082" spans="1:25" ht="24.95" customHeight="1" x14ac:dyDescent="0.2">
      <c r="A4082" s="951">
        <v>218</v>
      </c>
      <c r="B4082" s="902" t="s">
        <v>6685</v>
      </c>
      <c r="C4082" s="902" t="s">
        <v>10067</v>
      </c>
      <c r="D4082" s="902" t="s">
        <v>265</v>
      </c>
      <c r="E4082" s="902">
        <v>0.4</v>
      </c>
      <c r="F4082" s="902" t="s">
        <v>732</v>
      </c>
      <c r="G4082" s="902" t="s">
        <v>8610</v>
      </c>
      <c r="H4082" s="902" t="s">
        <v>10289</v>
      </c>
      <c r="I4082" s="902" t="s">
        <v>1496</v>
      </c>
      <c r="J4082" s="902" t="s">
        <v>10290</v>
      </c>
      <c r="K4082" s="903">
        <v>45883</v>
      </c>
      <c r="L4082" s="902" t="s">
        <v>7400</v>
      </c>
      <c r="M4082" s="902" t="s">
        <v>306</v>
      </c>
      <c r="N4082" s="903">
        <v>46248</v>
      </c>
      <c r="O4082" s="904" t="s">
        <v>263</v>
      </c>
      <c r="P4082" s="904">
        <v>2025</v>
      </c>
      <c r="Q4082" s="904" t="s">
        <v>26</v>
      </c>
      <c r="R4082" s="902" t="s">
        <v>26</v>
      </c>
      <c r="S4082" s="904" t="s">
        <v>26</v>
      </c>
      <c r="T4082" s="904"/>
      <c r="U4082" s="902"/>
      <c r="V4082" s="908"/>
      <c r="W4082" s="902"/>
      <c r="X4082" s="900"/>
      <c r="Y4082" s="982"/>
    </row>
    <row r="4083" spans="1:25" ht="24.95" customHeight="1" x14ac:dyDescent="0.2">
      <c r="A4083" s="951">
        <v>219</v>
      </c>
      <c r="B4083" s="902" t="s">
        <v>6685</v>
      </c>
      <c r="C4083" s="902" t="s">
        <v>10068</v>
      </c>
      <c r="D4083" s="902" t="s">
        <v>265</v>
      </c>
      <c r="E4083" s="902">
        <v>0.4</v>
      </c>
      <c r="F4083" s="902" t="s">
        <v>732</v>
      </c>
      <c r="G4083" s="902" t="s">
        <v>8610</v>
      </c>
      <c r="H4083" s="902" t="s">
        <v>10287</v>
      </c>
      <c r="I4083" s="902" t="s">
        <v>1496</v>
      </c>
      <c r="J4083" s="902" t="s">
        <v>10291</v>
      </c>
      <c r="K4083" s="903">
        <v>45883</v>
      </c>
      <c r="L4083" s="902" t="s">
        <v>7400</v>
      </c>
      <c r="M4083" s="902" t="s">
        <v>306</v>
      </c>
      <c r="N4083" s="903">
        <v>46248</v>
      </c>
      <c r="O4083" s="904" t="s">
        <v>263</v>
      </c>
      <c r="P4083" s="904">
        <v>2025</v>
      </c>
      <c r="Q4083" s="904" t="s">
        <v>26</v>
      </c>
      <c r="R4083" s="902" t="s">
        <v>26</v>
      </c>
      <c r="S4083" s="904" t="s">
        <v>26</v>
      </c>
      <c r="T4083" s="904"/>
      <c r="U4083" s="902"/>
      <c r="V4083" s="908"/>
      <c r="W4083" s="902"/>
      <c r="X4083" s="900"/>
      <c r="Y4083" s="982"/>
    </row>
    <row r="4084" spans="1:25" ht="24.95" customHeight="1" x14ac:dyDescent="0.2">
      <c r="A4084" s="951">
        <v>220</v>
      </c>
      <c r="B4084" s="902" t="s">
        <v>6685</v>
      </c>
      <c r="C4084" s="902" t="s">
        <v>10069</v>
      </c>
      <c r="D4084" s="902" t="s">
        <v>265</v>
      </c>
      <c r="E4084" s="902">
        <v>0.4</v>
      </c>
      <c r="F4084" s="902" t="s">
        <v>732</v>
      </c>
      <c r="G4084" s="902" t="s">
        <v>8610</v>
      </c>
      <c r="H4084" s="902" t="s">
        <v>10292</v>
      </c>
      <c r="I4084" s="902" t="s">
        <v>1496</v>
      </c>
      <c r="J4084" s="902" t="s">
        <v>10293</v>
      </c>
      <c r="K4084" s="903">
        <v>45883</v>
      </c>
      <c r="L4084" s="902" t="s">
        <v>7400</v>
      </c>
      <c r="M4084" s="902" t="s">
        <v>306</v>
      </c>
      <c r="N4084" s="903">
        <v>46248</v>
      </c>
      <c r="O4084" s="904" t="s">
        <v>263</v>
      </c>
      <c r="P4084" s="904">
        <v>2025</v>
      </c>
      <c r="Q4084" s="904" t="s">
        <v>26</v>
      </c>
      <c r="R4084" s="902" t="s">
        <v>26</v>
      </c>
      <c r="S4084" s="904" t="s">
        <v>26</v>
      </c>
      <c r="T4084" s="904"/>
      <c r="U4084" s="902"/>
      <c r="V4084" s="908"/>
      <c r="W4084" s="902"/>
      <c r="X4084" s="900"/>
      <c r="Y4084" s="982"/>
    </row>
    <row r="4085" spans="1:25" ht="24.95" customHeight="1" x14ac:dyDescent="0.2">
      <c r="A4085" s="951">
        <v>221</v>
      </c>
      <c r="B4085" s="902" t="s">
        <v>10070</v>
      </c>
      <c r="C4085" s="902" t="s">
        <v>10071</v>
      </c>
      <c r="D4085" s="902" t="s">
        <v>265</v>
      </c>
      <c r="E4085" s="902">
        <v>0.3</v>
      </c>
      <c r="F4085" s="902" t="s">
        <v>6769</v>
      </c>
      <c r="G4085" s="902" t="s">
        <v>10294</v>
      </c>
      <c r="H4085" s="902" t="s">
        <v>10295</v>
      </c>
      <c r="I4085" s="902" t="s">
        <v>1496</v>
      </c>
      <c r="J4085" s="902" t="s">
        <v>10296</v>
      </c>
      <c r="K4085" s="903">
        <v>45895</v>
      </c>
      <c r="L4085" s="902" t="s">
        <v>7400</v>
      </c>
      <c r="M4085" s="902" t="s">
        <v>306</v>
      </c>
      <c r="N4085" s="903">
        <v>46260</v>
      </c>
      <c r="O4085" s="904" t="s">
        <v>263</v>
      </c>
      <c r="P4085" s="904">
        <v>2025</v>
      </c>
      <c r="Q4085" s="904" t="s">
        <v>26</v>
      </c>
      <c r="R4085" s="902" t="s">
        <v>26</v>
      </c>
      <c r="S4085" s="904" t="s">
        <v>26</v>
      </c>
      <c r="T4085" s="904"/>
      <c r="U4085" s="902"/>
      <c r="V4085" s="908"/>
      <c r="W4085" s="902"/>
      <c r="X4085" s="900"/>
      <c r="Y4085" s="982"/>
    </row>
    <row r="4086" spans="1:25" ht="24.95" customHeight="1" x14ac:dyDescent="0.2">
      <c r="A4086" s="951">
        <v>222</v>
      </c>
      <c r="B4086" s="902" t="s">
        <v>10072</v>
      </c>
      <c r="C4086" s="902" t="s">
        <v>10073</v>
      </c>
      <c r="D4086" s="902" t="s">
        <v>268</v>
      </c>
      <c r="E4086" s="902">
        <v>0.34142</v>
      </c>
      <c r="F4086" s="902" t="s">
        <v>6769</v>
      </c>
      <c r="G4086" s="902" t="s">
        <v>10297</v>
      </c>
      <c r="H4086" s="902" t="s">
        <v>10298</v>
      </c>
      <c r="I4086" s="902" t="s">
        <v>1496</v>
      </c>
      <c r="J4086" s="902" t="s">
        <v>10299</v>
      </c>
      <c r="K4086" s="903">
        <v>45877</v>
      </c>
      <c r="L4086" s="902" t="s">
        <v>7400</v>
      </c>
      <c r="M4086" s="902" t="s">
        <v>306</v>
      </c>
      <c r="N4086" s="903">
        <v>46242</v>
      </c>
      <c r="O4086" s="904" t="s">
        <v>263</v>
      </c>
      <c r="P4086" s="904">
        <v>2025</v>
      </c>
      <c r="Q4086" s="904" t="s">
        <v>26</v>
      </c>
      <c r="R4086" s="902" t="s">
        <v>26</v>
      </c>
      <c r="S4086" s="904" t="s">
        <v>26</v>
      </c>
      <c r="T4086" s="904"/>
      <c r="U4086" s="902"/>
      <c r="V4086" s="908"/>
      <c r="W4086" s="902"/>
      <c r="X4086" s="900"/>
      <c r="Y4086" s="982"/>
    </row>
    <row r="4087" spans="1:25" ht="24.95" customHeight="1" x14ac:dyDescent="0.2">
      <c r="A4087" s="951">
        <v>223</v>
      </c>
      <c r="B4087" s="902" t="s">
        <v>6685</v>
      </c>
      <c r="C4087" s="902" t="s">
        <v>10074</v>
      </c>
      <c r="D4087" s="902" t="s">
        <v>265</v>
      </c>
      <c r="E4087" s="902">
        <v>0.4</v>
      </c>
      <c r="F4087" s="902" t="s">
        <v>732</v>
      </c>
      <c r="G4087" s="902" t="s">
        <v>8610</v>
      </c>
      <c r="H4087" s="902" t="s">
        <v>10300</v>
      </c>
      <c r="I4087" s="902" t="s">
        <v>1496</v>
      </c>
      <c r="J4087" s="902" t="s">
        <v>10301</v>
      </c>
      <c r="K4087" s="903">
        <v>45883</v>
      </c>
      <c r="L4087" s="902" t="s">
        <v>7400</v>
      </c>
      <c r="M4087" s="902" t="s">
        <v>306</v>
      </c>
      <c r="N4087" s="903">
        <v>46248</v>
      </c>
      <c r="O4087" s="904" t="s">
        <v>263</v>
      </c>
      <c r="P4087" s="904">
        <v>2025</v>
      </c>
      <c r="Q4087" s="904" t="s">
        <v>26</v>
      </c>
      <c r="R4087" s="902" t="s">
        <v>26</v>
      </c>
      <c r="S4087" s="904" t="s">
        <v>26</v>
      </c>
      <c r="T4087" s="904"/>
      <c r="U4087" s="902"/>
      <c r="V4087" s="908"/>
      <c r="W4087" s="902"/>
      <c r="X4087" s="900"/>
      <c r="Y4087" s="982"/>
    </row>
    <row r="4088" spans="1:25" ht="24.95" customHeight="1" x14ac:dyDescent="0.2">
      <c r="A4088" s="951">
        <v>224</v>
      </c>
      <c r="B4088" s="902" t="s">
        <v>10075</v>
      </c>
      <c r="C4088" s="902" t="s">
        <v>10076</v>
      </c>
      <c r="D4088" s="902" t="s">
        <v>265</v>
      </c>
      <c r="E4088" s="902">
        <v>0.37239999999999995</v>
      </c>
      <c r="F4088" s="902" t="s">
        <v>732</v>
      </c>
      <c r="G4088" s="902" t="s">
        <v>10302</v>
      </c>
      <c r="H4088" s="902" t="s">
        <v>10303</v>
      </c>
      <c r="I4088" s="902" t="s">
        <v>1496</v>
      </c>
      <c r="J4088" s="902" t="s">
        <v>10304</v>
      </c>
      <c r="K4088" s="903">
        <v>45895</v>
      </c>
      <c r="L4088" s="902" t="s">
        <v>7400</v>
      </c>
      <c r="M4088" s="902" t="s">
        <v>306</v>
      </c>
      <c r="N4088" s="903">
        <v>46260</v>
      </c>
      <c r="O4088" s="904" t="s">
        <v>263</v>
      </c>
      <c r="P4088" s="904">
        <v>2025</v>
      </c>
      <c r="Q4088" s="904" t="s">
        <v>26</v>
      </c>
      <c r="R4088" s="902" t="s">
        <v>26</v>
      </c>
      <c r="S4088" s="904" t="s">
        <v>26</v>
      </c>
      <c r="T4088" s="904"/>
      <c r="U4088" s="902"/>
      <c r="V4088" s="908"/>
      <c r="W4088" s="902"/>
      <c r="X4088" s="900"/>
      <c r="Y4088" s="982"/>
    </row>
    <row r="4089" spans="1:25" ht="24.95" customHeight="1" x14ac:dyDescent="0.2">
      <c r="A4089" s="951">
        <v>225</v>
      </c>
      <c r="B4089" s="902" t="s">
        <v>10077</v>
      </c>
      <c r="C4089" s="902" t="s">
        <v>6491</v>
      </c>
      <c r="D4089" s="902" t="s">
        <v>189</v>
      </c>
      <c r="E4089" s="902">
        <v>3.9469999999999998E-2</v>
      </c>
      <c r="F4089" s="902" t="s">
        <v>6769</v>
      </c>
      <c r="G4089" s="902" t="s">
        <v>10305</v>
      </c>
      <c r="H4089" s="902" t="s">
        <v>10306</v>
      </c>
      <c r="I4089" s="902" t="s">
        <v>1496</v>
      </c>
      <c r="J4089" s="902" t="s">
        <v>10307</v>
      </c>
      <c r="K4089" s="903">
        <v>45889</v>
      </c>
      <c r="L4089" s="902" t="s">
        <v>7400</v>
      </c>
      <c r="M4089" s="902" t="s">
        <v>306</v>
      </c>
      <c r="N4089" s="903">
        <v>46254</v>
      </c>
      <c r="O4089" s="904" t="s">
        <v>263</v>
      </c>
      <c r="P4089" s="904">
        <v>2025</v>
      </c>
      <c r="Q4089" s="904" t="s">
        <v>26</v>
      </c>
      <c r="R4089" s="902" t="s">
        <v>26</v>
      </c>
      <c r="S4089" s="904" t="s">
        <v>26</v>
      </c>
      <c r="T4089" s="904"/>
      <c r="U4089" s="902"/>
      <c r="V4089" s="908"/>
      <c r="W4089" s="902"/>
      <c r="X4089" s="900"/>
      <c r="Y4089" s="982"/>
    </row>
    <row r="4090" spans="1:25" ht="24.95" customHeight="1" x14ac:dyDescent="0.2">
      <c r="A4090" s="951">
        <v>226</v>
      </c>
      <c r="B4090" s="902" t="s">
        <v>10078</v>
      </c>
      <c r="C4090" s="902" t="s">
        <v>10079</v>
      </c>
      <c r="D4090" s="902" t="s">
        <v>189</v>
      </c>
      <c r="E4090" s="902">
        <v>1.4999999999999999E-2</v>
      </c>
      <c r="F4090" s="902" t="s">
        <v>6769</v>
      </c>
      <c r="G4090" s="902" t="s">
        <v>8706</v>
      </c>
      <c r="H4090" s="902" t="s">
        <v>10308</v>
      </c>
      <c r="I4090" s="902" t="s">
        <v>1496</v>
      </c>
      <c r="J4090" s="902" t="s">
        <v>10309</v>
      </c>
      <c r="K4090" s="903">
        <v>45889</v>
      </c>
      <c r="L4090" s="902" t="s">
        <v>7400</v>
      </c>
      <c r="M4090" s="902" t="s">
        <v>306</v>
      </c>
      <c r="N4090" s="903">
        <v>46254</v>
      </c>
      <c r="O4090" s="904" t="s">
        <v>263</v>
      </c>
      <c r="P4090" s="904">
        <v>2025</v>
      </c>
      <c r="Q4090" s="904" t="s">
        <v>26</v>
      </c>
      <c r="R4090" s="902" t="s">
        <v>26</v>
      </c>
      <c r="S4090" s="904" t="s">
        <v>26</v>
      </c>
      <c r="T4090" s="904"/>
      <c r="U4090" s="902"/>
      <c r="V4090" s="908"/>
      <c r="W4090" s="902"/>
      <c r="X4090" s="900"/>
      <c r="Y4090" s="982"/>
    </row>
    <row r="4091" spans="1:25" ht="24.95" customHeight="1" x14ac:dyDescent="0.2">
      <c r="A4091" s="951">
        <v>227</v>
      </c>
      <c r="B4091" s="902" t="s">
        <v>6504</v>
      </c>
      <c r="C4091" s="902" t="s">
        <v>10080</v>
      </c>
      <c r="D4091" s="902" t="s">
        <v>268</v>
      </c>
      <c r="E4091" s="902">
        <v>0.39955499999999999</v>
      </c>
      <c r="F4091" s="902" t="s">
        <v>732</v>
      </c>
      <c r="G4091" s="902" t="s">
        <v>8448</v>
      </c>
      <c r="H4091" s="902" t="s">
        <v>10310</v>
      </c>
      <c r="I4091" s="902" t="s">
        <v>1496</v>
      </c>
      <c r="J4091" s="902" t="s">
        <v>10311</v>
      </c>
      <c r="K4091" s="903">
        <v>45897</v>
      </c>
      <c r="L4091" s="902" t="s">
        <v>7400</v>
      </c>
      <c r="M4091" s="902" t="s">
        <v>306</v>
      </c>
      <c r="N4091" s="903">
        <v>46262</v>
      </c>
      <c r="O4091" s="904" t="s">
        <v>263</v>
      </c>
      <c r="P4091" s="904">
        <v>2025</v>
      </c>
      <c r="Q4091" s="904" t="s">
        <v>26</v>
      </c>
      <c r="R4091" s="902" t="s">
        <v>26</v>
      </c>
      <c r="S4091" s="904" t="s">
        <v>26</v>
      </c>
      <c r="T4091" s="904"/>
      <c r="U4091" s="902"/>
      <c r="V4091" s="908"/>
      <c r="W4091" s="902"/>
      <c r="X4091" s="900"/>
      <c r="Y4091" s="982"/>
    </row>
    <row r="4092" spans="1:25" ht="24.95" customHeight="1" x14ac:dyDescent="0.2">
      <c r="A4092" s="951">
        <v>228</v>
      </c>
      <c r="B4092" s="902" t="s">
        <v>10081</v>
      </c>
      <c r="C4092" s="902" t="s">
        <v>10047</v>
      </c>
      <c r="D4092" s="902" t="s">
        <v>189</v>
      </c>
      <c r="E4092" s="902">
        <v>0.1</v>
      </c>
      <c r="F4092" s="902" t="s">
        <v>6769</v>
      </c>
      <c r="G4092" s="902" t="s">
        <v>10312</v>
      </c>
      <c r="H4092" s="902" t="s">
        <v>10313</v>
      </c>
      <c r="I4092" s="902" t="s">
        <v>1496</v>
      </c>
      <c r="J4092" s="902" t="s">
        <v>10314</v>
      </c>
      <c r="K4092" s="903">
        <v>45894</v>
      </c>
      <c r="L4092" s="902" t="s">
        <v>7400</v>
      </c>
      <c r="M4092" s="902" t="s">
        <v>306</v>
      </c>
      <c r="N4092" s="903">
        <v>46259</v>
      </c>
      <c r="O4092" s="904" t="s">
        <v>263</v>
      </c>
      <c r="P4092" s="904">
        <v>2025</v>
      </c>
      <c r="Q4092" s="904" t="s">
        <v>26</v>
      </c>
      <c r="R4092" s="902" t="s">
        <v>26</v>
      </c>
      <c r="S4092" s="904" t="s">
        <v>26</v>
      </c>
      <c r="T4092" s="904"/>
      <c r="U4092" s="902"/>
      <c r="V4092" s="908"/>
      <c r="W4092" s="902"/>
      <c r="X4092" s="900"/>
      <c r="Y4092" s="982"/>
    </row>
    <row r="4093" spans="1:25" ht="24.95" customHeight="1" x14ac:dyDescent="0.2">
      <c r="A4093" s="951">
        <v>229</v>
      </c>
      <c r="B4093" s="902" t="s">
        <v>10082</v>
      </c>
      <c r="C4093" s="902" t="s">
        <v>10083</v>
      </c>
      <c r="D4093" s="902" t="s">
        <v>189</v>
      </c>
      <c r="E4093" s="902">
        <v>0.03</v>
      </c>
      <c r="F4093" s="902" t="s">
        <v>6769</v>
      </c>
      <c r="G4093" s="902" t="s">
        <v>10315</v>
      </c>
      <c r="H4093" s="902" t="s">
        <v>10316</v>
      </c>
      <c r="I4093" s="902" t="s">
        <v>1496</v>
      </c>
      <c r="J4093" s="902" t="s">
        <v>10317</v>
      </c>
      <c r="K4093" s="903">
        <v>45876</v>
      </c>
      <c r="L4093" s="902" t="s">
        <v>7400</v>
      </c>
      <c r="M4093" s="902" t="s">
        <v>306</v>
      </c>
      <c r="N4093" s="903">
        <v>46241</v>
      </c>
      <c r="O4093" s="904" t="s">
        <v>263</v>
      </c>
      <c r="P4093" s="904">
        <v>2025</v>
      </c>
      <c r="Q4093" s="904" t="s">
        <v>26</v>
      </c>
      <c r="R4093" s="902" t="s">
        <v>26</v>
      </c>
      <c r="S4093" s="904" t="s">
        <v>26</v>
      </c>
      <c r="T4093" s="904"/>
      <c r="U4093" s="902"/>
      <c r="V4093" s="908"/>
      <c r="W4093" s="902"/>
      <c r="X4093" s="900"/>
      <c r="Y4093" s="982"/>
    </row>
    <row r="4094" spans="1:25" ht="24.95" customHeight="1" x14ac:dyDescent="0.2">
      <c r="A4094" s="951">
        <v>230</v>
      </c>
      <c r="B4094" s="902" t="s">
        <v>10084</v>
      </c>
      <c r="C4094" s="902" t="s">
        <v>6573</v>
      </c>
      <c r="D4094" s="902" t="s">
        <v>269</v>
      </c>
      <c r="E4094" s="902">
        <v>6.0000000000000001E-3</v>
      </c>
      <c r="F4094" s="902" t="s">
        <v>6769</v>
      </c>
      <c r="G4094" s="902" t="s">
        <v>10318</v>
      </c>
      <c r="H4094" s="902" t="s">
        <v>10319</v>
      </c>
      <c r="I4094" s="902" t="s">
        <v>1496</v>
      </c>
      <c r="J4094" s="902" t="s">
        <v>10320</v>
      </c>
      <c r="K4094" s="903">
        <v>45898</v>
      </c>
      <c r="L4094" s="902" t="s">
        <v>7400</v>
      </c>
      <c r="M4094" s="902" t="s">
        <v>306</v>
      </c>
      <c r="N4094" s="903">
        <v>46263</v>
      </c>
      <c r="O4094" s="904" t="s">
        <v>263</v>
      </c>
      <c r="P4094" s="904">
        <v>2025</v>
      </c>
      <c r="Q4094" s="904" t="s">
        <v>26</v>
      </c>
      <c r="R4094" s="902" t="s">
        <v>26</v>
      </c>
      <c r="S4094" s="904" t="s">
        <v>26</v>
      </c>
      <c r="T4094" s="904"/>
      <c r="U4094" s="902"/>
      <c r="V4094" s="908"/>
      <c r="W4094" s="902"/>
      <c r="X4094" s="900"/>
      <c r="Y4094" s="982"/>
    </row>
    <row r="4095" spans="1:25" ht="24.95" customHeight="1" x14ac:dyDescent="0.2">
      <c r="A4095" s="951">
        <v>231</v>
      </c>
      <c r="B4095" s="902" t="s">
        <v>11148</v>
      </c>
      <c r="C4095" s="902" t="s">
        <v>6573</v>
      </c>
      <c r="D4095" s="902" t="s">
        <v>189</v>
      </c>
      <c r="E4095" s="902">
        <v>8.0000000000000002E-3</v>
      </c>
      <c r="F4095" s="902" t="s">
        <v>6769</v>
      </c>
      <c r="G4095" s="902" t="s">
        <v>11149</v>
      </c>
      <c r="H4095" s="902" t="s">
        <v>11150</v>
      </c>
      <c r="I4095" s="902" t="s">
        <v>1496</v>
      </c>
      <c r="J4095" s="902">
        <v>27612840</v>
      </c>
      <c r="K4095" s="903">
        <v>45902</v>
      </c>
      <c r="L4095" s="902" t="s">
        <v>7400</v>
      </c>
      <c r="M4095" s="902" t="s">
        <v>306</v>
      </c>
      <c r="N4095" s="903">
        <v>46267</v>
      </c>
      <c r="O4095" s="904" t="s">
        <v>263</v>
      </c>
      <c r="P4095" s="904">
        <v>2025</v>
      </c>
      <c r="Q4095" s="904" t="s">
        <v>26</v>
      </c>
      <c r="R4095" s="902" t="s">
        <v>26</v>
      </c>
      <c r="S4095" s="904" t="s">
        <v>26</v>
      </c>
      <c r="T4095" s="904"/>
      <c r="U4095" s="902"/>
      <c r="V4095" s="908"/>
      <c r="W4095" s="902"/>
      <c r="X4095" s="900"/>
      <c r="Y4095" s="982"/>
    </row>
    <row r="4096" spans="1:25" ht="24.95" customHeight="1" x14ac:dyDescent="0.2">
      <c r="A4096" s="951">
        <v>232</v>
      </c>
      <c r="B4096" s="902" t="s">
        <v>11151</v>
      </c>
      <c r="C4096" s="902" t="s">
        <v>11152</v>
      </c>
      <c r="D4096" s="902" t="s">
        <v>268</v>
      </c>
      <c r="E4096" s="902">
        <v>0.2</v>
      </c>
      <c r="F4096" s="902" t="s">
        <v>732</v>
      </c>
      <c r="G4096" s="902" t="s">
        <v>11153</v>
      </c>
      <c r="H4096" s="902" t="s">
        <v>11154</v>
      </c>
      <c r="I4096" s="902" t="s">
        <v>1496</v>
      </c>
      <c r="J4096" s="902" t="s">
        <v>11155</v>
      </c>
      <c r="K4096" s="903">
        <v>45903</v>
      </c>
      <c r="L4096" s="902" t="s">
        <v>7400</v>
      </c>
      <c r="M4096" s="902" t="s">
        <v>306</v>
      </c>
      <c r="N4096" s="903">
        <v>46268</v>
      </c>
      <c r="O4096" s="904" t="s">
        <v>263</v>
      </c>
      <c r="P4096" s="904">
        <v>2025</v>
      </c>
      <c r="Q4096" s="904" t="s">
        <v>26</v>
      </c>
      <c r="R4096" s="902" t="s">
        <v>26</v>
      </c>
      <c r="S4096" s="904" t="s">
        <v>26</v>
      </c>
      <c r="T4096" s="904"/>
      <c r="U4096" s="902"/>
      <c r="V4096" s="908"/>
      <c r="W4096" s="902"/>
      <c r="X4096" s="900"/>
      <c r="Y4096" s="982"/>
    </row>
    <row r="4097" spans="1:25" ht="24.95" customHeight="1" x14ac:dyDescent="0.2">
      <c r="A4097" s="951">
        <v>233</v>
      </c>
      <c r="B4097" s="902" t="s">
        <v>11156</v>
      </c>
      <c r="C4097" s="902" t="s">
        <v>6573</v>
      </c>
      <c r="D4097" s="902" t="s">
        <v>268</v>
      </c>
      <c r="E4097" s="902">
        <v>8.0000000000000002E-3</v>
      </c>
      <c r="F4097" s="902" t="s">
        <v>6769</v>
      </c>
      <c r="G4097" s="902" t="s">
        <v>11157</v>
      </c>
      <c r="H4097" s="902" t="s">
        <v>11158</v>
      </c>
      <c r="I4097" s="902" t="s">
        <v>1496</v>
      </c>
      <c r="J4097" s="902" t="s">
        <v>11159</v>
      </c>
      <c r="K4097" s="903">
        <v>45903</v>
      </c>
      <c r="L4097" s="902" t="s">
        <v>7400</v>
      </c>
      <c r="M4097" s="902" t="s">
        <v>306</v>
      </c>
      <c r="N4097" s="903">
        <v>46268</v>
      </c>
      <c r="O4097" s="904" t="s">
        <v>263</v>
      </c>
      <c r="P4097" s="904">
        <v>2025</v>
      </c>
      <c r="Q4097" s="904" t="s">
        <v>26</v>
      </c>
      <c r="R4097" s="902" t="s">
        <v>26</v>
      </c>
      <c r="S4097" s="904" t="s">
        <v>26</v>
      </c>
      <c r="T4097" s="904"/>
      <c r="U4097" s="902"/>
      <c r="V4097" s="908"/>
      <c r="W4097" s="902"/>
      <c r="X4097" s="900"/>
      <c r="Y4097" s="982"/>
    </row>
    <row r="4098" spans="1:25" ht="24.95" customHeight="1" x14ac:dyDescent="0.2">
      <c r="A4098" s="951">
        <v>234</v>
      </c>
      <c r="B4098" s="902" t="s">
        <v>11160</v>
      </c>
      <c r="C4098" s="902" t="s">
        <v>11161</v>
      </c>
      <c r="D4098" s="902" t="s">
        <v>268</v>
      </c>
      <c r="E4098" s="902">
        <v>7.4999999999999997E-2</v>
      </c>
      <c r="F4098" s="902" t="s">
        <v>6769</v>
      </c>
      <c r="G4098" s="902" t="s">
        <v>11162</v>
      </c>
      <c r="H4098" s="902" t="s">
        <v>11163</v>
      </c>
      <c r="I4098" s="902" t="s">
        <v>1496</v>
      </c>
      <c r="J4098" s="902" t="s">
        <v>11164</v>
      </c>
      <c r="K4098" s="903">
        <v>45903</v>
      </c>
      <c r="L4098" s="902" t="s">
        <v>7400</v>
      </c>
      <c r="M4098" s="902" t="s">
        <v>306</v>
      </c>
      <c r="N4098" s="903">
        <v>46268</v>
      </c>
      <c r="O4098" s="904" t="s">
        <v>263</v>
      </c>
      <c r="P4098" s="904">
        <v>2025</v>
      </c>
      <c r="Q4098" s="904" t="s">
        <v>26</v>
      </c>
      <c r="R4098" s="902" t="s">
        <v>26</v>
      </c>
      <c r="S4098" s="904" t="s">
        <v>26</v>
      </c>
      <c r="T4098" s="904"/>
      <c r="U4098" s="902"/>
      <c r="V4098" s="908"/>
      <c r="W4098" s="902"/>
      <c r="X4098" s="900"/>
      <c r="Y4098" s="982"/>
    </row>
    <row r="4099" spans="1:25" ht="24.95" customHeight="1" x14ac:dyDescent="0.2">
      <c r="A4099" s="951">
        <v>235</v>
      </c>
      <c r="B4099" s="902" t="s">
        <v>11160</v>
      </c>
      <c r="C4099" s="902" t="s">
        <v>6482</v>
      </c>
      <c r="D4099" s="902" t="s">
        <v>268</v>
      </c>
      <c r="E4099" s="902">
        <v>0.17499999999999999</v>
      </c>
      <c r="F4099" s="902" t="s">
        <v>6769</v>
      </c>
      <c r="G4099" s="902" t="s">
        <v>11165</v>
      </c>
      <c r="H4099" s="902" t="s">
        <v>11166</v>
      </c>
      <c r="I4099" s="902" t="s">
        <v>1496</v>
      </c>
      <c r="J4099" s="902" t="s">
        <v>11167</v>
      </c>
      <c r="K4099" s="903">
        <v>45903</v>
      </c>
      <c r="L4099" s="902" t="s">
        <v>7400</v>
      </c>
      <c r="M4099" s="902" t="s">
        <v>306</v>
      </c>
      <c r="N4099" s="903">
        <v>46268</v>
      </c>
      <c r="O4099" s="904" t="s">
        <v>263</v>
      </c>
      <c r="P4099" s="904">
        <v>2025</v>
      </c>
      <c r="Q4099" s="904" t="s">
        <v>26</v>
      </c>
      <c r="R4099" s="902" t="s">
        <v>26</v>
      </c>
      <c r="S4099" s="904" t="s">
        <v>26</v>
      </c>
      <c r="T4099" s="904"/>
      <c r="U4099" s="902"/>
      <c r="V4099" s="908"/>
      <c r="W4099" s="902"/>
      <c r="X4099" s="900"/>
      <c r="Y4099" s="982"/>
    </row>
    <row r="4100" spans="1:25" ht="24.95" customHeight="1" x14ac:dyDescent="0.2">
      <c r="A4100" s="951">
        <v>236</v>
      </c>
      <c r="B4100" s="902" t="s">
        <v>11160</v>
      </c>
      <c r="C4100" s="902" t="s">
        <v>6482</v>
      </c>
      <c r="D4100" s="902" t="s">
        <v>268</v>
      </c>
      <c r="E4100" s="902">
        <v>0.16</v>
      </c>
      <c r="F4100" s="902" t="s">
        <v>6769</v>
      </c>
      <c r="G4100" s="902" t="s">
        <v>11168</v>
      </c>
      <c r="H4100" s="902" t="s">
        <v>11169</v>
      </c>
      <c r="I4100" s="902" t="s">
        <v>1496</v>
      </c>
      <c r="J4100" s="902" t="s">
        <v>11170</v>
      </c>
      <c r="K4100" s="903">
        <v>45903</v>
      </c>
      <c r="L4100" s="902" t="s">
        <v>7400</v>
      </c>
      <c r="M4100" s="902" t="s">
        <v>306</v>
      </c>
      <c r="N4100" s="903">
        <v>46268</v>
      </c>
      <c r="O4100" s="904" t="s">
        <v>263</v>
      </c>
      <c r="P4100" s="904">
        <v>2025</v>
      </c>
      <c r="Q4100" s="904" t="s">
        <v>26</v>
      </c>
      <c r="R4100" s="902" t="s">
        <v>26</v>
      </c>
      <c r="S4100" s="904" t="s">
        <v>26</v>
      </c>
      <c r="T4100" s="904"/>
      <c r="U4100" s="902"/>
      <c r="V4100" s="908"/>
      <c r="W4100" s="902"/>
      <c r="X4100" s="900"/>
      <c r="Y4100" s="982"/>
    </row>
    <row r="4101" spans="1:25" ht="24.95" customHeight="1" x14ac:dyDescent="0.2">
      <c r="A4101" s="951">
        <v>237</v>
      </c>
      <c r="B4101" s="902" t="s">
        <v>11171</v>
      </c>
      <c r="C4101" s="902" t="s">
        <v>11172</v>
      </c>
      <c r="D4101" s="902" t="s">
        <v>269</v>
      </c>
      <c r="E4101" s="902">
        <v>0.4</v>
      </c>
      <c r="F4101" s="902" t="s">
        <v>732</v>
      </c>
      <c r="G4101" s="902" t="s">
        <v>11173</v>
      </c>
      <c r="H4101" s="902" t="s">
        <v>11174</v>
      </c>
      <c r="I4101" s="902" t="s">
        <v>1496</v>
      </c>
      <c r="J4101" s="902" t="s">
        <v>11175</v>
      </c>
      <c r="K4101" s="903">
        <v>45904</v>
      </c>
      <c r="L4101" s="902" t="s">
        <v>7400</v>
      </c>
      <c r="M4101" s="902" t="s">
        <v>306</v>
      </c>
      <c r="N4101" s="903">
        <v>46269</v>
      </c>
      <c r="O4101" s="904" t="s">
        <v>263</v>
      </c>
      <c r="P4101" s="904">
        <v>2025</v>
      </c>
      <c r="Q4101" s="904" t="s">
        <v>26</v>
      </c>
      <c r="R4101" s="902" t="s">
        <v>26</v>
      </c>
      <c r="S4101" s="904" t="s">
        <v>26</v>
      </c>
      <c r="T4101" s="904"/>
      <c r="U4101" s="902"/>
      <c r="V4101" s="908"/>
      <c r="W4101" s="902"/>
      <c r="X4101" s="900"/>
      <c r="Y4101" s="982"/>
    </row>
    <row r="4102" spans="1:25" ht="24.95" customHeight="1" x14ac:dyDescent="0.2">
      <c r="A4102" s="951">
        <v>238</v>
      </c>
      <c r="B4102" s="902" t="s">
        <v>11176</v>
      </c>
      <c r="C4102" s="902" t="s">
        <v>11177</v>
      </c>
      <c r="D4102" s="902" t="s">
        <v>265</v>
      </c>
      <c r="E4102" s="902">
        <v>0.18</v>
      </c>
      <c r="F4102" s="902" t="s">
        <v>732</v>
      </c>
      <c r="G4102" s="902" t="s">
        <v>11178</v>
      </c>
      <c r="H4102" s="902" t="s">
        <v>11179</v>
      </c>
      <c r="I4102" s="902" t="s">
        <v>1496</v>
      </c>
      <c r="J4102" s="902" t="s">
        <v>11180</v>
      </c>
      <c r="K4102" s="903">
        <v>45904</v>
      </c>
      <c r="L4102" s="902" t="s">
        <v>7400</v>
      </c>
      <c r="M4102" s="902" t="s">
        <v>306</v>
      </c>
      <c r="N4102" s="903">
        <v>46269</v>
      </c>
      <c r="O4102" s="904" t="s">
        <v>263</v>
      </c>
      <c r="P4102" s="904">
        <v>2025</v>
      </c>
      <c r="Q4102" s="904" t="s">
        <v>26</v>
      </c>
      <c r="R4102" s="902" t="s">
        <v>26</v>
      </c>
      <c r="S4102" s="904" t="s">
        <v>26</v>
      </c>
      <c r="T4102" s="904"/>
      <c r="U4102" s="902"/>
      <c r="V4102" s="908"/>
      <c r="W4102" s="902"/>
      <c r="X4102" s="900"/>
      <c r="Y4102" s="982"/>
    </row>
    <row r="4103" spans="1:25" ht="24.95" customHeight="1" x14ac:dyDescent="0.2">
      <c r="A4103" s="951">
        <v>239</v>
      </c>
      <c r="B4103" s="902" t="s">
        <v>11181</v>
      </c>
      <c r="C4103" s="902" t="s">
        <v>11182</v>
      </c>
      <c r="D4103" s="902" t="s">
        <v>189</v>
      </c>
      <c r="E4103" s="902">
        <v>0.39883999999999997</v>
      </c>
      <c r="F4103" s="902" t="s">
        <v>732</v>
      </c>
      <c r="G4103" s="902" t="s">
        <v>11183</v>
      </c>
      <c r="H4103" s="902" t="s">
        <v>11184</v>
      </c>
      <c r="I4103" s="902" t="s">
        <v>1496</v>
      </c>
      <c r="J4103" s="902" t="s">
        <v>11185</v>
      </c>
      <c r="K4103" s="903">
        <v>45905</v>
      </c>
      <c r="L4103" s="902" t="s">
        <v>7400</v>
      </c>
      <c r="M4103" s="902" t="s">
        <v>306</v>
      </c>
      <c r="N4103" s="903">
        <v>46270</v>
      </c>
      <c r="O4103" s="904" t="s">
        <v>263</v>
      </c>
      <c r="P4103" s="904">
        <v>2025</v>
      </c>
      <c r="Q4103" s="904" t="s">
        <v>26</v>
      </c>
      <c r="R4103" s="902" t="s">
        <v>26</v>
      </c>
      <c r="S4103" s="904" t="s">
        <v>26</v>
      </c>
      <c r="T4103" s="904"/>
      <c r="U4103" s="902"/>
      <c r="V4103" s="908"/>
      <c r="W4103" s="902"/>
      <c r="X4103" s="900"/>
      <c r="Y4103" s="982"/>
    </row>
    <row r="4104" spans="1:25" ht="24.95" customHeight="1" x14ac:dyDescent="0.2">
      <c r="A4104" s="951">
        <v>240</v>
      </c>
      <c r="B4104" s="902" t="s">
        <v>11186</v>
      </c>
      <c r="C4104" s="902" t="s">
        <v>11187</v>
      </c>
      <c r="D4104" s="902" t="s">
        <v>265</v>
      </c>
      <c r="E4104" s="902">
        <v>0.16965</v>
      </c>
      <c r="F4104" s="902" t="s">
        <v>732</v>
      </c>
      <c r="G4104" s="902" t="s">
        <v>10280</v>
      </c>
      <c r="H4104" s="902" t="s">
        <v>11188</v>
      </c>
      <c r="I4104" s="902" t="s">
        <v>1496</v>
      </c>
      <c r="J4104" s="902" t="s">
        <v>11189</v>
      </c>
      <c r="K4104" s="903">
        <v>45908</v>
      </c>
      <c r="L4104" s="902" t="s">
        <v>7400</v>
      </c>
      <c r="M4104" s="902" t="s">
        <v>306</v>
      </c>
      <c r="N4104" s="903">
        <v>46273</v>
      </c>
      <c r="O4104" s="904" t="s">
        <v>263</v>
      </c>
      <c r="P4104" s="904">
        <v>2025</v>
      </c>
      <c r="Q4104" s="904" t="s">
        <v>26</v>
      </c>
      <c r="R4104" s="902" t="s">
        <v>26</v>
      </c>
      <c r="S4104" s="904" t="s">
        <v>26</v>
      </c>
      <c r="T4104" s="904"/>
      <c r="U4104" s="902"/>
      <c r="V4104" s="908"/>
      <c r="W4104" s="902"/>
      <c r="X4104" s="900"/>
      <c r="Y4104" s="982"/>
    </row>
    <row r="4105" spans="1:25" ht="24.95" customHeight="1" x14ac:dyDescent="0.2">
      <c r="A4105" s="951">
        <v>241</v>
      </c>
      <c r="B4105" s="902" t="s">
        <v>11190</v>
      </c>
      <c r="C4105" s="902" t="s">
        <v>11191</v>
      </c>
      <c r="D4105" s="902" t="s">
        <v>265</v>
      </c>
      <c r="E4105" s="902">
        <v>1.7</v>
      </c>
      <c r="F4105" s="902" t="s">
        <v>732</v>
      </c>
      <c r="G4105" s="902" t="s">
        <v>11192</v>
      </c>
      <c r="H4105" s="902" t="s">
        <v>11193</v>
      </c>
      <c r="I4105" s="902" t="s">
        <v>1496</v>
      </c>
      <c r="J4105" s="902">
        <v>27403613</v>
      </c>
      <c r="K4105" s="903">
        <v>45909</v>
      </c>
      <c r="L4105" s="902" t="s">
        <v>345</v>
      </c>
      <c r="M4105" s="902" t="s">
        <v>743</v>
      </c>
      <c r="N4105" s="903">
        <v>46274</v>
      </c>
      <c r="O4105" s="904" t="s">
        <v>263</v>
      </c>
      <c r="P4105" s="904">
        <v>2025</v>
      </c>
      <c r="Q4105" s="904" t="s">
        <v>11194</v>
      </c>
      <c r="R4105" s="902" t="s">
        <v>11195</v>
      </c>
      <c r="S4105" s="904" t="s">
        <v>26</v>
      </c>
      <c r="T4105" s="904"/>
      <c r="U4105" s="902"/>
      <c r="V4105" s="908"/>
      <c r="W4105" s="902"/>
      <c r="X4105" s="900"/>
      <c r="Y4105" s="982"/>
    </row>
    <row r="4106" spans="1:25" ht="24.95" customHeight="1" x14ac:dyDescent="0.2">
      <c r="A4106" s="951">
        <v>242</v>
      </c>
      <c r="B4106" s="902" t="s">
        <v>11196</v>
      </c>
      <c r="C4106" s="902" t="s">
        <v>11197</v>
      </c>
      <c r="D4106" s="902" t="s">
        <v>269</v>
      </c>
      <c r="E4106" s="902">
        <v>8.0000000000000002E-3</v>
      </c>
      <c r="F4106" s="902" t="s">
        <v>6769</v>
      </c>
      <c r="G4106" s="902" t="s">
        <v>11198</v>
      </c>
      <c r="H4106" s="902" t="s">
        <v>11199</v>
      </c>
      <c r="I4106" s="902" t="s">
        <v>1496</v>
      </c>
      <c r="J4106" s="902" t="s">
        <v>11200</v>
      </c>
      <c r="K4106" s="903">
        <v>45909</v>
      </c>
      <c r="L4106" s="902" t="s">
        <v>7400</v>
      </c>
      <c r="M4106" s="902" t="s">
        <v>306</v>
      </c>
      <c r="N4106" s="903">
        <v>46274</v>
      </c>
      <c r="O4106" s="904" t="s">
        <v>263</v>
      </c>
      <c r="P4106" s="904">
        <v>2025</v>
      </c>
      <c r="Q4106" s="904" t="s">
        <v>26</v>
      </c>
      <c r="R4106" s="902" t="s">
        <v>26</v>
      </c>
      <c r="S4106" s="904" t="s">
        <v>26</v>
      </c>
      <c r="T4106" s="904"/>
      <c r="U4106" s="902"/>
      <c r="V4106" s="908"/>
      <c r="W4106" s="902"/>
      <c r="X4106" s="900"/>
      <c r="Y4106" s="982"/>
    </row>
    <row r="4107" spans="1:25" ht="24.95" customHeight="1" x14ac:dyDescent="0.2">
      <c r="A4107" s="951">
        <v>243</v>
      </c>
      <c r="B4107" s="902" t="s">
        <v>11201</v>
      </c>
      <c r="C4107" s="902" t="s">
        <v>11202</v>
      </c>
      <c r="D4107" s="902" t="s">
        <v>269</v>
      </c>
      <c r="E4107" s="902">
        <v>6.0000000000000001E-3</v>
      </c>
      <c r="F4107" s="902" t="s">
        <v>6769</v>
      </c>
      <c r="G4107" s="902" t="s">
        <v>11198</v>
      </c>
      <c r="H4107" s="902" t="s">
        <v>11203</v>
      </c>
      <c r="I4107" s="902" t="s">
        <v>1496</v>
      </c>
      <c r="J4107" s="902" t="s">
        <v>11204</v>
      </c>
      <c r="K4107" s="903">
        <v>45909</v>
      </c>
      <c r="L4107" s="902" t="s">
        <v>7400</v>
      </c>
      <c r="M4107" s="902" t="s">
        <v>306</v>
      </c>
      <c r="N4107" s="903">
        <v>46274</v>
      </c>
      <c r="O4107" s="904" t="s">
        <v>263</v>
      </c>
      <c r="P4107" s="904">
        <v>2025</v>
      </c>
      <c r="Q4107" s="904" t="s">
        <v>26</v>
      </c>
      <c r="R4107" s="902" t="s">
        <v>26</v>
      </c>
      <c r="S4107" s="904" t="s">
        <v>26</v>
      </c>
      <c r="T4107" s="904"/>
      <c r="U4107" s="902"/>
      <c r="V4107" s="908"/>
      <c r="W4107" s="902"/>
      <c r="X4107" s="900"/>
      <c r="Y4107" s="982"/>
    </row>
    <row r="4108" spans="1:25" ht="24.95" customHeight="1" x14ac:dyDescent="0.2">
      <c r="A4108" s="951">
        <v>244</v>
      </c>
      <c r="B4108" s="902" t="s">
        <v>11205</v>
      </c>
      <c r="C4108" s="902" t="s">
        <v>11206</v>
      </c>
      <c r="D4108" s="902" t="s">
        <v>189</v>
      </c>
      <c r="E4108" s="902">
        <v>5.6699999999999997E-3</v>
      </c>
      <c r="F4108" s="902" t="s">
        <v>6769</v>
      </c>
      <c r="G4108" s="902" t="s">
        <v>11207</v>
      </c>
      <c r="H4108" s="902" t="s">
        <v>11208</v>
      </c>
      <c r="I4108" s="902" t="s">
        <v>1496</v>
      </c>
      <c r="J4108" s="902" t="s">
        <v>11209</v>
      </c>
      <c r="K4108" s="903">
        <v>45909</v>
      </c>
      <c r="L4108" s="902" t="s">
        <v>7400</v>
      </c>
      <c r="M4108" s="902" t="s">
        <v>306</v>
      </c>
      <c r="N4108" s="903">
        <v>46274</v>
      </c>
      <c r="O4108" s="904" t="s">
        <v>263</v>
      </c>
      <c r="P4108" s="904">
        <v>2025</v>
      </c>
      <c r="Q4108" s="904" t="s">
        <v>26</v>
      </c>
      <c r="R4108" s="902" t="s">
        <v>26</v>
      </c>
      <c r="S4108" s="904" t="s">
        <v>26</v>
      </c>
      <c r="T4108" s="904"/>
      <c r="U4108" s="902"/>
      <c r="V4108" s="908"/>
      <c r="W4108" s="902"/>
      <c r="X4108" s="900"/>
      <c r="Y4108" s="982"/>
    </row>
    <row r="4109" spans="1:25" ht="24.95" customHeight="1" x14ac:dyDescent="0.2">
      <c r="A4109" s="951">
        <v>245</v>
      </c>
      <c r="B4109" s="902" t="s">
        <v>11210</v>
      </c>
      <c r="C4109" s="902" t="s">
        <v>6573</v>
      </c>
      <c r="D4109" s="902" t="s">
        <v>269</v>
      </c>
      <c r="E4109" s="902">
        <v>8.0000000000000002E-3</v>
      </c>
      <c r="F4109" s="902" t="s">
        <v>6769</v>
      </c>
      <c r="G4109" s="902" t="s">
        <v>11211</v>
      </c>
      <c r="H4109" s="902" t="s">
        <v>11212</v>
      </c>
      <c r="I4109" s="902" t="s">
        <v>1496</v>
      </c>
      <c r="J4109" s="902" t="s">
        <v>11213</v>
      </c>
      <c r="K4109" s="903">
        <v>45911</v>
      </c>
      <c r="L4109" s="902" t="s">
        <v>7400</v>
      </c>
      <c r="M4109" s="902" t="s">
        <v>306</v>
      </c>
      <c r="N4109" s="903">
        <v>46276</v>
      </c>
      <c r="O4109" s="904" t="s">
        <v>263</v>
      </c>
      <c r="P4109" s="904">
        <v>2025</v>
      </c>
      <c r="Q4109" s="904" t="s">
        <v>26</v>
      </c>
      <c r="R4109" s="902" t="s">
        <v>26</v>
      </c>
      <c r="S4109" s="904" t="s">
        <v>26</v>
      </c>
      <c r="T4109" s="904"/>
      <c r="U4109" s="902"/>
      <c r="V4109" s="908"/>
      <c r="W4109" s="902"/>
      <c r="X4109" s="900"/>
      <c r="Y4109" s="982"/>
    </row>
    <row r="4110" spans="1:25" ht="24.95" customHeight="1" x14ac:dyDescent="0.2">
      <c r="A4110" s="951">
        <v>246</v>
      </c>
      <c r="B4110" s="902" t="s">
        <v>11214</v>
      </c>
      <c r="C4110" s="902" t="s">
        <v>6573</v>
      </c>
      <c r="D4110" s="902" t="s">
        <v>189</v>
      </c>
      <c r="E4110" s="902">
        <v>6.0000000000000001E-3</v>
      </c>
      <c r="F4110" s="902" t="s">
        <v>6769</v>
      </c>
      <c r="G4110" s="902" t="s">
        <v>11215</v>
      </c>
      <c r="H4110" s="902" t="s">
        <v>8601</v>
      </c>
      <c r="I4110" s="902" t="s">
        <v>1496</v>
      </c>
      <c r="J4110" s="902" t="s">
        <v>11216</v>
      </c>
      <c r="K4110" s="903">
        <v>45912</v>
      </c>
      <c r="L4110" s="902" t="s">
        <v>7400</v>
      </c>
      <c r="M4110" s="902" t="s">
        <v>306</v>
      </c>
      <c r="N4110" s="903">
        <v>46277</v>
      </c>
      <c r="O4110" s="904" t="s">
        <v>263</v>
      </c>
      <c r="P4110" s="904">
        <v>2025</v>
      </c>
      <c r="Q4110" s="904" t="s">
        <v>26</v>
      </c>
      <c r="R4110" s="902" t="s">
        <v>26</v>
      </c>
      <c r="S4110" s="904" t="s">
        <v>26</v>
      </c>
      <c r="T4110" s="904"/>
      <c r="U4110" s="902"/>
      <c r="V4110" s="908"/>
      <c r="W4110" s="902"/>
      <c r="X4110" s="900"/>
      <c r="Y4110" s="982"/>
    </row>
    <row r="4111" spans="1:25" ht="24.95" customHeight="1" x14ac:dyDescent="0.2">
      <c r="A4111" s="951">
        <v>247</v>
      </c>
      <c r="B4111" s="902" t="s">
        <v>11217</v>
      </c>
      <c r="C4111" s="902" t="s">
        <v>11218</v>
      </c>
      <c r="D4111" s="902" t="s">
        <v>269</v>
      </c>
      <c r="E4111" s="902">
        <v>1.4880000000000001E-2</v>
      </c>
      <c r="F4111" s="902" t="s">
        <v>6769</v>
      </c>
      <c r="G4111" s="902" t="s">
        <v>11219</v>
      </c>
      <c r="H4111" s="902" t="s">
        <v>11220</v>
      </c>
      <c r="I4111" s="902" t="s">
        <v>1496</v>
      </c>
      <c r="J4111" s="902" t="s">
        <v>11221</v>
      </c>
      <c r="K4111" s="903">
        <v>45915</v>
      </c>
      <c r="L4111" s="902" t="s">
        <v>7400</v>
      </c>
      <c r="M4111" s="902" t="s">
        <v>306</v>
      </c>
      <c r="N4111" s="903">
        <v>46280</v>
      </c>
      <c r="O4111" s="904" t="s">
        <v>263</v>
      </c>
      <c r="P4111" s="904">
        <v>2025</v>
      </c>
      <c r="Q4111" s="904" t="s">
        <v>26</v>
      </c>
      <c r="R4111" s="902" t="s">
        <v>26</v>
      </c>
      <c r="S4111" s="904" t="s">
        <v>26</v>
      </c>
      <c r="T4111" s="904"/>
      <c r="U4111" s="902"/>
      <c r="V4111" s="908"/>
      <c r="W4111" s="902"/>
      <c r="X4111" s="900"/>
      <c r="Y4111" s="982"/>
    </row>
    <row r="4112" spans="1:25" ht="24.95" customHeight="1" x14ac:dyDescent="0.2">
      <c r="A4112" s="951">
        <v>248</v>
      </c>
      <c r="B4112" s="902" t="s">
        <v>11222</v>
      </c>
      <c r="C4112" s="902" t="s">
        <v>11223</v>
      </c>
      <c r="D4112" s="902" t="s">
        <v>265</v>
      </c>
      <c r="E4112" s="902">
        <v>0.15</v>
      </c>
      <c r="F4112" s="902" t="s">
        <v>732</v>
      </c>
      <c r="G4112" s="902" t="s">
        <v>11178</v>
      </c>
      <c r="H4112" s="902" t="s">
        <v>11224</v>
      </c>
      <c r="I4112" s="902" t="s">
        <v>1496</v>
      </c>
      <c r="J4112" s="902" t="s">
        <v>11225</v>
      </c>
      <c r="K4112" s="903">
        <v>45915</v>
      </c>
      <c r="L4112" s="902" t="s">
        <v>7400</v>
      </c>
      <c r="M4112" s="902" t="s">
        <v>306</v>
      </c>
      <c r="N4112" s="903">
        <v>46280</v>
      </c>
      <c r="O4112" s="904" t="s">
        <v>263</v>
      </c>
      <c r="P4112" s="904">
        <v>2025</v>
      </c>
      <c r="Q4112" s="904" t="s">
        <v>26</v>
      </c>
      <c r="R4112" s="902" t="s">
        <v>26</v>
      </c>
      <c r="S4112" s="904" t="s">
        <v>26</v>
      </c>
      <c r="T4112" s="904"/>
      <c r="U4112" s="902"/>
      <c r="V4112" s="908"/>
      <c r="W4112" s="902"/>
      <c r="X4112" s="900"/>
      <c r="Y4112" s="982"/>
    </row>
    <row r="4113" spans="1:25" ht="24.95" customHeight="1" x14ac:dyDescent="0.2">
      <c r="A4113" s="951">
        <v>249</v>
      </c>
      <c r="B4113" s="902" t="s">
        <v>10070</v>
      </c>
      <c r="C4113" s="902" t="s">
        <v>11226</v>
      </c>
      <c r="D4113" s="902" t="s">
        <v>265</v>
      </c>
      <c r="E4113" s="902">
        <v>0.4</v>
      </c>
      <c r="F4113" s="902" t="s">
        <v>6769</v>
      </c>
      <c r="G4113" s="902" t="s">
        <v>11227</v>
      </c>
      <c r="H4113" s="902" t="s">
        <v>11228</v>
      </c>
      <c r="I4113" s="902" t="s">
        <v>1496</v>
      </c>
      <c r="J4113" s="902" t="s">
        <v>11229</v>
      </c>
      <c r="K4113" s="903">
        <v>45915</v>
      </c>
      <c r="L4113" s="902" t="s">
        <v>7400</v>
      </c>
      <c r="M4113" s="902" t="s">
        <v>306</v>
      </c>
      <c r="N4113" s="903">
        <v>46280</v>
      </c>
      <c r="O4113" s="904" t="s">
        <v>263</v>
      </c>
      <c r="P4113" s="904">
        <v>2025</v>
      </c>
      <c r="Q4113" s="904" t="s">
        <v>26</v>
      </c>
      <c r="R4113" s="902" t="s">
        <v>26</v>
      </c>
      <c r="S4113" s="904" t="s">
        <v>26</v>
      </c>
      <c r="T4113" s="904"/>
      <c r="U4113" s="902"/>
      <c r="V4113" s="908"/>
      <c r="W4113" s="902"/>
      <c r="X4113" s="900"/>
      <c r="Y4113" s="982"/>
    </row>
    <row r="4114" spans="1:25" ht="24.95" customHeight="1" x14ac:dyDescent="0.2">
      <c r="A4114" s="951">
        <v>250</v>
      </c>
      <c r="B4114" s="902" t="s">
        <v>11230</v>
      </c>
      <c r="C4114" s="902" t="s">
        <v>11231</v>
      </c>
      <c r="D4114" s="902" t="s">
        <v>269</v>
      </c>
      <c r="E4114" s="902">
        <v>0.92</v>
      </c>
      <c r="F4114" s="902" t="s">
        <v>732</v>
      </c>
      <c r="G4114" s="902" t="s">
        <v>11232</v>
      </c>
      <c r="H4114" s="902" t="s">
        <v>11233</v>
      </c>
      <c r="I4114" s="902" t="s">
        <v>1496</v>
      </c>
      <c r="J4114" s="902">
        <v>27645221</v>
      </c>
      <c r="K4114" s="903">
        <v>45919</v>
      </c>
      <c r="L4114" s="902" t="s">
        <v>345</v>
      </c>
      <c r="M4114" s="902" t="s">
        <v>743</v>
      </c>
      <c r="N4114" s="903">
        <v>46284</v>
      </c>
      <c r="O4114" s="904" t="s">
        <v>263</v>
      </c>
      <c r="P4114" s="904">
        <v>2025</v>
      </c>
      <c r="Q4114" s="904" t="s">
        <v>26</v>
      </c>
      <c r="R4114" s="902" t="s">
        <v>26</v>
      </c>
      <c r="S4114" s="904" t="s">
        <v>26</v>
      </c>
      <c r="T4114" s="904"/>
      <c r="U4114" s="902"/>
      <c r="V4114" s="908"/>
      <c r="W4114" s="902"/>
      <c r="X4114" s="900"/>
      <c r="Y4114" s="982"/>
    </row>
    <row r="4115" spans="1:25" ht="24.95" customHeight="1" x14ac:dyDescent="0.2">
      <c r="A4115" s="951">
        <v>251</v>
      </c>
      <c r="B4115" s="902" t="s">
        <v>6449</v>
      </c>
      <c r="C4115" s="902" t="s">
        <v>11234</v>
      </c>
      <c r="D4115" s="902" t="s">
        <v>269</v>
      </c>
      <c r="E4115" s="902">
        <v>0.39360000000000001</v>
      </c>
      <c r="F4115" s="902" t="s">
        <v>732</v>
      </c>
      <c r="G4115" s="902" t="s">
        <v>11235</v>
      </c>
      <c r="H4115" s="902" t="s">
        <v>11236</v>
      </c>
      <c r="I4115" s="902" t="s">
        <v>1496</v>
      </c>
      <c r="J4115" s="902" t="s">
        <v>11237</v>
      </c>
      <c r="K4115" s="903">
        <v>45919</v>
      </c>
      <c r="L4115" s="902" t="s">
        <v>7400</v>
      </c>
      <c r="M4115" s="902" t="s">
        <v>306</v>
      </c>
      <c r="N4115" s="903">
        <v>46284</v>
      </c>
      <c r="O4115" s="904" t="s">
        <v>263</v>
      </c>
      <c r="P4115" s="904">
        <v>2025</v>
      </c>
      <c r="Q4115" s="904" t="s">
        <v>26</v>
      </c>
      <c r="R4115" s="902" t="s">
        <v>26</v>
      </c>
      <c r="S4115" s="904" t="s">
        <v>26</v>
      </c>
      <c r="T4115" s="904"/>
      <c r="U4115" s="902"/>
      <c r="V4115" s="908"/>
      <c r="W4115" s="902"/>
      <c r="X4115" s="900"/>
      <c r="Y4115" s="982"/>
    </row>
    <row r="4116" spans="1:25" ht="24.95" customHeight="1" x14ac:dyDescent="0.2">
      <c r="A4116" s="951">
        <v>252</v>
      </c>
      <c r="B4116" s="902" t="s">
        <v>11238</v>
      </c>
      <c r="C4116" s="902" t="s">
        <v>11239</v>
      </c>
      <c r="D4116" s="902" t="s">
        <v>189</v>
      </c>
      <c r="E4116" s="902">
        <v>3.6</v>
      </c>
      <c r="F4116" s="902" t="s">
        <v>732</v>
      </c>
      <c r="G4116" s="902" t="s">
        <v>11240</v>
      </c>
      <c r="H4116" s="902" t="s">
        <v>11241</v>
      </c>
      <c r="I4116" s="902" t="s">
        <v>1496</v>
      </c>
      <c r="J4116" s="902">
        <v>25383340</v>
      </c>
      <c r="K4116" s="903">
        <v>45922</v>
      </c>
      <c r="L4116" s="902" t="s">
        <v>345</v>
      </c>
      <c r="M4116" s="902" t="s">
        <v>743</v>
      </c>
      <c r="N4116" s="903">
        <v>46287</v>
      </c>
      <c r="O4116" s="904" t="s">
        <v>263</v>
      </c>
      <c r="P4116" s="904">
        <v>2025</v>
      </c>
      <c r="Q4116" s="904" t="s">
        <v>11242</v>
      </c>
      <c r="R4116" s="902" t="s">
        <v>11243</v>
      </c>
      <c r="S4116" s="904" t="s">
        <v>26</v>
      </c>
      <c r="T4116" s="904"/>
      <c r="U4116" s="902"/>
      <c r="V4116" s="908"/>
      <c r="W4116" s="902"/>
      <c r="X4116" s="900"/>
      <c r="Y4116" s="982"/>
    </row>
    <row r="4117" spans="1:25" ht="24.95" customHeight="1" x14ac:dyDescent="0.2">
      <c r="A4117" s="951">
        <v>253</v>
      </c>
      <c r="B4117" s="902" t="s">
        <v>11244</v>
      </c>
      <c r="C4117" s="902" t="s">
        <v>6573</v>
      </c>
      <c r="D4117" s="902" t="s">
        <v>269</v>
      </c>
      <c r="E4117" s="902">
        <v>5.0000000000000001E-3</v>
      </c>
      <c r="F4117" s="902" t="s">
        <v>6769</v>
      </c>
      <c r="G4117" s="902" t="s">
        <v>11245</v>
      </c>
      <c r="H4117" s="902" t="s">
        <v>11246</v>
      </c>
      <c r="I4117" s="902" t="s">
        <v>1496</v>
      </c>
      <c r="J4117" s="902" t="s">
        <v>11247</v>
      </c>
      <c r="K4117" s="903">
        <v>45923</v>
      </c>
      <c r="L4117" s="902" t="s">
        <v>7400</v>
      </c>
      <c r="M4117" s="902" t="s">
        <v>306</v>
      </c>
      <c r="N4117" s="903">
        <v>46288</v>
      </c>
      <c r="O4117" s="904" t="s">
        <v>263</v>
      </c>
      <c r="P4117" s="904">
        <v>2025</v>
      </c>
      <c r="Q4117" s="904" t="s">
        <v>26</v>
      </c>
      <c r="R4117" s="902" t="s">
        <v>26</v>
      </c>
      <c r="S4117" s="904" t="s">
        <v>26</v>
      </c>
      <c r="T4117" s="904"/>
      <c r="U4117" s="902"/>
      <c r="V4117" s="908"/>
      <c r="W4117" s="902"/>
      <c r="X4117" s="900"/>
      <c r="Y4117" s="982"/>
    </row>
    <row r="4118" spans="1:25" ht="24.95" customHeight="1" x14ac:dyDescent="0.2">
      <c r="A4118" s="951">
        <v>254</v>
      </c>
      <c r="B4118" s="902" t="s">
        <v>11248</v>
      </c>
      <c r="C4118" s="902" t="s">
        <v>6482</v>
      </c>
      <c r="D4118" s="902" t="s">
        <v>268</v>
      </c>
      <c r="E4118" s="902">
        <v>0.14000000000000001</v>
      </c>
      <c r="F4118" s="902" t="s">
        <v>732</v>
      </c>
      <c r="G4118" s="902" t="s">
        <v>11249</v>
      </c>
      <c r="H4118" s="902" t="s">
        <v>11250</v>
      </c>
      <c r="I4118" s="902" t="s">
        <v>1496</v>
      </c>
      <c r="J4118" s="902" t="s">
        <v>11251</v>
      </c>
      <c r="K4118" s="903">
        <v>45923</v>
      </c>
      <c r="L4118" s="902" t="s">
        <v>7400</v>
      </c>
      <c r="M4118" s="902" t="s">
        <v>306</v>
      </c>
      <c r="N4118" s="903">
        <v>46288</v>
      </c>
      <c r="O4118" s="904" t="s">
        <v>263</v>
      </c>
      <c r="P4118" s="904">
        <v>2025</v>
      </c>
      <c r="Q4118" s="904" t="s">
        <v>26</v>
      </c>
      <c r="R4118" s="902" t="s">
        <v>26</v>
      </c>
      <c r="S4118" s="904" t="s">
        <v>26</v>
      </c>
      <c r="T4118" s="904"/>
      <c r="U4118" s="902"/>
      <c r="V4118" s="908"/>
      <c r="W4118" s="902"/>
      <c r="X4118" s="900"/>
      <c r="Y4118" s="982"/>
    </row>
    <row r="4119" spans="1:25" ht="24.95" customHeight="1" x14ac:dyDescent="0.2">
      <c r="A4119" s="951">
        <v>255</v>
      </c>
      <c r="B4119" s="902" t="s">
        <v>11252</v>
      </c>
      <c r="C4119" s="902" t="s">
        <v>6453</v>
      </c>
      <c r="D4119" s="902" t="s">
        <v>268</v>
      </c>
      <c r="E4119" s="902">
        <v>9.5549999999999993E-3</v>
      </c>
      <c r="F4119" s="902" t="s">
        <v>6835</v>
      </c>
      <c r="G4119" s="902" t="s">
        <v>11253</v>
      </c>
      <c r="H4119" s="902" t="s">
        <v>10236</v>
      </c>
      <c r="I4119" s="902" t="s">
        <v>1496</v>
      </c>
      <c r="J4119" s="902" t="s">
        <v>11254</v>
      </c>
      <c r="K4119" s="903">
        <v>45924</v>
      </c>
      <c r="L4119" s="902" t="s">
        <v>7400</v>
      </c>
      <c r="M4119" s="902" t="s">
        <v>306</v>
      </c>
      <c r="N4119" s="903">
        <v>46289</v>
      </c>
      <c r="O4119" s="904" t="s">
        <v>263</v>
      </c>
      <c r="P4119" s="904">
        <v>2025</v>
      </c>
      <c r="Q4119" s="904" t="s">
        <v>26</v>
      </c>
      <c r="R4119" s="902" t="s">
        <v>26</v>
      </c>
      <c r="S4119" s="904" t="s">
        <v>26</v>
      </c>
      <c r="T4119" s="904"/>
      <c r="U4119" s="902"/>
      <c r="V4119" s="908"/>
      <c r="W4119" s="902"/>
      <c r="X4119" s="900"/>
      <c r="Y4119" s="982"/>
    </row>
    <row r="4120" spans="1:25" ht="24.95" customHeight="1" x14ac:dyDescent="0.2">
      <c r="A4120" s="951">
        <v>256</v>
      </c>
      <c r="B4120" s="902" t="s">
        <v>11255</v>
      </c>
      <c r="C4120" s="902" t="s">
        <v>6573</v>
      </c>
      <c r="D4120" s="902" t="s">
        <v>265</v>
      </c>
      <c r="E4120" s="902">
        <v>6.0000000000000001E-3</v>
      </c>
      <c r="F4120" s="902" t="s">
        <v>6769</v>
      </c>
      <c r="G4120" s="902" t="s">
        <v>11256</v>
      </c>
      <c r="H4120" s="902" t="s">
        <v>11257</v>
      </c>
      <c r="I4120" s="902" t="s">
        <v>1496</v>
      </c>
      <c r="J4120" s="902" t="s">
        <v>11258</v>
      </c>
      <c r="K4120" s="903">
        <v>45924</v>
      </c>
      <c r="L4120" s="902" t="s">
        <v>7400</v>
      </c>
      <c r="M4120" s="902" t="s">
        <v>306</v>
      </c>
      <c r="N4120" s="903">
        <v>46289</v>
      </c>
      <c r="O4120" s="904" t="s">
        <v>263</v>
      </c>
      <c r="P4120" s="904">
        <v>2025</v>
      </c>
      <c r="Q4120" s="904" t="s">
        <v>26</v>
      </c>
      <c r="R4120" s="902" t="s">
        <v>26</v>
      </c>
      <c r="S4120" s="904" t="s">
        <v>26</v>
      </c>
      <c r="T4120" s="904"/>
      <c r="U4120" s="902"/>
      <c r="V4120" s="908"/>
      <c r="W4120" s="902"/>
      <c r="X4120" s="900"/>
      <c r="Y4120" s="982"/>
    </row>
    <row r="4121" spans="1:25" ht="24.95" customHeight="1" x14ac:dyDescent="0.2">
      <c r="A4121" s="951">
        <v>257</v>
      </c>
      <c r="B4121" s="902" t="s">
        <v>11259</v>
      </c>
      <c r="C4121" s="902" t="s">
        <v>11260</v>
      </c>
      <c r="D4121" s="902" t="s">
        <v>189</v>
      </c>
      <c r="E4121" s="902">
        <v>1.4999999999999999E-2</v>
      </c>
      <c r="F4121" s="902" t="s">
        <v>732</v>
      </c>
      <c r="G4121" s="902" t="s">
        <v>11261</v>
      </c>
      <c r="H4121" s="902" t="s">
        <v>11262</v>
      </c>
      <c r="I4121" s="902" t="s">
        <v>1496</v>
      </c>
      <c r="J4121" s="902" t="s">
        <v>11263</v>
      </c>
      <c r="K4121" s="903">
        <v>45924</v>
      </c>
      <c r="L4121" s="902" t="s">
        <v>7400</v>
      </c>
      <c r="M4121" s="902" t="s">
        <v>306</v>
      </c>
      <c r="N4121" s="903">
        <v>46289</v>
      </c>
      <c r="O4121" s="904" t="s">
        <v>263</v>
      </c>
      <c r="P4121" s="904">
        <v>2025</v>
      </c>
      <c r="Q4121" s="904" t="s">
        <v>26</v>
      </c>
      <c r="R4121" s="902" t="s">
        <v>26</v>
      </c>
      <c r="S4121" s="904" t="s">
        <v>26</v>
      </c>
      <c r="T4121" s="904"/>
      <c r="U4121" s="902"/>
      <c r="V4121" s="908"/>
      <c r="W4121" s="902"/>
      <c r="X4121" s="900"/>
      <c r="Y4121" s="982"/>
    </row>
    <row r="4122" spans="1:25" ht="24.95" customHeight="1" x14ac:dyDescent="0.2">
      <c r="A4122" s="951">
        <v>258</v>
      </c>
      <c r="B4122" s="902" t="s">
        <v>11264</v>
      </c>
      <c r="C4122" s="902" t="s">
        <v>6573</v>
      </c>
      <c r="D4122" s="902" t="s">
        <v>268</v>
      </c>
      <c r="E4122" s="902">
        <v>9.3100000000000006E-3</v>
      </c>
      <c r="F4122" s="902" t="s">
        <v>6835</v>
      </c>
      <c r="G4122" s="902" t="s">
        <v>11265</v>
      </c>
      <c r="H4122" s="902" t="s">
        <v>11266</v>
      </c>
      <c r="I4122" s="902" t="s">
        <v>1496</v>
      </c>
      <c r="J4122" s="902" t="s">
        <v>11267</v>
      </c>
      <c r="K4122" s="903">
        <v>45924</v>
      </c>
      <c r="L4122" s="902" t="s">
        <v>7400</v>
      </c>
      <c r="M4122" s="902" t="s">
        <v>306</v>
      </c>
      <c r="N4122" s="903">
        <v>46289</v>
      </c>
      <c r="O4122" s="904" t="s">
        <v>263</v>
      </c>
      <c r="P4122" s="904">
        <v>2025</v>
      </c>
      <c r="Q4122" s="904" t="s">
        <v>26</v>
      </c>
      <c r="R4122" s="902" t="s">
        <v>26</v>
      </c>
      <c r="S4122" s="904" t="s">
        <v>26</v>
      </c>
      <c r="T4122" s="904"/>
      <c r="U4122" s="902"/>
      <c r="V4122" s="908"/>
      <c r="W4122" s="902"/>
      <c r="X4122" s="900"/>
      <c r="Y4122" s="982"/>
    </row>
    <row r="4123" spans="1:25" ht="24.95" customHeight="1" x14ac:dyDescent="0.2">
      <c r="A4123" s="951">
        <v>259</v>
      </c>
      <c r="B4123" s="902" t="s">
        <v>11268</v>
      </c>
      <c r="C4123" s="902" t="s">
        <v>6467</v>
      </c>
      <c r="D4123" s="902" t="s">
        <v>268</v>
      </c>
      <c r="E4123" s="902">
        <v>8.0000000000000002E-3</v>
      </c>
      <c r="F4123" s="902" t="s">
        <v>6835</v>
      </c>
      <c r="G4123" s="902" t="s">
        <v>11269</v>
      </c>
      <c r="H4123" s="902" t="s">
        <v>11266</v>
      </c>
      <c r="I4123" s="902" t="s">
        <v>1496</v>
      </c>
      <c r="J4123" s="902" t="s">
        <v>11270</v>
      </c>
      <c r="K4123" s="903">
        <v>45925</v>
      </c>
      <c r="L4123" s="902" t="s">
        <v>7400</v>
      </c>
      <c r="M4123" s="902" t="s">
        <v>306</v>
      </c>
      <c r="N4123" s="903">
        <v>46290</v>
      </c>
      <c r="O4123" s="904" t="s">
        <v>263</v>
      </c>
      <c r="P4123" s="904">
        <v>2025</v>
      </c>
      <c r="Q4123" s="904" t="s">
        <v>26</v>
      </c>
      <c r="R4123" s="902" t="s">
        <v>26</v>
      </c>
      <c r="S4123" s="904" t="s">
        <v>26</v>
      </c>
      <c r="T4123" s="904"/>
      <c r="U4123" s="902"/>
      <c r="V4123" s="908"/>
      <c r="W4123" s="902"/>
      <c r="X4123" s="900"/>
      <c r="Y4123" s="982"/>
    </row>
    <row r="4124" spans="1:25" ht="24.95" customHeight="1" x14ac:dyDescent="0.2">
      <c r="A4124" s="951">
        <v>260</v>
      </c>
      <c r="B4124" s="902" t="s">
        <v>11271</v>
      </c>
      <c r="C4124" s="902" t="s">
        <v>11272</v>
      </c>
      <c r="D4124" s="902" t="s">
        <v>189</v>
      </c>
      <c r="E4124" s="902">
        <v>0.05</v>
      </c>
      <c r="F4124" s="902" t="s">
        <v>6769</v>
      </c>
      <c r="G4124" s="902" t="s">
        <v>11273</v>
      </c>
      <c r="H4124" s="902" t="s">
        <v>11274</v>
      </c>
      <c r="I4124" s="902" t="s">
        <v>1496</v>
      </c>
      <c r="J4124" s="902" t="s">
        <v>11275</v>
      </c>
      <c r="K4124" s="903">
        <v>45929</v>
      </c>
      <c r="L4124" s="902" t="s">
        <v>7400</v>
      </c>
      <c r="M4124" s="902" t="s">
        <v>306</v>
      </c>
      <c r="N4124" s="903">
        <v>46294</v>
      </c>
      <c r="O4124" s="904" t="s">
        <v>263</v>
      </c>
      <c r="P4124" s="904">
        <v>2025</v>
      </c>
      <c r="Q4124" s="904" t="s">
        <v>26</v>
      </c>
      <c r="R4124" s="902" t="s">
        <v>26</v>
      </c>
      <c r="S4124" s="904" t="s">
        <v>26</v>
      </c>
      <c r="T4124" s="904"/>
      <c r="U4124" s="902"/>
      <c r="V4124" s="908"/>
      <c r="W4124" s="902"/>
      <c r="X4124" s="900"/>
      <c r="Y4124" s="982"/>
    </row>
    <row r="4125" spans="1:25" ht="24.95" customHeight="1" x14ac:dyDescent="0.2">
      <c r="A4125" s="951">
        <v>261</v>
      </c>
      <c r="B4125" s="902" t="s">
        <v>11276</v>
      </c>
      <c r="C4125" s="902" t="s">
        <v>6705</v>
      </c>
      <c r="D4125" s="902" t="s">
        <v>189</v>
      </c>
      <c r="E4125" s="902">
        <v>1.4999999999999999E-2</v>
      </c>
      <c r="F4125" s="902" t="s">
        <v>6769</v>
      </c>
      <c r="G4125" s="902" t="s">
        <v>11277</v>
      </c>
      <c r="H4125" s="902" t="s">
        <v>11278</v>
      </c>
      <c r="I4125" s="902" t="s">
        <v>1496</v>
      </c>
      <c r="J4125" s="902" t="s">
        <v>11279</v>
      </c>
      <c r="K4125" s="903">
        <v>45929</v>
      </c>
      <c r="L4125" s="902" t="s">
        <v>7400</v>
      </c>
      <c r="M4125" s="902" t="s">
        <v>306</v>
      </c>
      <c r="N4125" s="903">
        <v>46294</v>
      </c>
      <c r="O4125" s="904" t="s">
        <v>263</v>
      </c>
      <c r="P4125" s="904">
        <v>2025</v>
      </c>
      <c r="Q4125" s="904" t="s">
        <v>26</v>
      </c>
      <c r="R4125" s="902" t="s">
        <v>26</v>
      </c>
      <c r="S4125" s="904" t="s">
        <v>26</v>
      </c>
      <c r="T4125" s="904"/>
      <c r="U4125" s="902"/>
      <c r="V4125" s="908"/>
      <c r="W4125" s="902"/>
      <c r="X4125" s="900"/>
      <c r="Y4125" s="982"/>
    </row>
    <row r="4126" spans="1:25" ht="24.95" customHeight="1" x14ac:dyDescent="0.2">
      <c r="A4126" s="951">
        <v>262</v>
      </c>
      <c r="B4126" s="902" t="s">
        <v>11280</v>
      </c>
      <c r="C4126" s="902" t="s">
        <v>5716</v>
      </c>
      <c r="D4126" s="902" t="s">
        <v>189</v>
      </c>
      <c r="E4126" s="902">
        <v>8.0000000000000002E-3</v>
      </c>
      <c r="F4126" s="902" t="s">
        <v>6769</v>
      </c>
      <c r="G4126" s="902" t="s">
        <v>11281</v>
      </c>
      <c r="H4126" s="902" t="s">
        <v>11282</v>
      </c>
      <c r="I4126" s="902" t="s">
        <v>1496</v>
      </c>
      <c r="J4126" s="902" t="s">
        <v>11283</v>
      </c>
      <c r="K4126" s="903">
        <v>45929</v>
      </c>
      <c r="L4126" s="902" t="s">
        <v>7400</v>
      </c>
      <c r="M4126" s="902" t="s">
        <v>306</v>
      </c>
      <c r="N4126" s="903">
        <v>46294</v>
      </c>
      <c r="O4126" s="904" t="s">
        <v>263</v>
      </c>
      <c r="P4126" s="904">
        <v>2025</v>
      </c>
      <c r="Q4126" s="904" t="s">
        <v>26</v>
      </c>
      <c r="R4126" s="902" t="s">
        <v>26</v>
      </c>
      <c r="S4126" s="904" t="s">
        <v>26</v>
      </c>
      <c r="T4126" s="904"/>
      <c r="U4126" s="902"/>
      <c r="V4126" s="908"/>
      <c r="W4126" s="902"/>
      <c r="X4126" s="900"/>
      <c r="Y4126" s="982"/>
    </row>
    <row r="4127" spans="1:25" ht="24.95" customHeight="1" x14ac:dyDescent="0.2">
      <c r="A4127" s="951">
        <v>263</v>
      </c>
      <c r="B4127" s="902" t="s">
        <v>11284</v>
      </c>
      <c r="C4127" s="902" t="s">
        <v>11285</v>
      </c>
      <c r="D4127" s="902" t="s">
        <v>265</v>
      </c>
      <c r="E4127" s="902">
        <v>0.01</v>
      </c>
      <c r="F4127" s="902" t="s">
        <v>6769</v>
      </c>
      <c r="G4127" s="902" t="s">
        <v>11286</v>
      </c>
      <c r="H4127" s="902" t="s">
        <v>11287</v>
      </c>
      <c r="I4127" s="902" t="s">
        <v>1496</v>
      </c>
      <c r="J4127" s="902" t="s">
        <v>11288</v>
      </c>
      <c r="K4127" s="903">
        <v>45929</v>
      </c>
      <c r="L4127" s="902" t="s">
        <v>7400</v>
      </c>
      <c r="M4127" s="902" t="s">
        <v>306</v>
      </c>
      <c r="N4127" s="903">
        <v>46294</v>
      </c>
      <c r="O4127" s="904" t="s">
        <v>263</v>
      </c>
      <c r="P4127" s="904">
        <v>2025</v>
      </c>
      <c r="Q4127" s="904" t="s">
        <v>26</v>
      </c>
      <c r="R4127" s="902" t="s">
        <v>26</v>
      </c>
      <c r="S4127" s="904" t="s">
        <v>26</v>
      </c>
      <c r="T4127" s="904"/>
      <c r="U4127" s="902"/>
      <c r="V4127" s="908"/>
      <c r="W4127" s="902"/>
      <c r="X4127" s="900"/>
      <c r="Y4127" s="982"/>
    </row>
    <row r="4128" spans="1:25" ht="24.95" customHeight="1" x14ac:dyDescent="0.2">
      <c r="A4128" s="951">
        <v>264</v>
      </c>
      <c r="B4128" s="902" t="s">
        <v>11289</v>
      </c>
      <c r="C4128" s="902" t="s">
        <v>6453</v>
      </c>
      <c r="D4128" s="902" t="s">
        <v>189</v>
      </c>
      <c r="E4128" s="902">
        <v>3.0000000000000001E-3</v>
      </c>
      <c r="F4128" s="902" t="s">
        <v>6769</v>
      </c>
      <c r="G4128" s="902" t="s">
        <v>11290</v>
      </c>
      <c r="H4128" s="902" t="s">
        <v>11291</v>
      </c>
      <c r="I4128" s="902" t="s">
        <v>1496</v>
      </c>
      <c r="J4128" s="902" t="s">
        <v>11292</v>
      </c>
      <c r="K4128" s="903">
        <v>45929</v>
      </c>
      <c r="L4128" s="902" t="s">
        <v>7400</v>
      </c>
      <c r="M4128" s="902" t="s">
        <v>306</v>
      </c>
      <c r="N4128" s="903">
        <v>46294</v>
      </c>
      <c r="O4128" s="904" t="s">
        <v>263</v>
      </c>
      <c r="P4128" s="904">
        <v>2025</v>
      </c>
      <c r="Q4128" s="904" t="s">
        <v>26</v>
      </c>
      <c r="R4128" s="902" t="s">
        <v>26</v>
      </c>
      <c r="S4128" s="904" t="s">
        <v>26</v>
      </c>
      <c r="T4128" s="904"/>
      <c r="U4128" s="902"/>
      <c r="V4128" s="908"/>
      <c r="W4128" s="902"/>
      <c r="X4128" s="900"/>
      <c r="Y4128" s="982"/>
    </row>
    <row r="4129" spans="1:25" ht="24.95" customHeight="1" thickBot="1" x14ac:dyDescent="0.25">
      <c r="A4129" s="951">
        <v>265</v>
      </c>
      <c r="B4129" s="906" t="s">
        <v>11293</v>
      </c>
      <c r="C4129" s="906" t="s">
        <v>6451</v>
      </c>
      <c r="D4129" s="906" t="s">
        <v>265</v>
      </c>
      <c r="E4129" s="906">
        <v>4.15E-3</v>
      </c>
      <c r="F4129" s="906" t="s">
        <v>6769</v>
      </c>
      <c r="G4129" s="906" t="s">
        <v>11294</v>
      </c>
      <c r="H4129" s="906" t="s">
        <v>11287</v>
      </c>
      <c r="I4129" s="906" t="s">
        <v>1496</v>
      </c>
      <c r="J4129" s="906" t="s">
        <v>11295</v>
      </c>
      <c r="K4129" s="984">
        <v>45929</v>
      </c>
      <c r="L4129" s="906" t="s">
        <v>7400</v>
      </c>
      <c r="M4129" s="906" t="s">
        <v>306</v>
      </c>
      <c r="N4129" s="984">
        <v>46294</v>
      </c>
      <c r="O4129" s="905" t="s">
        <v>263</v>
      </c>
      <c r="P4129" s="905">
        <v>2025</v>
      </c>
      <c r="Q4129" s="905" t="s">
        <v>26</v>
      </c>
      <c r="R4129" s="906" t="s">
        <v>26</v>
      </c>
      <c r="S4129" s="905" t="s">
        <v>26</v>
      </c>
      <c r="T4129" s="905"/>
      <c r="U4129" s="906"/>
      <c r="V4129" s="907"/>
      <c r="W4129" s="906"/>
      <c r="X4129" s="985"/>
      <c r="Y4129" s="986"/>
    </row>
    <row r="4130" spans="1:25" ht="24.95" customHeight="1" thickBot="1" x14ac:dyDescent="0.25">
      <c r="A4130" s="653"/>
      <c r="B4130" s="941"/>
      <c r="C4130" s="941"/>
      <c r="D4130" s="941"/>
      <c r="E4130" s="987">
        <f>SUM(E3865:E4129)</f>
        <v>330.11699499999912</v>
      </c>
      <c r="F4130" s="941"/>
      <c r="G4130" s="941"/>
      <c r="H4130" s="941"/>
      <c r="I4130" s="941"/>
      <c r="J4130" s="941"/>
      <c r="K4130" s="988"/>
      <c r="L4130" s="941"/>
      <c r="M4130" s="941"/>
      <c r="N4130" s="988"/>
      <c r="O4130" s="989"/>
      <c r="P4130" s="989"/>
      <c r="Q4130" s="989"/>
      <c r="R4130" s="941"/>
      <c r="S4130" s="989"/>
      <c r="T4130" s="941"/>
      <c r="U4130" s="941"/>
      <c r="V4130" s="945"/>
      <c r="W4130" s="941"/>
      <c r="X4130" s="972"/>
      <c r="Y4130" s="973"/>
    </row>
    <row r="4133" spans="1:25" s="3" customFormat="1" ht="15" customHeight="1" thickBot="1" x14ac:dyDescent="0.25">
      <c r="A4133" s="90" t="s">
        <v>250</v>
      </c>
      <c r="B4133" s="91"/>
      <c r="C4133" s="91"/>
      <c r="D4133" s="91"/>
      <c r="E4133" s="91"/>
      <c r="F4133" s="91"/>
      <c r="G4133" s="91"/>
      <c r="H4133" s="91"/>
      <c r="I4133" s="91"/>
      <c r="J4133" s="91"/>
      <c r="K4133" s="92"/>
      <c r="L4133" s="93"/>
      <c r="M4133" s="94"/>
      <c r="N4133" s="95"/>
      <c r="O4133" s="93"/>
      <c r="P4133" s="91"/>
      <c r="Q4133" s="91"/>
      <c r="R4133" s="96"/>
      <c r="W4133" s="34"/>
    </row>
  </sheetData>
  <sheetProtection password="B234" sheet="1" objects="1" scenarios="1" formatCells="0" formatColumns="0" formatRows="0" insertColumns="0" insertRows="0" insertHyperlinks="0" deleteColumns="0" deleteRows="0" sort="0" autoFilter="0" pivotTables="0"/>
  <autoFilter ref="A14:Y1560"/>
  <mergeCells count="12">
    <mergeCell ref="C11:F11"/>
    <mergeCell ref="C12:F12"/>
    <mergeCell ref="C6:F6"/>
    <mergeCell ref="C7:F7"/>
    <mergeCell ref="C8:F8"/>
    <mergeCell ref="C9:F9"/>
    <mergeCell ref="C10:F10"/>
    <mergeCell ref="C1:E1"/>
    <mergeCell ref="C2:F2"/>
    <mergeCell ref="C3:F3"/>
    <mergeCell ref="C4:F4"/>
    <mergeCell ref="C5:F5"/>
  </mergeCells>
  <phoneticPr fontId="6" type="noConversion"/>
  <conditionalFormatting sqref="I2559">
    <cfRule type="duplicateValues" dxfId="217" priority="3172" stopIfTrue="1"/>
  </conditionalFormatting>
  <conditionalFormatting sqref="J846:J1560">
    <cfRule type="duplicateValues" dxfId="216" priority="116"/>
    <cfRule type="duplicateValues" dxfId="215" priority="117"/>
    <cfRule type="duplicateValues" dxfId="214" priority="118"/>
    <cfRule type="duplicateValues" dxfId="213" priority="119"/>
    <cfRule type="duplicateValues" dxfId="212" priority="124"/>
  </conditionalFormatting>
  <conditionalFormatting sqref="J851:J913">
    <cfRule type="duplicateValues" dxfId="211" priority="148"/>
    <cfRule type="duplicateValues" dxfId="210" priority="149" stopIfTrue="1"/>
  </conditionalFormatting>
  <conditionalFormatting sqref="J991:J993">
    <cfRule type="duplicateValues" dxfId="209" priority="137"/>
  </conditionalFormatting>
  <conditionalFormatting sqref="J1019">
    <cfRule type="duplicateValues" dxfId="208" priority="125" stopIfTrue="1"/>
    <cfRule type="duplicateValues" dxfId="207" priority="126" stopIfTrue="1"/>
    <cfRule type="duplicateValues" dxfId="206" priority="127" stopIfTrue="1"/>
    <cfRule type="duplicateValues" dxfId="205" priority="128" stopIfTrue="1"/>
    <cfRule type="duplicateValues" dxfId="204" priority="129" stopIfTrue="1"/>
    <cfRule type="duplicateValues" dxfId="203" priority="130" stopIfTrue="1"/>
    <cfRule type="duplicateValues" dxfId="202" priority="131" stopIfTrue="1"/>
    <cfRule type="duplicateValues" dxfId="201" priority="132" stopIfTrue="1"/>
    <cfRule type="duplicateValues" dxfId="200" priority="133" stopIfTrue="1"/>
    <cfRule type="duplicateValues" dxfId="199" priority="134" stopIfTrue="1"/>
    <cfRule type="duplicateValues" dxfId="198" priority="135" stopIfTrue="1"/>
  </conditionalFormatting>
  <conditionalFormatting sqref="J1020:J1043">
    <cfRule type="duplicateValues" dxfId="197" priority="147"/>
  </conditionalFormatting>
  <conditionalFormatting sqref="J1044:J1560 J846:J1018">
    <cfRule type="duplicateValues" dxfId="196" priority="136"/>
  </conditionalFormatting>
  <conditionalFormatting sqref="J1044:J1560 J994:J1018 J846:J990">
    <cfRule type="duplicateValues" dxfId="195" priority="138"/>
  </conditionalFormatting>
  <conditionalFormatting sqref="J1044:J1560 J994:J1018 J914:J990 J846:J850">
    <cfRule type="duplicateValues" dxfId="194" priority="139"/>
    <cfRule type="duplicateValues" dxfId="193" priority="141"/>
    <cfRule type="duplicateValues" dxfId="192" priority="143"/>
    <cfRule type="duplicateValues" dxfId="191" priority="144"/>
    <cfRule type="duplicateValues" dxfId="190" priority="145"/>
    <cfRule type="duplicateValues" dxfId="189" priority="146"/>
  </conditionalFormatting>
  <conditionalFormatting sqref="J1044:J1560 J994:J1018 J914:J990">
    <cfRule type="duplicateValues" dxfId="188" priority="140"/>
  </conditionalFormatting>
  <conditionalFormatting sqref="J1044:J1560">
    <cfRule type="duplicateValues" dxfId="187" priority="142"/>
  </conditionalFormatting>
  <conditionalFormatting sqref="J1231:J1560">
    <cfRule type="duplicateValues" dxfId="186" priority="123"/>
  </conditionalFormatting>
  <conditionalFormatting sqref="J1286:J1560">
    <cfRule type="duplicateValues" dxfId="185" priority="122"/>
  </conditionalFormatting>
  <conditionalFormatting sqref="J1325:J1560">
    <cfRule type="duplicateValues" dxfId="184" priority="121"/>
  </conditionalFormatting>
  <conditionalFormatting sqref="J1395:J1560">
    <cfRule type="duplicateValues" dxfId="183" priority="120"/>
  </conditionalFormatting>
  <conditionalFormatting sqref="J1562:J2030">
    <cfRule type="duplicateValues" dxfId="182" priority="89" stopIfTrue="1"/>
    <cfRule type="duplicateValues" dxfId="181" priority="90" stopIfTrue="1"/>
    <cfRule type="duplicateValues" dxfId="180" priority="93" stopIfTrue="1"/>
  </conditionalFormatting>
  <conditionalFormatting sqref="J1621">
    <cfRule type="duplicateValues" dxfId="179" priority="100"/>
  </conditionalFormatting>
  <conditionalFormatting sqref="J1622">
    <cfRule type="duplicateValues" dxfId="178" priority="99"/>
  </conditionalFormatting>
  <conditionalFormatting sqref="J1623:J1625">
    <cfRule type="duplicateValues" dxfId="177" priority="98"/>
  </conditionalFormatting>
  <conditionalFormatting sqref="J1679">
    <cfRule type="duplicateValues" dxfId="176" priority="96"/>
  </conditionalFormatting>
  <conditionalFormatting sqref="J1680">
    <cfRule type="duplicateValues" dxfId="175" priority="95"/>
  </conditionalFormatting>
  <conditionalFormatting sqref="J1681">
    <cfRule type="duplicateValues" dxfId="174" priority="94"/>
  </conditionalFormatting>
  <conditionalFormatting sqref="J1682:J2030 J1562:J1678">
    <cfRule type="duplicateValues" dxfId="173" priority="97" stopIfTrue="1"/>
  </conditionalFormatting>
  <conditionalFormatting sqref="J1682:J2030 J1626:J1678 J1562:J1620">
    <cfRule type="duplicateValues" dxfId="172" priority="103" stopIfTrue="1"/>
    <cfRule type="duplicateValues" dxfId="171" priority="104" stopIfTrue="1"/>
    <cfRule type="duplicateValues" dxfId="170" priority="105" stopIfTrue="1"/>
    <cfRule type="duplicateValues" dxfId="169" priority="106" stopIfTrue="1"/>
    <cfRule type="duplicateValues" dxfId="168" priority="107" stopIfTrue="1"/>
    <cfRule type="duplicateValues" dxfId="167" priority="108" stopIfTrue="1"/>
    <cfRule type="duplicateValues" dxfId="166" priority="109" stopIfTrue="1"/>
    <cfRule type="duplicateValues" dxfId="165" priority="110" stopIfTrue="1"/>
    <cfRule type="duplicateValues" dxfId="164" priority="111" stopIfTrue="1"/>
    <cfRule type="duplicateValues" dxfId="163" priority="112" stopIfTrue="1"/>
    <cfRule type="duplicateValues" dxfId="162" priority="113" stopIfTrue="1"/>
    <cfRule type="duplicateValues" dxfId="161" priority="114" stopIfTrue="1"/>
  </conditionalFormatting>
  <conditionalFormatting sqref="J1682:J2030 J1626:J1678 J1580:J1620">
    <cfRule type="duplicateValues" dxfId="160" priority="115" stopIfTrue="1"/>
  </conditionalFormatting>
  <conditionalFormatting sqref="J1682:J2030 J1626:J1678 J1603:J1620">
    <cfRule type="duplicateValues" dxfId="159" priority="102" stopIfTrue="1"/>
  </conditionalFormatting>
  <conditionalFormatting sqref="J1682:J2030">
    <cfRule type="duplicateValues" dxfId="158" priority="101" stopIfTrue="1"/>
  </conditionalFormatting>
  <conditionalFormatting sqref="J1822:J2030">
    <cfRule type="duplicateValues" dxfId="157" priority="92" stopIfTrue="1"/>
  </conditionalFormatting>
  <conditionalFormatting sqref="J1870:J2030">
    <cfRule type="duplicateValues" dxfId="156" priority="91" stopIfTrue="1"/>
  </conditionalFormatting>
  <conditionalFormatting sqref="J2032:J2558">
    <cfRule type="duplicateValues" dxfId="155" priority="6"/>
  </conditionalFormatting>
  <conditionalFormatting sqref="J2102">
    <cfRule type="duplicateValues" dxfId="154" priority="53"/>
  </conditionalFormatting>
  <conditionalFormatting sqref="J2138">
    <cfRule type="duplicateValues" dxfId="153" priority="14"/>
    <cfRule type="duplicateValues" dxfId="152" priority="15"/>
    <cfRule type="duplicateValues" dxfId="151" priority="16"/>
    <cfRule type="duplicateValues" dxfId="150" priority="17"/>
    <cfRule type="duplicateValues" dxfId="149" priority="18"/>
    <cfRule type="duplicateValues" dxfId="148" priority="19"/>
    <cfRule type="duplicateValues" dxfId="147" priority="20"/>
    <cfRule type="duplicateValues" dxfId="146" priority="21"/>
    <cfRule type="duplicateValues" dxfId="145" priority="22"/>
    <cfRule type="duplicateValues" dxfId="144" priority="23"/>
    <cfRule type="duplicateValues" dxfId="143" priority="24" stopIfTrue="1"/>
    <cfRule type="duplicateValues" dxfId="142" priority="25" stopIfTrue="1"/>
    <cfRule type="duplicateValues" dxfId="141" priority="26" stopIfTrue="1"/>
    <cfRule type="duplicateValues" dxfId="140" priority="27" stopIfTrue="1"/>
    <cfRule type="duplicateValues" dxfId="139" priority="28" stopIfTrue="1"/>
    <cfRule type="duplicateValues" dxfId="138" priority="29" stopIfTrue="1"/>
    <cfRule type="duplicateValues" dxfId="137" priority="30" stopIfTrue="1"/>
    <cfRule type="duplicateValues" dxfId="136" priority="31" stopIfTrue="1"/>
    <cfRule type="duplicateValues" dxfId="135" priority="32" stopIfTrue="1"/>
    <cfRule type="duplicateValues" dxfId="134" priority="33" stopIfTrue="1"/>
    <cfRule type="duplicateValues" dxfId="133" priority="34" stopIfTrue="1"/>
    <cfRule type="duplicateValues" dxfId="132" priority="35" stopIfTrue="1"/>
    <cfRule type="duplicateValues" dxfId="131" priority="36" stopIfTrue="1"/>
    <cfRule type="duplicateValues" dxfId="130" priority="37" stopIfTrue="1"/>
    <cfRule type="duplicateValues" dxfId="129" priority="38" stopIfTrue="1"/>
    <cfRule type="duplicateValues" dxfId="128" priority="39" stopIfTrue="1"/>
    <cfRule type="duplicateValues" dxfId="127" priority="40" stopIfTrue="1"/>
    <cfRule type="duplicateValues" dxfId="126" priority="41" stopIfTrue="1"/>
    <cfRule type="duplicateValues" dxfId="125" priority="42" stopIfTrue="1"/>
    <cfRule type="duplicateValues" dxfId="124" priority="43" stopIfTrue="1"/>
    <cfRule type="duplicateValues" dxfId="123" priority="44" stopIfTrue="1"/>
    <cfRule type="duplicateValues" dxfId="122" priority="45" stopIfTrue="1"/>
    <cfRule type="duplicateValues" dxfId="121" priority="46" stopIfTrue="1"/>
    <cfRule type="duplicateValues" dxfId="120" priority="47" stopIfTrue="1"/>
    <cfRule type="duplicateValues" dxfId="119" priority="48" stopIfTrue="1"/>
    <cfRule type="duplicateValues" dxfId="118" priority="49" stopIfTrue="1"/>
  </conditionalFormatting>
  <conditionalFormatting sqref="J2191">
    <cfRule type="duplicateValues" dxfId="117" priority="13"/>
  </conditionalFormatting>
  <conditionalFormatting sqref="J2192">
    <cfRule type="duplicateValues" dxfId="116" priority="12"/>
  </conditionalFormatting>
  <conditionalFormatting sqref="J2193">
    <cfRule type="duplicateValues" dxfId="115" priority="61"/>
  </conditionalFormatting>
  <conditionalFormatting sqref="J2495:J2503">
    <cfRule type="duplicateValues" dxfId="114" priority="62"/>
  </conditionalFormatting>
  <conditionalFormatting sqref="J2504:J2558 J2032:J2494">
    <cfRule type="duplicateValues" dxfId="113" priority="7"/>
    <cfRule type="duplicateValues" dxfId="112" priority="9"/>
    <cfRule type="duplicateValues" dxfId="111" priority="10"/>
    <cfRule type="duplicateValues" dxfId="110" priority="11"/>
  </conditionalFormatting>
  <conditionalFormatting sqref="J2504:J2558 J2194:J2494 J2032:J2137 J2139:J2190">
    <cfRule type="duplicateValues" dxfId="109" priority="50"/>
    <cfRule type="duplicateValues" dxfId="108" priority="51"/>
    <cfRule type="duplicateValues" dxfId="107" priority="52"/>
  </conditionalFormatting>
  <conditionalFormatting sqref="J2504:J2558 J2194:J2494 J2103:J2137 J2032:J2101 J2139:J2190">
    <cfRule type="duplicateValues" dxfId="106" priority="55"/>
    <cfRule type="duplicateValues" dxfId="105" priority="56"/>
    <cfRule type="duplicateValues" dxfId="104" priority="57"/>
    <cfRule type="duplicateValues" dxfId="103" priority="58"/>
    <cfRule type="duplicateValues" dxfId="102" priority="60"/>
    <cfRule type="duplicateValues" dxfId="101" priority="63" stopIfTrue="1"/>
    <cfRule type="duplicateValues" dxfId="100" priority="64" stopIfTrue="1"/>
    <cfRule type="duplicateValues" dxfId="99" priority="65" stopIfTrue="1"/>
    <cfRule type="duplicateValues" dxfId="98" priority="66" stopIfTrue="1"/>
    <cfRule type="duplicateValues" dxfId="97" priority="67" stopIfTrue="1"/>
    <cfRule type="duplicateValues" dxfId="96" priority="68" stopIfTrue="1"/>
    <cfRule type="duplicateValues" dxfId="95" priority="69" stopIfTrue="1"/>
    <cfRule type="duplicateValues" dxfId="94" priority="70" stopIfTrue="1"/>
    <cfRule type="duplicateValues" dxfId="93" priority="71" stopIfTrue="1"/>
    <cfRule type="duplicateValues" dxfId="92" priority="72" stopIfTrue="1"/>
    <cfRule type="duplicateValues" dxfId="91" priority="73" stopIfTrue="1"/>
    <cfRule type="duplicateValues" dxfId="90" priority="74" stopIfTrue="1"/>
    <cfRule type="duplicateValues" dxfId="89" priority="75" stopIfTrue="1"/>
    <cfRule type="duplicateValues" dxfId="88" priority="76" stopIfTrue="1"/>
    <cfRule type="duplicateValues" dxfId="87" priority="77" stopIfTrue="1"/>
    <cfRule type="duplicateValues" dxfId="86" priority="78" stopIfTrue="1"/>
    <cfRule type="duplicateValues" dxfId="85" priority="79" stopIfTrue="1"/>
    <cfRule type="duplicateValues" dxfId="84" priority="80" stopIfTrue="1"/>
    <cfRule type="duplicateValues" dxfId="83" priority="81" stopIfTrue="1"/>
    <cfRule type="duplicateValues" dxfId="82" priority="82" stopIfTrue="1"/>
    <cfRule type="duplicateValues" dxfId="81" priority="83" stopIfTrue="1"/>
    <cfRule type="duplicateValues" dxfId="80" priority="84" stopIfTrue="1"/>
    <cfRule type="duplicateValues" dxfId="79" priority="85" stopIfTrue="1"/>
    <cfRule type="duplicateValues" dxfId="78" priority="86" stopIfTrue="1"/>
    <cfRule type="duplicateValues" dxfId="77" priority="87" stopIfTrue="1"/>
    <cfRule type="duplicateValues" dxfId="76" priority="88" stopIfTrue="1"/>
  </conditionalFormatting>
  <conditionalFormatting sqref="J2504:J2558 J2194:J2494 J2103:J2137 J2047:J2101 J2139:J2190">
    <cfRule type="duplicateValues" dxfId="75" priority="54"/>
  </conditionalFormatting>
  <conditionalFormatting sqref="J2504:J2558 J2194:J2494 J2103:J2137 J2139:J2190">
    <cfRule type="duplicateValues" dxfId="74" priority="59"/>
  </conditionalFormatting>
  <conditionalFormatting sqref="J2504:J2558">
    <cfRule type="duplicateValues" dxfId="73" priority="8"/>
  </conditionalFormatting>
  <conditionalFormatting sqref="J2559">
    <cfRule type="duplicateValues" dxfId="72" priority="3173" stopIfTrue="1"/>
    <cfRule type="duplicateValues" dxfId="71" priority="3174" stopIfTrue="1"/>
    <cfRule type="duplicateValues" dxfId="70" priority="3181" stopIfTrue="1"/>
    <cfRule type="duplicateValues" dxfId="69" priority="3184" stopIfTrue="1"/>
    <cfRule type="duplicateValues" dxfId="68" priority="3185" stopIfTrue="1"/>
  </conditionalFormatting>
  <conditionalFormatting sqref="J2560:J3151">
    <cfRule type="duplicateValues" dxfId="67" priority="4" stopIfTrue="1"/>
    <cfRule type="duplicateValues" dxfId="66" priority="5" stopIfTrue="1"/>
  </conditionalFormatting>
  <conditionalFormatting sqref="J3001">
    <cfRule type="duplicateValues" dxfId="65" priority="3"/>
  </conditionalFormatting>
  <conditionalFormatting sqref="J3002:J3060">
    <cfRule type="duplicateValues" dxfId="64" priority="2"/>
  </conditionalFormatting>
  <conditionalFormatting sqref="J3063:J3151">
    <cfRule type="duplicateValues" dxfId="63" priority="1"/>
  </conditionalFormatting>
  <conditionalFormatting sqref="J3153:J4129">
    <cfRule type="duplicateValues" dxfId="62" priority="150"/>
  </conditionalFormatting>
  <conditionalFormatting sqref="J4130">
    <cfRule type="duplicateValues" dxfId="61" priority="4443"/>
    <cfRule type="duplicateValues" dxfId="60" priority="4444"/>
    <cfRule type="duplicateValues" dxfId="59" priority="4445"/>
  </conditionalFormatting>
  <conditionalFormatting sqref="T55">
    <cfRule type="duplicateValues" dxfId="58" priority="1428"/>
  </conditionalFormatting>
  <conditionalFormatting sqref="U55">
    <cfRule type="duplicateValues" dxfId="57" priority="1429"/>
  </conditionalFormatting>
  <pageMargins left="0.75" right="0.75" top="1" bottom="1" header="0.5" footer="0.5"/>
  <pageSetup paperSize="9"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7"/>
  <sheetViews>
    <sheetView topLeftCell="A7" zoomScale="80" zoomScaleNormal="80" workbookViewId="0">
      <selection activeCell="G35" sqref="G35"/>
    </sheetView>
  </sheetViews>
  <sheetFormatPr defaultColWidth="8.85546875" defaultRowHeight="12.75" x14ac:dyDescent="0.2"/>
  <cols>
    <col min="1" max="1" width="6.42578125" style="296" customWidth="1"/>
    <col min="2" max="2" width="37.5703125" style="296" customWidth="1"/>
    <col min="3" max="3" width="26.42578125" style="296" customWidth="1"/>
    <col min="4" max="4" width="17.42578125" style="296" customWidth="1"/>
    <col min="5" max="5" width="10.5703125" style="296" customWidth="1"/>
    <col min="6" max="6" width="11.85546875" style="296" customWidth="1"/>
    <col min="7" max="7" width="38.140625" style="296" customWidth="1"/>
    <col min="8" max="8" width="48.140625" style="296" customWidth="1"/>
    <col min="9" max="9" width="27" style="296" customWidth="1"/>
    <col min="10" max="10" width="18.5703125" style="296" customWidth="1"/>
    <col min="11" max="11" width="14" style="296" customWidth="1"/>
    <col min="12" max="12" width="12.85546875" style="296" customWidth="1"/>
    <col min="13" max="13" width="16.42578125" style="296" customWidth="1"/>
    <col min="14" max="14" width="21" style="296" customWidth="1"/>
    <col min="15" max="15" width="12.85546875" style="296" customWidth="1"/>
    <col min="16" max="16" width="21.85546875" style="296" customWidth="1"/>
    <col min="17" max="17" width="19.7109375" style="296" customWidth="1"/>
    <col min="18" max="18" width="21.42578125" style="296" customWidth="1"/>
    <col min="19" max="19" width="15.7109375" style="296" customWidth="1"/>
    <col min="20" max="20" width="13.28515625" style="296" customWidth="1"/>
    <col min="21" max="21" width="13.85546875" style="296" customWidth="1"/>
    <col min="22" max="22" width="14.85546875" style="296" customWidth="1"/>
    <col min="23" max="23" width="15.5703125" style="296" customWidth="1"/>
    <col min="24" max="24" width="15.28515625" style="296" customWidth="1"/>
    <col min="25" max="25" width="19" style="296" customWidth="1"/>
    <col min="26" max="26" width="19.5703125" style="296" bestFit="1" customWidth="1"/>
    <col min="27" max="16384" width="8.85546875" style="296"/>
  </cols>
  <sheetData>
    <row r="1" spans="1:25" ht="13.5" thickBot="1" x14ac:dyDescent="0.25">
      <c r="C1" s="1098"/>
      <c r="D1" s="1098"/>
      <c r="E1" s="1098"/>
      <c r="G1" s="275"/>
      <c r="H1" s="397"/>
      <c r="K1" s="398"/>
    </row>
    <row r="2" spans="1:25" ht="15" customHeight="1" x14ac:dyDescent="0.2">
      <c r="B2" s="396" t="s">
        <v>0</v>
      </c>
      <c r="C2" s="1137" t="s">
        <v>11366</v>
      </c>
      <c r="D2" s="1138"/>
      <c r="E2" s="1138"/>
      <c r="F2" s="1139"/>
      <c r="G2" s="275"/>
      <c r="H2" s="397"/>
      <c r="K2" s="398"/>
    </row>
    <row r="3" spans="1:25" ht="15" customHeight="1" thickBot="1" x14ac:dyDescent="0.25">
      <c r="B3" s="399" t="s">
        <v>198</v>
      </c>
      <c r="C3" s="1140" t="s">
        <v>209</v>
      </c>
      <c r="D3" s="1140"/>
      <c r="E3" s="1140"/>
      <c r="F3" s="1141"/>
      <c r="G3" s="275"/>
      <c r="H3" s="397"/>
      <c r="K3" s="398"/>
    </row>
    <row r="4" spans="1:25" ht="15" customHeight="1" x14ac:dyDescent="0.25">
      <c r="B4" s="400"/>
      <c r="C4" s="1142" t="s">
        <v>2633</v>
      </c>
      <c r="D4" s="1142"/>
      <c r="E4" s="1142"/>
      <c r="F4" s="1143"/>
      <c r="G4" s="275"/>
      <c r="H4" s="397"/>
      <c r="K4" s="398"/>
    </row>
    <row r="5" spans="1:25" ht="15" customHeight="1" x14ac:dyDescent="0.2">
      <c r="B5" s="401"/>
      <c r="C5" s="1144" t="s">
        <v>196</v>
      </c>
      <c r="D5" s="1144"/>
      <c r="E5" s="1144"/>
      <c r="F5" s="1145"/>
      <c r="G5" s="275"/>
      <c r="H5" s="397"/>
      <c r="K5" s="398"/>
    </row>
    <row r="6" spans="1:25" ht="15" customHeight="1" x14ac:dyDescent="0.2">
      <c r="B6" s="402"/>
      <c r="C6" s="1132" t="s">
        <v>197</v>
      </c>
      <c r="D6" s="1132"/>
      <c r="E6" s="1132"/>
      <c r="F6" s="1133"/>
      <c r="G6" s="275"/>
      <c r="H6" s="397"/>
      <c r="K6" s="398"/>
    </row>
    <row r="7" spans="1:25" ht="15" customHeight="1" x14ac:dyDescent="0.2">
      <c r="B7" s="403"/>
      <c r="C7" s="1134" t="s">
        <v>193</v>
      </c>
      <c r="D7" s="1134"/>
      <c r="E7" s="1134"/>
      <c r="F7" s="1135"/>
      <c r="G7" s="275"/>
      <c r="H7" s="397"/>
      <c r="K7" s="398"/>
    </row>
    <row r="8" spans="1:25" x14ac:dyDescent="0.2">
      <c r="B8" s="404"/>
      <c r="C8" s="1122" t="s">
        <v>194</v>
      </c>
      <c r="D8" s="1122"/>
      <c r="E8" s="1122"/>
      <c r="F8" s="1123"/>
      <c r="G8" s="275"/>
      <c r="H8" s="397"/>
      <c r="K8" s="398"/>
    </row>
    <row r="9" spans="1:25" x14ac:dyDescent="0.2">
      <c r="B9" s="405"/>
      <c r="C9" s="1124" t="s">
        <v>195</v>
      </c>
      <c r="D9" s="1124"/>
      <c r="E9" s="1124"/>
      <c r="F9" s="1125"/>
      <c r="G9" s="275"/>
      <c r="H9" s="397"/>
      <c r="K9" s="398"/>
    </row>
    <row r="10" spans="1:25" x14ac:dyDescent="0.2">
      <c r="B10" s="406"/>
      <c r="C10" s="1126" t="s">
        <v>2787</v>
      </c>
      <c r="D10" s="1126"/>
      <c r="E10" s="1126"/>
      <c r="F10" s="1127"/>
      <c r="G10" s="275"/>
      <c r="H10" s="397"/>
      <c r="K10" s="398"/>
    </row>
    <row r="11" spans="1:25" x14ac:dyDescent="0.2">
      <c r="B11" s="407"/>
      <c r="C11" s="1128" t="s">
        <v>2788</v>
      </c>
      <c r="D11" s="1128"/>
      <c r="E11" s="1128"/>
      <c r="F11" s="1129"/>
      <c r="G11" s="275"/>
      <c r="H11" s="397"/>
      <c r="K11" s="398"/>
    </row>
    <row r="12" spans="1:25" ht="13.5" thickBot="1" x14ac:dyDescent="0.25">
      <c r="B12" s="408"/>
      <c r="C12" s="1130" t="s">
        <v>2789</v>
      </c>
      <c r="D12" s="1130"/>
      <c r="E12" s="1130"/>
      <c r="F12" s="1131"/>
      <c r="G12" s="275"/>
      <c r="H12" s="397"/>
      <c r="K12" s="398"/>
    </row>
    <row r="13" spans="1:25" ht="13.5" thickBot="1" x14ac:dyDescent="0.25">
      <c r="B13" s="409"/>
      <c r="C13" s="410"/>
      <c r="D13" s="410"/>
      <c r="E13" s="410"/>
      <c r="F13" s="411"/>
      <c r="G13" s="275"/>
      <c r="H13" s="397"/>
      <c r="K13" s="398"/>
    </row>
    <row r="14" spans="1:25" ht="52.5" customHeight="1" thickBot="1" x14ac:dyDescent="0.25">
      <c r="A14" s="100" t="s">
        <v>1</v>
      </c>
      <c r="B14" s="101" t="s">
        <v>2</v>
      </c>
      <c r="C14" s="101" t="s">
        <v>31</v>
      </c>
      <c r="D14" s="101" t="s">
        <v>199</v>
      </c>
      <c r="E14" s="101" t="s">
        <v>243</v>
      </c>
      <c r="F14" s="101" t="s">
        <v>3</v>
      </c>
      <c r="G14" s="101" t="s">
        <v>4</v>
      </c>
      <c r="H14" s="101" t="s">
        <v>5</v>
      </c>
      <c r="I14" s="101" t="s">
        <v>6</v>
      </c>
      <c r="J14" s="101" t="s">
        <v>7</v>
      </c>
      <c r="K14" s="102" t="s">
        <v>200</v>
      </c>
      <c r="L14" s="101" t="s">
        <v>9</v>
      </c>
      <c r="M14" s="101" t="s">
        <v>201</v>
      </c>
      <c r="N14" s="101" t="s">
        <v>202</v>
      </c>
      <c r="O14" s="101" t="s">
        <v>10</v>
      </c>
      <c r="P14" s="101" t="s">
        <v>206</v>
      </c>
      <c r="Q14" s="101" t="s">
        <v>203</v>
      </c>
      <c r="R14" s="101" t="s">
        <v>204</v>
      </c>
      <c r="S14" s="101" t="s">
        <v>208</v>
      </c>
      <c r="T14" s="101" t="s">
        <v>205</v>
      </c>
      <c r="U14" s="101" t="s">
        <v>248</v>
      </c>
      <c r="V14" s="101" t="s">
        <v>246</v>
      </c>
      <c r="W14" s="101" t="s">
        <v>207</v>
      </c>
      <c r="X14" s="101" t="s">
        <v>244</v>
      </c>
      <c r="Y14" s="103" t="s">
        <v>245</v>
      </c>
    </row>
    <row r="15" spans="1:25" ht="68.25" customHeight="1" x14ac:dyDescent="0.2">
      <c r="A15" s="999">
        <v>1</v>
      </c>
      <c r="B15" s="129" t="s">
        <v>390</v>
      </c>
      <c r="C15" s="129" t="s">
        <v>391</v>
      </c>
      <c r="D15" s="129" t="s">
        <v>27</v>
      </c>
      <c r="E15" s="129">
        <v>54.35</v>
      </c>
      <c r="F15" s="129">
        <v>110</v>
      </c>
      <c r="G15" s="129" t="s">
        <v>392</v>
      </c>
      <c r="H15" s="129" t="s">
        <v>393</v>
      </c>
      <c r="I15" s="1000" t="s">
        <v>295</v>
      </c>
      <c r="J15" s="1001" t="s">
        <v>394</v>
      </c>
      <c r="K15" s="463">
        <v>44980</v>
      </c>
      <c r="L15" s="129"/>
      <c r="M15" s="129" t="s">
        <v>49</v>
      </c>
      <c r="N15" s="129" t="s">
        <v>106</v>
      </c>
      <c r="O15" s="1002" t="s">
        <v>12</v>
      </c>
      <c r="P15" s="129" t="s">
        <v>395</v>
      </c>
      <c r="Q15" s="79" t="s">
        <v>34</v>
      </c>
      <c r="R15" s="79" t="s">
        <v>34</v>
      </c>
      <c r="S15" s="79" t="s">
        <v>34</v>
      </c>
      <c r="T15" s="79"/>
      <c r="U15" s="79"/>
      <c r="V15" s="79"/>
      <c r="W15" s="79"/>
      <c r="X15" s="129">
        <v>54.35</v>
      </c>
      <c r="Y15" s="594"/>
    </row>
    <row r="16" spans="1:25" ht="105.75" customHeight="1" x14ac:dyDescent="0.2">
      <c r="A16" s="1003">
        <v>2</v>
      </c>
      <c r="B16" s="110" t="s">
        <v>10396</v>
      </c>
      <c r="C16" s="110" t="s">
        <v>10397</v>
      </c>
      <c r="D16" s="110" t="s">
        <v>609</v>
      </c>
      <c r="E16" s="110">
        <v>150</v>
      </c>
      <c r="F16" s="110">
        <v>220</v>
      </c>
      <c r="G16" s="110" t="s">
        <v>10398</v>
      </c>
      <c r="H16" s="110" t="s">
        <v>10399</v>
      </c>
      <c r="I16" s="314" t="s">
        <v>295</v>
      </c>
      <c r="J16" s="834" t="s">
        <v>10400</v>
      </c>
      <c r="K16" s="498">
        <v>45888</v>
      </c>
      <c r="L16" s="110"/>
      <c r="M16" s="110" t="s">
        <v>49</v>
      </c>
      <c r="N16" s="251">
        <v>46247</v>
      </c>
      <c r="O16" s="313" t="s">
        <v>12</v>
      </c>
      <c r="P16" s="251">
        <v>46371</v>
      </c>
      <c r="Q16" s="110" t="s">
        <v>34</v>
      </c>
      <c r="R16" s="110" t="s">
        <v>34</v>
      </c>
      <c r="S16" s="110" t="s">
        <v>34</v>
      </c>
      <c r="T16" s="110"/>
      <c r="U16" s="110"/>
      <c r="V16" s="110"/>
      <c r="W16" s="110"/>
      <c r="X16" s="110">
        <v>150</v>
      </c>
      <c r="Y16" s="1004"/>
    </row>
    <row r="17" spans="1:32" ht="105.75" customHeight="1" thickBot="1" x14ac:dyDescent="0.25">
      <c r="A17" s="1005">
        <v>3</v>
      </c>
      <c r="B17" s="287" t="s">
        <v>11314</v>
      </c>
      <c r="C17" s="287" t="s">
        <v>11311</v>
      </c>
      <c r="D17" s="287" t="s">
        <v>27</v>
      </c>
      <c r="E17" s="1006">
        <v>825.61</v>
      </c>
      <c r="F17" s="287">
        <v>220</v>
      </c>
      <c r="G17" s="287" t="s">
        <v>11312</v>
      </c>
      <c r="H17" s="287" t="s">
        <v>11312</v>
      </c>
      <c r="I17" s="287" t="s">
        <v>295</v>
      </c>
      <c r="J17" s="287" t="s">
        <v>11313</v>
      </c>
      <c r="K17" s="1007">
        <v>45707</v>
      </c>
      <c r="L17" s="287"/>
      <c r="M17" s="287" t="s">
        <v>49</v>
      </c>
      <c r="N17" s="1008">
        <v>46072</v>
      </c>
      <c r="O17" s="1009" t="s">
        <v>12</v>
      </c>
      <c r="P17" s="1008">
        <v>46752</v>
      </c>
      <c r="Q17" s="509" t="s">
        <v>34</v>
      </c>
      <c r="R17" s="509" t="s">
        <v>34</v>
      </c>
      <c r="S17" s="509" t="s">
        <v>34</v>
      </c>
      <c r="T17" s="509"/>
      <c r="U17" s="509"/>
      <c r="V17" s="509"/>
      <c r="W17" s="509"/>
      <c r="X17" s="1006">
        <v>825.61</v>
      </c>
      <c r="Y17" s="1010"/>
    </row>
    <row r="18" spans="1:32" ht="16.5" customHeight="1" x14ac:dyDescent="0.2">
      <c r="A18" s="996"/>
      <c r="B18" s="997"/>
      <c r="C18" s="997"/>
      <c r="D18" s="997"/>
      <c r="E18" s="1011">
        <f>SUM(E15:E17)</f>
        <v>1029.96</v>
      </c>
      <c r="F18" s="997"/>
      <c r="G18" s="997"/>
      <c r="H18" s="997"/>
      <c r="I18" s="997"/>
      <c r="J18" s="997"/>
      <c r="K18" s="998"/>
      <c r="L18" s="997"/>
      <c r="M18" s="997"/>
      <c r="N18" s="997"/>
      <c r="O18" s="997"/>
      <c r="P18" s="997"/>
      <c r="Q18" s="997"/>
      <c r="R18" s="997"/>
      <c r="S18" s="997"/>
      <c r="T18" s="997"/>
      <c r="U18" s="997"/>
      <c r="V18" s="997"/>
      <c r="W18" s="997"/>
      <c r="X18" s="997">
        <f>SUM(X15:X17)</f>
        <v>1029.96</v>
      </c>
      <c r="Y18" s="997"/>
    </row>
    <row r="19" spans="1:32" ht="15.75" customHeight="1" x14ac:dyDescent="0.2">
      <c r="A19" s="833">
        <v>2</v>
      </c>
      <c r="B19" s="814" t="s">
        <v>183</v>
      </c>
      <c r="C19" s="814" t="s">
        <v>2455</v>
      </c>
      <c r="D19" s="814" t="s">
        <v>171</v>
      </c>
      <c r="E19" s="816">
        <v>2.1139999999999999</v>
      </c>
      <c r="F19" s="817">
        <v>20</v>
      </c>
      <c r="G19" s="817" t="s">
        <v>2456</v>
      </c>
      <c r="H19" s="822" t="s">
        <v>2457</v>
      </c>
      <c r="I19" s="822" t="s">
        <v>398</v>
      </c>
      <c r="J19" s="823">
        <v>3030240603407</v>
      </c>
      <c r="K19" s="824">
        <v>45588</v>
      </c>
      <c r="L19" s="828"/>
      <c r="M19" s="822"/>
      <c r="N19" s="829">
        <f>K19+365</f>
        <v>45953</v>
      </c>
      <c r="O19" s="830" t="s">
        <v>12</v>
      </c>
      <c r="P19" s="822"/>
      <c r="Q19" s="822"/>
      <c r="R19" s="822"/>
      <c r="S19" s="822"/>
      <c r="T19" s="822"/>
      <c r="U19" s="822"/>
      <c r="V19" s="838"/>
      <c r="W19" s="838"/>
      <c r="X19" s="838"/>
      <c r="Y19" s="838"/>
    </row>
    <row r="20" spans="1:32" x14ac:dyDescent="0.2">
      <c r="A20" s="127"/>
      <c r="B20" s="815"/>
      <c r="C20" s="820"/>
      <c r="D20" s="820"/>
      <c r="E20" s="820"/>
      <c r="F20" s="820"/>
      <c r="G20" s="820"/>
      <c r="H20" s="815"/>
      <c r="I20" s="815"/>
      <c r="J20" s="820"/>
      <c r="K20" s="835"/>
      <c r="L20" s="815"/>
      <c r="M20" s="815"/>
      <c r="N20" s="835"/>
      <c r="O20" s="815"/>
      <c r="P20" s="820"/>
      <c r="Q20" s="815"/>
      <c r="R20" s="815"/>
      <c r="S20" s="815"/>
      <c r="T20" s="820"/>
      <c r="U20" s="835"/>
      <c r="V20" s="820"/>
      <c r="W20" s="815"/>
      <c r="X20" s="815"/>
      <c r="Y20" s="815"/>
    </row>
    <row r="21" spans="1:32" x14ac:dyDescent="0.2">
      <c r="A21" s="127">
        <v>3</v>
      </c>
      <c r="B21" s="819" t="s">
        <v>795</v>
      </c>
      <c r="C21" s="819" t="s">
        <v>662</v>
      </c>
      <c r="D21" s="819" t="s">
        <v>185</v>
      </c>
      <c r="E21" s="821">
        <v>3.5999999999999997E-2</v>
      </c>
      <c r="F21" s="819">
        <v>0.4</v>
      </c>
      <c r="G21" s="819" t="s">
        <v>796</v>
      </c>
      <c r="H21" s="819" t="s">
        <v>314</v>
      </c>
      <c r="I21" s="819" t="s">
        <v>290</v>
      </c>
      <c r="J21" s="839">
        <v>7050240100094</v>
      </c>
      <c r="K21" s="837">
        <v>45408</v>
      </c>
      <c r="L21" s="819"/>
      <c r="M21" s="836"/>
      <c r="N21" s="837">
        <v>45773</v>
      </c>
      <c r="O21" s="831" t="s">
        <v>12</v>
      </c>
      <c r="P21" s="836"/>
      <c r="Q21" s="831"/>
      <c r="R21" s="831"/>
      <c r="S21" s="831"/>
      <c r="T21" s="836"/>
      <c r="U21" s="840"/>
      <c r="V21" s="836"/>
      <c r="W21" s="831"/>
      <c r="X21" s="831"/>
      <c r="Y21" s="831"/>
    </row>
    <row r="22" spans="1:32" x14ac:dyDescent="0.2">
      <c r="A22" s="127"/>
      <c r="B22" s="815"/>
      <c r="C22" s="820"/>
      <c r="D22" s="820"/>
      <c r="E22" s="820"/>
      <c r="F22" s="820"/>
      <c r="G22" s="820"/>
      <c r="H22" s="815"/>
      <c r="I22" s="815"/>
      <c r="J22" s="820"/>
      <c r="K22" s="835"/>
      <c r="L22" s="815"/>
      <c r="M22" s="815"/>
      <c r="N22" s="835"/>
      <c r="O22" s="815"/>
      <c r="P22" s="820"/>
      <c r="Q22" s="815"/>
      <c r="R22" s="815"/>
      <c r="S22" s="815"/>
      <c r="T22" s="820"/>
      <c r="U22" s="835"/>
      <c r="V22" s="820"/>
      <c r="W22" s="815"/>
      <c r="X22" s="815"/>
      <c r="Y22" s="815"/>
    </row>
    <row r="23" spans="1:32" x14ac:dyDescent="0.2">
      <c r="A23" s="127">
        <v>4</v>
      </c>
      <c r="B23" s="818" t="s">
        <v>788</v>
      </c>
      <c r="C23" s="818" t="s">
        <v>789</v>
      </c>
      <c r="D23" s="818" t="s">
        <v>253</v>
      </c>
      <c r="E23" s="841">
        <v>58.432000000000002</v>
      </c>
      <c r="F23" s="818">
        <v>110</v>
      </c>
      <c r="G23" s="818" t="s">
        <v>790</v>
      </c>
      <c r="H23" s="818" t="s">
        <v>314</v>
      </c>
      <c r="I23" s="825" t="s">
        <v>404</v>
      </c>
      <c r="J23" s="826">
        <v>6010230849665</v>
      </c>
      <c r="K23" s="827">
        <v>45348</v>
      </c>
      <c r="L23" s="842"/>
      <c r="M23" s="842"/>
      <c r="N23" s="827">
        <v>45714</v>
      </c>
      <c r="O23" s="842" t="s">
        <v>12</v>
      </c>
      <c r="P23" s="832"/>
      <c r="Q23" s="832" t="s">
        <v>52</v>
      </c>
      <c r="R23" s="832" t="s">
        <v>52</v>
      </c>
      <c r="S23" s="832" t="s">
        <v>52</v>
      </c>
      <c r="T23" s="832" t="s">
        <v>52</v>
      </c>
      <c r="U23" s="832" t="s">
        <v>52</v>
      </c>
      <c r="V23" s="832" t="s">
        <v>52</v>
      </c>
      <c r="W23" s="832" t="s">
        <v>52</v>
      </c>
      <c r="X23" s="832">
        <v>3</v>
      </c>
      <c r="Y23" s="832">
        <v>0</v>
      </c>
    </row>
    <row r="26" spans="1:32" ht="13.5" thickBot="1" x14ac:dyDescent="0.25"/>
    <row r="27" spans="1:32" s="477" customFormat="1" ht="18" customHeight="1" thickBot="1" x14ac:dyDescent="0.25">
      <c r="A27" s="845" t="s">
        <v>251</v>
      </c>
      <c r="B27" s="846"/>
      <c r="C27" s="846"/>
      <c r="D27" s="846"/>
      <c r="E27" s="846"/>
      <c r="F27" s="846"/>
      <c r="G27" s="846"/>
      <c r="H27" s="846"/>
      <c r="I27" s="846"/>
      <c r="J27" s="846"/>
      <c r="K27" s="846"/>
      <c r="L27" s="846"/>
      <c r="M27" s="846"/>
      <c r="N27" s="846"/>
      <c r="O27" s="846"/>
      <c r="P27" s="846"/>
      <c r="Q27" s="846"/>
      <c r="R27" s="847"/>
      <c r="S27" s="72"/>
      <c r="T27" s="848"/>
      <c r="U27" s="849"/>
      <c r="V27" s="72"/>
      <c r="W27" s="846"/>
      <c r="X27" s="846"/>
      <c r="Y27" s="850"/>
      <c r="Z27" s="298"/>
      <c r="AA27" s="298"/>
      <c r="AB27" s="298"/>
      <c r="AC27" s="298"/>
      <c r="AD27" s="298"/>
      <c r="AE27" s="298"/>
      <c r="AF27" s="298"/>
    </row>
  </sheetData>
  <sheetProtection password="B234" sheet="1" objects="1" scenarios="1" formatCells="0" formatColumns="0" formatRows="0" insertColumns="0" insertRows="0" insertHyperlinks="0" deleteColumns="0" deleteRows="0"/>
  <mergeCells count="12">
    <mergeCell ref="C11:F11"/>
    <mergeCell ref="C12:F12"/>
    <mergeCell ref="C6:F6"/>
    <mergeCell ref="C7:F7"/>
    <mergeCell ref="C8:F8"/>
    <mergeCell ref="C9:F9"/>
    <mergeCell ref="C10:F10"/>
    <mergeCell ref="C1:E1"/>
    <mergeCell ref="C2:F2"/>
    <mergeCell ref="C3:F3"/>
    <mergeCell ref="C4:F4"/>
    <mergeCell ref="C5:F5"/>
  </mergeCells>
  <conditionalFormatting sqref="J19">
    <cfRule type="duplicateValues" dxfId="56" priority="1"/>
    <cfRule type="duplicateValues" dxfId="55" priority="2"/>
    <cfRule type="duplicateValues" dxfId="54" priority="3"/>
    <cfRule type="duplicateValues" dxfId="53" priority="4"/>
    <cfRule type="duplicateValues" dxfId="52" priority="5"/>
    <cfRule type="duplicateValues" dxfId="51" priority="6"/>
    <cfRule type="duplicateValues" dxfId="50" priority="7"/>
    <cfRule type="duplicateValues" dxfId="49" priority="8"/>
    <cfRule type="duplicateValues" dxfId="48" priority="9"/>
    <cfRule type="duplicateValues" dxfId="47" priority="10"/>
    <cfRule type="duplicateValues" dxfId="46" priority="11"/>
    <cfRule type="duplicateValues" dxfId="45" priority="12"/>
    <cfRule type="duplicateValues" dxfId="44" priority="13"/>
  </conditionalFormatting>
  <conditionalFormatting sqref="J21">
    <cfRule type="duplicateValues" dxfId="43" priority="19"/>
    <cfRule type="duplicateValues" dxfId="42" priority="20" stopIfTrue="1"/>
    <cfRule type="duplicateValues" dxfId="41" priority="21" stopIfTrue="1"/>
    <cfRule type="duplicateValues" dxfId="40" priority="22" stopIfTrue="1"/>
    <cfRule type="duplicateValues" dxfId="39" priority="23" stopIfTrue="1"/>
    <cfRule type="duplicateValues" dxfId="38" priority="24" stopIfTrue="1"/>
    <cfRule type="duplicateValues" dxfId="37" priority="25" stopIfTrue="1"/>
    <cfRule type="duplicateValues" dxfId="36" priority="26" stopIfTrue="1"/>
    <cfRule type="duplicateValues" dxfId="35" priority="27" stopIfTrue="1"/>
    <cfRule type="duplicateValues" dxfId="34" priority="28" stopIfTrue="1"/>
    <cfRule type="duplicateValues" dxfId="33" priority="29" stopIfTrue="1"/>
    <cfRule type="duplicateValues" dxfId="32" priority="30" stopIfTrue="1"/>
    <cfRule type="duplicateValues" dxfId="31" priority="31" stopIfTrue="1"/>
    <cfRule type="duplicateValues" dxfId="30" priority="32" stopIfTrue="1"/>
    <cfRule type="duplicateValues" dxfId="29" priority="33" stopIfTrue="1"/>
    <cfRule type="duplicateValues" dxfId="28" priority="34" stopIfTrue="1"/>
    <cfRule type="duplicateValues" dxfId="27" priority="35" stopIfTrue="1"/>
    <cfRule type="duplicateValues" dxfId="26" priority="36" stopIfTrue="1"/>
    <cfRule type="duplicateValues" dxfId="25" priority="37" stopIfTrue="1"/>
    <cfRule type="duplicateValues" dxfId="24" priority="38" stopIfTrue="1"/>
    <cfRule type="duplicateValues" dxfId="23" priority="39" stopIfTrue="1"/>
    <cfRule type="duplicateValues" dxfId="22" priority="40" stopIfTrue="1"/>
    <cfRule type="duplicateValues" dxfId="21" priority="41" stopIfTrue="1"/>
    <cfRule type="duplicateValues" dxfId="20" priority="42" stopIfTrue="1"/>
    <cfRule type="duplicateValues" dxfId="19" priority="43" stopIfTrue="1"/>
    <cfRule type="duplicateValues" dxfId="18" priority="44" stopIfTrue="1"/>
    <cfRule type="duplicateValues" dxfId="17" priority="45" stopIfTrue="1"/>
  </conditionalFormatting>
  <conditionalFormatting sqref="J23">
    <cfRule type="duplicateValues" dxfId="16" priority="46" stopIfTrue="1"/>
    <cfRule type="duplicateValues" dxfId="15" priority="47" stopIfTrue="1"/>
    <cfRule type="duplicateValues" dxfId="14" priority="48" stopIfTrue="1"/>
    <cfRule type="duplicateValues" dxfId="13" priority="49" stopIfTrue="1"/>
    <cfRule type="duplicateValues" dxfId="12" priority="50" stopIfTrue="1"/>
    <cfRule type="duplicateValues" dxfId="11" priority="51" stopIfTrue="1"/>
    <cfRule type="duplicateValues" dxfId="10" priority="52" stopIfTrue="1"/>
    <cfRule type="duplicateValues" dxfId="9" priority="53" stopIfTrue="1"/>
    <cfRule type="duplicateValues" dxfId="8" priority="54" stopIfTrue="1"/>
  </conditionalFormatting>
  <pageMargins left="0.7" right="0.7" top="0.75" bottom="0.75" header="0.3" footer="0.3"/>
  <pageSetup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9"/>
  <sheetViews>
    <sheetView topLeftCell="A10" zoomScale="70" zoomScaleNormal="70" workbookViewId="0">
      <selection activeCell="M35" sqref="M35"/>
    </sheetView>
  </sheetViews>
  <sheetFormatPr defaultColWidth="8.85546875" defaultRowHeight="12.75" x14ac:dyDescent="0.2"/>
  <cols>
    <col min="1" max="1" width="6.42578125" style="298" customWidth="1"/>
    <col min="2" max="2" width="32.42578125" style="297" customWidth="1"/>
    <col min="3" max="3" width="30.85546875" style="297" customWidth="1"/>
    <col min="4" max="4" width="20.28515625" style="297" customWidth="1"/>
    <col min="5" max="11" width="12.42578125" style="297" hidden="1" customWidth="1"/>
    <col min="12" max="12" width="20.5703125" style="297" customWidth="1"/>
    <col min="13" max="13" width="20.42578125" style="297" customWidth="1"/>
    <col min="14" max="14" width="41.42578125" style="297" customWidth="1"/>
    <col min="15" max="15" width="48.7109375" style="297" customWidth="1"/>
    <col min="16" max="16" width="30.28515625" style="297" customWidth="1"/>
    <col min="17" max="17" width="25.42578125" style="297" customWidth="1"/>
    <col min="18" max="18" width="23.140625" style="297" customWidth="1"/>
    <col min="19" max="19" width="25.85546875" style="297" customWidth="1"/>
    <col min="20" max="20" width="26" style="297" customWidth="1"/>
    <col min="21" max="21" width="24.140625" style="297" customWidth="1"/>
    <col min="22" max="22" width="14.42578125" style="297" customWidth="1"/>
    <col min="23" max="23" width="16" style="298" customWidth="1"/>
    <col min="24" max="24" width="28" style="298" customWidth="1"/>
    <col min="25" max="25" width="16.7109375" style="298" customWidth="1"/>
    <col min="26" max="29" width="27" style="298" customWidth="1"/>
    <col min="30" max="30" width="24" style="298" customWidth="1"/>
    <col min="31" max="31" width="13.85546875" style="298" customWidth="1"/>
    <col min="32" max="32" width="17.42578125" style="298" customWidth="1"/>
    <col min="33" max="16384" width="8.85546875" style="298"/>
  </cols>
  <sheetData>
    <row r="1" spans="1:32" ht="13.5" thickBot="1" x14ac:dyDescent="0.25"/>
    <row r="2" spans="1:32" ht="15" customHeight="1" x14ac:dyDescent="0.2">
      <c r="A2" s="296"/>
      <c r="B2" s="36" t="s">
        <v>0</v>
      </c>
      <c r="C2" s="1153" t="s">
        <v>11893</v>
      </c>
      <c r="D2" s="1154"/>
      <c r="E2" s="1154"/>
      <c r="F2" s="1154"/>
      <c r="G2" s="1154"/>
      <c r="H2" s="1154"/>
      <c r="I2" s="1154"/>
      <c r="J2" s="1154"/>
      <c r="K2" s="1154"/>
      <c r="L2" s="1154"/>
      <c r="M2" s="1155"/>
      <c r="N2" s="275"/>
      <c r="O2" s="299"/>
      <c r="P2" s="298"/>
      <c r="Q2" s="296"/>
      <c r="R2" s="300"/>
      <c r="S2" s="296"/>
      <c r="T2" s="301"/>
      <c r="V2" s="296"/>
    </row>
    <row r="3" spans="1:32" ht="15" customHeight="1" thickBot="1" x14ac:dyDescent="0.25">
      <c r="A3" s="296"/>
      <c r="B3" s="37" t="s">
        <v>198</v>
      </c>
      <c r="C3" s="1156" t="s">
        <v>209</v>
      </c>
      <c r="D3" s="1157"/>
      <c r="E3" s="1157"/>
      <c r="F3" s="1157"/>
      <c r="G3" s="1157"/>
      <c r="H3" s="1157"/>
      <c r="I3" s="1157"/>
      <c r="J3" s="1157"/>
      <c r="K3" s="1157"/>
      <c r="L3" s="1157"/>
      <c r="M3" s="1158"/>
      <c r="N3" s="275"/>
      <c r="O3" s="299"/>
      <c r="P3" s="298"/>
      <c r="Q3" s="296"/>
      <c r="R3" s="300"/>
      <c r="S3" s="296"/>
      <c r="T3" s="301"/>
      <c r="V3" s="296"/>
    </row>
    <row r="4" spans="1:32" ht="15" customHeight="1" x14ac:dyDescent="0.2">
      <c r="A4" s="296"/>
      <c r="B4" s="465"/>
      <c r="C4" s="1159" t="s">
        <v>192</v>
      </c>
      <c r="D4" s="1160"/>
      <c r="E4" s="1160"/>
      <c r="F4" s="1160"/>
      <c r="G4" s="1160"/>
      <c r="H4" s="1160"/>
      <c r="I4" s="1160"/>
      <c r="J4" s="1160"/>
      <c r="K4" s="1160"/>
      <c r="L4" s="1160"/>
      <c r="M4" s="1161"/>
      <c r="N4" s="275"/>
      <c r="O4" s="299"/>
      <c r="P4" s="298"/>
      <c r="Q4" s="296"/>
      <c r="R4" s="300"/>
      <c r="S4" s="296"/>
      <c r="T4" s="301"/>
      <c r="V4" s="296"/>
    </row>
    <row r="5" spans="1:32" ht="15" customHeight="1" x14ac:dyDescent="0.2">
      <c r="A5" s="296"/>
      <c r="B5" s="466"/>
      <c r="C5" s="1162" t="s">
        <v>196</v>
      </c>
      <c r="D5" s="1163"/>
      <c r="E5" s="1163"/>
      <c r="F5" s="1163"/>
      <c r="G5" s="1163"/>
      <c r="H5" s="1163"/>
      <c r="I5" s="1163"/>
      <c r="J5" s="1163"/>
      <c r="K5" s="1163"/>
      <c r="L5" s="1163"/>
      <c r="M5" s="1164"/>
      <c r="N5" s="275"/>
      <c r="O5" s="299"/>
      <c r="P5" s="298"/>
      <c r="Q5" s="296"/>
      <c r="R5" s="300"/>
      <c r="S5" s="296"/>
      <c r="T5" s="301"/>
      <c r="V5" s="296"/>
    </row>
    <row r="6" spans="1:32" ht="15" customHeight="1" x14ac:dyDescent="0.2">
      <c r="A6" s="296"/>
      <c r="B6" s="467"/>
      <c r="C6" s="1165" t="s">
        <v>197</v>
      </c>
      <c r="D6" s="1166"/>
      <c r="E6" s="1166"/>
      <c r="F6" s="1166"/>
      <c r="G6" s="1166"/>
      <c r="H6" s="1166"/>
      <c r="I6" s="1166"/>
      <c r="J6" s="1166"/>
      <c r="K6" s="1166"/>
      <c r="L6" s="1166"/>
      <c r="M6" s="1167"/>
      <c r="N6" s="275"/>
      <c r="O6" s="299"/>
      <c r="P6" s="298"/>
      <c r="Q6" s="296"/>
      <c r="R6" s="300"/>
      <c r="S6" s="296"/>
      <c r="T6" s="301"/>
      <c r="V6" s="296"/>
    </row>
    <row r="7" spans="1:32" ht="15" customHeight="1" x14ac:dyDescent="0.2">
      <c r="A7" s="296"/>
      <c r="B7" s="468"/>
      <c r="C7" s="139" t="s">
        <v>193</v>
      </c>
      <c r="D7" s="140"/>
      <c r="E7" s="140"/>
      <c r="F7" s="140"/>
      <c r="G7" s="140"/>
      <c r="H7" s="140"/>
      <c r="I7" s="140"/>
      <c r="J7" s="140"/>
      <c r="K7" s="140"/>
      <c r="L7" s="141"/>
      <c r="M7" s="142"/>
      <c r="N7" s="275"/>
      <c r="O7" s="299"/>
      <c r="P7" s="298"/>
      <c r="Q7" s="296"/>
      <c r="R7" s="300"/>
      <c r="S7" s="296"/>
      <c r="T7" s="301"/>
      <c r="V7" s="296"/>
    </row>
    <row r="8" spans="1:32" ht="15" customHeight="1" x14ac:dyDescent="0.2">
      <c r="A8" s="296"/>
      <c r="B8" s="469"/>
      <c r="C8" s="1150" t="s">
        <v>194</v>
      </c>
      <c r="D8" s="1151"/>
      <c r="E8" s="1151"/>
      <c r="F8" s="1151"/>
      <c r="G8" s="1151"/>
      <c r="H8" s="1151"/>
      <c r="I8" s="1151"/>
      <c r="J8" s="1151"/>
      <c r="K8" s="1151"/>
      <c r="L8" s="1151"/>
      <c r="M8" s="1152"/>
      <c r="N8" s="275"/>
      <c r="O8" s="299"/>
      <c r="P8" s="298"/>
      <c r="Q8" s="296"/>
      <c r="R8" s="300"/>
      <c r="S8" s="296"/>
      <c r="T8" s="301"/>
      <c r="V8" s="296"/>
    </row>
    <row r="9" spans="1:32" ht="15" customHeight="1" x14ac:dyDescent="0.2">
      <c r="A9" s="296"/>
      <c r="B9" s="470"/>
      <c r="C9" s="41" t="s">
        <v>195</v>
      </c>
      <c r="D9" s="41"/>
      <c r="E9" s="134"/>
      <c r="F9" s="143"/>
      <c r="G9" s="143"/>
      <c r="H9" s="143"/>
      <c r="I9" s="143"/>
      <c r="J9" s="143"/>
      <c r="K9" s="143"/>
      <c r="L9" s="144"/>
      <c r="M9" s="145"/>
      <c r="N9" s="275"/>
      <c r="O9" s="299"/>
      <c r="P9" s="298"/>
      <c r="Q9" s="296"/>
      <c r="R9" s="300"/>
      <c r="S9" s="296"/>
      <c r="T9" s="301"/>
      <c r="V9" s="296"/>
    </row>
    <row r="10" spans="1:32" ht="15" customHeight="1" x14ac:dyDescent="0.2">
      <c r="A10" s="296"/>
      <c r="B10" s="471"/>
      <c r="C10" s="42" t="s">
        <v>2784</v>
      </c>
      <c r="D10" s="42"/>
      <c r="E10" s="137"/>
      <c r="F10" s="146"/>
      <c r="G10" s="146"/>
      <c r="H10" s="146"/>
      <c r="I10" s="146"/>
      <c r="J10" s="146"/>
      <c r="K10" s="146"/>
      <c r="L10" s="147"/>
      <c r="M10" s="472"/>
      <c r="N10" s="275"/>
      <c r="O10" s="299"/>
      <c r="P10" s="298"/>
      <c r="Q10" s="296"/>
      <c r="R10" s="300"/>
      <c r="S10" s="296"/>
      <c r="T10" s="301"/>
      <c r="V10" s="296"/>
    </row>
    <row r="11" spans="1:32" ht="15" customHeight="1" x14ac:dyDescent="0.2">
      <c r="A11" s="296"/>
      <c r="B11" s="473"/>
      <c r="C11" s="35" t="s">
        <v>2785</v>
      </c>
      <c r="D11" s="43"/>
      <c r="E11" s="135"/>
      <c r="F11" s="135"/>
      <c r="G11" s="135"/>
      <c r="H11" s="135"/>
      <c r="I11" s="135"/>
      <c r="J11" s="135"/>
      <c r="K11" s="135"/>
      <c r="L11" s="44"/>
      <c r="M11" s="148"/>
      <c r="N11" s="275"/>
      <c r="O11" s="299"/>
      <c r="P11" s="298"/>
      <c r="Q11" s="296"/>
      <c r="R11" s="300"/>
      <c r="S11" s="296"/>
      <c r="T11" s="301"/>
      <c r="V11" s="296"/>
    </row>
    <row r="12" spans="1:32" ht="15" customHeight="1" thickBot="1" x14ac:dyDescent="0.25">
      <c r="A12" s="296"/>
      <c r="B12" s="474"/>
      <c r="C12" s="136" t="s">
        <v>2786</v>
      </c>
      <c r="D12" s="136"/>
      <c r="E12" s="138"/>
      <c r="F12" s="149"/>
      <c r="G12" s="149"/>
      <c r="H12" s="149"/>
      <c r="I12" s="149"/>
      <c r="J12" s="149"/>
      <c r="K12" s="149"/>
      <c r="L12" s="150"/>
      <c r="M12" s="151"/>
      <c r="N12" s="275"/>
      <c r="O12" s="299"/>
      <c r="P12" s="298"/>
      <c r="Q12" s="296"/>
      <c r="R12" s="300"/>
      <c r="S12" s="296"/>
      <c r="T12" s="301"/>
      <c r="V12" s="296"/>
    </row>
    <row r="13" spans="1:32" ht="15" customHeight="1" thickBot="1" x14ac:dyDescent="0.25">
      <c r="A13" s="296"/>
      <c r="B13" s="13"/>
      <c r="C13" s="73"/>
      <c r="D13" s="73"/>
      <c r="E13" s="73"/>
      <c r="F13" s="73"/>
      <c r="G13" s="73"/>
      <c r="H13" s="73"/>
      <c r="I13" s="73"/>
      <c r="J13" s="73"/>
      <c r="K13" s="73"/>
      <c r="L13" s="74"/>
      <c r="M13" s="73"/>
      <c r="N13" s="275"/>
      <c r="O13" s="299"/>
      <c r="P13" s="298"/>
      <c r="Q13" s="296"/>
      <c r="R13" s="300"/>
      <c r="S13" s="296"/>
      <c r="T13" s="301"/>
      <c r="V13" s="296"/>
    </row>
    <row r="14" spans="1:32" ht="49.5" customHeight="1" x14ac:dyDescent="0.2">
      <c r="A14" s="100" t="s">
        <v>1</v>
      </c>
      <c r="B14" s="101" t="s">
        <v>2</v>
      </c>
      <c r="C14" s="101" t="s">
        <v>17</v>
      </c>
      <c r="D14" s="101" t="s">
        <v>199</v>
      </c>
      <c r="E14" s="475" t="s">
        <v>430</v>
      </c>
      <c r="F14" s="475" t="s">
        <v>431</v>
      </c>
      <c r="G14" s="476" t="s">
        <v>432</v>
      </c>
      <c r="H14" s="476" t="s">
        <v>433</v>
      </c>
      <c r="I14" s="476" t="s">
        <v>434</v>
      </c>
      <c r="J14" s="476" t="s">
        <v>435</v>
      </c>
      <c r="K14" s="476" t="s">
        <v>436</v>
      </c>
      <c r="L14" s="216" t="s">
        <v>243</v>
      </c>
      <c r="M14" s="159" t="s">
        <v>3</v>
      </c>
      <c r="N14" s="101" t="s">
        <v>4</v>
      </c>
      <c r="O14" s="101" t="s">
        <v>5</v>
      </c>
      <c r="P14" s="101" t="s">
        <v>6</v>
      </c>
      <c r="Q14" s="101" t="s">
        <v>7</v>
      </c>
      <c r="R14" s="102" t="s">
        <v>200</v>
      </c>
      <c r="S14" s="101" t="s">
        <v>9</v>
      </c>
      <c r="T14" s="101" t="s">
        <v>201</v>
      </c>
      <c r="U14" s="101" t="s">
        <v>202</v>
      </c>
      <c r="V14" s="101" t="s">
        <v>10</v>
      </c>
      <c r="W14" s="101" t="s">
        <v>206</v>
      </c>
      <c r="X14" s="101" t="s">
        <v>203</v>
      </c>
      <c r="Y14" s="101" t="s">
        <v>204</v>
      </c>
      <c r="Z14" s="101" t="s">
        <v>208</v>
      </c>
      <c r="AA14" s="101" t="s">
        <v>205</v>
      </c>
      <c r="AB14" s="101" t="s">
        <v>248</v>
      </c>
      <c r="AC14" s="112" t="s">
        <v>246</v>
      </c>
      <c r="AD14" s="101" t="s">
        <v>207</v>
      </c>
      <c r="AE14" s="101" t="s">
        <v>244</v>
      </c>
      <c r="AF14" s="103" t="s">
        <v>245</v>
      </c>
    </row>
    <row r="15" spans="1:32" s="477" customFormat="1" ht="39" customHeight="1" x14ac:dyDescent="0.2">
      <c r="A15" s="59">
        <v>1</v>
      </c>
      <c r="B15" s="318" t="s">
        <v>2605</v>
      </c>
      <c r="C15" s="110" t="s">
        <v>2606</v>
      </c>
      <c r="D15" s="318" t="s">
        <v>190</v>
      </c>
      <c r="E15" s="481">
        <v>142.75</v>
      </c>
      <c r="F15" s="481">
        <v>220</v>
      </c>
      <c r="G15" s="284" t="s">
        <v>2608</v>
      </c>
      <c r="H15" s="284" t="s">
        <v>2610</v>
      </c>
      <c r="I15" s="284" t="s">
        <v>295</v>
      </c>
      <c r="J15" s="481" t="s">
        <v>2607</v>
      </c>
      <c r="K15" s="482">
        <v>45670</v>
      </c>
      <c r="L15" s="318">
        <v>142.75</v>
      </c>
      <c r="M15" s="318">
        <v>220</v>
      </c>
      <c r="N15" s="110" t="s">
        <v>2608</v>
      </c>
      <c r="O15" s="110" t="s">
        <v>10410</v>
      </c>
      <c r="P15" s="250" t="s">
        <v>295</v>
      </c>
      <c r="Q15" s="318" t="s">
        <v>2607</v>
      </c>
      <c r="R15" s="319">
        <v>45670</v>
      </c>
      <c r="S15" s="110" t="s">
        <v>169</v>
      </c>
      <c r="T15" s="110" t="s">
        <v>49</v>
      </c>
      <c r="U15" s="319">
        <v>46035</v>
      </c>
      <c r="V15" s="250" t="s">
        <v>21</v>
      </c>
      <c r="W15" s="319">
        <v>48213</v>
      </c>
      <c r="X15" s="642" t="s">
        <v>552</v>
      </c>
      <c r="Y15" s="110" t="s">
        <v>552</v>
      </c>
      <c r="Z15" s="110" t="s">
        <v>552</v>
      </c>
      <c r="AA15" s="110"/>
      <c r="AB15" s="110"/>
      <c r="AC15" s="110"/>
      <c r="AD15" s="110"/>
      <c r="AE15" s="110"/>
      <c r="AF15" s="110"/>
    </row>
    <row r="16" spans="1:32" s="479" customFormat="1" ht="39" customHeight="1" x14ac:dyDescent="0.2">
      <c r="A16" s="59">
        <v>2</v>
      </c>
      <c r="B16" s="318" t="s">
        <v>2801</v>
      </c>
      <c r="C16" s="110" t="s">
        <v>2802</v>
      </c>
      <c r="D16" s="318" t="s">
        <v>48</v>
      </c>
      <c r="E16" s="318"/>
      <c r="F16" s="318"/>
      <c r="G16" s="110"/>
      <c r="H16" s="110"/>
      <c r="I16" s="110"/>
      <c r="J16" s="318"/>
      <c r="K16" s="319"/>
      <c r="L16" s="486">
        <v>48.87</v>
      </c>
      <c r="M16" s="318">
        <v>110</v>
      </c>
      <c r="N16" s="318" t="s">
        <v>2806</v>
      </c>
      <c r="O16" s="318" t="s">
        <v>2806</v>
      </c>
      <c r="P16" s="110" t="s">
        <v>295</v>
      </c>
      <c r="Q16" s="489" t="s">
        <v>10345</v>
      </c>
      <c r="R16" s="319">
        <v>45890</v>
      </c>
      <c r="S16" s="110" t="s">
        <v>10346</v>
      </c>
      <c r="T16" s="110" t="s">
        <v>49</v>
      </c>
      <c r="U16" s="319">
        <v>46056</v>
      </c>
      <c r="V16" s="110" t="s">
        <v>21</v>
      </c>
      <c r="W16" s="319">
        <v>46752</v>
      </c>
      <c r="X16" s="110" t="s">
        <v>552</v>
      </c>
      <c r="Y16" s="110" t="s">
        <v>552</v>
      </c>
      <c r="Z16" s="110" t="s">
        <v>552</v>
      </c>
      <c r="AA16" s="110"/>
      <c r="AB16" s="110"/>
      <c r="AC16" s="110"/>
      <c r="AD16" s="110"/>
      <c r="AE16" s="110"/>
      <c r="AF16" s="110"/>
    </row>
    <row r="17" spans="1:32" s="479" customFormat="1" ht="39" customHeight="1" x14ac:dyDescent="0.2">
      <c r="A17" s="59">
        <v>3</v>
      </c>
      <c r="B17" s="318" t="s">
        <v>4612</v>
      </c>
      <c r="C17" s="110" t="s">
        <v>4613</v>
      </c>
      <c r="D17" s="318" t="s">
        <v>187</v>
      </c>
      <c r="E17" s="318"/>
      <c r="F17" s="318"/>
      <c r="G17" s="110"/>
      <c r="H17" s="110"/>
      <c r="I17" s="110"/>
      <c r="J17" s="318"/>
      <c r="K17" s="319"/>
      <c r="L17" s="486">
        <v>118.093</v>
      </c>
      <c r="M17" s="318">
        <v>400</v>
      </c>
      <c r="N17" s="318" t="s">
        <v>4614</v>
      </c>
      <c r="O17" s="110" t="s">
        <v>10413</v>
      </c>
      <c r="P17" s="110" t="s">
        <v>295</v>
      </c>
      <c r="Q17" s="489" t="s">
        <v>4615</v>
      </c>
      <c r="R17" s="319">
        <v>45790</v>
      </c>
      <c r="S17" s="110" t="s">
        <v>169</v>
      </c>
      <c r="T17" s="110" t="s">
        <v>49</v>
      </c>
      <c r="U17" s="319">
        <v>46155</v>
      </c>
      <c r="V17" s="110" t="s">
        <v>21</v>
      </c>
      <c r="W17" s="319">
        <v>46387</v>
      </c>
      <c r="X17" s="110" t="s">
        <v>552</v>
      </c>
      <c r="Y17" s="110" t="s">
        <v>552</v>
      </c>
      <c r="Z17" s="110" t="s">
        <v>552</v>
      </c>
      <c r="AA17" s="110"/>
      <c r="AB17" s="110"/>
      <c r="AC17" s="110"/>
      <c r="AD17" s="110"/>
      <c r="AE17" s="110"/>
      <c r="AF17" s="110"/>
    </row>
    <row r="18" spans="1:32" s="479" customFormat="1" ht="39" customHeight="1" x14ac:dyDescent="0.2">
      <c r="A18" s="59">
        <v>4</v>
      </c>
      <c r="B18" s="110" t="s">
        <v>10364</v>
      </c>
      <c r="C18" s="110" t="s">
        <v>10365</v>
      </c>
      <c r="D18" s="110" t="s">
        <v>10368</v>
      </c>
      <c r="E18" s="110">
        <v>51.015999999999998</v>
      </c>
      <c r="F18" s="110"/>
      <c r="G18" s="110"/>
      <c r="H18" s="110"/>
      <c r="I18" s="110"/>
      <c r="J18" s="251"/>
      <c r="K18" s="251"/>
      <c r="L18" s="110">
        <v>51.015999999999998</v>
      </c>
      <c r="M18" s="110">
        <v>110</v>
      </c>
      <c r="N18" s="110" t="s">
        <v>10370</v>
      </c>
      <c r="O18" s="110" t="s">
        <v>10412</v>
      </c>
      <c r="P18" s="811" t="s">
        <v>295</v>
      </c>
      <c r="Q18" s="251" t="s">
        <v>10371</v>
      </c>
      <c r="R18" s="251">
        <v>45873</v>
      </c>
      <c r="S18" s="811" t="s">
        <v>14</v>
      </c>
      <c r="T18" s="110" t="s">
        <v>49</v>
      </c>
      <c r="U18" s="251">
        <v>46238</v>
      </c>
      <c r="V18" s="110" t="s">
        <v>599</v>
      </c>
      <c r="W18" s="251">
        <v>46387</v>
      </c>
      <c r="X18" s="110" t="s">
        <v>598</v>
      </c>
      <c r="Y18" s="110" t="s">
        <v>598</v>
      </c>
      <c r="Z18" s="110" t="s">
        <v>598</v>
      </c>
      <c r="AA18" s="813"/>
      <c r="AB18" s="813"/>
      <c r="AC18" s="813"/>
      <c r="AD18" s="813"/>
      <c r="AE18" s="813"/>
      <c r="AF18" s="813"/>
    </row>
    <row r="19" spans="1:32" s="479" customFormat="1" ht="39" customHeight="1" x14ac:dyDescent="0.2">
      <c r="A19" s="59">
        <v>5</v>
      </c>
      <c r="B19" s="318" t="s">
        <v>9348</v>
      </c>
      <c r="C19" s="110" t="s">
        <v>9349</v>
      </c>
      <c r="D19" s="318" t="s">
        <v>62</v>
      </c>
      <c r="E19" s="318"/>
      <c r="F19" s="318"/>
      <c r="G19" s="110"/>
      <c r="H19" s="110"/>
      <c r="I19" s="110"/>
      <c r="J19" s="318"/>
      <c r="K19" s="319"/>
      <c r="L19" s="486">
        <v>196.68</v>
      </c>
      <c r="M19" s="318">
        <v>110</v>
      </c>
      <c r="N19" s="318" t="s">
        <v>3912</v>
      </c>
      <c r="O19" s="110" t="s">
        <v>9350</v>
      </c>
      <c r="P19" s="110" t="s">
        <v>295</v>
      </c>
      <c r="Q19" s="489" t="s">
        <v>9346</v>
      </c>
      <c r="R19" s="319">
        <v>45882</v>
      </c>
      <c r="S19" s="110" t="s">
        <v>169</v>
      </c>
      <c r="T19" s="110" t="s">
        <v>49</v>
      </c>
      <c r="U19" s="319">
        <v>46247</v>
      </c>
      <c r="V19" s="110" t="s">
        <v>21</v>
      </c>
      <c r="W19" s="319">
        <v>47118</v>
      </c>
      <c r="X19" s="110" t="s">
        <v>552</v>
      </c>
      <c r="Y19" s="110" t="s">
        <v>552</v>
      </c>
      <c r="Z19" s="110" t="s">
        <v>552</v>
      </c>
      <c r="AA19" s="110"/>
      <c r="AB19" s="110"/>
      <c r="AC19" s="110"/>
      <c r="AD19" s="110"/>
      <c r="AE19" s="110"/>
      <c r="AF19" s="110"/>
    </row>
    <row r="20" spans="1:32" s="479" customFormat="1" ht="39" customHeight="1" x14ac:dyDescent="0.2">
      <c r="A20" s="59">
        <v>6</v>
      </c>
      <c r="B20" s="318" t="s">
        <v>9778</v>
      </c>
      <c r="C20" s="110" t="s">
        <v>9779</v>
      </c>
      <c r="D20" s="318" t="s">
        <v>62</v>
      </c>
      <c r="E20" s="318"/>
      <c r="F20" s="318"/>
      <c r="G20" s="110"/>
      <c r="H20" s="110"/>
      <c r="I20" s="110"/>
      <c r="J20" s="318"/>
      <c r="K20" s="319"/>
      <c r="L20" s="486">
        <v>118.9</v>
      </c>
      <c r="M20" s="318">
        <v>400</v>
      </c>
      <c r="N20" s="318" t="s">
        <v>4631</v>
      </c>
      <c r="O20" s="318" t="s">
        <v>4631</v>
      </c>
      <c r="P20" s="110" t="s">
        <v>295</v>
      </c>
      <c r="Q20" s="489" t="s">
        <v>9780</v>
      </c>
      <c r="R20" s="319">
        <v>45882</v>
      </c>
      <c r="S20" s="110" t="s">
        <v>169</v>
      </c>
      <c r="T20" s="110" t="s">
        <v>49</v>
      </c>
      <c r="U20" s="319">
        <v>46247</v>
      </c>
      <c r="V20" s="110" t="s">
        <v>21</v>
      </c>
      <c r="W20" s="319">
        <v>48213</v>
      </c>
      <c r="X20" s="110" t="s">
        <v>552</v>
      </c>
      <c r="Y20" s="110" t="s">
        <v>552</v>
      </c>
      <c r="Z20" s="110" t="s">
        <v>552</v>
      </c>
      <c r="AA20" s="110"/>
      <c r="AB20" s="110"/>
      <c r="AC20" s="110"/>
      <c r="AD20" s="110"/>
      <c r="AE20" s="110"/>
      <c r="AF20" s="110"/>
    </row>
    <row r="21" spans="1:32" s="479" customFormat="1" ht="39" customHeight="1" x14ac:dyDescent="0.2">
      <c r="A21" s="59">
        <v>7</v>
      </c>
      <c r="B21" s="318" t="s">
        <v>9781</v>
      </c>
      <c r="C21" s="110" t="s">
        <v>9782</v>
      </c>
      <c r="D21" s="318" t="s">
        <v>62</v>
      </c>
      <c r="E21" s="318"/>
      <c r="F21" s="318"/>
      <c r="G21" s="110"/>
      <c r="H21" s="110"/>
      <c r="I21" s="110"/>
      <c r="J21" s="318"/>
      <c r="K21" s="319"/>
      <c r="L21" s="486">
        <v>151.26</v>
      </c>
      <c r="M21" s="318">
        <v>400</v>
      </c>
      <c r="N21" s="318" t="s">
        <v>3912</v>
      </c>
      <c r="O21" s="318" t="s">
        <v>3912</v>
      </c>
      <c r="P21" s="110" t="s">
        <v>295</v>
      </c>
      <c r="Q21" s="489" t="s">
        <v>9783</v>
      </c>
      <c r="R21" s="319">
        <v>45882</v>
      </c>
      <c r="S21" s="110" t="s">
        <v>169</v>
      </c>
      <c r="T21" s="110" t="s">
        <v>49</v>
      </c>
      <c r="U21" s="319">
        <v>46247</v>
      </c>
      <c r="V21" s="110" t="s">
        <v>21</v>
      </c>
      <c r="W21" s="319">
        <v>47118</v>
      </c>
      <c r="X21" s="110" t="s">
        <v>552</v>
      </c>
      <c r="Y21" s="110" t="s">
        <v>552</v>
      </c>
      <c r="Z21" s="110" t="s">
        <v>552</v>
      </c>
      <c r="AA21" s="110"/>
      <c r="AB21" s="110"/>
      <c r="AC21" s="110"/>
      <c r="AD21" s="110"/>
      <c r="AE21" s="110"/>
      <c r="AF21" s="110"/>
    </row>
    <row r="22" spans="1:32" s="130" customFormat="1" ht="36.75" customHeight="1" x14ac:dyDescent="0.2">
      <c r="A22" s="59">
        <v>8</v>
      </c>
      <c r="B22" s="110" t="s">
        <v>10401</v>
      </c>
      <c r="C22" s="110" t="s">
        <v>10402</v>
      </c>
      <c r="D22" s="110" t="s">
        <v>681</v>
      </c>
      <c r="E22" s="110"/>
      <c r="F22" s="110"/>
      <c r="G22" s="110"/>
      <c r="H22" s="110"/>
      <c r="I22" s="110"/>
      <c r="J22" s="251"/>
      <c r="K22" s="251"/>
      <c r="L22" s="110">
        <v>127.34699999999999</v>
      </c>
      <c r="M22" s="110">
        <v>220</v>
      </c>
      <c r="N22" s="110" t="s">
        <v>10404</v>
      </c>
      <c r="O22" s="110" t="s">
        <v>10409</v>
      </c>
      <c r="P22" s="110" t="s">
        <v>295</v>
      </c>
      <c r="Q22" s="251" t="s">
        <v>10403</v>
      </c>
      <c r="R22" s="251">
        <v>45882</v>
      </c>
      <c r="S22" s="110" t="s">
        <v>169</v>
      </c>
      <c r="T22" s="110" t="s">
        <v>49</v>
      </c>
      <c r="U22" s="251">
        <v>46247</v>
      </c>
      <c r="V22" s="110" t="s">
        <v>21</v>
      </c>
      <c r="W22" s="251">
        <v>46752</v>
      </c>
      <c r="X22" s="110" t="s">
        <v>552</v>
      </c>
      <c r="Y22" s="110" t="s">
        <v>552</v>
      </c>
      <c r="Z22" s="110" t="s">
        <v>552</v>
      </c>
      <c r="AA22" s="813"/>
      <c r="AB22" s="813"/>
      <c r="AC22" s="813"/>
      <c r="AD22" s="813"/>
      <c r="AE22" s="813"/>
      <c r="AF22" s="813"/>
    </row>
    <row r="23" spans="1:32" s="130" customFormat="1" ht="32.25" customHeight="1" x14ac:dyDescent="0.2">
      <c r="A23" s="59">
        <v>9</v>
      </c>
      <c r="B23" s="110" t="s">
        <v>10366</v>
      </c>
      <c r="C23" s="110" t="s">
        <v>10367</v>
      </c>
      <c r="D23" s="110" t="s">
        <v>10369</v>
      </c>
      <c r="E23" s="807">
        <v>155980</v>
      </c>
      <c r="F23" s="110"/>
      <c r="G23" s="110"/>
      <c r="H23" s="110"/>
      <c r="I23" s="110"/>
      <c r="J23" s="251"/>
      <c r="K23" s="251"/>
      <c r="L23" s="807">
        <v>155.97999999999999</v>
      </c>
      <c r="M23" s="110">
        <v>220</v>
      </c>
      <c r="N23" s="110" t="s">
        <v>9788</v>
      </c>
      <c r="O23" s="110" t="s">
        <v>9788</v>
      </c>
      <c r="P23" s="110" t="s">
        <v>295</v>
      </c>
      <c r="Q23" s="251" t="s">
        <v>10372</v>
      </c>
      <c r="R23" s="251">
        <v>45882</v>
      </c>
      <c r="S23" s="110" t="s">
        <v>14</v>
      </c>
      <c r="T23" s="110" t="s">
        <v>49</v>
      </c>
      <c r="U23" s="251">
        <v>45666</v>
      </c>
      <c r="V23" s="110" t="s">
        <v>599</v>
      </c>
      <c r="W23" s="251">
        <v>47118</v>
      </c>
      <c r="X23" s="110" t="s">
        <v>598</v>
      </c>
      <c r="Y23" s="110" t="s">
        <v>598</v>
      </c>
      <c r="Z23" s="110" t="s">
        <v>598</v>
      </c>
      <c r="AA23" s="813"/>
      <c r="AB23" s="813"/>
      <c r="AC23" s="813"/>
      <c r="AD23" s="813"/>
      <c r="AE23" s="813"/>
      <c r="AF23" s="813"/>
    </row>
    <row r="24" spans="1:32" s="130" customFormat="1" ht="32.25" customHeight="1" x14ac:dyDescent="0.2">
      <c r="A24" s="59">
        <v>10</v>
      </c>
      <c r="B24" s="110" t="s">
        <v>10405</v>
      </c>
      <c r="C24" s="110" t="s">
        <v>10406</v>
      </c>
      <c r="D24" s="110" t="s">
        <v>190</v>
      </c>
      <c r="E24" s="807"/>
      <c r="F24" s="110"/>
      <c r="G24" s="110"/>
      <c r="H24" s="110"/>
      <c r="I24" s="110"/>
      <c r="J24" s="251"/>
      <c r="K24" s="251"/>
      <c r="L24" s="852">
        <v>215.82900000000001</v>
      </c>
      <c r="M24" s="110">
        <v>400</v>
      </c>
      <c r="N24" s="110" t="s">
        <v>10408</v>
      </c>
      <c r="O24" s="110" t="s">
        <v>10411</v>
      </c>
      <c r="P24" s="110" t="s">
        <v>295</v>
      </c>
      <c r="Q24" s="251" t="s">
        <v>10407</v>
      </c>
      <c r="R24" s="251">
        <v>45890</v>
      </c>
      <c r="S24" s="110" t="s">
        <v>14</v>
      </c>
      <c r="T24" s="110" t="s">
        <v>49</v>
      </c>
      <c r="U24" s="251">
        <v>46255</v>
      </c>
      <c r="V24" s="110" t="s">
        <v>599</v>
      </c>
      <c r="W24" s="316">
        <v>46772</v>
      </c>
      <c r="X24" s="314" t="s">
        <v>598</v>
      </c>
      <c r="Y24" s="314" t="s">
        <v>598</v>
      </c>
      <c r="Z24" s="314" t="s">
        <v>598</v>
      </c>
      <c r="AA24" s="813"/>
      <c r="AB24" s="813"/>
      <c r="AC24" s="813"/>
      <c r="AD24" s="813"/>
      <c r="AE24" s="813"/>
      <c r="AF24" s="813"/>
    </row>
    <row r="25" spans="1:32" s="130" customFormat="1" ht="32.25" customHeight="1" x14ac:dyDescent="0.2">
      <c r="A25" s="59">
        <v>11</v>
      </c>
      <c r="B25" s="110" t="s">
        <v>2795</v>
      </c>
      <c r="C25" s="110" t="s">
        <v>2796</v>
      </c>
      <c r="D25" s="318" t="s">
        <v>294</v>
      </c>
      <c r="E25" s="807"/>
      <c r="F25" s="110"/>
      <c r="G25" s="110"/>
      <c r="H25" s="110"/>
      <c r="I25" s="110"/>
      <c r="J25" s="251"/>
      <c r="K25" s="251"/>
      <c r="L25" s="852">
        <v>81.3</v>
      </c>
      <c r="M25" s="110">
        <v>400</v>
      </c>
      <c r="N25" s="110" t="s">
        <v>2798</v>
      </c>
      <c r="O25" s="110" t="s">
        <v>2798</v>
      </c>
      <c r="P25" s="110" t="s">
        <v>295</v>
      </c>
      <c r="Q25" s="489" t="s">
        <v>2800</v>
      </c>
      <c r="R25" s="319">
        <v>45700</v>
      </c>
      <c r="S25" s="110" t="s">
        <v>11304</v>
      </c>
      <c r="T25" s="110" t="s">
        <v>49</v>
      </c>
      <c r="U25" s="251">
        <v>46065</v>
      </c>
      <c r="V25" s="110" t="s">
        <v>599</v>
      </c>
      <c r="W25" s="316">
        <v>46234</v>
      </c>
      <c r="X25" s="314" t="s">
        <v>598</v>
      </c>
      <c r="Y25" s="314" t="s">
        <v>598</v>
      </c>
      <c r="Z25" s="314" t="s">
        <v>598</v>
      </c>
      <c r="AA25" s="813"/>
      <c r="AB25" s="813"/>
      <c r="AC25" s="813"/>
      <c r="AD25" s="813"/>
      <c r="AE25" s="813"/>
      <c r="AF25" s="813"/>
    </row>
    <row r="26" spans="1:32" s="130" customFormat="1" ht="32.25" customHeight="1" x14ac:dyDescent="0.2">
      <c r="A26" s="59">
        <v>12</v>
      </c>
      <c r="B26" s="318" t="s">
        <v>11301</v>
      </c>
      <c r="C26" s="110" t="s">
        <v>11305</v>
      </c>
      <c r="D26" s="318" t="s">
        <v>62</v>
      </c>
      <c r="E26" s="318"/>
      <c r="F26" s="318"/>
      <c r="G26" s="318"/>
      <c r="H26" s="318"/>
      <c r="I26" s="318"/>
      <c r="J26" s="318"/>
      <c r="K26" s="318"/>
      <c r="L26" s="318">
        <v>119.6</v>
      </c>
      <c r="M26" s="318">
        <v>400</v>
      </c>
      <c r="N26" s="318" t="s">
        <v>11302</v>
      </c>
      <c r="O26" s="318" t="s">
        <v>4631</v>
      </c>
      <c r="P26" s="318" t="s">
        <v>295</v>
      </c>
      <c r="Q26" s="318" t="s">
        <v>11320</v>
      </c>
      <c r="R26" s="319">
        <v>45870</v>
      </c>
      <c r="S26" s="110" t="s">
        <v>11303</v>
      </c>
      <c r="T26" s="318" t="s">
        <v>49</v>
      </c>
      <c r="U26" s="319">
        <v>46235</v>
      </c>
      <c r="V26" s="318" t="s">
        <v>599</v>
      </c>
      <c r="W26" s="319">
        <v>46752</v>
      </c>
      <c r="X26" s="318" t="s">
        <v>598</v>
      </c>
      <c r="Y26" s="318" t="s">
        <v>598</v>
      </c>
      <c r="Z26" s="318" t="s">
        <v>598</v>
      </c>
      <c r="AA26" s="318"/>
      <c r="AB26" s="318"/>
      <c r="AC26" s="318"/>
      <c r="AD26" s="318"/>
      <c r="AE26" s="813"/>
      <c r="AF26" s="813"/>
    </row>
    <row r="27" spans="1:32" s="130" customFormat="1" ht="51.75" customHeight="1" x14ac:dyDescent="0.25">
      <c r="A27" s="59">
        <v>13</v>
      </c>
      <c r="B27" s="1019" t="s">
        <v>11315</v>
      </c>
      <c r="C27" s="1020" t="s">
        <v>11324</v>
      </c>
      <c r="D27" s="1019" t="s">
        <v>62</v>
      </c>
      <c r="E27" s="1019"/>
      <c r="F27" s="1019"/>
      <c r="G27" s="1019"/>
      <c r="H27" s="1019"/>
      <c r="I27" s="1019"/>
      <c r="J27" s="1019"/>
      <c r="K27" s="1019"/>
      <c r="L27" s="1019">
        <v>252.5</v>
      </c>
      <c r="M27" s="1019">
        <v>400</v>
      </c>
      <c r="N27" s="1019" t="s">
        <v>11317</v>
      </c>
      <c r="O27" s="1019" t="s">
        <v>11317</v>
      </c>
      <c r="P27" s="1019" t="s">
        <v>295</v>
      </c>
      <c r="Q27" s="1021" t="s">
        <v>11318</v>
      </c>
      <c r="R27" s="1021">
        <v>45638</v>
      </c>
      <c r="S27" s="1020" t="s">
        <v>11323</v>
      </c>
      <c r="T27" s="1019" t="s">
        <v>49</v>
      </c>
      <c r="U27" s="1021">
        <v>46003</v>
      </c>
      <c r="V27" s="1019" t="s">
        <v>599</v>
      </c>
      <c r="W27" s="1021">
        <v>46233</v>
      </c>
      <c r="X27" s="318" t="s">
        <v>598</v>
      </c>
      <c r="Y27" s="318" t="s">
        <v>598</v>
      </c>
      <c r="Z27" s="318" t="s">
        <v>598</v>
      </c>
      <c r="AA27" s="1019"/>
      <c r="AB27" s="1019"/>
      <c r="AC27" s="1019"/>
      <c r="AD27" s="1019"/>
      <c r="AE27" s="1022"/>
      <c r="AF27" s="1022"/>
    </row>
    <row r="28" spans="1:32" s="130" customFormat="1" ht="54" customHeight="1" x14ac:dyDescent="0.25">
      <c r="A28" s="59">
        <v>14</v>
      </c>
      <c r="B28" s="1019" t="s">
        <v>11316</v>
      </c>
      <c r="C28" s="1020" t="s">
        <v>11322</v>
      </c>
      <c r="D28" s="1019" t="s">
        <v>294</v>
      </c>
      <c r="E28" s="1019"/>
      <c r="F28" s="1019"/>
      <c r="G28" s="1019"/>
      <c r="H28" s="1019"/>
      <c r="I28" s="1019"/>
      <c r="J28" s="1019"/>
      <c r="K28" s="1019"/>
      <c r="L28" s="1019">
        <v>262.5</v>
      </c>
      <c r="M28" s="1019">
        <v>400</v>
      </c>
      <c r="N28" s="1019" t="s">
        <v>11317</v>
      </c>
      <c r="O28" s="1019" t="s">
        <v>11317</v>
      </c>
      <c r="P28" s="1019" t="s">
        <v>295</v>
      </c>
      <c r="Q28" s="1021" t="s">
        <v>11319</v>
      </c>
      <c r="R28" s="1021">
        <v>45639</v>
      </c>
      <c r="S28" s="1020" t="s">
        <v>11321</v>
      </c>
      <c r="T28" s="1019" t="s">
        <v>49</v>
      </c>
      <c r="U28" s="1021">
        <v>46004</v>
      </c>
      <c r="V28" s="1019" t="s">
        <v>599</v>
      </c>
      <c r="W28" s="1021">
        <v>46295</v>
      </c>
      <c r="X28" s="318" t="s">
        <v>598</v>
      </c>
      <c r="Y28" s="318" t="s">
        <v>598</v>
      </c>
      <c r="Z28" s="318" t="s">
        <v>598</v>
      </c>
      <c r="AA28" s="1019"/>
      <c r="AB28" s="1019"/>
      <c r="AC28" s="1019"/>
      <c r="AD28" s="1019"/>
      <c r="AE28" s="1022"/>
      <c r="AF28" s="1022"/>
    </row>
    <row r="29" spans="1:32" s="130" customFormat="1" ht="54" customHeight="1" x14ac:dyDescent="0.25">
      <c r="A29" s="59">
        <v>15</v>
      </c>
      <c r="B29" s="1019" t="s">
        <v>11325</v>
      </c>
      <c r="C29" s="1019" t="s">
        <v>11326</v>
      </c>
      <c r="D29" s="1019" t="s">
        <v>171</v>
      </c>
      <c r="E29" s="1019"/>
      <c r="F29" s="1019"/>
      <c r="G29" s="1019"/>
      <c r="H29" s="1019"/>
      <c r="I29" s="1019"/>
      <c r="J29" s="1019"/>
      <c r="K29" s="1019"/>
      <c r="L29" s="1019">
        <v>96.93</v>
      </c>
      <c r="M29" s="1019">
        <v>110</v>
      </c>
      <c r="N29" s="1019" t="s">
        <v>11327</v>
      </c>
      <c r="O29" s="1019" t="s">
        <v>11327</v>
      </c>
      <c r="P29" s="1019" t="s">
        <v>295</v>
      </c>
      <c r="Q29" s="1019" t="s">
        <v>11328</v>
      </c>
      <c r="R29" s="1021">
        <v>45931</v>
      </c>
      <c r="S29" s="1020" t="s">
        <v>14</v>
      </c>
      <c r="T29" s="1019" t="s">
        <v>49</v>
      </c>
      <c r="U29" s="1021">
        <v>46296</v>
      </c>
      <c r="V29" s="1019" t="s">
        <v>599</v>
      </c>
      <c r="W29" s="1021">
        <v>46752</v>
      </c>
      <c r="X29" s="1019" t="s">
        <v>598</v>
      </c>
      <c r="Y29" s="1019" t="s">
        <v>598</v>
      </c>
      <c r="Z29" s="1019" t="s">
        <v>598</v>
      </c>
      <c r="AA29" s="1019"/>
      <c r="AB29" s="1019"/>
      <c r="AC29" s="1019"/>
      <c r="AD29" s="1019"/>
      <c r="AE29" s="1022"/>
      <c r="AF29" s="1022"/>
    </row>
    <row r="30" spans="1:32" s="477" customFormat="1" ht="21.75" customHeight="1" x14ac:dyDescent="0.2">
      <c r="A30" s="127"/>
      <c r="B30" s="208"/>
      <c r="C30" s="127"/>
      <c r="D30" s="208"/>
      <c r="E30" s="208"/>
      <c r="F30" s="208"/>
      <c r="G30" s="127"/>
      <c r="H30" s="127"/>
      <c r="I30" s="127"/>
      <c r="J30" s="208"/>
      <c r="K30" s="787"/>
      <c r="L30" s="690">
        <f>SUM(L15:L29)</f>
        <v>2139.5549999999998</v>
      </c>
      <c r="M30" s="208"/>
      <c r="N30" s="127"/>
      <c r="O30" s="127"/>
      <c r="P30" s="127"/>
      <c r="Q30" s="208"/>
      <c r="R30" s="787"/>
      <c r="S30" s="127"/>
      <c r="T30" s="127"/>
      <c r="U30" s="787"/>
      <c r="V30" s="127"/>
      <c r="W30" s="787"/>
      <c r="X30" s="127"/>
      <c r="Y30" s="851"/>
      <c r="Z30" s="851"/>
      <c r="AA30" s="851"/>
      <c r="AB30" s="851"/>
      <c r="AC30" s="851"/>
      <c r="AD30" s="853"/>
      <c r="AE30" s="851"/>
      <c r="AF30" s="851"/>
    </row>
    <row r="31" spans="1:32" s="477" customFormat="1" ht="31.5" customHeight="1" thickBot="1" x14ac:dyDescent="0.25">
      <c r="A31" s="876"/>
      <c r="B31" s="877" t="s">
        <v>5591</v>
      </c>
      <c r="C31" s="990" t="s">
        <v>5592</v>
      </c>
      <c r="D31" s="877" t="s">
        <v>326</v>
      </c>
      <c r="E31" s="878">
        <v>0</v>
      </c>
      <c r="F31" s="879">
        <v>0</v>
      </c>
      <c r="G31" s="878">
        <v>0</v>
      </c>
      <c r="H31" s="878">
        <v>0</v>
      </c>
      <c r="I31" s="878">
        <v>10</v>
      </c>
      <c r="J31" s="878">
        <v>5.2</v>
      </c>
      <c r="K31" s="878">
        <v>2</v>
      </c>
      <c r="L31" s="878">
        <v>9</v>
      </c>
      <c r="M31" s="877">
        <v>20</v>
      </c>
      <c r="N31" s="877" t="s">
        <v>10712</v>
      </c>
      <c r="O31" s="877"/>
      <c r="P31" s="877" t="s">
        <v>180</v>
      </c>
      <c r="Q31" s="877">
        <v>1005984930</v>
      </c>
      <c r="R31" s="880">
        <v>45856</v>
      </c>
      <c r="S31" s="877" t="s">
        <v>9796</v>
      </c>
      <c r="T31" s="877" t="s">
        <v>296</v>
      </c>
      <c r="U31" s="880">
        <v>46221</v>
      </c>
      <c r="V31" s="877" t="s">
        <v>21</v>
      </c>
      <c r="W31" s="877">
        <v>2026</v>
      </c>
      <c r="X31" s="877"/>
      <c r="Y31" s="877"/>
      <c r="Z31" s="877"/>
      <c r="AA31" s="854"/>
      <c r="AB31" s="854"/>
      <c r="AC31" s="854"/>
      <c r="AD31" s="854" t="s">
        <v>10713</v>
      </c>
      <c r="AE31" s="854">
        <v>9</v>
      </c>
      <c r="AF31" s="854">
        <v>0</v>
      </c>
    </row>
    <row r="32" spans="1:32" s="477" customFormat="1" ht="31.5" customHeight="1" thickBot="1" x14ac:dyDescent="0.25">
      <c r="A32" s="653"/>
      <c r="B32" s="434"/>
      <c r="C32" s="881"/>
      <c r="D32" s="434"/>
      <c r="E32" s="881"/>
      <c r="F32" s="882"/>
      <c r="G32" s="881"/>
      <c r="H32" s="881"/>
      <c r="I32" s="881"/>
      <c r="J32" s="881"/>
      <c r="K32" s="881"/>
      <c r="L32" s="884">
        <f>SUM(L31)</f>
        <v>9</v>
      </c>
      <c r="M32" s="434"/>
      <c r="N32" s="434"/>
      <c r="O32" s="434"/>
      <c r="P32" s="434"/>
      <c r="Q32" s="434"/>
      <c r="R32" s="883"/>
      <c r="S32" s="434"/>
      <c r="T32" s="434"/>
      <c r="U32" s="883"/>
      <c r="V32" s="434"/>
      <c r="W32" s="434"/>
      <c r="X32" s="434"/>
      <c r="Y32" s="434"/>
      <c r="Z32" s="434"/>
      <c r="AA32" s="116"/>
      <c r="AB32" s="116"/>
      <c r="AC32" s="116"/>
      <c r="AD32" s="116"/>
      <c r="AE32" s="116"/>
      <c r="AF32" s="126"/>
    </row>
    <row r="33" spans="1:32" s="477" customFormat="1" ht="21" customHeight="1" thickBot="1" x14ac:dyDescent="0.25">
      <c r="A33" s="90" t="s">
        <v>251</v>
      </c>
      <c r="B33" s="91"/>
      <c r="C33" s="91"/>
      <c r="D33" s="91"/>
      <c r="E33" s="91"/>
      <c r="F33" s="91"/>
      <c r="G33" s="91"/>
      <c r="H33" s="91"/>
      <c r="I33" s="91"/>
      <c r="J33" s="91"/>
      <c r="K33" s="91"/>
      <c r="L33" s="91"/>
      <c r="M33" s="91"/>
      <c r="N33" s="91"/>
      <c r="O33" s="91"/>
      <c r="P33" s="91"/>
      <c r="Q33" s="91"/>
      <c r="R33" s="92"/>
      <c r="S33" s="93"/>
      <c r="T33" s="94"/>
      <c r="U33" s="95"/>
      <c r="V33" s="93"/>
      <c r="W33" s="91"/>
      <c r="X33" s="91"/>
      <c r="Y33" s="91"/>
      <c r="Z33" s="91"/>
      <c r="AA33" s="91"/>
      <c r="AB33" s="91"/>
      <c r="AC33" s="91"/>
      <c r="AD33" s="91"/>
      <c r="AE33" s="91"/>
      <c r="AF33" s="844"/>
    </row>
    <row r="34" spans="1:32" ht="17.25" customHeight="1" x14ac:dyDescent="0.2"/>
    <row r="39" spans="1:32" x14ac:dyDescent="0.2">
      <c r="AB39" s="485"/>
    </row>
  </sheetData>
  <sheetProtection password="B234" sheet="1" objects="1" scenarios="1" formatCells="0" formatColumns="0" formatRows="0" insertColumns="0" insertRows="0" insertHyperlinks="0" deleteColumns="0" deleteRows="0" sort="0" autoFilter="0" pivotTables="0"/>
  <mergeCells count="6">
    <mergeCell ref="C8:M8"/>
    <mergeCell ref="C2:M2"/>
    <mergeCell ref="C3:M3"/>
    <mergeCell ref="C4:M4"/>
    <mergeCell ref="C5:M5"/>
    <mergeCell ref="C6:M6"/>
  </mergeCells>
  <pageMargins left="0.75" right="0.75" top="1" bottom="1" header="0.5" footer="0.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0"/>
  <sheetViews>
    <sheetView zoomScale="80" zoomScaleNormal="80" workbookViewId="0">
      <selection activeCell="G16" sqref="G16"/>
    </sheetView>
  </sheetViews>
  <sheetFormatPr defaultColWidth="8.85546875" defaultRowHeight="12.75" x14ac:dyDescent="0.2"/>
  <cols>
    <col min="1" max="1" width="8.85546875" style="298"/>
    <col min="2" max="2" width="38.7109375" style="298" customWidth="1"/>
    <col min="3" max="3" width="30.42578125" style="298" customWidth="1"/>
    <col min="4" max="4" width="15" style="298" customWidth="1"/>
    <col min="5" max="5" width="17.7109375" style="298" customWidth="1"/>
    <col min="6" max="6" width="9.42578125" style="298" customWidth="1"/>
    <col min="7" max="7" width="35.5703125" style="298" customWidth="1"/>
    <col min="8" max="8" width="26.5703125" style="298" customWidth="1"/>
    <col min="9" max="9" width="20.5703125" style="298" customWidth="1"/>
    <col min="10" max="10" width="31.7109375" style="298" customWidth="1"/>
    <col min="11" max="11" width="24.7109375" style="298" customWidth="1"/>
    <col min="12" max="12" width="12.42578125" style="298" customWidth="1"/>
    <col min="13" max="13" width="27" style="298" customWidth="1"/>
    <col min="14" max="14" width="14.140625" style="298" customWidth="1"/>
    <col min="15" max="15" width="13.42578125" style="298" customWidth="1"/>
    <col min="16" max="16" width="12.5703125" style="298" customWidth="1"/>
    <col min="17" max="17" width="19.85546875" style="298" bestFit="1" customWidth="1"/>
    <col min="18" max="18" width="40.85546875" style="298" customWidth="1"/>
    <col min="19" max="19" width="16.28515625" style="298" customWidth="1"/>
    <col min="20" max="20" width="11.7109375" style="298" bestFit="1" customWidth="1"/>
    <col min="21" max="21" width="15.85546875" style="298" customWidth="1"/>
    <col min="22" max="22" width="14.140625" style="298" bestFit="1" customWidth="1"/>
    <col min="23" max="23" width="11.140625" style="298" customWidth="1"/>
    <col min="24" max="24" width="13.7109375" style="298" bestFit="1" customWidth="1"/>
    <col min="25" max="25" width="19.5703125" style="298" bestFit="1" customWidth="1"/>
    <col min="26" max="16384" width="8.85546875" style="298"/>
  </cols>
  <sheetData>
    <row r="1" spans="1:25" ht="13.5" thickBot="1" x14ac:dyDescent="0.25">
      <c r="A1" s="296"/>
      <c r="B1" s="297"/>
      <c r="C1" s="1098"/>
      <c r="D1" s="1098"/>
      <c r="E1" s="1098"/>
      <c r="G1" s="275"/>
      <c r="H1" s="299"/>
      <c r="J1" s="296"/>
      <c r="K1" s="300"/>
      <c r="L1" s="296"/>
      <c r="M1" s="301"/>
      <c r="N1" s="297"/>
      <c r="O1" s="296"/>
    </row>
    <row r="2" spans="1:25" ht="15" customHeight="1" x14ac:dyDescent="0.2">
      <c r="A2" s="296"/>
      <c r="B2" s="39" t="s">
        <v>0</v>
      </c>
      <c r="C2" s="1119" t="s">
        <v>11366</v>
      </c>
      <c r="D2" s="1120"/>
      <c r="E2" s="1120"/>
      <c r="F2" s="1121"/>
      <c r="G2" s="275"/>
      <c r="H2" s="299"/>
      <c r="J2" s="296"/>
      <c r="K2" s="300"/>
      <c r="L2" s="296"/>
      <c r="M2" s="301"/>
      <c r="N2" s="297"/>
      <c r="O2" s="296"/>
    </row>
    <row r="3" spans="1:25" ht="15" customHeight="1" thickBot="1" x14ac:dyDescent="0.25">
      <c r="A3" s="296"/>
      <c r="B3" s="37" t="s">
        <v>198</v>
      </c>
      <c r="C3" s="1117" t="s">
        <v>209</v>
      </c>
      <c r="D3" s="1117"/>
      <c r="E3" s="1117"/>
      <c r="F3" s="1118"/>
      <c r="G3" s="275"/>
      <c r="H3" s="299"/>
      <c r="J3" s="296"/>
      <c r="K3" s="300"/>
      <c r="L3" s="296"/>
      <c r="M3" s="301"/>
      <c r="N3" s="297"/>
      <c r="O3" s="296"/>
    </row>
    <row r="4" spans="1:25" ht="15" customHeight="1" x14ac:dyDescent="0.25">
      <c r="A4" s="296"/>
      <c r="B4" s="302"/>
      <c r="C4" s="1115" t="s">
        <v>2633</v>
      </c>
      <c r="D4" s="1115"/>
      <c r="E4" s="1115"/>
      <c r="F4" s="1116"/>
      <c r="G4" s="275"/>
      <c r="H4" s="299"/>
      <c r="J4" s="296"/>
      <c r="K4" s="300"/>
      <c r="L4" s="296"/>
      <c r="M4" s="301"/>
      <c r="N4" s="297"/>
      <c r="O4" s="296"/>
    </row>
    <row r="5" spans="1:25" ht="15" customHeight="1" x14ac:dyDescent="0.2">
      <c r="A5" s="296"/>
      <c r="B5" s="303"/>
      <c r="C5" s="1113" t="s">
        <v>196</v>
      </c>
      <c r="D5" s="1113"/>
      <c r="E5" s="1113"/>
      <c r="F5" s="1114"/>
      <c r="G5" s="275"/>
      <c r="H5" s="299"/>
      <c r="J5" s="296"/>
      <c r="K5" s="300"/>
      <c r="L5" s="296"/>
      <c r="M5" s="301"/>
      <c r="N5" s="297"/>
      <c r="O5" s="296"/>
    </row>
    <row r="6" spans="1:25" ht="15" customHeight="1" x14ac:dyDescent="0.2">
      <c r="A6" s="296"/>
      <c r="B6" s="304"/>
      <c r="C6" s="1111" t="s">
        <v>197</v>
      </c>
      <c r="D6" s="1111"/>
      <c r="E6" s="1111"/>
      <c r="F6" s="1112"/>
      <c r="G6" s="275"/>
      <c r="H6" s="299"/>
      <c r="J6" s="296"/>
      <c r="K6" s="300"/>
      <c r="L6" s="296"/>
      <c r="M6" s="301"/>
      <c r="N6" s="297"/>
      <c r="O6" s="296"/>
    </row>
    <row r="7" spans="1:25" ht="15" customHeight="1" x14ac:dyDescent="0.2">
      <c r="A7" s="296"/>
      <c r="B7" s="305"/>
      <c r="C7" s="1105" t="s">
        <v>193</v>
      </c>
      <c r="D7" s="1105"/>
      <c r="E7" s="1105"/>
      <c r="F7" s="1106"/>
      <c r="G7" s="275"/>
      <c r="H7" s="299"/>
      <c r="J7" s="296"/>
      <c r="K7" s="300"/>
      <c r="L7" s="296"/>
      <c r="M7" s="301"/>
      <c r="N7" s="297"/>
      <c r="O7" s="296"/>
    </row>
    <row r="8" spans="1:25" x14ac:dyDescent="0.2">
      <c r="A8" s="296"/>
      <c r="B8" s="306"/>
      <c r="C8" s="1107" t="s">
        <v>194</v>
      </c>
      <c r="D8" s="1107"/>
      <c r="E8" s="1107"/>
      <c r="F8" s="1108"/>
      <c r="G8" s="275"/>
      <c r="H8" s="299"/>
      <c r="J8" s="296"/>
      <c r="K8" s="300"/>
      <c r="L8" s="296"/>
      <c r="M8" s="301"/>
      <c r="N8" s="297"/>
      <c r="O8" s="296"/>
    </row>
    <row r="9" spans="1:25" x14ac:dyDescent="0.2">
      <c r="A9" s="296"/>
      <c r="B9" s="307"/>
      <c r="C9" s="1109" t="s">
        <v>195</v>
      </c>
      <c r="D9" s="1109"/>
      <c r="E9" s="1109"/>
      <c r="F9" s="1110"/>
      <c r="G9" s="275"/>
      <c r="H9" s="299"/>
      <c r="J9" s="296"/>
      <c r="K9" s="300"/>
      <c r="L9" s="296"/>
      <c r="M9" s="301"/>
      <c r="N9" s="297"/>
      <c r="O9" s="296"/>
    </row>
    <row r="10" spans="1:25" x14ac:dyDescent="0.2">
      <c r="A10" s="296"/>
      <c r="B10" s="308"/>
      <c r="C10" s="1103" t="s">
        <v>2787</v>
      </c>
      <c r="D10" s="1103"/>
      <c r="E10" s="1103"/>
      <c r="F10" s="1104"/>
      <c r="G10" s="275"/>
      <c r="H10" s="299"/>
      <c r="J10" s="296"/>
      <c r="K10" s="300"/>
      <c r="L10" s="296"/>
      <c r="M10" s="301"/>
      <c r="N10" s="297"/>
      <c r="O10" s="296"/>
    </row>
    <row r="11" spans="1:25" x14ac:dyDescent="0.2">
      <c r="A11" s="296"/>
      <c r="B11" s="309"/>
      <c r="C11" s="1099" t="s">
        <v>2788</v>
      </c>
      <c r="D11" s="1099"/>
      <c r="E11" s="1099"/>
      <c r="F11" s="1100"/>
      <c r="G11" s="275"/>
      <c r="H11" s="299"/>
      <c r="J11" s="296"/>
      <c r="K11" s="300"/>
      <c r="L11" s="296"/>
      <c r="M11" s="301"/>
      <c r="N11" s="297"/>
      <c r="O11" s="296"/>
    </row>
    <row r="12" spans="1:25" ht="13.5" thickBot="1" x14ac:dyDescent="0.25">
      <c r="A12" s="296"/>
      <c r="B12" s="310"/>
      <c r="C12" s="1101" t="s">
        <v>2792</v>
      </c>
      <c r="D12" s="1101"/>
      <c r="E12" s="1101"/>
      <c r="F12" s="1102"/>
      <c r="G12" s="275"/>
      <c r="H12" s="299"/>
      <c r="J12" s="296"/>
      <c r="K12" s="300"/>
      <c r="L12" s="296"/>
      <c r="M12" s="301"/>
      <c r="N12" s="297"/>
      <c r="O12" s="296"/>
    </row>
    <row r="13" spans="1:25" ht="13.5" thickBot="1" x14ac:dyDescent="0.25">
      <c r="A13" s="296"/>
      <c r="B13" s="311"/>
      <c r="C13" s="49"/>
      <c r="D13" s="49"/>
      <c r="E13" s="49"/>
      <c r="F13" s="50"/>
      <c r="G13" s="275"/>
      <c r="H13" s="299"/>
      <c r="J13" s="296"/>
      <c r="K13" s="300"/>
      <c r="L13" s="296"/>
      <c r="M13" s="301"/>
      <c r="N13" s="297"/>
      <c r="O13" s="296"/>
    </row>
    <row r="14" spans="1:25" ht="59.25" customHeight="1" x14ac:dyDescent="0.2">
      <c r="A14" s="201" t="s">
        <v>249</v>
      </c>
      <c r="B14" s="159" t="s">
        <v>2</v>
      </c>
      <c r="C14" s="159" t="s">
        <v>31</v>
      </c>
      <c r="D14" s="159" t="s">
        <v>199</v>
      </c>
      <c r="E14" s="159" t="s">
        <v>243</v>
      </c>
      <c r="F14" s="159" t="s">
        <v>3</v>
      </c>
      <c r="G14" s="159" t="s">
        <v>4</v>
      </c>
      <c r="H14" s="159" t="s">
        <v>5</v>
      </c>
      <c r="I14" s="159" t="s">
        <v>6</v>
      </c>
      <c r="J14" s="159" t="s">
        <v>7</v>
      </c>
      <c r="K14" s="206" t="s">
        <v>200</v>
      </c>
      <c r="L14" s="159" t="s">
        <v>9</v>
      </c>
      <c r="M14" s="159" t="s">
        <v>201</v>
      </c>
      <c r="N14" s="159" t="s">
        <v>202</v>
      </c>
      <c r="O14" s="159" t="s">
        <v>10</v>
      </c>
      <c r="P14" s="159" t="s">
        <v>206</v>
      </c>
      <c r="Q14" s="159" t="s">
        <v>203</v>
      </c>
      <c r="R14" s="159" t="s">
        <v>204</v>
      </c>
      <c r="S14" s="159" t="s">
        <v>208</v>
      </c>
      <c r="T14" s="159" t="s">
        <v>205</v>
      </c>
      <c r="U14" s="159" t="s">
        <v>248</v>
      </c>
      <c r="V14" s="159" t="s">
        <v>246</v>
      </c>
      <c r="W14" s="159" t="s">
        <v>207</v>
      </c>
      <c r="X14" s="159" t="s">
        <v>244</v>
      </c>
      <c r="Y14" s="207" t="s">
        <v>245</v>
      </c>
    </row>
    <row r="15" spans="1:25" s="1096" customFormat="1" ht="66" customHeight="1" x14ac:dyDescent="0.2">
      <c r="A15" s="208">
        <v>1</v>
      </c>
      <c r="B15" s="312" t="s">
        <v>906</v>
      </c>
      <c r="C15" s="318" t="s">
        <v>907</v>
      </c>
      <c r="D15" s="318" t="s">
        <v>48</v>
      </c>
      <c r="E15" s="318">
        <v>350</v>
      </c>
      <c r="F15" s="318">
        <v>400</v>
      </c>
      <c r="G15" s="110" t="s">
        <v>908</v>
      </c>
      <c r="H15" s="110" t="s">
        <v>908</v>
      </c>
      <c r="I15" s="110" t="s">
        <v>295</v>
      </c>
      <c r="J15" s="318" t="s">
        <v>909</v>
      </c>
      <c r="K15" s="319">
        <v>45481</v>
      </c>
      <c r="L15" s="318"/>
      <c r="M15" s="110" t="s">
        <v>14</v>
      </c>
      <c r="N15" s="315">
        <v>45846</v>
      </c>
      <c r="O15" s="318" t="s">
        <v>21</v>
      </c>
      <c r="P15" s="319">
        <v>47818</v>
      </c>
      <c r="Q15" s="318" t="s">
        <v>552</v>
      </c>
      <c r="R15" s="318" t="s">
        <v>552</v>
      </c>
      <c r="S15" s="318" t="s">
        <v>552</v>
      </c>
      <c r="T15" s="497"/>
      <c r="U15" s="318"/>
      <c r="V15" s="318"/>
      <c r="W15" s="318"/>
      <c r="X15" s="318"/>
      <c r="Y15" s="318"/>
    </row>
    <row r="16" spans="1:25" s="1097" customFormat="1" ht="66" customHeight="1" x14ac:dyDescent="0.2">
      <c r="A16" s="208">
        <v>2</v>
      </c>
      <c r="B16" s="312" t="s">
        <v>1021</v>
      </c>
      <c r="C16" s="318" t="s">
        <v>1022</v>
      </c>
      <c r="D16" s="318" t="s">
        <v>291</v>
      </c>
      <c r="E16" s="318">
        <v>202.44</v>
      </c>
      <c r="F16" s="318">
        <v>220</v>
      </c>
      <c r="G16" s="110" t="s">
        <v>1023</v>
      </c>
      <c r="H16" s="110" t="s">
        <v>1023</v>
      </c>
      <c r="I16" s="110" t="s">
        <v>295</v>
      </c>
      <c r="J16" s="318" t="s">
        <v>1024</v>
      </c>
      <c r="K16" s="319">
        <v>45509</v>
      </c>
      <c r="L16" s="318"/>
      <c r="M16" s="110" t="s">
        <v>14</v>
      </c>
      <c r="N16" s="482">
        <v>45509</v>
      </c>
      <c r="O16" s="318" t="s">
        <v>21</v>
      </c>
      <c r="P16" s="319">
        <v>46387</v>
      </c>
      <c r="Q16" s="318" t="s">
        <v>552</v>
      </c>
      <c r="R16" s="318" t="s">
        <v>552</v>
      </c>
      <c r="S16" s="318" t="s">
        <v>552</v>
      </c>
      <c r="T16" s="497"/>
      <c r="U16" s="318"/>
      <c r="V16" s="318"/>
      <c r="W16" s="318"/>
      <c r="X16" s="318"/>
      <c r="Y16" s="318"/>
    </row>
    <row r="17" spans="1:25" ht="66" customHeight="1" x14ac:dyDescent="0.2">
      <c r="A17" s="208">
        <v>3</v>
      </c>
      <c r="B17" s="318" t="s">
        <v>1054</v>
      </c>
      <c r="C17" s="318" t="s">
        <v>1055</v>
      </c>
      <c r="D17" s="318" t="s">
        <v>1056</v>
      </c>
      <c r="E17" s="318">
        <v>98.617000000000004</v>
      </c>
      <c r="F17" s="318">
        <v>110</v>
      </c>
      <c r="G17" s="110" t="s">
        <v>1057</v>
      </c>
      <c r="H17" s="110" t="s">
        <v>1057</v>
      </c>
      <c r="I17" s="110" t="s">
        <v>295</v>
      </c>
      <c r="J17" s="318" t="s">
        <v>1058</v>
      </c>
      <c r="K17" s="319">
        <v>45558</v>
      </c>
      <c r="L17" s="318"/>
      <c r="M17" s="110" t="s">
        <v>14</v>
      </c>
      <c r="N17" s="319">
        <v>45923</v>
      </c>
      <c r="O17" s="318" t="s">
        <v>21</v>
      </c>
      <c r="P17" s="319">
        <v>46387</v>
      </c>
      <c r="Q17" s="318" t="s">
        <v>552</v>
      </c>
      <c r="R17" s="318" t="s">
        <v>552</v>
      </c>
      <c r="S17" s="318" t="s">
        <v>552</v>
      </c>
      <c r="T17" s="497"/>
      <c r="U17" s="318"/>
      <c r="V17" s="318"/>
      <c r="W17" s="318"/>
      <c r="X17" s="318"/>
      <c r="Y17" s="318"/>
    </row>
    <row r="18" spans="1:25" ht="66" customHeight="1" x14ac:dyDescent="0.2">
      <c r="A18" s="208">
        <v>4</v>
      </c>
      <c r="B18" s="318" t="s">
        <v>1233</v>
      </c>
      <c r="C18" s="318" t="s">
        <v>1232</v>
      </c>
      <c r="D18" s="318" t="s">
        <v>411</v>
      </c>
      <c r="E18" s="484">
        <v>114.514</v>
      </c>
      <c r="F18" s="318">
        <v>220</v>
      </c>
      <c r="G18" s="110" t="s">
        <v>1234</v>
      </c>
      <c r="H18" s="110" t="s">
        <v>3909</v>
      </c>
      <c r="I18" s="110" t="s">
        <v>295</v>
      </c>
      <c r="J18" s="318" t="s">
        <v>1235</v>
      </c>
      <c r="K18" s="319">
        <v>45602</v>
      </c>
      <c r="L18" s="318"/>
      <c r="M18" s="110" t="s">
        <v>14</v>
      </c>
      <c r="N18" s="319">
        <v>45967</v>
      </c>
      <c r="O18" s="318" t="s">
        <v>21</v>
      </c>
      <c r="P18" s="319">
        <v>46752</v>
      </c>
      <c r="Q18" s="318" t="s">
        <v>552</v>
      </c>
      <c r="R18" s="318" t="s">
        <v>552</v>
      </c>
      <c r="S18" s="318" t="s">
        <v>552</v>
      </c>
      <c r="T18" s="497"/>
      <c r="U18" s="318"/>
      <c r="V18" s="318"/>
      <c r="W18" s="318"/>
      <c r="X18" s="318"/>
      <c r="Y18" s="318"/>
    </row>
    <row r="19" spans="1:25" ht="66" customHeight="1" x14ac:dyDescent="0.2">
      <c r="A19" s="208">
        <v>5</v>
      </c>
      <c r="B19" s="318" t="s">
        <v>1316</v>
      </c>
      <c r="C19" s="318" t="s">
        <v>1317</v>
      </c>
      <c r="D19" s="318" t="s">
        <v>187</v>
      </c>
      <c r="E19" s="483">
        <v>72.739999999999995</v>
      </c>
      <c r="F19" s="318">
        <v>220</v>
      </c>
      <c r="G19" s="110" t="s">
        <v>1321</v>
      </c>
      <c r="H19" s="110" t="s">
        <v>1320</v>
      </c>
      <c r="I19" s="110" t="s">
        <v>295</v>
      </c>
      <c r="J19" s="318" t="s">
        <v>1323</v>
      </c>
      <c r="K19" s="319">
        <v>45625</v>
      </c>
      <c r="L19" s="318"/>
      <c r="M19" s="110" t="s">
        <v>14</v>
      </c>
      <c r="N19" s="319">
        <v>45990</v>
      </c>
      <c r="O19" s="318" t="s">
        <v>21</v>
      </c>
      <c r="P19" s="319">
        <v>46203</v>
      </c>
      <c r="Q19" s="318" t="s">
        <v>552</v>
      </c>
      <c r="R19" s="318" t="s">
        <v>552</v>
      </c>
      <c r="S19" s="318" t="s">
        <v>552</v>
      </c>
      <c r="T19" s="497"/>
      <c r="U19" s="318"/>
      <c r="V19" s="318"/>
      <c r="W19" s="318"/>
      <c r="X19" s="318"/>
      <c r="Y19" s="318"/>
    </row>
    <row r="20" spans="1:25" ht="66" customHeight="1" x14ac:dyDescent="0.2">
      <c r="A20" s="208">
        <v>6</v>
      </c>
      <c r="B20" s="110" t="s">
        <v>1318</v>
      </c>
      <c r="C20" s="318" t="s">
        <v>1319</v>
      </c>
      <c r="D20" s="318" t="s">
        <v>187</v>
      </c>
      <c r="E20" s="483">
        <v>72.739999999999995</v>
      </c>
      <c r="F20" s="318">
        <v>220</v>
      </c>
      <c r="G20" s="110" t="s">
        <v>1322</v>
      </c>
      <c r="H20" s="110" t="s">
        <v>1320</v>
      </c>
      <c r="I20" s="110" t="s">
        <v>295</v>
      </c>
      <c r="J20" s="318" t="s">
        <v>1324</v>
      </c>
      <c r="K20" s="319">
        <v>45625</v>
      </c>
      <c r="L20" s="318"/>
      <c r="M20" s="110" t="s">
        <v>14</v>
      </c>
      <c r="N20" s="319">
        <v>45990</v>
      </c>
      <c r="O20" s="318" t="s">
        <v>21</v>
      </c>
      <c r="P20" s="319">
        <v>46203</v>
      </c>
      <c r="Q20" s="318" t="s">
        <v>552</v>
      </c>
      <c r="R20" s="318" t="s">
        <v>552</v>
      </c>
      <c r="S20" s="318" t="s">
        <v>552</v>
      </c>
      <c r="T20" s="497"/>
      <c r="U20" s="318"/>
      <c r="V20" s="318"/>
      <c r="W20" s="318"/>
      <c r="X20" s="318"/>
      <c r="Y20" s="318"/>
    </row>
    <row r="21" spans="1:25" ht="66" customHeight="1" x14ac:dyDescent="0.2">
      <c r="A21" s="208">
        <v>7</v>
      </c>
      <c r="B21" s="110" t="s">
        <v>1504</v>
      </c>
      <c r="C21" s="318" t="s">
        <v>1503</v>
      </c>
      <c r="D21" s="318" t="s">
        <v>234</v>
      </c>
      <c r="E21" s="483">
        <v>119.3</v>
      </c>
      <c r="F21" s="318">
        <v>400</v>
      </c>
      <c r="G21" s="110" t="s">
        <v>1505</v>
      </c>
      <c r="H21" s="110" t="s">
        <v>1506</v>
      </c>
      <c r="I21" s="110" t="s">
        <v>295</v>
      </c>
      <c r="J21" s="318" t="s">
        <v>1502</v>
      </c>
      <c r="K21" s="319">
        <v>45636</v>
      </c>
      <c r="L21" s="318"/>
      <c r="M21" s="110" t="s">
        <v>14</v>
      </c>
      <c r="N21" s="319">
        <v>46001</v>
      </c>
      <c r="O21" s="318" t="s">
        <v>21</v>
      </c>
      <c r="P21" s="319">
        <v>45931</v>
      </c>
      <c r="Q21" s="318" t="s">
        <v>552</v>
      </c>
      <c r="R21" s="318" t="s">
        <v>552</v>
      </c>
      <c r="S21" s="318" t="s">
        <v>552</v>
      </c>
      <c r="T21" s="497"/>
      <c r="U21" s="318"/>
      <c r="V21" s="318"/>
      <c r="W21" s="318"/>
      <c r="X21" s="318"/>
      <c r="Y21" s="318"/>
    </row>
    <row r="22" spans="1:25" ht="66" customHeight="1" x14ac:dyDescent="0.2">
      <c r="A22" s="208">
        <v>8</v>
      </c>
      <c r="B22" s="110" t="s">
        <v>1516</v>
      </c>
      <c r="C22" s="318" t="s">
        <v>1517</v>
      </c>
      <c r="D22" s="318" t="s">
        <v>27</v>
      </c>
      <c r="E22" s="486">
        <v>98.796999999999997</v>
      </c>
      <c r="F22" s="318">
        <v>110</v>
      </c>
      <c r="G22" s="110" t="s">
        <v>1518</v>
      </c>
      <c r="H22" s="110" t="s">
        <v>3911</v>
      </c>
      <c r="I22" s="110" t="s">
        <v>295</v>
      </c>
      <c r="J22" s="318" t="s">
        <v>1519</v>
      </c>
      <c r="K22" s="319">
        <v>45638</v>
      </c>
      <c r="L22" s="318"/>
      <c r="M22" s="110" t="s">
        <v>14</v>
      </c>
      <c r="N22" s="319">
        <v>46003</v>
      </c>
      <c r="O22" s="318" t="s">
        <v>21</v>
      </c>
      <c r="P22" s="319">
        <v>46020</v>
      </c>
      <c r="Q22" s="318" t="s">
        <v>552</v>
      </c>
      <c r="R22" s="318" t="s">
        <v>552</v>
      </c>
      <c r="S22" s="318" t="s">
        <v>552</v>
      </c>
      <c r="T22" s="497"/>
      <c r="U22" s="318"/>
      <c r="V22" s="318"/>
      <c r="W22" s="318"/>
      <c r="X22" s="318"/>
      <c r="Y22" s="318"/>
    </row>
    <row r="23" spans="1:25" ht="66" customHeight="1" x14ac:dyDescent="0.2">
      <c r="A23" s="208">
        <v>9</v>
      </c>
      <c r="B23" s="313" t="s">
        <v>1623</v>
      </c>
      <c r="C23" s="312" t="s">
        <v>1624</v>
      </c>
      <c r="D23" s="312" t="s">
        <v>62</v>
      </c>
      <c r="E23" s="487">
        <v>118.43600000000001</v>
      </c>
      <c r="F23" s="312">
        <v>110</v>
      </c>
      <c r="G23" s="313" t="s">
        <v>1625</v>
      </c>
      <c r="H23" s="313" t="s">
        <v>3912</v>
      </c>
      <c r="I23" s="313" t="s">
        <v>295</v>
      </c>
      <c r="J23" s="312" t="s">
        <v>1626</v>
      </c>
      <c r="K23" s="315">
        <v>45650</v>
      </c>
      <c r="L23" s="312"/>
      <c r="M23" s="313" t="s">
        <v>14</v>
      </c>
      <c r="N23" s="315">
        <v>45650</v>
      </c>
      <c r="O23" s="312" t="s">
        <v>21</v>
      </c>
      <c r="P23" s="315">
        <v>46387</v>
      </c>
      <c r="Q23" s="312" t="s">
        <v>552</v>
      </c>
      <c r="R23" s="312" t="s">
        <v>552</v>
      </c>
      <c r="S23" s="312" t="s">
        <v>552</v>
      </c>
      <c r="T23" s="626"/>
      <c r="U23" s="312"/>
      <c r="V23" s="312"/>
      <c r="W23" s="312"/>
      <c r="X23" s="312"/>
      <c r="Y23" s="312"/>
    </row>
    <row r="24" spans="1:25" s="325" customFormat="1" ht="66" customHeight="1" x14ac:dyDescent="0.2">
      <c r="A24" s="208">
        <v>10</v>
      </c>
      <c r="B24" s="250" t="s">
        <v>2599</v>
      </c>
      <c r="C24" s="328" t="s">
        <v>2600</v>
      </c>
      <c r="D24" s="328" t="s">
        <v>234</v>
      </c>
      <c r="E24" s="488">
        <v>397.82400000000001</v>
      </c>
      <c r="F24" s="328">
        <v>400</v>
      </c>
      <c r="G24" s="250" t="s">
        <v>2632</v>
      </c>
      <c r="H24" s="250" t="s">
        <v>3910</v>
      </c>
      <c r="I24" s="250" t="s">
        <v>295</v>
      </c>
      <c r="J24" s="489" t="s">
        <v>9784</v>
      </c>
      <c r="K24" s="480" t="s">
        <v>9785</v>
      </c>
      <c r="L24" s="328"/>
      <c r="M24" s="250" t="s">
        <v>14</v>
      </c>
      <c r="N24" s="480">
        <v>46045</v>
      </c>
      <c r="O24" s="328" t="s">
        <v>21</v>
      </c>
      <c r="P24" s="480">
        <v>46387</v>
      </c>
      <c r="Q24" s="328" t="s">
        <v>552</v>
      </c>
      <c r="R24" s="328" t="s">
        <v>552</v>
      </c>
      <c r="S24" s="328" t="s">
        <v>552</v>
      </c>
      <c r="T24" s="627"/>
      <c r="U24" s="328"/>
      <c r="V24" s="328"/>
      <c r="W24" s="328"/>
      <c r="X24" s="328"/>
      <c r="Y24" s="328"/>
    </row>
    <row r="25" spans="1:25" ht="66" customHeight="1" x14ac:dyDescent="0.2">
      <c r="A25" s="208">
        <v>11</v>
      </c>
      <c r="B25" s="110" t="s">
        <v>2601</v>
      </c>
      <c r="C25" s="318" t="s">
        <v>2602</v>
      </c>
      <c r="D25" s="318" t="s">
        <v>720</v>
      </c>
      <c r="E25" s="486">
        <v>79</v>
      </c>
      <c r="F25" s="318">
        <v>110</v>
      </c>
      <c r="G25" s="110" t="s">
        <v>2603</v>
      </c>
      <c r="H25" s="110" t="s">
        <v>2603</v>
      </c>
      <c r="I25" s="110" t="s">
        <v>295</v>
      </c>
      <c r="J25" s="489" t="s">
        <v>2604</v>
      </c>
      <c r="K25" s="319">
        <v>45680</v>
      </c>
      <c r="L25" s="318"/>
      <c r="M25" s="110" t="s">
        <v>14</v>
      </c>
      <c r="N25" s="319">
        <v>46045</v>
      </c>
      <c r="O25" s="318" t="s">
        <v>21</v>
      </c>
      <c r="P25" s="319">
        <v>46204</v>
      </c>
      <c r="Q25" s="318" t="s">
        <v>552</v>
      </c>
      <c r="R25" s="318" t="s">
        <v>552</v>
      </c>
      <c r="S25" s="318" t="s">
        <v>552</v>
      </c>
      <c r="T25" s="497"/>
      <c r="U25" s="318"/>
      <c r="V25" s="318"/>
      <c r="W25" s="318"/>
      <c r="X25" s="318"/>
      <c r="Y25" s="318"/>
    </row>
    <row r="26" spans="1:25" ht="66" customHeight="1" x14ac:dyDescent="0.2">
      <c r="A26" s="208">
        <v>12</v>
      </c>
      <c r="B26" s="110" t="s">
        <v>2616</v>
      </c>
      <c r="C26" s="318" t="s">
        <v>2617</v>
      </c>
      <c r="D26" s="318" t="s">
        <v>83</v>
      </c>
      <c r="E26" s="486">
        <v>334.67</v>
      </c>
      <c r="F26" s="318">
        <v>400</v>
      </c>
      <c r="G26" s="110" t="s">
        <v>2619</v>
      </c>
      <c r="H26" s="110" t="s">
        <v>2620</v>
      </c>
      <c r="I26" s="110" t="s">
        <v>295</v>
      </c>
      <c r="J26" s="489" t="s">
        <v>2618</v>
      </c>
      <c r="K26" s="319">
        <v>45716</v>
      </c>
      <c r="L26" s="318"/>
      <c r="M26" s="110" t="s">
        <v>14</v>
      </c>
      <c r="N26" s="319">
        <v>46081</v>
      </c>
      <c r="O26" s="318" t="s">
        <v>21</v>
      </c>
      <c r="P26" s="319">
        <v>46371</v>
      </c>
      <c r="Q26" s="318" t="s">
        <v>552</v>
      </c>
      <c r="R26" s="318" t="s">
        <v>552</v>
      </c>
      <c r="S26" s="318" t="s">
        <v>552</v>
      </c>
      <c r="T26" s="497"/>
      <c r="U26" s="318"/>
      <c r="V26" s="318"/>
      <c r="W26" s="318"/>
      <c r="X26" s="318"/>
      <c r="Y26" s="318"/>
    </row>
    <row r="27" spans="1:25" ht="66" customHeight="1" x14ac:dyDescent="0.2">
      <c r="A27" s="208">
        <v>13</v>
      </c>
      <c r="B27" s="110" t="s">
        <v>2627</v>
      </c>
      <c r="C27" s="318" t="s">
        <v>2628</v>
      </c>
      <c r="D27" s="318" t="s">
        <v>48</v>
      </c>
      <c r="E27" s="486">
        <v>87.856999999999999</v>
      </c>
      <c r="F27" s="318">
        <v>110</v>
      </c>
      <c r="G27" s="110" t="s">
        <v>2629</v>
      </c>
      <c r="H27" s="110" t="s">
        <v>2630</v>
      </c>
      <c r="I27" s="110" t="s">
        <v>295</v>
      </c>
      <c r="J27" s="489" t="s">
        <v>2631</v>
      </c>
      <c r="K27" s="319">
        <v>45670</v>
      </c>
      <c r="L27" s="318"/>
      <c r="M27" s="110" t="s">
        <v>14</v>
      </c>
      <c r="N27" s="319">
        <v>46035</v>
      </c>
      <c r="O27" s="318" t="s">
        <v>21</v>
      </c>
      <c r="P27" s="319">
        <v>45931</v>
      </c>
      <c r="Q27" s="318" t="s">
        <v>552</v>
      </c>
      <c r="R27" s="318" t="s">
        <v>552</v>
      </c>
      <c r="S27" s="318" t="s">
        <v>552</v>
      </c>
      <c r="T27" s="497"/>
      <c r="U27" s="318"/>
      <c r="V27" s="318"/>
      <c r="W27" s="318"/>
      <c r="X27" s="318"/>
      <c r="Y27" s="318"/>
    </row>
    <row r="28" spans="1:25" ht="66" customHeight="1" x14ac:dyDescent="0.2">
      <c r="A28" s="208">
        <v>14</v>
      </c>
      <c r="B28" s="110" t="s">
        <v>2807</v>
      </c>
      <c r="C28" s="318" t="s">
        <v>2808</v>
      </c>
      <c r="D28" s="318" t="s">
        <v>718</v>
      </c>
      <c r="E28" s="318">
        <v>47.87</v>
      </c>
      <c r="F28" s="318">
        <v>110</v>
      </c>
      <c r="G28" s="110" t="s">
        <v>2809</v>
      </c>
      <c r="H28" s="110" t="s">
        <v>3880</v>
      </c>
      <c r="I28" s="110" t="s">
        <v>295</v>
      </c>
      <c r="J28" s="489" t="s">
        <v>2810</v>
      </c>
      <c r="K28" s="319">
        <v>45695</v>
      </c>
      <c r="L28" s="490"/>
      <c r="M28" s="110" t="s">
        <v>14</v>
      </c>
      <c r="N28" s="319">
        <v>46060</v>
      </c>
      <c r="O28" s="318" t="s">
        <v>21</v>
      </c>
      <c r="P28" s="319">
        <v>46023</v>
      </c>
      <c r="Q28" s="318" t="s">
        <v>552</v>
      </c>
      <c r="R28" s="318" t="s">
        <v>552</v>
      </c>
      <c r="S28" s="318" t="s">
        <v>552</v>
      </c>
      <c r="T28" s="497"/>
      <c r="U28" s="318"/>
      <c r="V28" s="318"/>
      <c r="W28" s="318"/>
      <c r="X28" s="318"/>
      <c r="Y28" s="318"/>
    </row>
    <row r="29" spans="1:25" ht="66" customHeight="1" x14ac:dyDescent="0.2">
      <c r="A29" s="208">
        <v>15</v>
      </c>
      <c r="B29" s="110" t="s">
        <v>2812</v>
      </c>
      <c r="C29" s="318" t="s">
        <v>2813</v>
      </c>
      <c r="D29" s="318" t="s">
        <v>291</v>
      </c>
      <c r="E29" s="318">
        <v>199.7</v>
      </c>
      <c r="F29" s="318">
        <v>110</v>
      </c>
      <c r="G29" s="110" t="s">
        <v>2814</v>
      </c>
      <c r="H29" s="110" t="s">
        <v>2814</v>
      </c>
      <c r="I29" s="110" t="s">
        <v>295</v>
      </c>
      <c r="J29" s="489" t="s">
        <v>2815</v>
      </c>
      <c r="K29" s="319">
        <v>45721</v>
      </c>
      <c r="L29" s="490"/>
      <c r="M29" s="110" t="s">
        <v>14</v>
      </c>
      <c r="N29" s="319">
        <v>46086</v>
      </c>
      <c r="O29" s="318" t="s">
        <v>21</v>
      </c>
      <c r="P29" s="319">
        <v>46357</v>
      </c>
      <c r="Q29" s="318" t="s">
        <v>552</v>
      </c>
      <c r="R29" s="318" t="s">
        <v>552</v>
      </c>
      <c r="S29" s="318" t="s">
        <v>552</v>
      </c>
      <c r="T29" s="497"/>
      <c r="U29" s="318"/>
      <c r="V29" s="318"/>
      <c r="W29" s="318"/>
      <c r="X29" s="318"/>
      <c r="Y29" s="318"/>
    </row>
    <row r="30" spans="1:25" ht="66" customHeight="1" x14ac:dyDescent="0.2">
      <c r="A30" s="208">
        <v>16</v>
      </c>
      <c r="B30" s="110" t="s">
        <v>3872</v>
      </c>
      <c r="C30" s="318" t="s">
        <v>3873</v>
      </c>
      <c r="D30" s="318" t="s">
        <v>27</v>
      </c>
      <c r="E30" s="318">
        <v>147.375</v>
      </c>
      <c r="F30" s="318">
        <v>110</v>
      </c>
      <c r="G30" s="110" t="s">
        <v>3874</v>
      </c>
      <c r="H30" s="110" t="s">
        <v>3874</v>
      </c>
      <c r="I30" s="110" t="s">
        <v>295</v>
      </c>
      <c r="J30" s="489" t="s">
        <v>3875</v>
      </c>
      <c r="K30" s="319">
        <v>45743</v>
      </c>
      <c r="L30" s="490"/>
      <c r="M30" s="110" t="s">
        <v>14</v>
      </c>
      <c r="N30" s="319">
        <v>46108</v>
      </c>
      <c r="O30" s="318" t="s">
        <v>21</v>
      </c>
      <c r="P30" s="319">
        <v>46050</v>
      </c>
      <c r="Q30" s="318" t="s">
        <v>552</v>
      </c>
      <c r="R30" s="318" t="s">
        <v>552</v>
      </c>
      <c r="S30" s="318" t="s">
        <v>552</v>
      </c>
      <c r="T30" s="497"/>
      <c r="U30" s="318"/>
      <c r="V30" s="318"/>
      <c r="W30" s="318"/>
      <c r="X30" s="318"/>
      <c r="Y30" s="318"/>
    </row>
    <row r="31" spans="1:25" ht="66" customHeight="1" x14ac:dyDescent="0.2">
      <c r="A31" s="208">
        <v>17</v>
      </c>
      <c r="B31" s="110" t="s">
        <v>3876</v>
      </c>
      <c r="C31" s="318" t="s">
        <v>3877</v>
      </c>
      <c r="D31" s="318" t="s">
        <v>234</v>
      </c>
      <c r="E31" s="483">
        <v>106.184</v>
      </c>
      <c r="F31" s="318">
        <v>110</v>
      </c>
      <c r="G31" s="110" t="s">
        <v>3878</v>
      </c>
      <c r="H31" s="110" t="s">
        <v>3879</v>
      </c>
      <c r="I31" s="110" t="s">
        <v>295</v>
      </c>
      <c r="J31" s="489" t="s">
        <v>3881</v>
      </c>
      <c r="K31" s="319">
        <v>45721</v>
      </c>
      <c r="L31" s="490"/>
      <c r="M31" s="110" t="s">
        <v>14</v>
      </c>
      <c r="N31" s="319">
        <v>46086</v>
      </c>
      <c r="O31" s="318" t="s">
        <v>21</v>
      </c>
      <c r="P31" s="319">
        <v>46357</v>
      </c>
      <c r="Q31" s="318" t="s">
        <v>552</v>
      </c>
      <c r="R31" s="318" t="s">
        <v>552</v>
      </c>
      <c r="S31" s="318" t="s">
        <v>552</v>
      </c>
      <c r="T31" s="497"/>
      <c r="U31" s="318"/>
      <c r="V31" s="318"/>
      <c r="W31" s="318"/>
      <c r="X31" s="318"/>
      <c r="Y31" s="318"/>
    </row>
    <row r="32" spans="1:25" ht="66" customHeight="1" x14ac:dyDescent="0.2">
      <c r="A32" s="208">
        <v>18</v>
      </c>
      <c r="B32" s="110" t="s">
        <v>3882</v>
      </c>
      <c r="C32" s="318" t="s">
        <v>3883</v>
      </c>
      <c r="D32" s="318" t="s">
        <v>28</v>
      </c>
      <c r="E32" s="483">
        <v>78</v>
      </c>
      <c r="F32" s="318">
        <v>110</v>
      </c>
      <c r="G32" s="110" t="s">
        <v>3884</v>
      </c>
      <c r="H32" s="110" t="s">
        <v>3885</v>
      </c>
      <c r="I32" s="110" t="s">
        <v>295</v>
      </c>
      <c r="J32" s="489" t="s">
        <v>3886</v>
      </c>
      <c r="K32" s="319">
        <v>45735</v>
      </c>
      <c r="L32" s="490"/>
      <c r="M32" s="110" t="s">
        <v>14</v>
      </c>
      <c r="N32" s="319">
        <v>46100</v>
      </c>
      <c r="O32" s="318" t="s">
        <v>21</v>
      </c>
      <c r="P32" s="319">
        <v>46021</v>
      </c>
      <c r="Q32" s="318" t="s">
        <v>552</v>
      </c>
      <c r="R32" s="318" t="s">
        <v>552</v>
      </c>
      <c r="S32" s="318" t="s">
        <v>552</v>
      </c>
      <c r="T32" s="497"/>
      <c r="U32" s="318"/>
      <c r="V32" s="318"/>
      <c r="W32" s="318"/>
      <c r="X32" s="318"/>
      <c r="Y32" s="318"/>
    </row>
    <row r="33" spans="1:25" ht="66" customHeight="1" x14ac:dyDescent="0.2">
      <c r="A33" s="208">
        <v>19</v>
      </c>
      <c r="B33" s="110" t="s">
        <v>906</v>
      </c>
      <c r="C33" s="318" t="s">
        <v>1048</v>
      </c>
      <c r="D33" s="318" t="s">
        <v>1049</v>
      </c>
      <c r="E33" s="483">
        <v>197.92</v>
      </c>
      <c r="F33" s="318">
        <v>220</v>
      </c>
      <c r="G33" s="110" t="s">
        <v>3887</v>
      </c>
      <c r="H33" s="110" t="s">
        <v>3888</v>
      </c>
      <c r="I33" s="110" t="s">
        <v>295</v>
      </c>
      <c r="J33" s="489" t="s">
        <v>3889</v>
      </c>
      <c r="K33" s="319">
        <v>45743</v>
      </c>
      <c r="L33" s="490"/>
      <c r="M33" s="110" t="s">
        <v>14</v>
      </c>
      <c r="N33" s="319">
        <v>46108</v>
      </c>
      <c r="O33" s="318" t="s">
        <v>21</v>
      </c>
      <c r="P33" s="319">
        <v>46752</v>
      </c>
      <c r="Q33" s="318" t="s">
        <v>552</v>
      </c>
      <c r="R33" s="318" t="s">
        <v>552</v>
      </c>
      <c r="S33" s="318" t="s">
        <v>552</v>
      </c>
      <c r="T33" s="497"/>
      <c r="U33" s="318"/>
      <c r="V33" s="318"/>
      <c r="W33" s="318"/>
      <c r="X33" s="318"/>
      <c r="Y33" s="318"/>
    </row>
    <row r="34" spans="1:25" ht="66" customHeight="1" x14ac:dyDescent="0.2">
      <c r="A34" s="208">
        <v>20</v>
      </c>
      <c r="B34" s="110" t="s">
        <v>3895</v>
      </c>
      <c r="C34" s="318" t="s">
        <v>3896</v>
      </c>
      <c r="D34" s="318" t="s">
        <v>83</v>
      </c>
      <c r="E34" s="486">
        <v>139.70500000000001</v>
      </c>
      <c r="F34" s="318">
        <v>220</v>
      </c>
      <c r="G34" s="110" t="s">
        <v>3897</v>
      </c>
      <c r="H34" s="110" t="s">
        <v>3898</v>
      </c>
      <c r="I34" s="110" t="s">
        <v>295</v>
      </c>
      <c r="J34" s="489" t="s">
        <v>3899</v>
      </c>
      <c r="K34" s="319">
        <v>45743</v>
      </c>
      <c r="L34" s="490"/>
      <c r="M34" s="110" t="s">
        <v>14</v>
      </c>
      <c r="N34" s="319">
        <v>46108</v>
      </c>
      <c r="O34" s="318" t="s">
        <v>21</v>
      </c>
      <c r="P34" s="319">
        <v>47118</v>
      </c>
      <c r="Q34" s="318" t="s">
        <v>552</v>
      </c>
      <c r="R34" s="318" t="s">
        <v>552</v>
      </c>
      <c r="S34" s="318" t="s">
        <v>552</v>
      </c>
      <c r="T34" s="497"/>
      <c r="U34" s="318"/>
      <c r="V34" s="318"/>
      <c r="W34" s="318"/>
      <c r="X34" s="318"/>
      <c r="Y34" s="318"/>
    </row>
    <row r="35" spans="1:25" ht="66" customHeight="1" x14ac:dyDescent="0.2">
      <c r="A35" s="208">
        <v>21</v>
      </c>
      <c r="B35" s="110" t="s">
        <v>3900</v>
      </c>
      <c r="C35" s="318" t="s">
        <v>3901</v>
      </c>
      <c r="D35" s="318" t="s">
        <v>720</v>
      </c>
      <c r="E35" s="486">
        <v>51.186999999999998</v>
      </c>
      <c r="F35" s="318">
        <v>110</v>
      </c>
      <c r="G35" s="110" t="s">
        <v>2603</v>
      </c>
      <c r="H35" s="110" t="s">
        <v>2603</v>
      </c>
      <c r="I35" s="110" t="s">
        <v>295</v>
      </c>
      <c r="J35" s="489" t="s">
        <v>3902</v>
      </c>
      <c r="K35" s="319">
        <v>45743</v>
      </c>
      <c r="L35" s="318"/>
      <c r="M35" s="110" t="s">
        <v>14</v>
      </c>
      <c r="N35" s="319">
        <v>46108</v>
      </c>
      <c r="O35" s="318" t="s">
        <v>21</v>
      </c>
      <c r="P35" s="319">
        <v>46538</v>
      </c>
      <c r="Q35" s="318" t="s">
        <v>552</v>
      </c>
      <c r="R35" s="318" t="s">
        <v>552</v>
      </c>
      <c r="S35" s="318" t="s">
        <v>552</v>
      </c>
      <c r="T35" s="497"/>
      <c r="U35" s="318"/>
      <c r="V35" s="318"/>
      <c r="W35" s="318"/>
      <c r="X35" s="318"/>
      <c r="Y35" s="318"/>
    </row>
    <row r="36" spans="1:25" ht="66" customHeight="1" x14ac:dyDescent="0.2">
      <c r="A36" s="208">
        <v>22</v>
      </c>
      <c r="B36" s="110" t="s">
        <v>4406</v>
      </c>
      <c r="C36" s="318" t="s">
        <v>4407</v>
      </c>
      <c r="D36" s="318" t="s">
        <v>28</v>
      </c>
      <c r="E36" s="486">
        <v>72.349999999999994</v>
      </c>
      <c r="F36" s="318">
        <v>110</v>
      </c>
      <c r="G36" s="110" t="s">
        <v>4408</v>
      </c>
      <c r="H36" s="110" t="s">
        <v>4409</v>
      </c>
      <c r="I36" s="110" t="s">
        <v>295</v>
      </c>
      <c r="J36" s="489" t="s">
        <v>4410</v>
      </c>
      <c r="K36" s="319">
        <v>45764</v>
      </c>
      <c r="L36" s="318"/>
      <c r="M36" s="110" t="s">
        <v>14</v>
      </c>
      <c r="N36" s="319">
        <v>46129</v>
      </c>
      <c r="O36" s="318" t="s">
        <v>21</v>
      </c>
      <c r="P36" s="319">
        <v>46203</v>
      </c>
      <c r="Q36" s="318" t="s">
        <v>552</v>
      </c>
      <c r="R36" s="318" t="s">
        <v>552</v>
      </c>
      <c r="S36" s="318" t="s">
        <v>552</v>
      </c>
      <c r="T36" s="497"/>
      <c r="U36" s="318"/>
      <c r="V36" s="318"/>
      <c r="W36" s="318"/>
      <c r="X36" s="318"/>
      <c r="Y36" s="318"/>
    </row>
    <row r="37" spans="1:25" ht="66" customHeight="1" x14ac:dyDescent="0.2">
      <c r="A37" s="208">
        <v>23</v>
      </c>
      <c r="B37" s="110" t="s">
        <v>4607</v>
      </c>
      <c r="C37" s="318" t="s">
        <v>4608</v>
      </c>
      <c r="D37" s="318" t="s">
        <v>411</v>
      </c>
      <c r="E37" s="486">
        <v>382.50599999999997</v>
      </c>
      <c r="F37" s="318">
        <v>400</v>
      </c>
      <c r="G37" s="110" t="s">
        <v>4609</v>
      </c>
      <c r="H37" s="110" t="s">
        <v>4610</v>
      </c>
      <c r="I37" s="110" t="s">
        <v>295</v>
      </c>
      <c r="J37" s="489" t="s">
        <v>4611</v>
      </c>
      <c r="K37" s="319">
        <v>45790</v>
      </c>
      <c r="L37" s="318"/>
      <c r="M37" s="110" t="s">
        <v>14</v>
      </c>
      <c r="N37" s="319">
        <v>46155</v>
      </c>
      <c r="O37" s="318" t="s">
        <v>21</v>
      </c>
      <c r="P37" s="319">
        <v>47118</v>
      </c>
      <c r="Q37" s="318" t="s">
        <v>552</v>
      </c>
      <c r="R37" s="318" t="s">
        <v>552</v>
      </c>
      <c r="S37" s="318" t="s">
        <v>552</v>
      </c>
      <c r="T37" s="497"/>
      <c r="U37" s="318"/>
      <c r="V37" s="318"/>
      <c r="W37" s="318"/>
      <c r="X37" s="318"/>
      <c r="Y37" s="318"/>
    </row>
    <row r="38" spans="1:25" ht="66" customHeight="1" x14ac:dyDescent="0.2">
      <c r="A38" s="208">
        <v>24</v>
      </c>
      <c r="B38" s="110" t="s">
        <v>4621</v>
      </c>
      <c r="C38" s="318" t="s">
        <v>4622</v>
      </c>
      <c r="D38" s="318" t="s">
        <v>289</v>
      </c>
      <c r="E38" s="486">
        <v>192.91</v>
      </c>
      <c r="F38" s="318">
        <v>400</v>
      </c>
      <c r="G38" s="110" t="s">
        <v>4623</v>
      </c>
      <c r="H38" s="110" t="s">
        <v>4624</v>
      </c>
      <c r="I38" s="110" t="s">
        <v>295</v>
      </c>
      <c r="J38" s="489" t="s">
        <v>4625</v>
      </c>
      <c r="K38" s="319">
        <v>45812</v>
      </c>
      <c r="L38" s="318"/>
      <c r="M38" s="110" t="s">
        <v>14</v>
      </c>
      <c r="N38" s="319">
        <v>45812</v>
      </c>
      <c r="O38" s="318" t="s">
        <v>21</v>
      </c>
      <c r="P38" s="319">
        <v>47118</v>
      </c>
      <c r="Q38" s="318" t="s">
        <v>552</v>
      </c>
      <c r="R38" s="318" t="s">
        <v>552</v>
      </c>
      <c r="S38" s="318" t="s">
        <v>552</v>
      </c>
      <c r="T38" s="497"/>
      <c r="U38" s="318"/>
      <c r="V38" s="318"/>
      <c r="W38" s="318"/>
      <c r="X38" s="318"/>
      <c r="Y38" s="318"/>
    </row>
    <row r="39" spans="1:25" ht="66" customHeight="1" x14ac:dyDescent="0.2">
      <c r="A39" s="208">
        <v>25</v>
      </c>
      <c r="B39" s="110" t="s">
        <v>3876</v>
      </c>
      <c r="C39" s="318" t="s">
        <v>4626</v>
      </c>
      <c r="D39" s="318" t="s">
        <v>62</v>
      </c>
      <c r="E39" s="486">
        <v>352.89</v>
      </c>
      <c r="F39" s="318">
        <v>400</v>
      </c>
      <c r="G39" s="110" t="s">
        <v>4627</v>
      </c>
      <c r="H39" s="110" t="s">
        <v>4628</v>
      </c>
      <c r="I39" s="110" t="s">
        <v>295</v>
      </c>
      <c r="J39" s="489" t="s">
        <v>4629</v>
      </c>
      <c r="K39" s="319">
        <v>45821</v>
      </c>
      <c r="L39" s="318"/>
      <c r="M39" s="110" t="s">
        <v>14</v>
      </c>
      <c r="N39" s="319">
        <v>46186</v>
      </c>
      <c r="O39" s="318" t="s">
        <v>21</v>
      </c>
      <c r="P39" s="319">
        <v>46387</v>
      </c>
      <c r="Q39" s="318" t="s">
        <v>552</v>
      </c>
      <c r="R39" s="318" t="s">
        <v>552</v>
      </c>
      <c r="S39" s="318" t="s">
        <v>552</v>
      </c>
      <c r="T39" s="497"/>
      <c r="U39" s="318"/>
      <c r="V39" s="318"/>
      <c r="W39" s="318"/>
      <c r="X39" s="318"/>
      <c r="Y39" s="318"/>
    </row>
    <row r="40" spans="1:25" ht="66" customHeight="1" x14ac:dyDescent="0.2">
      <c r="A40" s="208">
        <v>26</v>
      </c>
      <c r="B40" s="110" t="s">
        <v>4630</v>
      </c>
      <c r="C40" s="318" t="s">
        <v>4634</v>
      </c>
      <c r="D40" s="318" t="s">
        <v>62</v>
      </c>
      <c r="E40" s="486">
        <v>393.91899999999998</v>
      </c>
      <c r="F40" s="318">
        <v>400</v>
      </c>
      <c r="G40" s="110" t="s">
        <v>4631</v>
      </c>
      <c r="H40" s="110" t="s">
        <v>4632</v>
      </c>
      <c r="I40" s="110" t="s">
        <v>295</v>
      </c>
      <c r="J40" s="489" t="s">
        <v>4633</v>
      </c>
      <c r="K40" s="319">
        <v>45827</v>
      </c>
      <c r="L40" s="318"/>
      <c r="M40" s="110" t="s">
        <v>14</v>
      </c>
      <c r="N40" s="319">
        <v>46192</v>
      </c>
      <c r="O40" s="318" t="s">
        <v>21</v>
      </c>
      <c r="P40" s="319">
        <v>46568</v>
      </c>
      <c r="Q40" s="318" t="s">
        <v>552</v>
      </c>
      <c r="R40" s="318" t="s">
        <v>552</v>
      </c>
      <c r="S40" s="318" t="s">
        <v>552</v>
      </c>
      <c r="T40" s="497"/>
      <c r="U40" s="318"/>
      <c r="V40" s="318"/>
      <c r="W40" s="318"/>
      <c r="X40" s="318"/>
      <c r="Y40" s="318"/>
    </row>
    <row r="41" spans="1:25" ht="66" customHeight="1" x14ac:dyDescent="0.2">
      <c r="A41" s="208">
        <v>27</v>
      </c>
      <c r="B41" s="110" t="s">
        <v>4646</v>
      </c>
      <c r="C41" s="318" t="s">
        <v>11345</v>
      </c>
      <c r="D41" s="318" t="s">
        <v>30</v>
      </c>
      <c r="E41" s="486">
        <v>81.694999999999993</v>
      </c>
      <c r="F41" s="318">
        <v>110</v>
      </c>
      <c r="G41" s="110" t="s">
        <v>4647</v>
      </c>
      <c r="H41" s="110" t="s">
        <v>4648</v>
      </c>
      <c r="I41" s="110" t="s">
        <v>295</v>
      </c>
      <c r="J41" s="489" t="s">
        <v>4649</v>
      </c>
      <c r="K41" s="319">
        <v>45793</v>
      </c>
      <c r="L41" s="318"/>
      <c r="M41" s="110" t="s">
        <v>14</v>
      </c>
      <c r="N41" s="319">
        <v>46158</v>
      </c>
      <c r="O41" s="318" t="s">
        <v>21</v>
      </c>
      <c r="P41" s="319">
        <v>46387</v>
      </c>
      <c r="Q41" s="318" t="s">
        <v>552</v>
      </c>
      <c r="R41" s="318" t="s">
        <v>552</v>
      </c>
      <c r="S41" s="318" t="s">
        <v>552</v>
      </c>
      <c r="T41" s="497"/>
      <c r="U41" s="318"/>
      <c r="V41" s="318"/>
      <c r="W41" s="318"/>
      <c r="X41" s="318"/>
      <c r="Y41" s="318"/>
    </row>
    <row r="42" spans="1:25" ht="66" customHeight="1" x14ac:dyDescent="0.2">
      <c r="A42" s="208">
        <v>28</v>
      </c>
      <c r="B42" s="110" t="s">
        <v>4650</v>
      </c>
      <c r="C42" s="318" t="s">
        <v>11346</v>
      </c>
      <c r="D42" s="318" t="s">
        <v>30</v>
      </c>
      <c r="E42" s="486">
        <v>122.557</v>
      </c>
      <c r="F42" s="318">
        <v>110</v>
      </c>
      <c r="G42" s="110" t="s">
        <v>4647</v>
      </c>
      <c r="H42" s="110" t="s">
        <v>4648</v>
      </c>
      <c r="I42" s="110" t="s">
        <v>295</v>
      </c>
      <c r="J42" s="489" t="s">
        <v>4651</v>
      </c>
      <c r="K42" s="319">
        <v>45793</v>
      </c>
      <c r="L42" s="318"/>
      <c r="M42" s="110" t="s">
        <v>14</v>
      </c>
      <c r="N42" s="319">
        <v>46158</v>
      </c>
      <c r="O42" s="318" t="s">
        <v>21</v>
      </c>
      <c r="P42" s="319">
        <v>46387</v>
      </c>
      <c r="Q42" s="318" t="s">
        <v>552</v>
      </c>
      <c r="R42" s="318" t="s">
        <v>552</v>
      </c>
      <c r="S42" s="318" t="s">
        <v>552</v>
      </c>
      <c r="T42" s="497"/>
      <c r="U42" s="318"/>
      <c r="V42" s="318"/>
      <c r="W42" s="318"/>
      <c r="X42" s="318"/>
      <c r="Y42" s="318"/>
    </row>
    <row r="43" spans="1:25" ht="66" customHeight="1" x14ac:dyDescent="0.2">
      <c r="A43" s="208">
        <v>29</v>
      </c>
      <c r="B43" s="110" t="s">
        <v>4652</v>
      </c>
      <c r="C43" s="318" t="s">
        <v>4653</v>
      </c>
      <c r="D43" s="318" t="s">
        <v>27</v>
      </c>
      <c r="E43" s="486">
        <v>160.51599999999999</v>
      </c>
      <c r="F43" s="318">
        <v>400</v>
      </c>
      <c r="G43" s="110" t="s">
        <v>4657</v>
      </c>
      <c r="H43" s="110" t="s">
        <v>4658</v>
      </c>
      <c r="I43" s="110" t="s">
        <v>295</v>
      </c>
      <c r="J43" s="489" t="s">
        <v>4659</v>
      </c>
      <c r="K43" s="319">
        <v>45803</v>
      </c>
      <c r="L43" s="318"/>
      <c r="M43" s="110" t="s">
        <v>14</v>
      </c>
      <c r="N43" s="319">
        <v>46168</v>
      </c>
      <c r="O43" s="318" t="s">
        <v>21</v>
      </c>
      <c r="P43" s="319">
        <v>46387</v>
      </c>
      <c r="Q43" s="318" t="s">
        <v>552</v>
      </c>
      <c r="R43" s="318" t="s">
        <v>552</v>
      </c>
      <c r="S43" s="318" t="s">
        <v>552</v>
      </c>
      <c r="T43" s="497"/>
      <c r="U43" s="318"/>
      <c r="V43" s="318"/>
      <c r="W43" s="318"/>
      <c r="X43" s="318"/>
      <c r="Y43" s="318"/>
    </row>
    <row r="44" spans="1:25" ht="66" customHeight="1" x14ac:dyDescent="0.2">
      <c r="A44" s="208">
        <v>30</v>
      </c>
      <c r="B44" s="110" t="s">
        <v>4663</v>
      </c>
      <c r="C44" s="318" t="s">
        <v>4654</v>
      </c>
      <c r="D44" s="318" t="s">
        <v>27</v>
      </c>
      <c r="E44" s="486">
        <v>160.51599999999999</v>
      </c>
      <c r="F44" s="318">
        <v>400</v>
      </c>
      <c r="G44" s="110" t="s">
        <v>4657</v>
      </c>
      <c r="H44" s="110" t="s">
        <v>4658</v>
      </c>
      <c r="I44" s="110" t="s">
        <v>295</v>
      </c>
      <c r="J44" s="489" t="s">
        <v>4660</v>
      </c>
      <c r="K44" s="319">
        <v>45827</v>
      </c>
      <c r="L44" s="318"/>
      <c r="M44" s="110" t="s">
        <v>14</v>
      </c>
      <c r="N44" s="319">
        <v>46192</v>
      </c>
      <c r="O44" s="318" t="s">
        <v>21</v>
      </c>
      <c r="P44" s="319">
        <v>46568</v>
      </c>
      <c r="Q44" s="318" t="s">
        <v>552</v>
      </c>
      <c r="R44" s="318" t="s">
        <v>552</v>
      </c>
      <c r="S44" s="318" t="s">
        <v>552</v>
      </c>
      <c r="T44" s="497"/>
      <c r="U44" s="318"/>
      <c r="V44" s="318"/>
      <c r="W44" s="318"/>
      <c r="X44" s="318"/>
      <c r="Y44" s="318"/>
    </row>
    <row r="45" spans="1:25" ht="66" customHeight="1" x14ac:dyDescent="0.2">
      <c r="A45" s="208">
        <v>31</v>
      </c>
      <c r="B45" s="110" t="s">
        <v>4664</v>
      </c>
      <c r="C45" s="318" t="s">
        <v>4655</v>
      </c>
      <c r="D45" s="318" t="s">
        <v>27</v>
      </c>
      <c r="E45" s="486">
        <v>160.51599999999999</v>
      </c>
      <c r="F45" s="318">
        <v>110</v>
      </c>
      <c r="G45" s="110" t="s">
        <v>4657</v>
      </c>
      <c r="H45" s="110" t="s">
        <v>4658</v>
      </c>
      <c r="I45" s="110" t="s">
        <v>295</v>
      </c>
      <c r="J45" s="489" t="s">
        <v>4661</v>
      </c>
      <c r="K45" s="319">
        <v>45793</v>
      </c>
      <c r="L45" s="318"/>
      <c r="M45" s="110" t="s">
        <v>14</v>
      </c>
      <c r="N45" s="319">
        <v>46158</v>
      </c>
      <c r="O45" s="318" t="s">
        <v>21</v>
      </c>
      <c r="P45" s="319">
        <v>46387</v>
      </c>
      <c r="Q45" s="318" t="s">
        <v>552</v>
      </c>
      <c r="R45" s="318" t="s">
        <v>552</v>
      </c>
      <c r="S45" s="318" t="s">
        <v>552</v>
      </c>
      <c r="T45" s="497"/>
      <c r="U45" s="318"/>
      <c r="V45" s="318"/>
      <c r="W45" s="318"/>
      <c r="X45" s="318"/>
      <c r="Y45" s="318"/>
    </row>
    <row r="46" spans="1:25" ht="66" customHeight="1" x14ac:dyDescent="0.2">
      <c r="A46" s="208">
        <v>32</v>
      </c>
      <c r="B46" s="110" t="s">
        <v>4665</v>
      </c>
      <c r="C46" s="318" t="s">
        <v>4656</v>
      </c>
      <c r="D46" s="318" t="s">
        <v>27</v>
      </c>
      <c r="E46" s="486">
        <v>160.51599999999999</v>
      </c>
      <c r="F46" s="318">
        <v>110</v>
      </c>
      <c r="G46" s="110" t="s">
        <v>4657</v>
      </c>
      <c r="H46" s="110" t="s">
        <v>4658</v>
      </c>
      <c r="I46" s="110" t="s">
        <v>295</v>
      </c>
      <c r="J46" s="489" t="s">
        <v>4662</v>
      </c>
      <c r="K46" s="319">
        <v>45793</v>
      </c>
      <c r="L46" s="318"/>
      <c r="M46" s="110" t="s">
        <v>14</v>
      </c>
      <c r="N46" s="319">
        <v>46158</v>
      </c>
      <c r="O46" s="318" t="s">
        <v>21</v>
      </c>
      <c r="P46" s="319">
        <v>46387</v>
      </c>
      <c r="Q46" s="318" t="s">
        <v>552</v>
      </c>
      <c r="R46" s="318" t="s">
        <v>552</v>
      </c>
      <c r="S46" s="318" t="s">
        <v>552</v>
      </c>
      <c r="T46" s="497"/>
      <c r="U46" s="318"/>
      <c r="V46" s="318"/>
      <c r="W46" s="318"/>
      <c r="X46" s="318"/>
      <c r="Y46" s="318"/>
    </row>
    <row r="47" spans="1:25" ht="66" customHeight="1" x14ac:dyDescent="0.2">
      <c r="A47" s="208">
        <v>33</v>
      </c>
      <c r="B47" s="110" t="s">
        <v>4666</v>
      </c>
      <c r="C47" s="318" t="s">
        <v>4667</v>
      </c>
      <c r="D47" s="318" t="s">
        <v>294</v>
      </c>
      <c r="E47" s="486">
        <v>478.16699999999997</v>
      </c>
      <c r="F47" s="318">
        <v>110</v>
      </c>
      <c r="G47" s="110" t="s">
        <v>4668</v>
      </c>
      <c r="H47" s="110" t="s">
        <v>4669</v>
      </c>
      <c r="I47" s="110" t="s">
        <v>295</v>
      </c>
      <c r="J47" s="489" t="s">
        <v>4670</v>
      </c>
      <c r="K47" s="319">
        <v>45807</v>
      </c>
      <c r="L47" s="318"/>
      <c r="M47" s="110" t="s">
        <v>14</v>
      </c>
      <c r="N47" s="319">
        <v>46172</v>
      </c>
      <c r="O47" s="318" t="s">
        <v>21</v>
      </c>
      <c r="P47" s="319">
        <v>46752</v>
      </c>
      <c r="Q47" s="318" t="s">
        <v>552</v>
      </c>
      <c r="R47" s="318" t="s">
        <v>552</v>
      </c>
      <c r="S47" s="318" t="s">
        <v>552</v>
      </c>
      <c r="T47" s="497"/>
      <c r="U47" s="318"/>
      <c r="V47" s="318"/>
      <c r="W47" s="318"/>
      <c r="X47" s="318"/>
      <c r="Y47" s="318"/>
    </row>
    <row r="48" spans="1:25" ht="66" customHeight="1" x14ac:dyDescent="0.2">
      <c r="A48" s="208">
        <v>34</v>
      </c>
      <c r="B48" s="110" t="s">
        <v>5573</v>
      </c>
      <c r="C48" s="318" t="s">
        <v>5574</v>
      </c>
      <c r="D48" s="318" t="s">
        <v>44</v>
      </c>
      <c r="E48" s="486">
        <v>89.38</v>
      </c>
      <c r="F48" s="318">
        <v>110</v>
      </c>
      <c r="G48" s="110" t="s">
        <v>5575</v>
      </c>
      <c r="H48" s="110" t="s">
        <v>5575</v>
      </c>
      <c r="I48" s="110" t="s">
        <v>295</v>
      </c>
      <c r="J48" s="489" t="s">
        <v>5576</v>
      </c>
      <c r="K48" s="319">
        <v>45821</v>
      </c>
      <c r="L48" s="318"/>
      <c r="M48" s="110" t="s">
        <v>14</v>
      </c>
      <c r="N48" s="319">
        <v>46186</v>
      </c>
      <c r="O48" s="318" t="s">
        <v>21</v>
      </c>
      <c r="P48" s="319">
        <v>46752</v>
      </c>
      <c r="Q48" s="318" t="s">
        <v>552</v>
      </c>
      <c r="R48" s="318" t="s">
        <v>552</v>
      </c>
      <c r="S48" s="318" t="s">
        <v>552</v>
      </c>
      <c r="T48" s="497"/>
      <c r="U48" s="318"/>
      <c r="V48" s="318"/>
      <c r="W48" s="318"/>
      <c r="X48" s="318"/>
      <c r="Y48" s="318"/>
    </row>
    <row r="49" spans="1:25" ht="66" customHeight="1" x14ac:dyDescent="0.2">
      <c r="A49" s="208">
        <v>35</v>
      </c>
      <c r="B49" s="110" t="s">
        <v>5577</v>
      </c>
      <c r="C49" s="318" t="s">
        <v>5578</v>
      </c>
      <c r="D49" s="318" t="s">
        <v>15</v>
      </c>
      <c r="E49" s="486">
        <v>199.7</v>
      </c>
      <c r="F49" s="318">
        <v>110</v>
      </c>
      <c r="G49" s="110" t="s">
        <v>5580</v>
      </c>
      <c r="H49" s="110" t="s">
        <v>5580</v>
      </c>
      <c r="I49" s="110" t="s">
        <v>295</v>
      </c>
      <c r="J49" s="489" t="s">
        <v>5579</v>
      </c>
      <c r="K49" s="319">
        <v>45827</v>
      </c>
      <c r="L49" s="318"/>
      <c r="M49" s="110" t="s">
        <v>14</v>
      </c>
      <c r="N49" s="319">
        <v>46192</v>
      </c>
      <c r="O49" s="318" t="s">
        <v>21</v>
      </c>
      <c r="P49" s="319">
        <v>46357</v>
      </c>
      <c r="Q49" s="318" t="s">
        <v>552</v>
      </c>
      <c r="R49" s="318" t="s">
        <v>552</v>
      </c>
      <c r="S49" s="318" t="s">
        <v>552</v>
      </c>
      <c r="T49" s="497"/>
      <c r="U49" s="318"/>
      <c r="V49" s="318"/>
      <c r="W49" s="318"/>
      <c r="X49" s="318"/>
      <c r="Y49" s="318"/>
    </row>
    <row r="50" spans="1:25" ht="66" customHeight="1" x14ac:dyDescent="0.2">
      <c r="A50" s="208">
        <v>36</v>
      </c>
      <c r="B50" s="110" t="s">
        <v>5583</v>
      </c>
      <c r="C50" s="318" t="s">
        <v>5582</v>
      </c>
      <c r="D50" s="318" t="s">
        <v>13</v>
      </c>
      <c r="E50" s="486">
        <v>111.35</v>
      </c>
      <c r="F50" s="318">
        <v>110</v>
      </c>
      <c r="G50" s="110" t="s">
        <v>5584</v>
      </c>
      <c r="H50" s="110" t="s">
        <v>5584</v>
      </c>
      <c r="I50" s="110" t="s">
        <v>295</v>
      </c>
      <c r="J50" s="489" t="s">
        <v>5581</v>
      </c>
      <c r="K50" s="319">
        <v>45835</v>
      </c>
      <c r="L50" s="318"/>
      <c r="M50" s="110" t="s">
        <v>14</v>
      </c>
      <c r="N50" s="319">
        <v>46200</v>
      </c>
      <c r="O50" s="318" t="s">
        <v>21</v>
      </c>
      <c r="P50" s="319">
        <v>46108</v>
      </c>
      <c r="Q50" s="318" t="s">
        <v>552</v>
      </c>
      <c r="R50" s="318" t="s">
        <v>552</v>
      </c>
      <c r="S50" s="318" t="s">
        <v>552</v>
      </c>
      <c r="T50" s="497"/>
      <c r="U50" s="318"/>
      <c r="V50" s="318"/>
      <c r="W50" s="318"/>
      <c r="X50" s="318"/>
      <c r="Y50" s="318"/>
    </row>
    <row r="51" spans="1:25" ht="66" customHeight="1" x14ac:dyDescent="0.2">
      <c r="A51" s="208">
        <v>37</v>
      </c>
      <c r="B51" s="250" t="s">
        <v>5585</v>
      </c>
      <c r="C51" s="328" t="s">
        <v>5586</v>
      </c>
      <c r="D51" s="328" t="s">
        <v>48</v>
      </c>
      <c r="E51" s="488">
        <v>204.86</v>
      </c>
      <c r="F51" s="328">
        <v>220</v>
      </c>
      <c r="G51" s="250" t="s">
        <v>5587</v>
      </c>
      <c r="H51" s="250" t="s">
        <v>5587</v>
      </c>
      <c r="I51" s="250" t="s">
        <v>295</v>
      </c>
      <c r="J51" s="681" t="s">
        <v>5588</v>
      </c>
      <c r="K51" s="480">
        <v>45831</v>
      </c>
      <c r="L51" s="328"/>
      <c r="M51" s="250" t="s">
        <v>14</v>
      </c>
      <c r="N51" s="480">
        <v>46196</v>
      </c>
      <c r="O51" s="328" t="s">
        <v>21</v>
      </c>
      <c r="P51" s="480">
        <v>46473</v>
      </c>
      <c r="Q51" s="328" t="s">
        <v>552</v>
      </c>
      <c r="R51" s="328" t="s">
        <v>552</v>
      </c>
      <c r="S51" s="328" t="s">
        <v>552</v>
      </c>
      <c r="T51" s="627"/>
      <c r="U51" s="328"/>
      <c r="V51" s="328"/>
      <c r="W51" s="328"/>
      <c r="X51" s="328"/>
      <c r="Y51" s="328"/>
    </row>
    <row r="52" spans="1:25" ht="66" customHeight="1" x14ac:dyDescent="0.2">
      <c r="A52" s="208">
        <v>38</v>
      </c>
      <c r="B52" s="250" t="s">
        <v>9771</v>
      </c>
      <c r="C52" s="328" t="s">
        <v>9772</v>
      </c>
      <c r="D52" s="328" t="s">
        <v>18</v>
      </c>
      <c r="E52" s="488">
        <v>247.74100000000001</v>
      </c>
      <c r="F52" s="328">
        <v>400</v>
      </c>
      <c r="G52" s="250" t="s">
        <v>9773</v>
      </c>
      <c r="H52" s="250" t="s">
        <v>9773</v>
      </c>
      <c r="I52" s="250" t="s">
        <v>295</v>
      </c>
      <c r="J52" s="681" t="s">
        <v>9774</v>
      </c>
      <c r="K52" s="480">
        <v>45870</v>
      </c>
      <c r="L52" s="328"/>
      <c r="M52" s="250" t="s">
        <v>14</v>
      </c>
      <c r="N52" s="480">
        <v>46235</v>
      </c>
      <c r="O52" s="328" t="s">
        <v>21</v>
      </c>
      <c r="P52" s="480">
        <v>46752</v>
      </c>
      <c r="Q52" s="328" t="s">
        <v>552</v>
      </c>
      <c r="R52" s="328" t="s">
        <v>552</v>
      </c>
      <c r="S52" s="328" t="s">
        <v>552</v>
      </c>
      <c r="T52" s="627"/>
      <c r="U52" s="328"/>
      <c r="V52" s="328"/>
      <c r="W52" s="328"/>
      <c r="X52" s="328"/>
      <c r="Y52" s="328"/>
    </row>
    <row r="53" spans="1:25" ht="66" customHeight="1" x14ac:dyDescent="0.2">
      <c r="A53" s="208">
        <v>39</v>
      </c>
      <c r="B53" s="250" t="s">
        <v>9361</v>
      </c>
      <c r="C53" s="328" t="s">
        <v>9362</v>
      </c>
      <c r="D53" s="328" t="s">
        <v>13</v>
      </c>
      <c r="E53" s="488">
        <v>60.9</v>
      </c>
      <c r="F53" s="328">
        <v>110</v>
      </c>
      <c r="G53" s="250" t="s">
        <v>5584</v>
      </c>
      <c r="H53" s="250" t="s">
        <v>9364</v>
      </c>
      <c r="I53" s="250" t="s">
        <v>295</v>
      </c>
      <c r="J53" s="681" t="s">
        <v>9363</v>
      </c>
      <c r="K53" s="480">
        <v>45873</v>
      </c>
      <c r="L53" s="328"/>
      <c r="M53" s="250" t="s">
        <v>14</v>
      </c>
      <c r="N53" s="480">
        <v>46238</v>
      </c>
      <c r="O53" s="328" t="s">
        <v>21</v>
      </c>
      <c r="P53" s="480">
        <v>46387</v>
      </c>
      <c r="Q53" s="328" t="s">
        <v>552</v>
      </c>
      <c r="R53" s="328" t="s">
        <v>552</v>
      </c>
      <c r="S53" s="328" t="s">
        <v>552</v>
      </c>
      <c r="T53" s="627"/>
      <c r="U53" s="328"/>
      <c r="V53" s="328"/>
      <c r="W53" s="328"/>
      <c r="X53" s="328"/>
      <c r="Y53" s="328"/>
    </row>
    <row r="54" spans="1:25" ht="66" customHeight="1" x14ac:dyDescent="0.2">
      <c r="A54" s="208">
        <v>40</v>
      </c>
      <c r="B54" s="250" t="s">
        <v>9775</v>
      </c>
      <c r="C54" s="328" t="s">
        <v>9776</v>
      </c>
      <c r="D54" s="328" t="s">
        <v>48</v>
      </c>
      <c r="E54" s="488">
        <v>149.60499999999999</v>
      </c>
      <c r="F54" s="328">
        <v>220</v>
      </c>
      <c r="G54" s="250" t="s">
        <v>5587</v>
      </c>
      <c r="H54" s="250" t="s">
        <v>5587</v>
      </c>
      <c r="I54" s="250" t="s">
        <v>295</v>
      </c>
      <c r="J54" s="681" t="s">
        <v>9777</v>
      </c>
      <c r="K54" s="480">
        <v>45882</v>
      </c>
      <c r="L54" s="328"/>
      <c r="M54" s="250" t="s">
        <v>14</v>
      </c>
      <c r="N54" s="480">
        <v>46247</v>
      </c>
      <c r="O54" s="328" t="s">
        <v>21</v>
      </c>
      <c r="P54" s="480">
        <v>46752</v>
      </c>
      <c r="Q54" s="328" t="s">
        <v>552</v>
      </c>
      <c r="R54" s="328" t="s">
        <v>552</v>
      </c>
      <c r="S54" s="328" t="s">
        <v>552</v>
      </c>
      <c r="T54" s="627"/>
      <c r="U54" s="328"/>
      <c r="V54" s="328"/>
      <c r="W54" s="328"/>
      <c r="X54" s="328"/>
      <c r="Y54" s="328"/>
    </row>
    <row r="55" spans="1:25" ht="66" customHeight="1" x14ac:dyDescent="0.2">
      <c r="A55" s="208">
        <v>41</v>
      </c>
      <c r="B55" s="250" t="s">
        <v>9373</v>
      </c>
      <c r="C55" s="328" t="s">
        <v>3877</v>
      </c>
      <c r="D55" s="328" t="s">
        <v>234</v>
      </c>
      <c r="E55" s="488">
        <v>49</v>
      </c>
      <c r="F55" s="328">
        <v>110</v>
      </c>
      <c r="G55" s="250" t="s">
        <v>9375</v>
      </c>
      <c r="H55" s="250" t="s">
        <v>9376</v>
      </c>
      <c r="I55" s="250" t="s">
        <v>295</v>
      </c>
      <c r="J55" s="681" t="s">
        <v>9374</v>
      </c>
      <c r="K55" s="480">
        <v>45882</v>
      </c>
      <c r="L55" s="328"/>
      <c r="M55" s="250" t="s">
        <v>14</v>
      </c>
      <c r="N55" s="480">
        <v>46247</v>
      </c>
      <c r="O55" s="328" t="s">
        <v>21</v>
      </c>
      <c r="P55" s="480">
        <v>46387</v>
      </c>
      <c r="Q55" s="328" t="s">
        <v>552</v>
      </c>
      <c r="R55" s="328" t="s">
        <v>552</v>
      </c>
      <c r="S55" s="328" t="s">
        <v>552</v>
      </c>
      <c r="T55" s="627"/>
      <c r="U55" s="328"/>
      <c r="V55" s="328"/>
      <c r="W55" s="328"/>
      <c r="X55" s="328"/>
      <c r="Y55" s="328"/>
    </row>
    <row r="56" spans="1:25" ht="66" customHeight="1" x14ac:dyDescent="0.2">
      <c r="A56" s="208">
        <v>42</v>
      </c>
      <c r="B56" s="250" t="s">
        <v>9378</v>
      </c>
      <c r="C56" s="328" t="s">
        <v>9379</v>
      </c>
      <c r="D56" s="328" t="s">
        <v>28</v>
      </c>
      <c r="E56" s="488">
        <v>38.950000000000003</v>
      </c>
      <c r="F56" s="328">
        <v>110</v>
      </c>
      <c r="G56" s="250" t="s">
        <v>9380</v>
      </c>
      <c r="H56" s="250" t="s">
        <v>9381</v>
      </c>
      <c r="I56" s="250" t="s">
        <v>295</v>
      </c>
      <c r="J56" s="681" t="s">
        <v>9377</v>
      </c>
      <c r="K56" s="480">
        <v>45882</v>
      </c>
      <c r="L56" s="328"/>
      <c r="M56" s="250" t="s">
        <v>14</v>
      </c>
      <c r="N56" s="480">
        <v>46247</v>
      </c>
      <c r="O56" s="328" t="s">
        <v>21</v>
      </c>
      <c r="P56" s="480">
        <v>46752</v>
      </c>
      <c r="Q56" s="328" t="s">
        <v>552</v>
      </c>
      <c r="R56" s="328" t="s">
        <v>552</v>
      </c>
      <c r="S56" s="328" t="s">
        <v>552</v>
      </c>
      <c r="T56" s="627"/>
      <c r="U56" s="328"/>
      <c r="V56" s="328"/>
      <c r="W56" s="328"/>
      <c r="X56" s="328"/>
      <c r="Y56" s="328"/>
    </row>
    <row r="57" spans="1:25" ht="66" customHeight="1" x14ac:dyDescent="0.2">
      <c r="A57" s="208">
        <v>43</v>
      </c>
      <c r="B57" s="110" t="s">
        <v>9351</v>
      </c>
      <c r="C57" s="318" t="s">
        <v>9352</v>
      </c>
      <c r="D57" s="318" t="s">
        <v>27</v>
      </c>
      <c r="E57" s="486">
        <v>50.32</v>
      </c>
      <c r="F57" s="318">
        <v>110</v>
      </c>
      <c r="G57" s="110" t="s">
        <v>9365</v>
      </c>
      <c r="H57" s="110" t="s">
        <v>9366</v>
      </c>
      <c r="I57" s="110" t="s">
        <v>295</v>
      </c>
      <c r="J57" s="489" t="s">
        <v>9353</v>
      </c>
      <c r="K57" s="319">
        <v>45894</v>
      </c>
      <c r="L57" s="318"/>
      <c r="M57" s="110" t="s">
        <v>14</v>
      </c>
      <c r="N57" s="319">
        <v>46259</v>
      </c>
      <c r="O57" s="318" t="s">
        <v>21</v>
      </c>
      <c r="P57" s="319">
        <v>47118</v>
      </c>
      <c r="Q57" s="318" t="s">
        <v>552</v>
      </c>
      <c r="R57" s="318" t="s">
        <v>552</v>
      </c>
      <c r="S57" s="318" t="s">
        <v>552</v>
      </c>
      <c r="T57" s="497"/>
      <c r="U57" s="318"/>
      <c r="V57" s="318"/>
      <c r="W57" s="318"/>
      <c r="X57" s="318"/>
      <c r="Y57" s="318"/>
    </row>
    <row r="58" spans="1:25" ht="66" customHeight="1" x14ac:dyDescent="0.2">
      <c r="A58" s="208">
        <v>44</v>
      </c>
      <c r="B58" s="110" t="s">
        <v>5583</v>
      </c>
      <c r="C58" s="318" t="s">
        <v>9354</v>
      </c>
      <c r="D58" s="318" t="s">
        <v>311</v>
      </c>
      <c r="E58" s="486">
        <v>111.2</v>
      </c>
      <c r="F58" s="318">
        <v>110</v>
      </c>
      <c r="G58" s="110" t="s">
        <v>1522</v>
      </c>
      <c r="H58" s="110" t="s">
        <v>9367</v>
      </c>
      <c r="I58" s="110" t="s">
        <v>295</v>
      </c>
      <c r="J58" s="489" t="s">
        <v>9355</v>
      </c>
      <c r="K58" s="319">
        <v>45894</v>
      </c>
      <c r="L58" s="318"/>
      <c r="M58" s="110" t="s">
        <v>14</v>
      </c>
      <c r="N58" s="319">
        <v>46259</v>
      </c>
      <c r="O58" s="318" t="s">
        <v>21</v>
      </c>
      <c r="P58" s="319">
        <v>46387</v>
      </c>
      <c r="Q58" s="318" t="s">
        <v>552</v>
      </c>
      <c r="R58" s="318" t="s">
        <v>552</v>
      </c>
      <c r="S58" s="318" t="s">
        <v>552</v>
      </c>
      <c r="T58" s="497"/>
      <c r="U58" s="318"/>
      <c r="V58" s="318"/>
      <c r="W58" s="318"/>
      <c r="X58" s="318"/>
      <c r="Y58" s="318"/>
    </row>
    <row r="59" spans="1:25" ht="66" customHeight="1" x14ac:dyDescent="0.2">
      <c r="A59" s="208">
        <v>45</v>
      </c>
      <c r="B59" s="110" t="s">
        <v>9786</v>
      </c>
      <c r="C59" s="318" t="s">
        <v>9787</v>
      </c>
      <c r="D59" s="318" t="s">
        <v>83</v>
      </c>
      <c r="E59" s="486">
        <v>197.42500000000001</v>
      </c>
      <c r="F59" s="318">
        <v>220</v>
      </c>
      <c r="G59" s="110" t="s">
        <v>9788</v>
      </c>
      <c r="H59" s="110" t="s">
        <v>9788</v>
      </c>
      <c r="I59" s="110" t="s">
        <v>295</v>
      </c>
      <c r="J59" s="489" t="s">
        <v>9789</v>
      </c>
      <c r="K59" s="319">
        <v>45894</v>
      </c>
      <c r="L59" s="318"/>
      <c r="M59" s="110" t="s">
        <v>14</v>
      </c>
      <c r="N59" s="319">
        <v>46259</v>
      </c>
      <c r="O59" s="318" t="s">
        <v>21</v>
      </c>
      <c r="P59" s="319">
        <v>46387</v>
      </c>
      <c r="Q59" s="318" t="s">
        <v>552</v>
      </c>
      <c r="R59" s="318" t="s">
        <v>552</v>
      </c>
      <c r="S59" s="318" t="s">
        <v>552</v>
      </c>
      <c r="T59" s="497"/>
      <c r="U59" s="318"/>
      <c r="V59" s="318"/>
      <c r="W59" s="318"/>
      <c r="X59" s="318"/>
      <c r="Y59" s="318"/>
    </row>
    <row r="60" spans="1:25" ht="66" customHeight="1" x14ac:dyDescent="0.2">
      <c r="A60" s="208">
        <v>46</v>
      </c>
      <c r="B60" s="110" t="s">
        <v>10326</v>
      </c>
      <c r="C60" s="318" t="s">
        <v>10327</v>
      </c>
      <c r="D60" s="318" t="s">
        <v>10328</v>
      </c>
      <c r="E60" s="486">
        <v>393.90899999999999</v>
      </c>
      <c r="F60" s="318">
        <v>400</v>
      </c>
      <c r="G60" s="110" t="s">
        <v>2814</v>
      </c>
      <c r="H60" s="110" t="s">
        <v>10329</v>
      </c>
      <c r="I60" s="110" t="s">
        <v>295</v>
      </c>
      <c r="J60" s="489" t="s">
        <v>10330</v>
      </c>
      <c r="K60" s="319">
        <v>45882</v>
      </c>
      <c r="L60" s="318"/>
      <c r="M60" s="110" t="s">
        <v>14</v>
      </c>
      <c r="N60" s="319">
        <v>46247</v>
      </c>
      <c r="O60" s="318" t="s">
        <v>21</v>
      </c>
      <c r="P60" s="319">
        <v>46568</v>
      </c>
      <c r="Q60" s="318" t="s">
        <v>552</v>
      </c>
      <c r="R60" s="318" t="s">
        <v>552</v>
      </c>
      <c r="S60" s="318" t="s">
        <v>552</v>
      </c>
      <c r="T60" s="497"/>
      <c r="U60" s="318"/>
      <c r="V60" s="318"/>
      <c r="W60" s="318"/>
      <c r="X60" s="318"/>
      <c r="Y60" s="318"/>
    </row>
    <row r="61" spans="1:25" ht="66" customHeight="1" x14ac:dyDescent="0.2">
      <c r="A61" s="208">
        <v>47</v>
      </c>
      <c r="B61" s="110" t="s">
        <v>10331</v>
      </c>
      <c r="C61" s="318" t="s">
        <v>10332</v>
      </c>
      <c r="D61" s="318" t="s">
        <v>294</v>
      </c>
      <c r="E61" s="486">
        <v>201.29400000000001</v>
      </c>
      <c r="F61" s="318">
        <v>400</v>
      </c>
      <c r="G61" s="110" t="s">
        <v>10348</v>
      </c>
      <c r="H61" s="110" t="s">
        <v>10333</v>
      </c>
      <c r="I61" s="110" t="s">
        <v>295</v>
      </c>
      <c r="J61" s="489" t="s">
        <v>10334</v>
      </c>
      <c r="K61" s="319">
        <v>45882</v>
      </c>
      <c r="L61" s="318"/>
      <c r="M61" s="110" t="s">
        <v>14</v>
      </c>
      <c r="N61" s="319">
        <v>46247</v>
      </c>
      <c r="O61" s="318" t="s">
        <v>21</v>
      </c>
      <c r="P61" s="319">
        <v>46934</v>
      </c>
      <c r="Q61" s="318" t="s">
        <v>552</v>
      </c>
      <c r="R61" s="318" t="s">
        <v>552</v>
      </c>
      <c r="S61" s="318" t="s">
        <v>552</v>
      </c>
      <c r="T61" s="497"/>
      <c r="U61" s="318"/>
      <c r="V61" s="318"/>
      <c r="W61" s="318"/>
      <c r="X61" s="318"/>
      <c r="Y61" s="318"/>
    </row>
    <row r="62" spans="1:25" ht="66" customHeight="1" x14ac:dyDescent="0.2">
      <c r="A62" s="208">
        <v>48</v>
      </c>
      <c r="B62" s="110" t="s">
        <v>10335</v>
      </c>
      <c r="C62" s="318" t="s">
        <v>10336</v>
      </c>
      <c r="D62" s="318" t="s">
        <v>1056</v>
      </c>
      <c r="E62" s="486">
        <v>51.747999999999998</v>
      </c>
      <c r="F62" s="318">
        <v>110</v>
      </c>
      <c r="G62" s="110" t="s">
        <v>10337</v>
      </c>
      <c r="H62" s="110" t="s">
        <v>10338</v>
      </c>
      <c r="I62" s="110" t="s">
        <v>295</v>
      </c>
      <c r="J62" s="489" t="s">
        <v>10339</v>
      </c>
      <c r="K62" s="319">
        <v>45882</v>
      </c>
      <c r="L62" s="318"/>
      <c r="M62" s="110" t="s">
        <v>14</v>
      </c>
      <c r="N62" s="319">
        <v>46247</v>
      </c>
      <c r="O62" s="318" t="s">
        <v>21</v>
      </c>
      <c r="P62" s="319">
        <v>46387</v>
      </c>
      <c r="Q62" s="318" t="s">
        <v>552</v>
      </c>
      <c r="R62" s="318" t="s">
        <v>552</v>
      </c>
      <c r="S62" s="318" t="s">
        <v>552</v>
      </c>
      <c r="T62" s="497"/>
      <c r="U62" s="318"/>
      <c r="V62" s="318"/>
      <c r="W62" s="318"/>
      <c r="X62" s="318"/>
      <c r="Y62" s="318"/>
    </row>
    <row r="63" spans="1:25" ht="66" customHeight="1" x14ac:dyDescent="0.2">
      <c r="A63" s="208">
        <v>49</v>
      </c>
      <c r="B63" s="110" t="s">
        <v>10347</v>
      </c>
      <c r="C63" s="318" t="s">
        <v>11329</v>
      </c>
      <c r="D63" s="318" t="s">
        <v>28</v>
      </c>
      <c r="E63" s="486">
        <v>224.9</v>
      </c>
      <c r="F63" s="318">
        <v>400</v>
      </c>
      <c r="G63" s="110" t="s">
        <v>10349</v>
      </c>
      <c r="H63" s="110" t="s">
        <v>10350</v>
      </c>
      <c r="I63" s="110" t="s">
        <v>295</v>
      </c>
      <c r="J63" s="489" t="s">
        <v>10351</v>
      </c>
      <c r="K63" s="319">
        <v>45894</v>
      </c>
      <c r="L63" s="318"/>
      <c r="M63" s="110" t="s">
        <v>14</v>
      </c>
      <c r="N63" s="319">
        <v>46259</v>
      </c>
      <c r="O63" s="318" t="s">
        <v>21</v>
      </c>
      <c r="P63" s="319">
        <v>46371</v>
      </c>
      <c r="Q63" s="318" t="s">
        <v>552</v>
      </c>
      <c r="R63" s="318" t="s">
        <v>552</v>
      </c>
      <c r="S63" s="318" t="s">
        <v>552</v>
      </c>
      <c r="T63" s="497"/>
      <c r="U63" s="318"/>
      <c r="V63" s="318"/>
      <c r="W63" s="318"/>
      <c r="X63" s="318"/>
      <c r="Y63" s="318"/>
    </row>
    <row r="64" spans="1:25" ht="66" customHeight="1" x14ac:dyDescent="0.2">
      <c r="A64" s="208">
        <v>50</v>
      </c>
      <c r="B64" s="808" t="s">
        <v>10352</v>
      </c>
      <c r="C64" s="809" t="s">
        <v>10353</v>
      </c>
      <c r="D64" s="318" t="s">
        <v>312</v>
      </c>
      <c r="E64" s="486">
        <v>98.941000000000003</v>
      </c>
      <c r="F64" s="318">
        <v>400</v>
      </c>
      <c r="G64" s="110" t="s">
        <v>10358</v>
      </c>
      <c r="H64" s="110" t="s">
        <v>10358</v>
      </c>
      <c r="I64" s="110" t="s">
        <v>295</v>
      </c>
      <c r="J64" s="810" t="s">
        <v>10361</v>
      </c>
      <c r="K64" s="319">
        <v>45875</v>
      </c>
      <c r="L64" s="318"/>
      <c r="M64" s="110" t="s">
        <v>14</v>
      </c>
      <c r="N64" s="319">
        <v>46240</v>
      </c>
      <c r="O64" s="318" t="s">
        <v>21</v>
      </c>
      <c r="P64" s="319">
        <v>46752</v>
      </c>
      <c r="Q64" s="318" t="s">
        <v>552</v>
      </c>
      <c r="R64" s="318" t="s">
        <v>552</v>
      </c>
      <c r="S64" s="318" t="s">
        <v>552</v>
      </c>
      <c r="T64" s="497"/>
      <c r="U64" s="318"/>
      <c r="V64" s="318"/>
      <c r="W64" s="318"/>
      <c r="X64" s="318"/>
      <c r="Y64" s="318"/>
    </row>
    <row r="65" spans="1:25" ht="66" customHeight="1" x14ac:dyDescent="0.2">
      <c r="A65" s="208">
        <v>51</v>
      </c>
      <c r="B65" s="312" t="s">
        <v>906</v>
      </c>
      <c r="C65" s="312" t="s">
        <v>10354</v>
      </c>
      <c r="D65" s="312" t="s">
        <v>10357</v>
      </c>
      <c r="E65" s="312">
        <v>294</v>
      </c>
      <c r="F65" s="318">
        <v>400</v>
      </c>
      <c r="G65" s="313" t="s">
        <v>10359</v>
      </c>
      <c r="H65" s="313" t="s">
        <v>10359</v>
      </c>
      <c r="I65" s="313" t="s">
        <v>295</v>
      </c>
      <c r="J65" s="312" t="s">
        <v>10362</v>
      </c>
      <c r="K65" s="315">
        <v>45882</v>
      </c>
      <c r="L65" s="318"/>
      <c r="M65" s="110" t="s">
        <v>14</v>
      </c>
      <c r="N65" s="315">
        <v>46247</v>
      </c>
      <c r="O65" s="318" t="s">
        <v>21</v>
      </c>
      <c r="P65" s="315">
        <v>46357</v>
      </c>
      <c r="Q65" s="318" t="s">
        <v>552</v>
      </c>
      <c r="R65" s="318" t="s">
        <v>552</v>
      </c>
      <c r="S65" s="318" t="s">
        <v>552</v>
      </c>
      <c r="T65" s="497"/>
      <c r="U65" s="318"/>
      <c r="V65" s="318"/>
      <c r="W65" s="318"/>
      <c r="X65" s="318"/>
      <c r="Y65" s="318"/>
    </row>
    <row r="66" spans="1:25" ht="66" customHeight="1" x14ac:dyDescent="0.2">
      <c r="A66" s="208">
        <v>52</v>
      </c>
      <c r="B66" s="312" t="s">
        <v>10355</v>
      </c>
      <c r="C66" s="312" t="s">
        <v>10356</v>
      </c>
      <c r="D66" s="312" t="s">
        <v>15</v>
      </c>
      <c r="E66" s="312">
        <v>292.2</v>
      </c>
      <c r="F66" s="318">
        <v>220</v>
      </c>
      <c r="G66" s="313" t="s">
        <v>10360</v>
      </c>
      <c r="H66" s="313" t="s">
        <v>10360</v>
      </c>
      <c r="I66" s="313" t="s">
        <v>295</v>
      </c>
      <c r="J66" s="312" t="s">
        <v>10363</v>
      </c>
      <c r="K66" s="315">
        <v>45898</v>
      </c>
      <c r="L66" s="318"/>
      <c r="M66" s="110" t="s">
        <v>14</v>
      </c>
      <c r="N66" s="315">
        <v>46263</v>
      </c>
      <c r="O66" s="318" t="s">
        <v>21</v>
      </c>
      <c r="P66" s="315">
        <v>46387</v>
      </c>
      <c r="Q66" s="318" t="s">
        <v>552</v>
      </c>
      <c r="R66" s="318" t="s">
        <v>552</v>
      </c>
      <c r="S66" s="318" t="s">
        <v>552</v>
      </c>
      <c r="T66" s="497"/>
      <c r="U66" s="318"/>
      <c r="V66" s="318"/>
      <c r="W66" s="318"/>
      <c r="X66" s="318"/>
      <c r="Y66" s="318"/>
    </row>
    <row r="67" spans="1:25" ht="66" customHeight="1" x14ac:dyDescent="0.2">
      <c r="A67" s="208">
        <v>53</v>
      </c>
      <c r="B67" s="318" t="s">
        <v>11347</v>
      </c>
      <c r="C67" s="318" t="s">
        <v>11348</v>
      </c>
      <c r="D67" s="318" t="s">
        <v>18</v>
      </c>
      <c r="E67" s="318">
        <v>482.5</v>
      </c>
      <c r="F67" s="318">
        <v>400</v>
      </c>
      <c r="G67" s="110" t="s">
        <v>11349</v>
      </c>
      <c r="H67" s="110" t="s">
        <v>11349</v>
      </c>
      <c r="I67" s="110" t="s">
        <v>295</v>
      </c>
      <c r="J67" s="318" t="s">
        <v>11350</v>
      </c>
      <c r="K67" s="319">
        <v>45901</v>
      </c>
      <c r="L67" s="318"/>
      <c r="M67" s="110" t="s">
        <v>14</v>
      </c>
      <c r="N67" s="319">
        <v>46266</v>
      </c>
      <c r="O67" s="318" t="s">
        <v>21</v>
      </c>
      <c r="P67" s="319">
        <v>47453</v>
      </c>
      <c r="Q67" s="318" t="s">
        <v>552</v>
      </c>
      <c r="R67" s="318" t="s">
        <v>552</v>
      </c>
      <c r="S67" s="318" t="s">
        <v>552</v>
      </c>
      <c r="T67" s="497"/>
      <c r="U67" s="318"/>
      <c r="V67" s="318"/>
      <c r="W67" s="318"/>
      <c r="X67" s="318"/>
      <c r="Y67" s="318"/>
    </row>
    <row r="68" spans="1:25" ht="66" customHeight="1" x14ac:dyDescent="0.2">
      <c r="A68" s="208">
        <v>54</v>
      </c>
      <c r="B68" s="318" t="s">
        <v>11351</v>
      </c>
      <c r="C68" s="318" t="s">
        <v>11352</v>
      </c>
      <c r="D68" s="318" t="s">
        <v>675</v>
      </c>
      <c r="E68" s="318">
        <v>299.10000000000002</v>
      </c>
      <c r="F68" s="318">
        <v>400</v>
      </c>
      <c r="G68" s="313" t="s">
        <v>11353</v>
      </c>
      <c r="H68" s="313" t="s">
        <v>11353</v>
      </c>
      <c r="I68" s="110" t="s">
        <v>295</v>
      </c>
      <c r="J68" s="318" t="s">
        <v>11354</v>
      </c>
      <c r="K68" s="319">
        <v>45901</v>
      </c>
      <c r="L68" s="318"/>
      <c r="M68" s="110" t="s">
        <v>14</v>
      </c>
      <c r="N68" s="319">
        <v>46266</v>
      </c>
      <c r="O68" s="318" t="s">
        <v>21</v>
      </c>
      <c r="P68" s="319">
        <v>47118</v>
      </c>
      <c r="Q68" s="318" t="s">
        <v>552</v>
      </c>
      <c r="R68" s="318" t="s">
        <v>552</v>
      </c>
      <c r="S68" s="318" t="s">
        <v>552</v>
      </c>
      <c r="T68" s="497"/>
      <c r="U68" s="318"/>
      <c r="V68" s="318"/>
      <c r="W68" s="318"/>
      <c r="X68" s="318"/>
      <c r="Y68" s="318"/>
    </row>
    <row r="69" spans="1:25" ht="66" customHeight="1" x14ac:dyDescent="0.2">
      <c r="A69" s="208">
        <v>55</v>
      </c>
      <c r="B69" s="312" t="s">
        <v>11360</v>
      </c>
      <c r="C69" s="312" t="s">
        <v>11361</v>
      </c>
      <c r="D69" s="312" t="s">
        <v>294</v>
      </c>
      <c r="E69" s="312">
        <v>100.146</v>
      </c>
      <c r="F69" s="318">
        <v>110</v>
      </c>
      <c r="G69" s="313" t="s">
        <v>11362</v>
      </c>
      <c r="H69" s="313" t="s">
        <v>11362</v>
      </c>
      <c r="I69" s="110" t="s">
        <v>295</v>
      </c>
      <c r="J69" s="312" t="s">
        <v>11363</v>
      </c>
      <c r="K69" s="315">
        <v>45924</v>
      </c>
      <c r="L69" s="318"/>
      <c r="M69" s="110" t="s">
        <v>14</v>
      </c>
      <c r="N69" s="315">
        <v>46289</v>
      </c>
      <c r="O69" s="318" t="s">
        <v>21</v>
      </c>
      <c r="P69" s="315">
        <v>46507</v>
      </c>
      <c r="Q69" s="318" t="s">
        <v>552</v>
      </c>
      <c r="R69" s="318" t="s">
        <v>552</v>
      </c>
      <c r="S69" s="318" t="s">
        <v>552</v>
      </c>
      <c r="T69" s="497"/>
      <c r="U69" s="318"/>
      <c r="V69" s="318"/>
      <c r="W69" s="318"/>
      <c r="X69" s="318"/>
      <c r="Y69" s="318"/>
    </row>
    <row r="70" spans="1:25" ht="66" customHeight="1" x14ac:dyDescent="0.2">
      <c r="A70" s="208">
        <v>56</v>
      </c>
      <c r="B70" s="318" t="s">
        <v>11330</v>
      </c>
      <c r="C70" s="318" t="s">
        <v>11331</v>
      </c>
      <c r="D70" s="318" t="s">
        <v>27</v>
      </c>
      <c r="E70" s="318">
        <v>248.3</v>
      </c>
      <c r="F70" s="318">
        <v>110</v>
      </c>
      <c r="G70" s="318" t="s">
        <v>11337</v>
      </c>
      <c r="H70" s="318" t="s">
        <v>11337</v>
      </c>
      <c r="I70" s="110" t="s">
        <v>295</v>
      </c>
      <c r="J70" s="318" t="s">
        <v>11341</v>
      </c>
      <c r="K70" s="319">
        <v>45924</v>
      </c>
      <c r="L70" s="318"/>
      <c r="M70" s="110" t="s">
        <v>14</v>
      </c>
      <c r="N70" s="319">
        <v>46289</v>
      </c>
      <c r="O70" s="318" t="s">
        <v>21</v>
      </c>
      <c r="P70" s="319">
        <v>46371</v>
      </c>
      <c r="Q70" s="318" t="s">
        <v>552</v>
      </c>
      <c r="R70" s="318" t="s">
        <v>552</v>
      </c>
      <c r="S70" s="318" t="s">
        <v>552</v>
      </c>
      <c r="T70" s="497"/>
      <c r="U70" s="318"/>
      <c r="V70" s="318"/>
      <c r="W70" s="318"/>
      <c r="X70" s="318"/>
      <c r="Y70" s="318"/>
    </row>
    <row r="71" spans="1:25" ht="66" customHeight="1" x14ac:dyDescent="0.2">
      <c r="A71" s="208">
        <v>57</v>
      </c>
      <c r="B71" s="318" t="s">
        <v>11364</v>
      </c>
      <c r="C71" s="318" t="s">
        <v>11331</v>
      </c>
      <c r="D71" s="318" t="s">
        <v>27</v>
      </c>
      <c r="E71" s="318">
        <v>150</v>
      </c>
      <c r="F71" s="318">
        <v>110</v>
      </c>
      <c r="G71" s="318" t="s">
        <v>11337</v>
      </c>
      <c r="H71" s="318" t="s">
        <v>11337</v>
      </c>
      <c r="I71" s="110" t="s">
        <v>295</v>
      </c>
      <c r="J71" s="318" t="s">
        <v>11365</v>
      </c>
      <c r="K71" s="319">
        <v>45926</v>
      </c>
      <c r="L71" s="318"/>
      <c r="M71" s="110" t="s">
        <v>14</v>
      </c>
      <c r="N71" s="319">
        <v>45926</v>
      </c>
      <c r="O71" s="318" t="s">
        <v>21</v>
      </c>
      <c r="P71" s="319">
        <v>46783</v>
      </c>
      <c r="Q71" s="318" t="s">
        <v>552</v>
      </c>
      <c r="R71" s="318" t="s">
        <v>552</v>
      </c>
      <c r="S71" s="318" t="s">
        <v>552</v>
      </c>
      <c r="T71" s="497"/>
      <c r="U71" s="318"/>
      <c r="V71" s="318"/>
      <c r="W71" s="318"/>
      <c r="X71" s="318"/>
      <c r="Y71" s="318"/>
    </row>
    <row r="72" spans="1:25" ht="66" customHeight="1" x14ac:dyDescent="0.2">
      <c r="A72" s="208">
        <v>58</v>
      </c>
      <c r="B72" s="318" t="s">
        <v>11332</v>
      </c>
      <c r="C72" s="318" t="s">
        <v>11333</v>
      </c>
      <c r="D72" s="318" t="s">
        <v>720</v>
      </c>
      <c r="E72" s="318">
        <v>362.16</v>
      </c>
      <c r="F72" s="318">
        <v>400</v>
      </c>
      <c r="G72" s="110" t="s">
        <v>11338</v>
      </c>
      <c r="H72" s="110" t="s">
        <v>11338</v>
      </c>
      <c r="I72" s="110" t="s">
        <v>295</v>
      </c>
      <c r="J72" s="318" t="s">
        <v>11342</v>
      </c>
      <c r="K72" s="319">
        <v>45947</v>
      </c>
      <c r="L72" s="318"/>
      <c r="M72" s="110" t="s">
        <v>14</v>
      </c>
      <c r="N72" s="319">
        <v>46312</v>
      </c>
      <c r="O72" s="318" t="s">
        <v>21</v>
      </c>
      <c r="P72" s="319">
        <v>46553</v>
      </c>
      <c r="Q72" s="318" t="s">
        <v>552</v>
      </c>
      <c r="R72" s="318" t="s">
        <v>552</v>
      </c>
      <c r="S72" s="318" t="s">
        <v>552</v>
      </c>
      <c r="T72" s="497"/>
      <c r="U72" s="318"/>
      <c r="V72" s="318"/>
      <c r="W72" s="318"/>
      <c r="X72" s="318"/>
      <c r="Y72" s="318"/>
    </row>
    <row r="73" spans="1:25" ht="66" customHeight="1" x14ac:dyDescent="0.2">
      <c r="A73" s="208">
        <v>59</v>
      </c>
      <c r="B73" s="318" t="s">
        <v>11334</v>
      </c>
      <c r="C73" s="318" t="s">
        <v>11335</v>
      </c>
      <c r="D73" s="318" t="s">
        <v>44</v>
      </c>
      <c r="E73" s="318">
        <v>78.14</v>
      </c>
      <c r="F73" s="318">
        <v>110</v>
      </c>
      <c r="G73" s="110" t="s">
        <v>11339</v>
      </c>
      <c r="H73" s="110" t="s">
        <v>11339</v>
      </c>
      <c r="I73" s="110" t="s">
        <v>295</v>
      </c>
      <c r="J73" s="318" t="s">
        <v>11343</v>
      </c>
      <c r="K73" s="319">
        <v>45945</v>
      </c>
      <c r="L73" s="318"/>
      <c r="M73" s="110" t="s">
        <v>14</v>
      </c>
      <c r="N73" s="319">
        <v>46310</v>
      </c>
      <c r="O73" s="318" t="s">
        <v>21</v>
      </c>
      <c r="P73" s="319">
        <v>47118</v>
      </c>
      <c r="Q73" s="318" t="s">
        <v>552</v>
      </c>
      <c r="R73" s="318" t="s">
        <v>552</v>
      </c>
      <c r="S73" s="318" t="s">
        <v>552</v>
      </c>
      <c r="T73" s="497"/>
      <c r="U73" s="318"/>
      <c r="V73" s="318"/>
      <c r="W73" s="318"/>
      <c r="X73" s="318"/>
      <c r="Y73" s="318"/>
    </row>
    <row r="74" spans="1:25" ht="66" customHeight="1" x14ac:dyDescent="0.2">
      <c r="A74" s="208">
        <v>60</v>
      </c>
      <c r="B74" s="318" t="s">
        <v>11336</v>
      </c>
      <c r="C74" s="318" t="s">
        <v>2813</v>
      </c>
      <c r="D74" s="318" t="s">
        <v>291</v>
      </c>
      <c r="E74" s="318">
        <v>143.18</v>
      </c>
      <c r="F74" s="318">
        <v>110</v>
      </c>
      <c r="G74" s="110" t="s">
        <v>11340</v>
      </c>
      <c r="H74" s="110" t="s">
        <v>11340</v>
      </c>
      <c r="I74" s="110" t="s">
        <v>295</v>
      </c>
      <c r="J74" s="318" t="s">
        <v>11344</v>
      </c>
      <c r="K74" s="319">
        <v>45951</v>
      </c>
      <c r="L74" s="318"/>
      <c r="M74" s="110" t="s">
        <v>14</v>
      </c>
      <c r="N74" s="319">
        <v>46316</v>
      </c>
      <c r="O74" s="318" t="s">
        <v>21</v>
      </c>
      <c r="P74" s="319">
        <v>46387</v>
      </c>
      <c r="Q74" s="318" t="s">
        <v>552</v>
      </c>
      <c r="R74" s="318" t="s">
        <v>552</v>
      </c>
      <c r="S74" s="318" t="s">
        <v>552</v>
      </c>
      <c r="T74" s="497"/>
      <c r="U74" s="318"/>
      <c r="V74" s="318"/>
      <c r="W74" s="318"/>
      <c r="X74" s="318"/>
      <c r="Y74" s="318"/>
    </row>
    <row r="75" spans="1:25" ht="66" customHeight="1" x14ac:dyDescent="0.2">
      <c r="A75" s="208">
        <v>61</v>
      </c>
      <c r="B75" s="318" t="s">
        <v>11347</v>
      </c>
      <c r="C75" s="318" t="s">
        <v>11348</v>
      </c>
      <c r="D75" s="318" t="s">
        <v>18</v>
      </c>
      <c r="E75" s="318">
        <v>482.5</v>
      </c>
      <c r="F75" s="318">
        <v>400</v>
      </c>
      <c r="G75" s="110" t="s">
        <v>11349</v>
      </c>
      <c r="H75" s="110" t="s">
        <v>11349</v>
      </c>
      <c r="I75" s="110" t="s">
        <v>295</v>
      </c>
      <c r="J75" s="318" t="s">
        <v>11350</v>
      </c>
      <c r="K75" s="319">
        <v>45951</v>
      </c>
      <c r="L75" s="318"/>
      <c r="M75" s="110" t="s">
        <v>14</v>
      </c>
      <c r="N75" s="319">
        <v>46316</v>
      </c>
      <c r="O75" s="318" t="s">
        <v>21</v>
      </c>
      <c r="P75" s="319">
        <v>46387</v>
      </c>
      <c r="Q75" s="318" t="s">
        <v>552</v>
      </c>
      <c r="R75" s="318" t="s">
        <v>552</v>
      </c>
      <c r="S75" s="318" t="s">
        <v>552</v>
      </c>
      <c r="T75" s="497"/>
      <c r="U75" s="318"/>
      <c r="V75" s="318"/>
      <c r="W75" s="318"/>
      <c r="X75" s="318"/>
      <c r="Y75" s="318"/>
    </row>
    <row r="76" spans="1:25" ht="66" customHeight="1" x14ac:dyDescent="0.2">
      <c r="A76" s="208">
        <v>62</v>
      </c>
      <c r="B76" s="318" t="s">
        <v>11905</v>
      </c>
      <c r="C76" s="318" t="s">
        <v>11906</v>
      </c>
      <c r="D76" s="318" t="s">
        <v>11915</v>
      </c>
      <c r="E76" s="318">
        <v>447</v>
      </c>
      <c r="F76" s="318">
        <v>400</v>
      </c>
      <c r="G76" s="110" t="s">
        <v>11916</v>
      </c>
      <c r="H76" s="110" t="s">
        <v>11916</v>
      </c>
      <c r="I76" s="110" t="s">
        <v>295</v>
      </c>
      <c r="J76" s="318" t="s">
        <v>11921</v>
      </c>
      <c r="K76" s="319">
        <v>45918</v>
      </c>
      <c r="L76" s="318"/>
      <c r="M76" s="110" t="s">
        <v>14</v>
      </c>
      <c r="N76" s="319">
        <v>46283</v>
      </c>
      <c r="O76" s="318" t="s">
        <v>21</v>
      </c>
      <c r="P76" s="319">
        <v>46203</v>
      </c>
      <c r="Q76" s="318" t="s">
        <v>552</v>
      </c>
      <c r="R76" s="318" t="s">
        <v>552</v>
      </c>
      <c r="S76" s="318" t="s">
        <v>552</v>
      </c>
      <c r="T76" s="497"/>
      <c r="U76" s="318"/>
      <c r="V76" s="318"/>
      <c r="W76" s="318"/>
      <c r="X76" s="318"/>
      <c r="Y76" s="318"/>
    </row>
    <row r="77" spans="1:25" ht="66" customHeight="1" x14ac:dyDescent="0.2">
      <c r="A77" s="208">
        <v>63</v>
      </c>
      <c r="B77" s="318" t="s">
        <v>11907</v>
      </c>
      <c r="C77" s="318" t="s">
        <v>11908</v>
      </c>
      <c r="D77" s="318" t="s">
        <v>311</v>
      </c>
      <c r="E77" s="318">
        <v>485</v>
      </c>
      <c r="F77" s="318">
        <v>400</v>
      </c>
      <c r="G77" s="110" t="s">
        <v>11917</v>
      </c>
      <c r="H77" s="110" t="s">
        <v>11917</v>
      </c>
      <c r="I77" s="110" t="s">
        <v>295</v>
      </c>
      <c r="J77" s="318" t="s">
        <v>11922</v>
      </c>
      <c r="K77" s="319">
        <v>45912</v>
      </c>
      <c r="L77" s="318"/>
      <c r="M77" s="110" t="s">
        <v>14</v>
      </c>
      <c r="N77" s="319">
        <v>46277</v>
      </c>
      <c r="O77" s="318" t="s">
        <v>21</v>
      </c>
      <c r="P77" s="319">
        <v>47118</v>
      </c>
      <c r="Q77" s="318" t="s">
        <v>552</v>
      </c>
      <c r="R77" s="318" t="s">
        <v>552</v>
      </c>
      <c r="S77" s="318" t="s">
        <v>552</v>
      </c>
      <c r="T77" s="497"/>
      <c r="U77" s="318"/>
      <c r="V77" s="318"/>
      <c r="W77" s="318"/>
      <c r="X77" s="318"/>
      <c r="Y77" s="318"/>
    </row>
    <row r="78" spans="1:25" ht="66" customHeight="1" x14ac:dyDescent="0.2">
      <c r="A78" s="208">
        <v>64</v>
      </c>
      <c r="B78" s="318" t="s">
        <v>11909</v>
      </c>
      <c r="C78" s="318" t="s">
        <v>11910</v>
      </c>
      <c r="D78" s="318" t="s">
        <v>294</v>
      </c>
      <c r="E78" s="318">
        <v>69.721999999999994</v>
      </c>
      <c r="F78" s="318">
        <v>110</v>
      </c>
      <c r="G78" s="110" t="s">
        <v>11918</v>
      </c>
      <c r="H78" s="110" t="s">
        <v>11918</v>
      </c>
      <c r="I78" s="110" t="s">
        <v>295</v>
      </c>
      <c r="J78" s="318" t="s">
        <v>11923</v>
      </c>
      <c r="K78" s="319">
        <v>45912</v>
      </c>
      <c r="L78" s="318"/>
      <c r="M78" s="110" t="s">
        <v>14</v>
      </c>
      <c r="N78" s="319">
        <v>46277</v>
      </c>
      <c r="O78" s="318" t="s">
        <v>21</v>
      </c>
      <c r="P78" s="319">
        <v>46387</v>
      </c>
      <c r="Q78" s="318" t="s">
        <v>552</v>
      </c>
      <c r="R78" s="318" t="s">
        <v>552</v>
      </c>
      <c r="S78" s="318" t="s">
        <v>552</v>
      </c>
      <c r="T78" s="497"/>
      <c r="U78" s="318"/>
      <c r="V78" s="318"/>
      <c r="W78" s="318"/>
      <c r="X78" s="318"/>
      <c r="Y78" s="318"/>
    </row>
    <row r="79" spans="1:25" ht="66" customHeight="1" x14ac:dyDescent="0.2">
      <c r="A79" s="208">
        <v>65</v>
      </c>
      <c r="B79" s="318" t="s">
        <v>11911</v>
      </c>
      <c r="C79" s="318" t="s">
        <v>11912</v>
      </c>
      <c r="D79" s="318" t="s">
        <v>83</v>
      </c>
      <c r="E79" s="318">
        <v>379.4</v>
      </c>
      <c r="F79" s="318">
        <v>400</v>
      </c>
      <c r="G79" s="110" t="s">
        <v>11919</v>
      </c>
      <c r="H79" s="110" t="s">
        <v>11919</v>
      </c>
      <c r="I79" s="110" t="s">
        <v>295</v>
      </c>
      <c r="J79" s="318" t="s">
        <v>11924</v>
      </c>
      <c r="K79" s="319">
        <v>45919</v>
      </c>
      <c r="L79" s="318"/>
      <c r="M79" s="110" t="s">
        <v>14</v>
      </c>
      <c r="N79" s="319">
        <v>46284</v>
      </c>
      <c r="O79" s="318" t="s">
        <v>21</v>
      </c>
      <c r="P79" s="319">
        <v>46387</v>
      </c>
      <c r="Q79" s="318" t="s">
        <v>552</v>
      </c>
      <c r="R79" s="318" t="s">
        <v>552</v>
      </c>
      <c r="S79" s="318" t="s">
        <v>552</v>
      </c>
      <c r="T79" s="497"/>
      <c r="U79" s="318"/>
      <c r="V79" s="318"/>
      <c r="W79" s="318"/>
      <c r="X79" s="318"/>
      <c r="Y79" s="318"/>
    </row>
    <row r="80" spans="1:25" ht="66" customHeight="1" x14ac:dyDescent="0.2">
      <c r="A80" s="208">
        <v>66</v>
      </c>
      <c r="B80" s="318" t="s">
        <v>11913</v>
      </c>
      <c r="C80" s="318" t="s">
        <v>11914</v>
      </c>
      <c r="D80" s="318" t="s">
        <v>1162</v>
      </c>
      <c r="E80" s="318">
        <v>191.76</v>
      </c>
      <c r="F80" s="318">
        <v>400</v>
      </c>
      <c r="G80" s="110" t="s">
        <v>11920</v>
      </c>
      <c r="H80" s="110" t="s">
        <v>11920</v>
      </c>
      <c r="I80" s="110" t="s">
        <v>295</v>
      </c>
      <c r="J80" s="318" t="s">
        <v>11925</v>
      </c>
      <c r="K80" s="319">
        <v>45924</v>
      </c>
      <c r="L80" s="318"/>
      <c r="M80" s="110" t="s">
        <v>14</v>
      </c>
      <c r="N80" s="319">
        <v>46289</v>
      </c>
      <c r="O80" s="318" t="s">
        <v>21</v>
      </c>
      <c r="P80" s="319">
        <v>46751</v>
      </c>
      <c r="Q80" s="318" t="s">
        <v>552</v>
      </c>
      <c r="R80" s="318" t="s">
        <v>552</v>
      </c>
      <c r="S80" s="318" t="s">
        <v>552</v>
      </c>
      <c r="T80" s="497"/>
      <c r="U80" s="318"/>
      <c r="V80" s="318"/>
      <c r="W80" s="318"/>
      <c r="X80" s="318"/>
      <c r="Y80" s="318"/>
    </row>
    <row r="81" spans="1:25" ht="66" customHeight="1" x14ac:dyDescent="0.2">
      <c r="A81" s="208">
        <v>67</v>
      </c>
      <c r="B81" s="318" t="s">
        <v>11939</v>
      </c>
      <c r="C81" s="318" t="s">
        <v>11940</v>
      </c>
      <c r="D81" s="318" t="s">
        <v>83</v>
      </c>
      <c r="E81" s="318">
        <v>84.632000000000005</v>
      </c>
      <c r="F81" s="318">
        <v>110</v>
      </c>
      <c r="G81" s="110" t="s">
        <v>11941</v>
      </c>
      <c r="H81" s="110" t="s">
        <v>11942</v>
      </c>
      <c r="I81" s="110" t="s">
        <v>295</v>
      </c>
      <c r="J81" s="318" t="s">
        <v>11943</v>
      </c>
      <c r="K81" s="319">
        <v>45922</v>
      </c>
      <c r="L81" s="318"/>
      <c r="M81" s="110" t="s">
        <v>14</v>
      </c>
      <c r="N81" s="319">
        <v>46287</v>
      </c>
      <c r="O81" s="318" t="s">
        <v>21</v>
      </c>
      <c r="P81" s="319">
        <v>46752</v>
      </c>
      <c r="Q81" s="318" t="s">
        <v>552</v>
      </c>
      <c r="R81" s="318" t="s">
        <v>552</v>
      </c>
      <c r="S81" s="318" t="s">
        <v>552</v>
      </c>
      <c r="T81" s="497"/>
      <c r="U81" s="318"/>
      <c r="V81" s="318"/>
      <c r="W81" s="318"/>
      <c r="X81" s="318"/>
      <c r="Y81" s="318"/>
    </row>
    <row r="82" spans="1:25" ht="66" customHeight="1" x14ac:dyDescent="0.2">
      <c r="A82" s="208">
        <v>68</v>
      </c>
      <c r="B82" s="318" t="s">
        <v>11944</v>
      </c>
      <c r="C82" s="318" t="s">
        <v>11945</v>
      </c>
      <c r="D82" s="318" t="s">
        <v>1049</v>
      </c>
      <c r="E82" s="318">
        <v>201.14</v>
      </c>
      <c r="F82" s="318">
        <v>110</v>
      </c>
      <c r="G82" s="110" t="s">
        <v>11946</v>
      </c>
      <c r="H82" s="110" t="s">
        <v>11947</v>
      </c>
      <c r="I82" s="110" t="s">
        <v>295</v>
      </c>
      <c r="J82" s="318" t="s">
        <v>11948</v>
      </c>
      <c r="K82" s="319">
        <v>45924</v>
      </c>
      <c r="L82" s="318"/>
      <c r="M82" s="110" t="s">
        <v>14</v>
      </c>
      <c r="N82" s="319">
        <v>46289</v>
      </c>
      <c r="O82" s="318" t="s">
        <v>21</v>
      </c>
      <c r="P82" s="319">
        <v>46357</v>
      </c>
      <c r="Q82" s="318" t="s">
        <v>552</v>
      </c>
      <c r="R82" s="318" t="s">
        <v>552</v>
      </c>
      <c r="S82" s="318" t="s">
        <v>552</v>
      </c>
      <c r="T82" s="497"/>
      <c r="U82" s="318"/>
      <c r="V82" s="318"/>
      <c r="W82" s="318"/>
      <c r="X82" s="318"/>
      <c r="Y82" s="318"/>
    </row>
    <row r="83" spans="1:25" ht="66" customHeight="1" x14ac:dyDescent="0.2">
      <c r="A83" s="208">
        <v>69</v>
      </c>
      <c r="B83" s="318" t="s">
        <v>11949</v>
      </c>
      <c r="C83" s="318" t="s">
        <v>11950</v>
      </c>
      <c r="D83" s="318" t="s">
        <v>311</v>
      </c>
      <c r="E83" s="318">
        <v>392.12799999999999</v>
      </c>
      <c r="F83" s="318">
        <v>400</v>
      </c>
      <c r="G83" s="110" t="s">
        <v>11951</v>
      </c>
      <c r="H83" s="110" t="s">
        <v>11952</v>
      </c>
      <c r="I83" s="110" t="s">
        <v>295</v>
      </c>
      <c r="J83" s="318" t="s">
        <v>11953</v>
      </c>
      <c r="K83" s="319">
        <v>45924</v>
      </c>
      <c r="L83" s="318"/>
      <c r="M83" s="110" t="s">
        <v>14</v>
      </c>
      <c r="N83" s="319">
        <v>46289</v>
      </c>
      <c r="O83" s="318" t="s">
        <v>21</v>
      </c>
      <c r="P83" s="319">
        <v>46609</v>
      </c>
      <c r="Q83" s="318" t="s">
        <v>552</v>
      </c>
      <c r="R83" s="318" t="s">
        <v>552</v>
      </c>
      <c r="S83" s="318" t="s">
        <v>552</v>
      </c>
      <c r="T83" s="497"/>
      <c r="U83" s="318"/>
      <c r="V83" s="318"/>
      <c r="W83" s="318"/>
      <c r="X83" s="318"/>
      <c r="Y83" s="318"/>
    </row>
    <row r="84" spans="1:25" x14ac:dyDescent="0.2">
      <c r="A84" s="208"/>
      <c r="B84" s="127"/>
      <c r="C84" s="208"/>
      <c r="D84" s="208"/>
      <c r="E84" s="786">
        <f>SUM(E15:E75)</f>
        <v>11247.382999999996</v>
      </c>
      <c r="F84" s="208"/>
      <c r="G84" s="127"/>
      <c r="H84" s="127"/>
      <c r="I84" s="127"/>
      <c r="J84" s="208"/>
      <c r="K84" s="787"/>
      <c r="L84" s="208"/>
      <c r="M84" s="127"/>
      <c r="N84" s="787"/>
      <c r="O84" s="208"/>
      <c r="P84" s="787"/>
      <c r="Q84" s="208"/>
      <c r="R84" s="208"/>
      <c r="S84" s="208"/>
      <c r="T84" s="208"/>
      <c r="U84" s="208"/>
      <c r="V84" s="208"/>
      <c r="W84" s="208"/>
      <c r="X84" s="208"/>
      <c r="Y84" s="208"/>
    </row>
    <row r="85" spans="1:25" ht="272.25" customHeight="1" x14ac:dyDescent="0.2">
      <c r="A85" s="208">
        <v>1</v>
      </c>
      <c r="B85" s="114" t="s">
        <v>2709</v>
      </c>
      <c r="C85" s="643" t="s">
        <v>9794</v>
      </c>
      <c r="D85" s="643" t="s">
        <v>327</v>
      </c>
      <c r="E85" s="644">
        <v>35.950000000000003</v>
      </c>
      <c r="F85" s="643" t="s">
        <v>2778</v>
      </c>
      <c r="G85" s="643" t="s">
        <v>9795</v>
      </c>
      <c r="H85" s="643" t="s">
        <v>180</v>
      </c>
      <c r="I85" s="643">
        <v>1006017341</v>
      </c>
      <c r="J85" s="645">
        <v>45898</v>
      </c>
      <c r="K85" s="643" t="s">
        <v>52</v>
      </c>
      <c r="L85" s="643" t="s">
        <v>296</v>
      </c>
      <c r="M85" s="645">
        <v>46263</v>
      </c>
      <c r="N85" s="645" t="s">
        <v>21</v>
      </c>
      <c r="O85" s="645" t="s">
        <v>1302</v>
      </c>
      <c r="P85" s="643" t="s">
        <v>9796</v>
      </c>
      <c r="Q85" s="643" t="s">
        <v>9796</v>
      </c>
      <c r="R85" s="643" t="s">
        <v>9797</v>
      </c>
      <c r="S85" s="643" t="s">
        <v>52</v>
      </c>
      <c r="T85" s="1095"/>
      <c r="U85" s="1095"/>
      <c r="V85" s="643" t="s">
        <v>428</v>
      </c>
      <c r="W85" s="643"/>
      <c r="X85" s="644">
        <v>35.950000000000003</v>
      </c>
      <c r="Y85" s="1094"/>
    </row>
    <row r="86" spans="1:25" x14ac:dyDescent="0.2">
      <c r="A86" s="120"/>
      <c r="B86" s="127"/>
      <c r="C86" s="208"/>
      <c r="D86" s="208"/>
      <c r="E86" s="786">
        <f>SUM(E85)</f>
        <v>35.950000000000003</v>
      </c>
      <c r="F86" s="208"/>
      <c r="G86" s="127"/>
      <c r="H86" s="127"/>
      <c r="I86" s="127"/>
      <c r="J86" s="208"/>
      <c r="K86" s="787"/>
      <c r="L86" s="208"/>
      <c r="M86" s="127"/>
      <c r="N86" s="787"/>
      <c r="O86" s="208"/>
      <c r="P86" s="787"/>
      <c r="Q86" s="208"/>
      <c r="R86" s="208"/>
      <c r="S86" s="208"/>
      <c r="T86" s="208"/>
      <c r="U86" s="208"/>
      <c r="V86" s="208"/>
      <c r="W86" s="208"/>
      <c r="X86" s="208"/>
      <c r="Y86" s="208"/>
    </row>
    <row r="87" spans="1:25" ht="71.25" customHeight="1" x14ac:dyDescent="0.2">
      <c r="A87" s="208">
        <v>1</v>
      </c>
      <c r="B87" s="784" t="s">
        <v>2301</v>
      </c>
      <c r="C87" s="784" t="s">
        <v>2302</v>
      </c>
      <c r="D87" s="784" t="s">
        <v>277</v>
      </c>
      <c r="E87" s="784">
        <v>7</v>
      </c>
      <c r="F87" s="784" t="s">
        <v>732</v>
      </c>
      <c r="G87" s="784" t="s">
        <v>2303</v>
      </c>
      <c r="H87" s="784" t="s">
        <v>2304</v>
      </c>
      <c r="I87" s="784" t="s">
        <v>1501</v>
      </c>
      <c r="J87" s="784" t="s">
        <v>2305</v>
      </c>
      <c r="K87" s="785">
        <v>45653</v>
      </c>
      <c r="L87" s="784" t="s">
        <v>297</v>
      </c>
      <c r="M87" s="784" t="s">
        <v>281</v>
      </c>
      <c r="N87" s="785">
        <v>46018</v>
      </c>
      <c r="O87" s="784" t="s">
        <v>12</v>
      </c>
      <c r="P87" s="784">
        <v>2025</v>
      </c>
      <c r="Q87" s="784" t="s">
        <v>26</v>
      </c>
      <c r="R87" s="784" t="s">
        <v>26</v>
      </c>
      <c r="S87" s="784" t="s">
        <v>26</v>
      </c>
      <c r="T87" s="784"/>
      <c r="U87" s="784"/>
      <c r="V87" s="784"/>
      <c r="W87" s="784"/>
      <c r="X87" s="639"/>
      <c r="Y87" s="639"/>
    </row>
    <row r="88" spans="1:25" ht="125.25" customHeight="1" x14ac:dyDescent="0.2">
      <c r="A88" s="208">
        <v>2</v>
      </c>
      <c r="B88" s="794" t="s">
        <v>4604</v>
      </c>
      <c r="C88" s="795" t="s">
        <v>5565</v>
      </c>
      <c r="D88" s="794" t="s">
        <v>242</v>
      </c>
      <c r="E88" s="794">
        <v>1.02</v>
      </c>
      <c r="F88" s="794" t="s">
        <v>1047</v>
      </c>
      <c r="G88" s="794" t="s">
        <v>5566</v>
      </c>
      <c r="H88" s="794" t="s">
        <v>5567</v>
      </c>
      <c r="I88" s="794" t="s">
        <v>1501</v>
      </c>
      <c r="J88" s="794" t="s">
        <v>5568</v>
      </c>
      <c r="K88" s="796">
        <v>45813</v>
      </c>
      <c r="L88" s="794" t="s">
        <v>297</v>
      </c>
      <c r="M88" s="794" t="s">
        <v>281</v>
      </c>
      <c r="N88" s="796">
        <v>46178</v>
      </c>
      <c r="O88" s="794" t="s">
        <v>12</v>
      </c>
      <c r="P88" s="794">
        <v>2025</v>
      </c>
      <c r="Q88" s="794" t="s">
        <v>26</v>
      </c>
      <c r="R88" s="794" t="s">
        <v>26</v>
      </c>
      <c r="S88" s="794" t="s">
        <v>26</v>
      </c>
      <c r="T88" s="794"/>
      <c r="U88" s="794"/>
      <c r="V88" s="794"/>
      <c r="W88" s="794"/>
      <c r="X88" s="639"/>
      <c r="Y88" s="639"/>
    </row>
    <row r="89" spans="1:25" ht="72.75" customHeight="1" thickBot="1" x14ac:dyDescent="0.25">
      <c r="A89" s="666">
        <v>3</v>
      </c>
      <c r="B89" s="794" t="s">
        <v>9955</v>
      </c>
      <c r="C89" s="795" t="s">
        <v>9956</v>
      </c>
      <c r="D89" s="794" t="s">
        <v>277</v>
      </c>
      <c r="E89" s="794">
        <v>49.841999999999999</v>
      </c>
      <c r="F89" s="794" t="s">
        <v>455</v>
      </c>
      <c r="G89" s="794" t="s">
        <v>9957</v>
      </c>
      <c r="H89" s="794" t="s">
        <v>9958</v>
      </c>
      <c r="I89" s="794" t="s">
        <v>1501</v>
      </c>
      <c r="J89" s="794" t="s">
        <v>9959</v>
      </c>
      <c r="K89" s="796">
        <v>45876</v>
      </c>
      <c r="L89" s="794" t="s">
        <v>297</v>
      </c>
      <c r="M89" s="795" t="s">
        <v>281</v>
      </c>
      <c r="N89" s="796">
        <v>46241</v>
      </c>
      <c r="O89" s="794" t="s">
        <v>12</v>
      </c>
      <c r="P89" s="794">
        <v>2027</v>
      </c>
      <c r="Q89" s="794" t="s">
        <v>26</v>
      </c>
      <c r="R89" s="794" t="s">
        <v>26</v>
      </c>
      <c r="S89" s="794" t="s">
        <v>26</v>
      </c>
      <c r="T89" s="794"/>
      <c r="U89" s="794"/>
      <c r="V89" s="794"/>
      <c r="W89" s="794"/>
      <c r="X89" s="667"/>
      <c r="Y89" s="668"/>
    </row>
    <row r="90" spans="1:25" ht="21.75" customHeight="1" thickBot="1" x14ac:dyDescent="0.25">
      <c r="A90" s="685"/>
      <c r="B90" s="686"/>
      <c r="C90" s="686"/>
      <c r="D90" s="434"/>
      <c r="E90" s="165">
        <f>SUM(E87:E89)</f>
        <v>57.861999999999995</v>
      </c>
      <c r="F90" s="687"/>
      <c r="G90" s="687"/>
      <c r="H90" s="687"/>
      <c r="I90" s="687"/>
      <c r="J90" s="687"/>
      <c r="K90" s="687"/>
      <c r="L90" s="687"/>
      <c r="M90" s="687"/>
      <c r="N90" s="687"/>
      <c r="O90" s="687"/>
      <c r="P90" s="687"/>
      <c r="Q90" s="687"/>
      <c r="R90" s="687"/>
      <c r="S90" s="687"/>
      <c r="T90" s="687"/>
      <c r="U90" s="687"/>
      <c r="V90" s="687"/>
      <c r="W90" s="687"/>
      <c r="X90" s="687"/>
      <c r="Y90" s="688"/>
    </row>
    <row r="91" spans="1:25" ht="74.25" customHeight="1" x14ac:dyDescent="0.2">
      <c r="A91" s="682">
        <v>1</v>
      </c>
      <c r="B91" s="640" t="s">
        <v>9960</v>
      </c>
      <c r="C91" s="640" t="s">
        <v>4516</v>
      </c>
      <c r="D91" s="213" t="s">
        <v>189</v>
      </c>
      <c r="E91" s="213">
        <v>48</v>
      </c>
      <c r="F91" s="213" t="s">
        <v>455</v>
      </c>
      <c r="G91" s="213" t="s">
        <v>4517</v>
      </c>
      <c r="H91" s="993" t="s">
        <v>4518</v>
      </c>
      <c r="I91" s="213" t="s">
        <v>1496</v>
      </c>
      <c r="J91" s="213">
        <v>19565571</v>
      </c>
      <c r="K91" s="641">
        <v>45762</v>
      </c>
      <c r="L91" s="213" t="s">
        <v>345</v>
      </c>
      <c r="M91" s="213" t="s">
        <v>743</v>
      </c>
      <c r="N91" s="641" t="s">
        <v>9961</v>
      </c>
      <c r="O91" s="213" t="s">
        <v>12</v>
      </c>
      <c r="P91" s="213">
        <v>2025</v>
      </c>
      <c r="Q91" s="213" t="s">
        <v>26</v>
      </c>
      <c r="R91" s="213" t="s">
        <v>26</v>
      </c>
      <c r="S91" s="213" t="s">
        <v>26</v>
      </c>
      <c r="T91" s="213"/>
      <c r="U91" s="213"/>
      <c r="V91" s="213"/>
      <c r="W91" s="640" t="s">
        <v>9962</v>
      </c>
      <c r="X91" s="683"/>
      <c r="Y91" s="684"/>
    </row>
    <row r="92" spans="1:25" ht="62.25" customHeight="1" x14ac:dyDescent="0.2">
      <c r="A92" s="665">
        <v>2</v>
      </c>
      <c r="B92" s="213" t="s">
        <v>4635</v>
      </c>
      <c r="C92" s="213" t="s">
        <v>4636</v>
      </c>
      <c r="D92" s="213" t="s">
        <v>268</v>
      </c>
      <c r="E92" s="213">
        <v>5.16</v>
      </c>
      <c r="F92" s="213">
        <v>20</v>
      </c>
      <c r="G92" s="640" t="s">
        <v>4639</v>
      </c>
      <c r="H92" s="994" t="s">
        <v>4640</v>
      </c>
      <c r="I92" s="640" t="s">
        <v>1496</v>
      </c>
      <c r="J92" s="213">
        <v>24615448</v>
      </c>
      <c r="K92" s="641">
        <v>45799</v>
      </c>
      <c r="L92" s="213" t="s">
        <v>345</v>
      </c>
      <c r="M92" s="213" t="s">
        <v>743</v>
      </c>
      <c r="N92" s="641">
        <v>46164</v>
      </c>
      <c r="O92" s="213" t="s">
        <v>12</v>
      </c>
      <c r="P92" s="213">
        <v>2025</v>
      </c>
      <c r="Q92" s="213" t="s">
        <v>26</v>
      </c>
      <c r="R92" s="213" t="s">
        <v>26</v>
      </c>
      <c r="S92" s="213" t="s">
        <v>26</v>
      </c>
      <c r="T92" s="213"/>
      <c r="U92" s="213"/>
      <c r="V92" s="213"/>
      <c r="W92" s="213"/>
      <c r="X92" s="781"/>
      <c r="Y92" s="782"/>
    </row>
    <row r="93" spans="1:25" ht="56.25" customHeight="1" x14ac:dyDescent="0.2">
      <c r="A93" s="665">
        <v>3</v>
      </c>
      <c r="B93" s="107" t="s">
        <v>4637</v>
      </c>
      <c r="C93" s="107" t="s">
        <v>4638</v>
      </c>
      <c r="D93" s="107" t="s">
        <v>265</v>
      </c>
      <c r="E93" s="107">
        <v>4</v>
      </c>
      <c r="F93" s="107" t="s">
        <v>732</v>
      </c>
      <c r="G93" s="107" t="s">
        <v>4606</v>
      </c>
      <c r="H93" s="995" t="s">
        <v>4605</v>
      </c>
      <c r="I93" s="107" t="s">
        <v>1496</v>
      </c>
      <c r="J93" s="107">
        <v>19966950</v>
      </c>
      <c r="K93" s="276">
        <v>45798</v>
      </c>
      <c r="L93" s="107" t="s">
        <v>345</v>
      </c>
      <c r="M93" s="107" t="s">
        <v>743</v>
      </c>
      <c r="N93" s="276">
        <v>46163</v>
      </c>
      <c r="O93" s="213" t="s">
        <v>12</v>
      </c>
      <c r="P93" s="247">
        <v>2025</v>
      </c>
      <c r="Q93" s="213" t="s">
        <v>26</v>
      </c>
      <c r="R93" s="213" t="s">
        <v>26</v>
      </c>
      <c r="S93" s="213" t="s">
        <v>26</v>
      </c>
      <c r="T93" s="213"/>
      <c r="U93" s="213"/>
      <c r="V93" s="213"/>
      <c r="W93" s="213"/>
      <c r="X93" s="781"/>
      <c r="Y93" s="782"/>
    </row>
    <row r="94" spans="1:25" ht="79.5" customHeight="1" x14ac:dyDescent="0.2">
      <c r="A94" s="665">
        <v>4</v>
      </c>
      <c r="B94" s="107" t="s">
        <v>5569</v>
      </c>
      <c r="C94" s="107" t="s">
        <v>5570</v>
      </c>
      <c r="D94" s="107" t="s">
        <v>744</v>
      </c>
      <c r="E94" s="107">
        <v>6.8</v>
      </c>
      <c r="F94" s="107">
        <v>20</v>
      </c>
      <c r="G94" s="107" t="s">
        <v>5705</v>
      </c>
      <c r="H94" s="995" t="s">
        <v>5706</v>
      </c>
      <c r="I94" s="107" t="s">
        <v>1496</v>
      </c>
      <c r="J94" s="107">
        <v>25331625</v>
      </c>
      <c r="K94" s="276">
        <v>45825</v>
      </c>
      <c r="L94" s="107" t="s">
        <v>345</v>
      </c>
      <c r="M94" s="107" t="s">
        <v>743</v>
      </c>
      <c r="N94" s="276">
        <v>46190</v>
      </c>
      <c r="O94" s="213" t="s">
        <v>12</v>
      </c>
      <c r="P94" s="247">
        <v>2025</v>
      </c>
      <c r="Q94" s="213" t="s">
        <v>26</v>
      </c>
      <c r="R94" s="213" t="s">
        <v>26</v>
      </c>
      <c r="S94" s="213" t="s">
        <v>26</v>
      </c>
      <c r="T94" s="213"/>
      <c r="U94" s="213"/>
      <c r="V94" s="213"/>
      <c r="W94" s="213"/>
      <c r="X94" s="781"/>
      <c r="Y94" s="782"/>
    </row>
    <row r="95" spans="1:25" ht="79.5" customHeight="1" x14ac:dyDescent="0.2">
      <c r="A95" s="665">
        <v>5</v>
      </c>
      <c r="B95" s="213" t="s">
        <v>5571</v>
      </c>
      <c r="C95" s="640" t="s">
        <v>5572</v>
      </c>
      <c r="D95" s="213" t="s">
        <v>189</v>
      </c>
      <c r="E95" s="213">
        <v>51</v>
      </c>
      <c r="F95" s="640" t="s">
        <v>5707</v>
      </c>
      <c r="G95" s="640" t="s">
        <v>5708</v>
      </c>
      <c r="H95" s="994" t="s">
        <v>5709</v>
      </c>
      <c r="I95" s="107" t="s">
        <v>1496</v>
      </c>
      <c r="J95" s="213">
        <v>26774851</v>
      </c>
      <c r="K95" s="276">
        <v>45828</v>
      </c>
      <c r="L95" s="107" t="s">
        <v>345</v>
      </c>
      <c r="M95" s="107" t="s">
        <v>743</v>
      </c>
      <c r="N95" s="276">
        <v>46193</v>
      </c>
      <c r="O95" s="213" t="s">
        <v>12</v>
      </c>
      <c r="P95" s="247">
        <v>2025</v>
      </c>
      <c r="Q95" s="213" t="s">
        <v>26</v>
      </c>
      <c r="R95" s="213" t="s">
        <v>26</v>
      </c>
      <c r="S95" s="213" t="s">
        <v>26</v>
      </c>
      <c r="T95" s="213"/>
      <c r="U95" s="213"/>
      <c r="V95" s="213"/>
      <c r="W95" s="213"/>
      <c r="X95" s="781"/>
      <c r="Y95" s="782"/>
    </row>
    <row r="96" spans="1:25" ht="74.25" customHeight="1" thickBot="1" x14ac:dyDescent="0.25">
      <c r="A96" s="665">
        <v>6</v>
      </c>
      <c r="B96" s="107" t="s">
        <v>11297</v>
      </c>
      <c r="C96" s="107" t="s">
        <v>11298</v>
      </c>
      <c r="D96" s="107" t="s">
        <v>189</v>
      </c>
      <c r="E96" s="107">
        <v>1.0649999999999999</v>
      </c>
      <c r="F96" s="107">
        <v>20</v>
      </c>
      <c r="G96" s="107" t="s">
        <v>6708</v>
      </c>
      <c r="H96" s="995" t="s">
        <v>11299</v>
      </c>
      <c r="I96" s="107" t="s">
        <v>1496</v>
      </c>
      <c r="J96" s="107">
        <v>25912506</v>
      </c>
      <c r="K96" s="276">
        <v>45923</v>
      </c>
      <c r="L96" s="107" t="s">
        <v>345</v>
      </c>
      <c r="M96" s="107" t="s">
        <v>743</v>
      </c>
      <c r="N96" s="276">
        <v>46288</v>
      </c>
      <c r="O96" s="213" t="s">
        <v>12</v>
      </c>
      <c r="P96" s="247">
        <v>2025</v>
      </c>
      <c r="Q96" s="247" t="s">
        <v>26</v>
      </c>
      <c r="R96" s="107" t="s">
        <v>11300</v>
      </c>
      <c r="S96" s="247" t="s">
        <v>26</v>
      </c>
      <c r="T96" s="107"/>
      <c r="U96" s="107"/>
      <c r="V96" s="638"/>
      <c r="W96" s="107"/>
      <c r="X96" s="991"/>
      <c r="Y96" s="992"/>
    </row>
    <row r="97" spans="1:32" ht="13.5" thickBot="1" x14ac:dyDescent="0.25">
      <c r="A97" s="669"/>
      <c r="B97" s="434"/>
      <c r="C97" s="434"/>
      <c r="D97" s="434"/>
      <c r="E97" s="165">
        <f>SUM(E91:E96)</f>
        <v>116.02499999999999</v>
      </c>
      <c r="F97" s="434"/>
      <c r="G97" s="434"/>
      <c r="H97" s="434"/>
      <c r="I97" s="434"/>
      <c r="J97" s="434"/>
      <c r="K97" s="434"/>
      <c r="L97" s="434"/>
      <c r="M97" s="434"/>
      <c r="N97" s="434"/>
      <c r="O97" s="434"/>
      <c r="P97" s="434"/>
      <c r="Q97" s="434"/>
      <c r="R97" s="434"/>
      <c r="S97" s="434"/>
      <c r="T97" s="434"/>
      <c r="U97" s="434"/>
      <c r="V97" s="434"/>
      <c r="W97" s="434"/>
      <c r="X97" s="434"/>
      <c r="Y97" s="656"/>
    </row>
    <row r="99" spans="1:32" ht="28.5" customHeight="1" thickBot="1" x14ac:dyDescent="0.25">
      <c r="A99" s="843"/>
      <c r="B99" s="843"/>
      <c r="C99" s="843"/>
      <c r="D99" s="843"/>
      <c r="E99" s="843"/>
      <c r="F99" s="843"/>
      <c r="G99" s="843"/>
      <c r="H99" s="843"/>
      <c r="I99" s="843"/>
      <c r="J99" s="843"/>
      <c r="K99" s="843"/>
      <c r="L99" s="843"/>
      <c r="M99" s="843"/>
      <c r="N99" s="843"/>
      <c r="O99" s="843"/>
      <c r="P99" s="843"/>
      <c r="Q99" s="843"/>
      <c r="R99" s="843"/>
      <c r="S99" s="843"/>
      <c r="T99" s="843"/>
      <c r="U99" s="843"/>
      <c r="V99" s="843"/>
      <c r="W99" s="843"/>
      <c r="X99" s="843"/>
      <c r="Y99" s="843"/>
    </row>
    <row r="100" spans="1:32" s="477" customFormat="1" ht="23.25" customHeight="1" thickBot="1" x14ac:dyDescent="0.25">
      <c r="A100" s="90" t="s">
        <v>251</v>
      </c>
      <c r="B100" s="91"/>
      <c r="C100" s="91"/>
      <c r="D100" s="91"/>
      <c r="E100" s="91"/>
      <c r="F100" s="91"/>
      <c r="G100" s="91"/>
      <c r="H100" s="91"/>
      <c r="I100" s="91"/>
      <c r="J100" s="91"/>
      <c r="K100" s="91"/>
      <c r="L100" s="91"/>
      <c r="M100" s="91"/>
      <c r="N100" s="91"/>
      <c r="O100" s="91"/>
      <c r="P100" s="91"/>
      <c r="Q100" s="91"/>
      <c r="R100" s="92"/>
      <c r="S100" s="93"/>
      <c r="T100" s="94"/>
      <c r="U100" s="95"/>
      <c r="V100" s="93"/>
      <c r="W100" s="91"/>
      <c r="X100" s="91"/>
      <c r="Y100" s="844"/>
      <c r="Z100" s="298"/>
      <c r="AA100" s="298"/>
      <c r="AB100" s="298"/>
      <c r="AC100" s="298"/>
      <c r="AD100" s="298"/>
      <c r="AE100" s="298"/>
      <c r="AF100" s="298"/>
    </row>
  </sheetData>
  <sheetProtection password="B234" sheet="1" objects="1" scenarios="1" formatCells="0" formatColumns="0" formatRows="0" insertColumns="0" insertRows="0" insertHyperlinks="0" deleteColumns="0" deleteRows="0" sort="0" autoFilter="0" pivotTables="0"/>
  <mergeCells count="12">
    <mergeCell ref="C12:F12"/>
    <mergeCell ref="C1:E1"/>
    <mergeCell ref="C2:F2"/>
    <mergeCell ref="C3:F3"/>
    <mergeCell ref="C4:F4"/>
    <mergeCell ref="C5:F5"/>
    <mergeCell ref="C6:F6"/>
    <mergeCell ref="C7:F7"/>
    <mergeCell ref="C8:F8"/>
    <mergeCell ref="C9:F9"/>
    <mergeCell ref="C10:F10"/>
    <mergeCell ref="C11:F11"/>
  </mergeCells>
  <conditionalFormatting sqref="J87:J89">
    <cfRule type="duplicateValues" dxfId="7" priority="6"/>
  </conditionalFormatting>
  <conditionalFormatting sqref="J91:J95">
    <cfRule type="duplicateValues" dxfId="6" priority="2"/>
  </conditionalFormatting>
  <conditionalFormatting sqref="J93:J94">
    <cfRule type="duplicateValues" dxfId="5" priority="3"/>
    <cfRule type="duplicateValues" dxfId="4" priority="4"/>
    <cfRule type="duplicateValues" dxfId="3" priority="5"/>
  </conditionalFormatting>
  <conditionalFormatting sqref="J96">
    <cfRule type="duplicateValues" dxfId="2" priority="1"/>
  </conditionalFormatting>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Eolian</vt:lpstr>
      <vt:lpstr>Hidro</vt:lpstr>
      <vt:lpstr>Biomasa</vt:lpstr>
      <vt:lpstr>Biogaz</vt:lpstr>
      <vt:lpstr>Cogenerare</vt:lpstr>
      <vt:lpstr>Fotovoltaic</vt:lpstr>
      <vt:lpstr>Termo (centrale clasice)</vt:lpstr>
      <vt:lpstr>Surse Mixte</vt:lpstr>
      <vt:lpstr>Instalatie Stocare</vt:lpstr>
      <vt:lpstr>Geotermal</vt:lpstr>
      <vt:lpstr>Producatori clasici</vt:lpstr>
      <vt:lpstr>Consumatori</vt:lpstr>
      <vt:lpstr>Lucrari generate de OD</vt:lpstr>
      <vt:lpstr>Eolian!_Hlk103158258</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dan.vrabie</dc:creator>
  <cp:lastModifiedBy>Cristian Dinica</cp:lastModifiedBy>
  <cp:lastPrinted>2011-02-04T10:36:41Z</cp:lastPrinted>
  <dcterms:created xsi:type="dcterms:W3CDTF">2010-10-21T12:01:51Z</dcterms:created>
  <dcterms:modified xsi:type="dcterms:W3CDTF">2025-11-13T11:31:37Z</dcterms:modified>
</cp:coreProperties>
</file>