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22" i="1" l="1"/>
  <c r="H22" i="1"/>
  <c r="H15" i="1" l="1"/>
  <c r="D15" i="1"/>
  <c r="H26" i="1" l="1"/>
  <c r="D26" i="1"/>
  <c r="H25" i="1"/>
  <c r="D25" i="1"/>
  <c r="H24" i="1"/>
  <c r="D24" i="1"/>
  <c r="H23" i="1"/>
  <c r="D23" i="1"/>
  <c r="H21" i="1"/>
  <c r="D21" i="1"/>
  <c r="D9" i="1" l="1"/>
  <c r="H20" i="1" l="1"/>
  <c r="H19" i="1"/>
  <c r="H18" i="1"/>
  <c r="D20" i="1"/>
  <c r="D19" i="1"/>
  <c r="D18" i="1"/>
  <c r="H14" i="1" l="1"/>
  <c r="D14" i="1"/>
  <c r="D11" i="1"/>
  <c r="H11" i="1"/>
  <c r="D12" i="1"/>
  <c r="H12" i="1"/>
  <c r="H13" i="1" l="1"/>
  <c r="D13" i="1"/>
  <c r="H10" i="1"/>
  <c r="D10" i="1"/>
  <c r="H17" i="1" l="1"/>
  <c r="H9" i="1" l="1"/>
  <c r="D17" i="1" l="1"/>
  <c r="H16" i="1"/>
  <c r="D16" i="1" l="1"/>
</calcChain>
</file>

<file path=xl/sharedStrings.xml><?xml version="1.0" encoding="utf-8"?>
<sst xmlns="http://schemas.openxmlformats.org/spreadsheetml/2006/main" count="37" uniqueCount="30">
  <si>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</si>
  <si>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</si>
  <si>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</si>
  <si>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</si>
  <si>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</si>
  <si>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</si>
  <si>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</si>
  <si>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</si>
  <si>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</si>
  <si>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</si>
  <si>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</si>
  <si>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</si>
  <si>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</si>
  <si>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</si>
  <si>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</si>
  <si>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</si>
  <si>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t>Electricity Market → Capacity Allocation Market → Auction Dates → Monthly Auction date for 2018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</si>
  <si>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</si>
  <si>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</si>
  <si>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AUGUST 2018</t>
  </si>
  <si>
    <t>01-31.08.2018</t>
  </si>
  <si>
    <t>01-05.08.2018</t>
  </si>
  <si>
    <t>06-25.08.2018</t>
  </si>
  <si>
    <t>26-31.08.2018</t>
  </si>
  <si>
    <t>06-10.08.2018</t>
  </si>
  <si>
    <t>11-12.07.2018</t>
  </si>
  <si>
    <t>25-26.08.2018</t>
  </si>
  <si>
    <t>27-31.08.2018</t>
  </si>
  <si>
    <t>11-26.08.2018</t>
  </si>
  <si>
    <t>13-24.08.2018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</si>
</sst>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22"/>
      <color indexed="10"/>
      <name val="Arial"/>
      <family val="2"/>
      <charset val="238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3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9" xfId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9" fillId="0" borderId="0" xfId="0" applyFont="1"/>
    <xf numFmtId="0" fontId="10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Fill="1"/>
    <xf numFmtId="0" fontId="14" fillId="0" borderId="0" xfId="0" applyFont="1" applyFill="1" applyBorder="1" applyAlignment="1">
      <alignment vertical="center" wrapText="1"/>
    </xf>
    <xf numFmtId="0" fontId="15" fillId="0" borderId="0" xfId="0" applyFont="1"/>
    <xf numFmtId="0" fontId="3" fillId="3" borderId="6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3" borderId="25" xfId="1" applyNumberFormat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17" fontId="10" fillId="2" borderId="19" xfId="0" applyNumberFormat="1" applyFont="1" applyFill="1" applyBorder="1" applyAlignment="1">
      <alignment horizontal="center" vertical="center"/>
    </xf>
    <xf numFmtId="14" fontId="4" fillId="2" borderId="27" xfId="0" applyNumberFormat="1" applyFont="1" applyFill="1" applyBorder="1" applyAlignment="1">
      <alignment horizontal="center" vertical="center"/>
    </xf>
    <xf numFmtId="14" fontId="4" fillId="2" borderId="28" xfId="0" applyNumberFormat="1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27" xfId="0" applyNumberFormat="1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/>
    </xf>
    <xf numFmtId="14" fontId="4" fillId="3" borderId="30" xfId="0" applyNumberFormat="1" applyFont="1" applyFill="1" applyBorder="1" applyAlignment="1">
      <alignment horizontal="center" vertical="center"/>
    </xf>
    <xf numFmtId="14" fontId="4" fillId="3" borderId="29" xfId="0" applyNumberFormat="1" applyFont="1" applyFill="1" applyBorder="1" applyAlignment="1">
      <alignment horizontal="center" vertical="center"/>
    </xf>
    <xf numFmtId="49" fontId="8" fillId="0" borderId="0" xfId="1" quotePrefix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 textRotation="90"/>
    </xf>
    <xf numFmtId="0" fontId="4" fillId="7" borderId="11" xfId="1" applyFont="1" applyFill="1" applyBorder="1" applyAlignment="1">
      <alignment horizontal="center" vertical="center" textRotation="90"/>
    </xf>
    <xf numFmtId="0" fontId="4" fillId="6" borderId="12" xfId="1" applyFont="1" applyFill="1" applyBorder="1" applyAlignment="1">
      <alignment horizontal="center" vertical="center" textRotation="90"/>
    </xf>
    <xf numFmtId="0" fontId="4" fillId="6" borderId="13" xfId="1" applyFont="1" applyFill="1" applyBorder="1" applyAlignment="1">
      <alignment horizontal="center" vertical="center" textRotation="90"/>
    </xf>
    <xf numFmtId="0" fontId="4" fillId="6" borderId="14" xfId="1" applyFont="1" applyFill="1" applyBorder="1" applyAlignment="1">
      <alignment horizontal="center" vertical="center" textRotation="90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56"/>
  <sheetViews>
    <sheetView tabSelected="1" zoomScale="78" zoomScaleNormal="78" zoomScaleSheetLayoutView="85" workbookViewId="0">
      <pane xSplit="1" ySplit="8" topLeftCell="B9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defaultRowHeight="18" x14ac:dyDescent="0.25"/>
  <cols>
    <col min="1" max="1" width="8.42578125" style="2" customWidth="1"/>
    <col min="2" max="2" width="71.425781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x14ac:dyDescent="0.25">
      <c r="A1" s="12" t="s">
        <v>17</v>
      </c>
      <c r="F1" s="21"/>
      <c r="G1" s="21"/>
    </row>
    <row r="2" spans="1:8" ht="18" customHeight="1" x14ac:dyDescent="0.25">
      <c r="A2" s="20" t="s">
        <v>16</v>
      </c>
      <c r="G2" s="22"/>
    </row>
    <row r="3" spans="1:8" ht="18" customHeight="1" x14ac:dyDescent="0.25">
      <c r="A3" s="20"/>
      <c r="G3" s="22"/>
    </row>
    <row r="4" spans="1:8" ht="18" customHeight="1" x14ac:dyDescent="0.25">
      <c r="A4" s="23" t="s">
        <v>18</v>
      </c>
      <c r="G4" s="22"/>
    </row>
    <row r="6" spans="1:8" ht="21" customHeight="1" x14ac:dyDescent="0.2">
      <c r="A6" s="50" t="s">
        <v>19</v>
      </c>
      <c r="B6" s="50"/>
      <c r="C6" s="50"/>
      <c r="D6" s="50"/>
      <c r="E6" s="50"/>
      <c r="F6" s="50"/>
      <c r="G6" s="50"/>
      <c r="H6" s="50"/>
    </row>
    <row r="7" spans="1:8" ht="12.75" customHeight="1" thickBot="1" x14ac:dyDescent="0.25">
      <c r="A7" s="51" t="s">
        <v>7</v>
      </c>
      <c r="B7" s="52"/>
      <c r="C7" s="52"/>
      <c r="D7" s="52"/>
      <c r="E7" s="52"/>
      <c r="F7" s="52"/>
      <c r="G7" s="52"/>
      <c r="H7" s="52"/>
    </row>
    <row r="8" spans="1:8" s="4" customFormat="1" ht="26.25" customHeight="1" thickBot="1" x14ac:dyDescent="0.25">
      <c r="A8" s="58" t="s">
        <v>15</v>
      </c>
      <c r="B8" s="59"/>
      <c r="C8" s="3" t="s">
        <v>8</v>
      </c>
      <c r="D8" s="3" t="s">
        <v>0</v>
      </c>
      <c r="E8" s="3" t="s">
        <v>1</v>
      </c>
      <c r="F8" s="3" t="s">
        <v>2</v>
      </c>
      <c r="G8" s="3" t="s">
        <v>3</v>
      </c>
      <c r="H8" s="6" t="s">
        <v>4</v>
      </c>
    </row>
    <row r="9" spans="1:8" ht="85.5" customHeight="1" thickBot="1" x14ac:dyDescent="0.25">
      <c r="A9" s="53" t="s">
        <v>5</v>
      </c>
      <c r="B9" s="13" t="s">
        <v>12</v>
      </c>
      <c r="C9" s="41" t="s">
        <v>20</v>
      </c>
      <c r="D9" s="32">
        <f t="shared" ref="D9:D12" si="0">F9+E9</f>
        <v>400</v>
      </c>
      <c r="E9" s="14">
        <v>100</v>
      </c>
      <c r="F9" s="14">
        <v>300</v>
      </c>
      <c r="G9" s="14">
        <v>100</v>
      </c>
      <c r="H9" s="15">
        <f>(F9-G9)*0.8</f>
        <v>160</v>
      </c>
    </row>
    <row r="10" spans="1:8" ht="85.5" customHeight="1" x14ac:dyDescent="0.2">
      <c r="A10" s="54"/>
      <c r="B10" s="60" t="s">
        <v>11</v>
      </c>
      <c r="C10" s="42" t="s">
        <v>21</v>
      </c>
      <c r="D10" s="32">
        <f t="shared" si="0"/>
        <v>650</v>
      </c>
      <c r="E10" s="7">
        <v>100</v>
      </c>
      <c r="F10" s="7">
        <v>550</v>
      </c>
      <c r="G10" s="7">
        <v>150</v>
      </c>
      <c r="H10" s="8">
        <f t="shared" ref="H10:H12" si="1">F10-G10</f>
        <v>400</v>
      </c>
    </row>
    <row r="11" spans="1:8" ht="85.5" customHeight="1" x14ac:dyDescent="0.2">
      <c r="A11" s="54"/>
      <c r="B11" s="61"/>
      <c r="C11" s="43" t="s">
        <v>22</v>
      </c>
      <c r="D11" s="33">
        <f t="shared" si="0"/>
        <v>600</v>
      </c>
      <c r="E11" s="10">
        <v>100</v>
      </c>
      <c r="F11" s="10">
        <v>500</v>
      </c>
      <c r="G11" s="10">
        <v>150</v>
      </c>
      <c r="H11" s="11">
        <f t="shared" si="1"/>
        <v>350</v>
      </c>
    </row>
    <row r="12" spans="1:8" ht="85.5" customHeight="1" thickBot="1" x14ac:dyDescent="0.25">
      <c r="A12" s="54"/>
      <c r="B12" s="62"/>
      <c r="C12" s="43" t="s">
        <v>23</v>
      </c>
      <c r="D12" s="33">
        <f t="shared" si="0"/>
        <v>850</v>
      </c>
      <c r="E12" s="10">
        <v>100</v>
      </c>
      <c r="F12" s="10">
        <v>750</v>
      </c>
      <c r="G12" s="10">
        <v>150</v>
      </c>
      <c r="H12" s="11">
        <f t="shared" si="1"/>
        <v>600</v>
      </c>
    </row>
    <row r="13" spans="1:8" ht="85.5" customHeight="1" x14ac:dyDescent="0.2">
      <c r="A13" s="54"/>
      <c r="B13" s="60" t="s">
        <v>9</v>
      </c>
      <c r="C13" s="42">
        <v>43221</v>
      </c>
      <c r="D13" s="34">
        <f t="shared" ref="D13:D14" si="2">F13+E13</f>
        <v>350</v>
      </c>
      <c r="E13" s="7">
        <v>100</v>
      </c>
      <c r="F13" s="7">
        <v>250</v>
      </c>
      <c r="G13" s="7">
        <v>0</v>
      </c>
      <c r="H13" s="8">
        <f t="shared" ref="H13:H14" si="3">F13-G13</f>
        <v>250</v>
      </c>
    </row>
    <row r="14" spans="1:8" ht="85.5" customHeight="1" x14ac:dyDescent="0.2">
      <c r="A14" s="54"/>
      <c r="B14" s="61"/>
      <c r="C14" s="44" t="s">
        <v>22</v>
      </c>
      <c r="D14" s="33">
        <f t="shared" si="2"/>
        <v>400</v>
      </c>
      <c r="E14" s="16">
        <v>100</v>
      </c>
      <c r="F14" s="16">
        <v>300</v>
      </c>
      <c r="G14" s="16">
        <v>0</v>
      </c>
      <c r="H14" s="17">
        <f t="shared" si="3"/>
        <v>300</v>
      </c>
    </row>
    <row r="15" spans="1:8" ht="85.5" customHeight="1" thickBot="1" x14ac:dyDescent="0.25">
      <c r="A15" s="54"/>
      <c r="B15" s="62"/>
      <c r="C15" s="44" t="s">
        <v>23</v>
      </c>
      <c r="D15" s="35">
        <f t="shared" ref="D15" si="4">F15+E15</f>
        <v>150</v>
      </c>
      <c r="E15" s="16">
        <v>100</v>
      </c>
      <c r="F15" s="16">
        <v>50</v>
      </c>
      <c r="G15" s="16">
        <v>0</v>
      </c>
      <c r="H15" s="17">
        <f t="shared" ref="H15" si="5">F15-G15</f>
        <v>50</v>
      </c>
    </row>
    <row r="16" spans="1:8" ht="85.5" customHeight="1" thickBot="1" x14ac:dyDescent="0.25">
      <c r="A16" s="55" t="s">
        <v>6</v>
      </c>
      <c r="B16" s="31" t="s">
        <v>13</v>
      </c>
      <c r="C16" s="45" t="s">
        <v>20</v>
      </c>
      <c r="D16" s="36">
        <f t="shared" ref="D16:D23" si="6">E16+F16</f>
        <v>350</v>
      </c>
      <c r="E16" s="29">
        <v>100</v>
      </c>
      <c r="F16" s="29">
        <v>250</v>
      </c>
      <c r="G16" s="29">
        <v>100</v>
      </c>
      <c r="H16" s="30">
        <f>(F16-G16)*0.8</f>
        <v>120</v>
      </c>
    </row>
    <row r="17" spans="1:8" ht="85.5" customHeight="1" x14ac:dyDescent="0.2">
      <c r="A17" s="56"/>
      <c r="B17" s="63" t="s">
        <v>14</v>
      </c>
      <c r="C17" s="46" t="s">
        <v>21</v>
      </c>
      <c r="D17" s="37">
        <f t="shared" si="6"/>
        <v>450</v>
      </c>
      <c r="E17" s="9">
        <v>100</v>
      </c>
      <c r="F17" s="9">
        <v>350</v>
      </c>
      <c r="G17" s="9">
        <v>200</v>
      </c>
      <c r="H17" s="24">
        <f>F17-G17</f>
        <v>150</v>
      </c>
    </row>
    <row r="18" spans="1:8" ht="85.5" customHeight="1" x14ac:dyDescent="0.2">
      <c r="A18" s="56"/>
      <c r="B18" s="64"/>
      <c r="C18" s="47" t="s">
        <v>24</v>
      </c>
      <c r="D18" s="38">
        <f t="shared" si="6"/>
        <v>300</v>
      </c>
      <c r="E18" s="18">
        <v>100</v>
      </c>
      <c r="F18" s="18">
        <v>200</v>
      </c>
      <c r="G18" s="18">
        <v>200</v>
      </c>
      <c r="H18" s="25">
        <f t="shared" ref="H18:H22" si="7">F18-G18</f>
        <v>0</v>
      </c>
    </row>
    <row r="19" spans="1:8" ht="85.5" customHeight="1" x14ac:dyDescent="0.2">
      <c r="A19" s="56"/>
      <c r="B19" s="64"/>
      <c r="C19" s="47" t="s">
        <v>25</v>
      </c>
      <c r="D19" s="38">
        <f t="shared" si="6"/>
        <v>600</v>
      </c>
      <c r="E19" s="18">
        <v>100</v>
      </c>
      <c r="F19" s="18">
        <v>500</v>
      </c>
      <c r="G19" s="18">
        <v>200</v>
      </c>
      <c r="H19" s="25">
        <f t="shared" si="7"/>
        <v>300</v>
      </c>
    </row>
    <row r="20" spans="1:8" ht="85.5" customHeight="1" x14ac:dyDescent="0.2">
      <c r="A20" s="56"/>
      <c r="B20" s="64"/>
      <c r="C20" s="47" t="s">
        <v>29</v>
      </c>
      <c r="D20" s="38">
        <f t="shared" si="6"/>
        <v>550</v>
      </c>
      <c r="E20" s="18">
        <v>100</v>
      </c>
      <c r="F20" s="18">
        <v>450</v>
      </c>
      <c r="G20" s="18">
        <v>200</v>
      </c>
      <c r="H20" s="25">
        <f t="shared" si="7"/>
        <v>250</v>
      </c>
    </row>
    <row r="21" spans="1:8" ht="85.5" customHeight="1" x14ac:dyDescent="0.2">
      <c r="A21" s="56"/>
      <c r="B21" s="64"/>
      <c r="C21" s="47" t="s">
        <v>26</v>
      </c>
      <c r="D21" s="38">
        <f t="shared" ref="D21" si="8">E21+F21</f>
        <v>600</v>
      </c>
      <c r="E21" s="18">
        <v>100</v>
      </c>
      <c r="F21" s="18">
        <v>500</v>
      </c>
      <c r="G21" s="18">
        <v>200</v>
      </c>
      <c r="H21" s="25">
        <f t="shared" ref="H21" si="9">F21-G21</f>
        <v>300</v>
      </c>
    </row>
    <row r="22" spans="1:8" ht="85.5" customHeight="1" thickBot="1" x14ac:dyDescent="0.25">
      <c r="A22" s="56"/>
      <c r="B22" s="65"/>
      <c r="C22" s="48" t="s">
        <v>27</v>
      </c>
      <c r="D22" s="39">
        <f t="shared" si="6"/>
        <v>450</v>
      </c>
      <c r="E22" s="19">
        <v>100</v>
      </c>
      <c r="F22" s="19">
        <v>350</v>
      </c>
      <c r="G22" s="19">
        <v>200</v>
      </c>
      <c r="H22" s="26">
        <f t="shared" si="7"/>
        <v>150</v>
      </c>
    </row>
    <row r="23" spans="1:8" ht="85.5" customHeight="1" x14ac:dyDescent="0.2">
      <c r="A23" s="56"/>
      <c r="B23" s="63" t="s">
        <v>10</v>
      </c>
      <c r="C23" s="49" t="s">
        <v>21</v>
      </c>
      <c r="D23" s="40">
        <f t="shared" si="6"/>
        <v>150</v>
      </c>
      <c r="E23" s="27">
        <v>100</v>
      </c>
      <c r="F23" s="27">
        <v>50</v>
      </c>
      <c r="G23" s="27">
        <v>0</v>
      </c>
      <c r="H23" s="28">
        <f>F23-G23</f>
        <v>50</v>
      </c>
    </row>
    <row r="24" spans="1:8" ht="85.5" customHeight="1" x14ac:dyDescent="0.2">
      <c r="A24" s="56"/>
      <c r="B24" s="64"/>
      <c r="C24" s="47" t="s">
        <v>24</v>
      </c>
      <c r="D24" s="38">
        <f t="shared" ref="D24:D25" si="10">E24+F24</f>
        <v>100</v>
      </c>
      <c r="E24" s="18">
        <v>100</v>
      </c>
      <c r="F24" s="18">
        <v>0</v>
      </c>
      <c r="G24" s="18">
        <v>0</v>
      </c>
      <c r="H24" s="25">
        <f>F24-G24</f>
        <v>0</v>
      </c>
    </row>
    <row r="25" spans="1:8" ht="85.5" customHeight="1" x14ac:dyDescent="0.2">
      <c r="A25" s="56"/>
      <c r="B25" s="64"/>
      <c r="C25" s="47" t="s">
        <v>28</v>
      </c>
      <c r="D25" s="38">
        <f t="shared" si="10"/>
        <v>150</v>
      </c>
      <c r="E25" s="18">
        <v>100</v>
      </c>
      <c r="F25" s="18">
        <v>50</v>
      </c>
      <c r="G25" s="18">
        <v>0</v>
      </c>
      <c r="H25" s="25">
        <f>F25-G25</f>
        <v>50</v>
      </c>
    </row>
    <row r="26" spans="1:8" ht="85.5" customHeight="1" thickBot="1" x14ac:dyDescent="0.25">
      <c r="A26" s="57"/>
      <c r="B26" s="65"/>
      <c r="C26" s="48" t="s">
        <v>27</v>
      </c>
      <c r="D26" s="39">
        <f t="shared" ref="D26" si="11">E26+F26</f>
        <v>100</v>
      </c>
      <c r="E26" s="19">
        <v>100</v>
      </c>
      <c r="F26" s="19">
        <v>0</v>
      </c>
      <c r="G26" s="19">
        <v>0</v>
      </c>
      <c r="H26" s="26">
        <f t="shared" ref="H26" si="12">F26-G26</f>
        <v>0</v>
      </c>
    </row>
    <row r="36" spans="3:8" ht="15.75" customHeight="1" x14ac:dyDescent="0.2">
      <c r="C36" s="2"/>
      <c r="H36" s="2"/>
    </row>
    <row r="46" spans="3:8" ht="12.75" customHeight="1" x14ac:dyDescent="0.2">
      <c r="C46" s="2"/>
      <c r="H46" s="2"/>
    </row>
    <row r="47" spans="3:8" ht="12.75" customHeight="1" x14ac:dyDescent="0.2">
      <c r="C47" s="2"/>
      <c r="H47" s="2"/>
    </row>
    <row r="48" spans="3:8" ht="15.95" customHeight="1" x14ac:dyDescent="0.2">
      <c r="C48" s="2"/>
      <c r="H48" s="2"/>
    </row>
    <row r="49" spans="3:8" ht="15.95" customHeight="1" x14ac:dyDescent="0.2">
      <c r="C49" s="2"/>
      <c r="H49" s="2"/>
    </row>
    <row r="50" spans="3:8" ht="15.95" customHeight="1" x14ac:dyDescent="0.2">
      <c r="C50" s="2"/>
      <c r="H50" s="2"/>
    </row>
    <row r="51" spans="3:8" ht="15.95" customHeight="1" x14ac:dyDescent="0.2">
      <c r="C51" s="2"/>
      <c r="H51" s="2"/>
    </row>
    <row r="52" spans="3:8" ht="15.95" customHeight="1" x14ac:dyDescent="0.2">
      <c r="C52" s="2"/>
      <c r="H52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9" spans="3:8" ht="12.75" customHeight="1" x14ac:dyDescent="0.2">
      <c r="C79" s="2"/>
      <c r="H79" s="2"/>
    </row>
    <row r="80" spans="3:8" ht="12.7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2.7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2" spans="3:8" ht="12.75" customHeight="1" x14ac:dyDescent="0.2">
      <c r="C112" s="2"/>
      <c r="H112" s="2"/>
    </row>
    <row r="113" spans="3:8" ht="12.7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5" spans="3:8" ht="26.25" customHeight="1" x14ac:dyDescent="0.2">
      <c r="C145" s="2"/>
      <c r="H145" s="2"/>
    </row>
    <row r="148" spans="3:8" ht="27" customHeight="1" x14ac:dyDescent="0.2">
      <c r="C148" s="2"/>
      <c r="H148" s="2"/>
    </row>
    <row r="149" spans="3:8" ht="24.75" customHeight="1" x14ac:dyDescent="0.2">
      <c r="C149" s="2"/>
      <c r="H149" s="2"/>
    </row>
    <row r="150" spans="3:8" ht="25.5" customHeight="1" x14ac:dyDescent="0.2">
      <c r="C150" s="2"/>
      <c r="H150" s="2"/>
    </row>
    <row r="151" spans="3:8" ht="25.5" customHeight="1" x14ac:dyDescent="0.2">
      <c r="C151" s="2"/>
      <c r="H151" s="2"/>
    </row>
    <row r="156" spans="3:8" ht="12.75" customHeight="1" x14ac:dyDescent="0.2">
      <c r="C156" s="2"/>
      <c r="H156" s="2"/>
    </row>
  </sheetData>
  <mergeCells count="9">
    <mergeCell ref="A6:H6"/>
    <mergeCell ref="A7:H7"/>
    <mergeCell ref="A9:A15"/>
    <mergeCell ref="A16:A26"/>
    <mergeCell ref="A8:B8"/>
    <mergeCell ref="B10:B12"/>
    <mergeCell ref="B13:B15"/>
    <mergeCell ref="B23:B26"/>
    <mergeCell ref="B17:B22"/>
  </mergeCells>
  <phoneticPr fontId="2" type="noConversion"/>
  <pageMargins left="0.55118110236220474" right="0.27559055118110237" top="0.6692913385826772" bottom="0.31496062992125984" header="0" footer="0"/>
  <pageSetup paperSize="9" scale="60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2018-04-12T11:28:57Z</cp:lastPrinted>
  <dcterms:created xsi:type="dcterms:W3CDTF">2007-06-06T06:30:36Z</dcterms:created>
  <dcterms:modified xsi:type="dcterms:W3CDTF">2018-07-10T07:56:10Z</dcterms:modified>
</cp:coreProperties>
</file>