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H19" i="1" l="1"/>
  <c r="D19" i="1"/>
  <c r="H13" i="1" l="1"/>
  <c r="H25" i="1"/>
  <c r="H34" i="1" l="1"/>
  <c r="D34" i="1"/>
  <c r="H33" i="1"/>
  <c r="D33" i="1"/>
  <c r="H20" i="1"/>
  <c r="D20" i="1"/>
  <c r="H18" i="1"/>
  <c r="D18" i="1"/>
  <c r="H17" i="1"/>
  <c r="D17" i="1"/>
  <c r="H16" i="1"/>
  <c r="D16" i="1"/>
  <c r="H30" i="1"/>
  <c r="D30" i="1"/>
  <c r="H29" i="1"/>
  <c r="D29" i="1"/>
  <c r="H22" i="1"/>
  <c r="D22" i="1"/>
  <c r="H9" i="1"/>
  <c r="D9" i="1"/>
  <c r="H27" i="1" l="1"/>
  <c r="H28" i="1"/>
  <c r="D27" i="1"/>
  <c r="D28" i="1"/>
  <c r="D11" i="1"/>
  <c r="H14" i="1"/>
  <c r="D13" i="1"/>
  <c r="D14" i="1"/>
  <c r="H32" i="1" l="1"/>
  <c r="D32" i="1"/>
  <c r="H31" i="1"/>
  <c r="D31" i="1"/>
  <c r="H26" i="1"/>
  <c r="D26" i="1"/>
  <c r="D10" i="1" l="1"/>
  <c r="H24" i="1" l="1"/>
  <c r="D25" i="1"/>
  <c r="D24" i="1"/>
  <c r="D12" i="1" l="1"/>
  <c r="H12" i="1"/>
  <c r="H15" i="1" l="1"/>
  <c r="D15" i="1"/>
  <c r="H11" i="1"/>
  <c r="H23" i="1" l="1"/>
  <c r="H10" i="1" l="1"/>
  <c r="D23" i="1" l="1"/>
  <c r="H21" i="1"/>
  <c r="D21" i="1" l="1"/>
</calcChain>
</file>

<file path=xl/sharedStrings.xml><?xml version="1.0" encoding="utf-8"?>
<sst xmlns="http://schemas.openxmlformats.org/spreadsheetml/2006/main" count="43" uniqueCount="35">
  <si>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</si>
  <si>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</si>
  <si>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</si>
  <si>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</si>
  <si>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</si>
  <si>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</si>
  <si>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</si>
  <si>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</si>
  <si>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</si>
  <si>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</si>
  <si>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</si>
  <si>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</si>
  <si>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</si>
  <si>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</si>
  <si>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</si>
  <si>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</si>
  <si>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Electricity Market → Capacity Allocation Market → Auction Dates → Monthly Auction date for 2018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</si>
  <si>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</si>
  <si>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</si>
  <si>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NOVEMBER2018</t>
  </si>
  <si>
    <t>01-14.11.2018</t>
  </si>
  <si>
    <t>15-30.11.2018</t>
  </si>
  <si>
    <t>01-02.11.2018</t>
  </si>
  <si>
    <t>03-14.11.2018</t>
  </si>
  <si>
    <t>16-30.11.2018</t>
  </si>
  <si>
    <t>03-04.11.2018</t>
  </si>
  <si>
    <t>05-09.11.2018</t>
  </si>
  <si>
    <t>10-14.11.2018</t>
  </si>
  <si>
    <t>16-18.11.2018</t>
  </si>
  <si>
    <t>19-23.11.2018</t>
  </si>
  <si>
    <t>24-30.11.2018</t>
  </si>
  <si>
    <t>05-11.11.2018</t>
  </si>
  <si>
    <t>12-15.11.2018</t>
  </si>
  <si>
    <t>19-30.11.2018</t>
  </si>
  <si>
    <t>01-09.11.2018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</si>
</sst>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22"/>
      <color indexed="10"/>
      <name val="Arial"/>
      <family val="2"/>
      <charset val="238"/>
    </font>
    <font>
      <sz val="14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2" xfId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4" borderId="8" xfId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9" fillId="0" borderId="0" xfId="0" applyFont="1"/>
    <xf numFmtId="0" fontId="5" fillId="3" borderId="1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Fill="1"/>
    <xf numFmtId="0" fontId="14" fillId="0" borderId="0" xfId="0" applyFont="1" applyFill="1" applyBorder="1" applyAlignment="1">
      <alignment vertical="center" wrapText="1"/>
    </xf>
    <xf numFmtId="0" fontId="15" fillId="0" borderId="0" xfId="0" applyFont="1"/>
    <xf numFmtId="0" fontId="3" fillId="3" borderId="5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/>
    <xf numFmtId="0" fontId="5" fillId="2" borderId="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2" fillId="5" borderId="12" xfId="1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/>
    </xf>
    <xf numFmtId="0" fontId="5" fillId="3" borderId="11" xfId="1" applyNumberFormat="1" applyFont="1" applyFill="1" applyBorder="1" applyAlignment="1">
      <alignment horizontal="center" vertical="center"/>
    </xf>
    <xf numFmtId="0" fontId="5" fillId="3" borderId="15" xfId="1" applyNumberFormat="1" applyFont="1" applyFill="1" applyBorder="1" applyAlignment="1">
      <alignment horizontal="center" vertical="center"/>
    </xf>
    <xf numFmtId="0" fontId="5" fillId="3" borderId="19" xfId="1" applyNumberFormat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center" vertical="center" wrapText="1"/>
    </xf>
    <xf numFmtId="17" fontId="10" fillId="2" borderId="28" xfId="0" applyNumberFormat="1" applyFont="1" applyFill="1" applyBorder="1" applyAlignment="1">
      <alignment horizontal="center" vertical="center"/>
    </xf>
    <xf numFmtId="17" fontId="10" fillId="2" borderId="29" xfId="0" applyNumberFormat="1" applyFont="1" applyFill="1" applyBorder="1" applyAlignment="1">
      <alignment horizontal="center" vertical="center"/>
    </xf>
    <xf numFmtId="14" fontId="4" fillId="2" borderId="28" xfId="0" applyNumberFormat="1" applyFont="1" applyFill="1" applyBorder="1" applyAlignment="1">
      <alignment horizontal="center" vertical="center"/>
    </xf>
    <xf numFmtId="14" fontId="4" fillId="2" borderId="30" xfId="0" applyNumberFormat="1" applyFont="1" applyFill="1" applyBorder="1" applyAlignment="1">
      <alignment horizontal="center" vertical="center"/>
    </xf>
    <xf numFmtId="14" fontId="4" fillId="3" borderId="28" xfId="0" applyNumberFormat="1" applyFont="1" applyFill="1" applyBorder="1" applyAlignment="1">
      <alignment horizontal="center" vertical="center"/>
    </xf>
    <xf numFmtId="14" fontId="4" fillId="3" borderId="29" xfId="0" applyNumberFormat="1" applyFont="1" applyFill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 textRotation="90"/>
    </xf>
    <xf numFmtId="0" fontId="4" fillId="6" borderId="25" xfId="1" applyFont="1" applyFill="1" applyBorder="1" applyAlignment="1">
      <alignment horizontal="center" vertical="center" textRotation="90"/>
    </xf>
    <xf numFmtId="0" fontId="4" fillId="6" borderId="27" xfId="1" applyFont="1" applyFill="1" applyBorder="1" applyAlignment="1">
      <alignment horizontal="center" vertical="center" textRotation="90"/>
    </xf>
    <xf numFmtId="49" fontId="8" fillId="0" borderId="0" xfId="1" quotePrefix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7" borderId="9" xfId="1" applyFont="1" applyFill="1" applyBorder="1" applyAlignment="1">
      <alignment vertical="center" textRotation="90"/>
    </xf>
    <xf numFmtId="0" fontId="4" fillId="7" borderId="10" xfId="1" applyFont="1" applyFill="1" applyBorder="1" applyAlignment="1">
      <alignment vertical="center" textRotation="90"/>
    </xf>
    <xf numFmtId="0" fontId="4" fillId="7" borderId="20" xfId="1" applyFont="1" applyFill="1" applyBorder="1" applyAlignment="1">
      <alignment vertical="center" textRotation="90"/>
    </xf>
    <xf numFmtId="14" fontId="4" fillId="3" borderId="32" xfId="0" applyNumberFormat="1" applyFont="1" applyFill="1" applyBorder="1" applyAlignment="1">
      <alignment horizontal="center" vertical="center"/>
    </xf>
    <xf numFmtId="14" fontId="4" fillId="2" borderId="34" xfId="0" applyNumberFormat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36" xfId="1" applyNumberFormat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14" fontId="4" fillId="2" borderId="3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164"/>
  <sheetViews>
    <sheetView tabSelected="1" zoomScale="78" zoomScaleNormal="78" zoomScaleSheetLayoutView="85" workbookViewId="0">
      <pane xSplit="1" ySplit="8" topLeftCell="B29" activePane="bottomRight" state="frozen"/>
      <selection pane="topRight" activeCell="B1" sqref="B1"/>
      <selection pane="bottomLeft" activeCell="A5" sqref="A5"/>
      <selection pane="bottomRight" activeCell="F34" sqref="F34"/>
    </sheetView>
  </sheetViews>
  <sheetFormatPr defaultRowHeight="18" x14ac:dyDescent="0.25"/>
  <cols>
    <col min="1" max="1" width="8.42578125" style="2" customWidth="1"/>
    <col min="2" max="2" width="71.42578125" style="2" customWidth="1"/>
    <col min="3" max="3" width="17" style="1" customWidth="1"/>
    <col min="4" max="5" width="10" style="2" customWidth="1"/>
    <col min="6" max="6" width="10" style="33" customWidth="1"/>
    <col min="7" max="7" width="10" style="2" customWidth="1"/>
    <col min="8" max="8" width="16.85546875" style="5" customWidth="1"/>
    <col min="9" max="16384" width="9.140625" style="2"/>
  </cols>
  <sheetData>
    <row r="1" spans="1:8" x14ac:dyDescent="0.25">
      <c r="A1" s="12" t="s">
        <v>17</v>
      </c>
      <c r="F1" s="32"/>
      <c r="G1" s="16"/>
    </row>
    <row r="2" spans="1:8" ht="18" customHeight="1" x14ac:dyDescent="0.25">
      <c r="A2" s="15" t="s">
        <v>16</v>
      </c>
      <c r="G2" s="17"/>
    </row>
    <row r="3" spans="1:8" ht="18" customHeight="1" x14ac:dyDescent="0.25">
      <c r="A3" s="15"/>
      <c r="G3" s="17"/>
    </row>
    <row r="4" spans="1:8" ht="18" customHeight="1" x14ac:dyDescent="0.25">
      <c r="A4" s="18" t="s">
        <v>18</v>
      </c>
      <c r="G4" s="17"/>
    </row>
    <row r="6" spans="1:8" ht="21" customHeight="1" x14ac:dyDescent="0.2">
      <c r="A6" s="56" t="s">
        <v>19</v>
      </c>
      <c r="B6" s="56"/>
      <c r="C6" s="56"/>
      <c r="D6" s="56"/>
      <c r="E6" s="56"/>
      <c r="F6" s="56"/>
      <c r="G6" s="56"/>
      <c r="H6" s="56"/>
    </row>
    <row r="7" spans="1:8" ht="12.75" customHeight="1" thickBot="1" x14ac:dyDescent="0.25">
      <c r="A7" s="57" t="s">
        <v>7</v>
      </c>
      <c r="B7" s="58"/>
      <c r="C7" s="58"/>
      <c r="D7" s="58"/>
      <c r="E7" s="58"/>
      <c r="F7" s="58"/>
      <c r="G7" s="58"/>
      <c r="H7" s="58"/>
    </row>
    <row r="8" spans="1:8" s="4" customFormat="1" ht="26.25" customHeight="1" thickBot="1" x14ac:dyDescent="0.25">
      <c r="A8" s="59" t="s">
        <v>15</v>
      </c>
      <c r="B8" s="60"/>
      <c r="C8" s="44" t="s">
        <v>8</v>
      </c>
      <c r="D8" s="3" t="s">
        <v>0</v>
      </c>
      <c r="E8" s="3" t="s">
        <v>1</v>
      </c>
      <c r="F8" s="3" t="s">
        <v>2</v>
      </c>
      <c r="G8" s="3" t="s">
        <v>3</v>
      </c>
      <c r="H8" s="6" t="s">
        <v>4</v>
      </c>
    </row>
    <row r="9" spans="1:8" ht="85.5" customHeight="1" x14ac:dyDescent="0.2">
      <c r="A9" s="69" t="s">
        <v>5</v>
      </c>
      <c r="B9" s="63" t="s">
        <v>12</v>
      </c>
      <c r="C9" s="45" t="s">
        <v>20</v>
      </c>
      <c r="D9" s="24">
        <f t="shared" ref="D9" si="0">F9+E9</f>
        <v>400</v>
      </c>
      <c r="E9" s="36">
        <v>100</v>
      </c>
      <c r="F9" s="34">
        <v>300</v>
      </c>
      <c r="G9" s="36">
        <v>100</v>
      </c>
      <c r="H9" s="37">
        <f>(F9-G9)*0.8</f>
        <v>160</v>
      </c>
    </row>
    <row r="10" spans="1:8" ht="85.5" customHeight="1" thickBot="1" x14ac:dyDescent="0.25">
      <c r="A10" s="70"/>
      <c r="B10" s="64"/>
      <c r="C10" s="46" t="s">
        <v>21</v>
      </c>
      <c r="D10" s="30">
        <f t="shared" ref="D10:D14" si="1">F10+E10</f>
        <v>500</v>
      </c>
      <c r="E10" s="38">
        <v>100</v>
      </c>
      <c r="F10" s="35">
        <v>400</v>
      </c>
      <c r="G10" s="38">
        <v>100</v>
      </c>
      <c r="H10" s="39">
        <f>(F10-G10)*0.8</f>
        <v>240</v>
      </c>
    </row>
    <row r="11" spans="1:8" ht="85.5" customHeight="1" x14ac:dyDescent="0.2">
      <c r="A11" s="70"/>
      <c r="B11" s="65" t="s">
        <v>11</v>
      </c>
      <c r="C11" s="47" t="s">
        <v>22</v>
      </c>
      <c r="D11" s="24">
        <f t="shared" si="1"/>
        <v>750</v>
      </c>
      <c r="E11" s="7">
        <v>100</v>
      </c>
      <c r="F11" s="7">
        <v>650</v>
      </c>
      <c r="G11" s="7">
        <v>150</v>
      </c>
      <c r="H11" s="8">
        <f t="shared" ref="H11:H14" si="2">F11-G11</f>
        <v>500</v>
      </c>
    </row>
    <row r="12" spans="1:8" ht="85.5" customHeight="1" x14ac:dyDescent="0.2">
      <c r="A12" s="70"/>
      <c r="B12" s="66"/>
      <c r="C12" s="48" t="s">
        <v>23</v>
      </c>
      <c r="D12" s="25">
        <f t="shared" si="1"/>
        <v>900</v>
      </c>
      <c r="E12" s="10">
        <v>100</v>
      </c>
      <c r="F12" s="10">
        <v>800</v>
      </c>
      <c r="G12" s="10">
        <v>150</v>
      </c>
      <c r="H12" s="11">
        <f t="shared" si="2"/>
        <v>650</v>
      </c>
    </row>
    <row r="13" spans="1:8" ht="85.5" customHeight="1" x14ac:dyDescent="0.2">
      <c r="A13" s="70"/>
      <c r="B13" s="66"/>
      <c r="C13" s="48">
        <v>43419</v>
      </c>
      <c r="D13" s="25">
        <f t="shared" si="1"/>
        <v>850</v>
      </c>
      <c r="E13" s="10">
        <v>100</v>
      </c>
      <c r="F13" s="10">
        <v>750</v>
      </c>
      <c r="G13" s="10">
        <v>150</v>
      </c>
      <c r="H13" s="11">
        <f t="shared" si="2"/>
        <v>600</v>
      </c>
    </row>
    <row r="14" spans="1:8" ht="85.5" customHeight="1" thickBot="1" x14ac:dyDescent="0.25">
      <c r="A14" s="70"/>
      <c r="B14" s="67"/>
      <c r="C14" s="48" t="s">
        <v>24</v>
      </c>
      <c r="D14" s="25">
        <f t="shared" si="1"/>
        <v>900</v>
      </c>
      <c r="E14" s="10">
        <v>100</v>
      </c>
      <c r="F14" s="10">
        <v>800</v>
      </c>
      <c r="G14" s="10">
        <v>150</v>
      </c>
      <c r="H14" s="11">
        <f t="shared" si="2"/>
        <v>650</v>
      </c>
    </row>
    <row r="15" spans="1:8" ht="85.5" customHeight="1" x14ac:dyDescent="0.2">
      <c r="A15" s="70"/>
      <c r="B15" s="65" t="s">
        <v>9</v>
      </c>
      <c r="C15" s="47" t="s">
        <v>22</v>
      </c>
      <c r="D15" s="24">
        <f t="shared" ref="D15" si="3">F15+E15</f>
        <v>150</v>
      </c>
      <c r="E15" s="7">
        <v>100</v>
      </c>
      <c r="F15" s="7">
        <v>50</v>
      </c>
      <c r="G15" s="7">
        <v>0</v>
      </c>
      <c r="H15" s="8">
        <f t="shared" ref="H15" si="4">F15-G15</f>
        <v>50</v>
      </c>
    </row>
    <row r="16" spans="1:8" ht="85.5" customHeight="1" x14ac:dyDescent="0.2">
      <c r="A16" s="70"/>
      <c r="B16" s="66"/>
      <c r="C16" s="48" t="s">
        <v>25</v>
      </c>
      <c r="D16" s="25">
        <f t="shared" ref="D16:D20" si="5">F16+E16</f>
        <v>400</v>
      </c>
      <c r="E16" s="10">
        <v>100</v>
      </c>
      <c r="F16" s="10">
        <v>300</v>
      </c>
      <c r="G16" s="10">
        <v>0</v>
      </c>
      <c r="H16" s="11">
        <f t="shared" ref="H16:H20" si="6">F16-G16</f>
        <v>300</v>
      </c>
    </row>
    <row r="17" spans="1:8" ht="85.5" customHeight="1" x14ac:dyDescent="0.2">
      <c r="A17" s="70"/>
      <c r="B17" s="66"/>
      <c r="C17" s="48" t="s">
        <v>31</v>
      </c>
      <c r="D17" s="25">
        <f t="shared" si="5"/>
        <v>350</v>
      </c>
      <c r="E17" s="10">
        <v>100</v>
      </c>
      <c r="F17" s="10">
        <v>250</v>
      </c>
      <c r="G17" s="10">
        <v>0</v>
      </c>
      <c r="H17" s="11">
        <f t="shared" si="6"/>
        <v>250</v>
      </c>
    </row>
    <row r="18" spans="1:8" ht="85.5" customHeight="1" x14ac:dyDescent="0.2">
      <c r="A18" s="70"/>
      <c r="B18" s="66"/>
      <c r="C18" s="48" t="s">
        <v>32</v>
      </c>
      <c r="D18" s="25">
        <f t="shared" si="5"/>
        <v>150</v>
      </c>
      <c r="E18" s="10">
        <v>100</v>
      </c>
      <c r="F18" s="10">
        <v>50</v>
      </c>
      <c r="G18" s="10">
        <v>0</v>
      </c>
      <c r="H18" s="11">
        <f t="shared" si="6"/>
        <v>50</v>
      </c>
    </row>
    <row r="19" spans="1:8" ht="85.5" customHeight="1" x14ac:dyDescent="0.2">
      <c r="A19" s="70"/>
      <c r="B19" s="66"/>
      <c r="C19" s="77" t="s">
        <v>28</v>
      </c>
      <c r="D19" s="25">
        <f t="shared" ref="D19" si="7">F19+E19</f>
        <v>350</v>
      </c>
      <c r="E19" s="10">
        <v>100</v>
      </c>
      <c r="F19" s="10">
        <v>250</v>
      </c>
      <c r="G19" s="10">
        <v>0</v>
      </c>
      <c r="H19" s="11">
        <f t="shared" ref="H19" si="8">F19-G19</f>
        <v>250</v>
      </c>
    </row>
    <row r="20" spans="1:8" ht="85.5" customHeight="1" thickBot="1" x14ac:dyDescent="0.25">
      <c r="A20" s="71"/>
      <c r="B20" s="67"/>
      <c r="C20" s="73" t="s">
        <v>33</v>
      </c>
      <c r="D20" s="74">
        <f t="shared" si="5"/>
        <v>400</v>
      </c>
      <c r="E20" s="75">
        <v>100</v>
      </c>
      <c r="F20" s="75">
        <v>300</v>
      </c>
      <c r="G20" s="75">
        <v>0</v>
      </c>
      <c r="H20" s="76">
        <f t="shared" si="6"/>
        <v>300</v>
      </c>
    </row>
    <row r="21" spans="1:8" ht="85.5" customHeight="1" x14ac:dyDescent="0.2">
      <c r="A21" s="53" t="s">
        <v>6</v>
      </c>
      <c r="B21" s="61" t="s">
        <v>13</v>
      </c>
      <c r="C21" s="49" t="s">
        <v>20</v>
      </c>
      <c r="D21" s="42">
        <f t="shared" ref="D21:D31" si="9">E21+F21</f>
        <v>350</v>
      </c>
      <c r="E21" s="40">
        <v>100</v>
      </c>
      <c r="F21" s="40">
        <v>250</v>
      </c>
      <c r="G21" s="40">
        <v>100</v>
      </c>
      <c r="H21" s="19">
        <f>(F21-G21)*0.8</f>
        <v>120</v>
      </c>
    </row>
    <row r="22" spans="1:8" ht="85.5" customHeight="1" thickBot="1" x14ac:dyDescent="0.25">
      <c r="A22" s="54"/>
      <c r="B22" s="62"/>
      <c r="C22" s="50" t="s">
        <v>21</v>
      </c>
      <c r="D22" s="43">
        <f t="shared" ref="D22" si="10">E22+F22</f>
        <v>450</v>
      </c>
      <c r="E22" s="41">
        <v>100</v>
      </c>
      <c r="F22" s="41">
        <v>350</v>
      </c>
      <c r="G22" s="41">
        <v>100</v>
      </c>
      <c r="H22" s="21">
        <f>(F22-G22)*0.8</f>
        <v>200</v>
      </c>
    </row>
    <row r="23" spans="1:8" ht="85.5" customHeight="1" x14ac:dyDescent="0.2">
      <c r="A23" s="54"/>
      <c r="B23" s="61" t="s">
        <v>14</v>
      </c>
      <c r="C23" s="49" t="s">
        <v>22</v>
      </c>
      <c r="D23" s="26">
        <f t="shared" si="9"/>
        <v>450</v>
      </c>
      <c r="E23" s="9">
        <v>100</v>
      </c>
      <c r="F23" s="9">
        <v>350</v>
      </c>
      <c r="G23" s="9">
        <v>200</v>
      </c>
      <c r="H23" s="19">
        <f>F23-G23</f>
        <v>150</v>
      </c>
    </row>
    <row r="24" spans="1:8" ht="85.5" customHeight="1" x14ac:dyDescent="0.2">
      <c r="A24" s="54"/>
      <c r="B24" s="68"/>
      <c r="C24" s="51" t="s">
        <v>25</v>
      </c>
      <c r="D24" s="27">
        <f t="shared" si="9"/>
        <v>550</v>
      </c>
      <c r="E24" s="13">
        <v>100</v>
      </c>
      <c r="F24" s="13">
        <v>450</v>
      </c>
      <c r="G24" s="13">
        <v>200</v>
      </c>
      <c r="H24" s="20">
        <f t="shared" ref="H24:H25" si="11">F24-G24</f>
        <v>250</v>
      </c>
    </row>
    <row r="25" spans="1:8" ht="85.5" customHeight="1" x14ac:dyDescent="0.2">
      <c r="A25" s="54"/>
      <c r="B25" s="68"/>
      <c r="C25" s="51" t="s">
        <v>26</v>
      </c>
      <c r="D25" s="27">
        <f t="shared" si="9"/>
        <v>450</v>
      </c>
      <c r="E25" s="13">
        <v>100</v>
      </c>
      <c r="F25" s="13">
        <v>350</v>
      </c>
      <c r="G25" s="13">
        <v>200</v>
      </c>
      <c r="H25" s="20">
        <f t="shared" si="11"/>
        <v>150</v>
      </c>
    </row>
    <row r="26" spans="1:8" ht="85.5" customHeight="1" x14ac:dyDescent="0.2">
      <c r="A26" s="54"/>
      <c r="B26" s="68"/>
      <c r="C26" s="51" t="s">
        <v>27</v>
      </c>
      <c r="D26" s="27">
        <f t="shared" ref="D26:D28" si="12">E26+F26</f>
        <v>600</v>
      </c>
      <c r="E26" s="13">
        <v>100</v>
      </c>
      <c r="F26" s="13">
        <v>500</v>
      </c>
      <c r="G26" s="13">
        <v>200</v>
      </c>
      <c r="H26" s="20">
        <f t="shared" ref="H26:H28" si="13">F26-G26</f>
        <v>300</v>
      </c>
    </row>
    <row r="27" spans="1:8" ht="85.5" customHeight="1" x14ac:dyDescent="0.2">
      <c r="A27" s="54"/>
      <c r="B27" s="68"/>
      <c r="C27" s="51">
        <v>43419</v>
      </c>
      <c r="D27" s="27">
        <f t="shared" si="12"/>
        <v>450</v>
      </c>
      <c r="E27" s="13">
        <v>100</v>
      </c>
      <c r="F27" s="31">
        <v>350</v>
      </c>
      <c r="G27" s="13">
        <v>200</v>
      </c>
      <c r="H27" s="20">
        <f t="shared" si="13"/>
        <v>150</v>
      </c>
    </row>
    <row r="28" spans="1:8" ht="85.5" customHeight="1" x14ac:dyDescent="0.2">
      <c r="A28" s="54"/>
      <c r="B28" s="68"/>
      <c r="C28" s="51" t="s">
        <v>28</v>
      </c>
      <c r="D28" s="27">
        <f t="shared" si="12"/>
        <v>600</v>
      </c>
      <c r="E28" s="13">
        <v>100</v>
      </c>
      <c r="F28" s="31">
        <v>500</v>
      </c>
      <c r="G28" s="13">
        <v>200</v>
      </c>
      <c r="H28" s="20">
        <f t="shared" si="13"/>
        <v>300</v>
      </c>
    </row>
    <row r="29" spans="1:8" ht="85.5" customHeight="1" x14ac:dyDescent="0.2">
      <c r="A29" s="54"/>
      <c r="B29" s="68"/>
      <c r="C29" s="51" t="s">
        <v>29</v>
      </c>
      <c r="D29" s="27">
        <f t="shared" ref="D29:D30" si="14">E29+F29</f>
        <v>550</v>
      </c>
      <c r="E29" s="13">
        <v>100</v>
      </c>
      <c r="F29" s="31">
        <v>450</v>
      </c>
      <c r="G29" s="13">
        <v>200</v>
      </c>
      <c r="H29" s="20">
        <f t="shared" ref="H29:H30" si="15">F29-G29</f>
        <v>250</v>
      </c>
    </row>
    <row r="30" spans="1:8" ht="85.5" customHeight="1" thickBot="1" x14ac:dyDescent="0.25">
      <c r="A30" s="54"/>
      <c r="B30" s="62"/>
      <c r="C30" s="72" t="s">
        <v>30</v>
      </c>
      <c r="D30" s="28">
        <f t="shared" si="14"/>
        <v>600</v>
      </c>
      <c r="E30" s="14">
        <v>100</v>
      </c>
      <c r="F30" s="14">
        <v>500</v>
      </c>
      <c r="G30" s="14">
        <v>200</v>
      </c>
      <c r="H30" s="21">
        <f t="shared" si="15"/>
        <v>300</v>
      </c>
    </row>
    <row r="31" spans="1:8" ht="85.5" customHeight="1" x14ac:dyDescent="0.2">
      <c r="A31" s="54"/>
      <c r="B31" s="61" t="s">
        <v>10</v>
      </c>
      <c r="C31" s="52" t="s">
        <v>34</v>
      </c>
      <c r="D31" s="29">
        <f t="shared" si="9"/>
        <v>100</v>
      </c>
      <c r="E31" s="22">
        <v>100</v>
      </c>
      <c r="F31" s="22">
        <v>0</v>
      </c>
      <c r="G31" s="22">
        <v>0</v>
      </c>
      <c r="H31" s="23">
        <f>F31-G31</f>
        <v>0</v>
      </c>
    </row>
    <row r="32" spans="1:8" ht="85.5" customHeight="1" x14ac:dyDescent="0.2">
      <c r="A32" s="54"/>
      <c r="B32" s="68"/>
      <c r="C32" s="51" t="s">
        <v>27</v>
      </c>
      <c r="D32" s="27">
        <f t="shared" ref="D32" si="16">E32+F32</f>
        <v>150</v>
      </c>
      <c r="E32" s="13">
        <v>100</v>
      </c>
      <c r="F32" s="13">
        <v>50</v>
      </c>
      <c r="G32" s="13">
        <v>0</v>
      </c>
      <c r="H32" s="20">
        <f>F32-G32</f>
        <v>50</v>
      </c>
    </row>
    <row r="33" spans="1:8" ht="85.5" customHeight="1" x14ac:dyDescent="0.2">
      <c r="A33" s="54"/>
      <c r="B33" s="68"/>
      <c r="C33" s="51">
        <v>43419</v>
      </c>
      <c r="D33" s="27">
        <f t="shared" ref="D33:D34" si="17">E33+F33</f>
        <v>100</v>
      </c>
      <c r="E33" s="13">
        <v>100</v>
      </c>
      <c r="F33" s="13">
        <v>0</v>
      </c>
      <c r="G33" s="13">
        <v>0</v>
      </c>
      <c r="H33" s="20">
        <f t="shared" ref="H33:H34" si="18">F33-G33</f>
        <v>0</v>
      </c>
    </row>
    <row r="34" spans="1:8" ht="85.5" customHeight="1" thickBot="1" x14ac:dyDescent="0.25">
      <c r="A34" s="55"/>
      <c r="B34" s="62"/>
      <c r="C34" s="50" t="s">
        <v>24</v>
      </c>
      <c r="D34" s="28">
        <f t="shared" si="17"/>
        <v>150</v>
      </c>
      <c r="E34" s="14">
        <v>100</v>
      </c>
      <c r="F34" s="14">
        <v>50</v>
      </c>
      <c r="G34" s="14">
        <v>0</v>
      </c>
      <c r="H34" s="21">
        <f t="shared" si="18"/>
        <v>50</v>
      </c>
    </row>
    <row r="44" spans="1:8" ht="15.75" customHeight="1" x14ac:dyDescent="0.2">
      <c r="C44" s="2"/>
      <c r="H44" s="2"/>
    </row>
    <row r="54" spans="3:8" ht="12.75" customHeight="1" x14ac:dyDescent="0.2">
      <c r="C54" s="2"/>
      <c r="H54" s="2"/>
    </row>
    <row r="55" spans="3:8" ht="12.75" customHeight="1" x14ac:dyDescent="0.2">
      <c r="C55" s="2"/>
      <c r="H55" s="2"/>
    </row>
    <row r="56" spans="3:8" ht="15.95" customHeight="1" x14ac:dyDescent="0.2">
      <c r="C56" s="2"/>
      <c r="H56" s="2"/>
    </row>
    <row r="57" spans="3:8" ht="15.95" customHeight="1" x14ac:dyDescent="0.2">
      <c r="C57" s="2"/>
      <c r="H57" s="2"/>
    </row>
    <row r="58" spans="3:8" ht="15.95" customHeight="1" x14ac:dyDescent="0.2">
      <c r="C58" s="2"/>
      <c r="H58" s="2"/>
    </row>
    <row r="59" spans="3:8" ht="15.95" customHeight="1" x14ac:dyDescent="0.2">
      <c r="C59" s="2"/>
      <c r="H59" s="2"/>
    </row>
    <row r="60" spans="3:8" ht="15.95" customHeight="1" x14ac:dyDescent="0.2">
      <c r="C60" s="2"/>
      <c r="H60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5" spans="3:8" ht="15.95" customHeight="1" x14ac:dyDescent="0.2">
      <c r="C65" s="2"/>
      <c r="H65" s="2"/>
    </row>
    <row r="66" spans="3:8" ht="15.9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79" spans="3:8" ht="15.95" customHeight="1" x14ac:dyDescent="0.2">
      <c r="C79" s="2"/>
      <c r="H79" s="2"/>
    </row>
    <row r="80" spans="3:8" ht="15.95" customHeight="1" x14ac:dyDescent="0.2">
      <c r="C80" s="2"/>
      <c r="H80" s="2"/>
    </row>
    <row r="81" spans="3:8" ht="15.95" customHeight="1" x14ac:dyDescent="0.2">
      <c r="C81" s="2"/>
      <c r="H81" s="2"/>
    </row>
    <row r="82" spans="3:8" ht="15.95" customHeight="1" x14ac:dyDescent="0.2">
      <c r="C82" s="2"/>
      <c r="H82" s="2"/>
    </row>
    <row r="83" spans="3:8" ht="15.95" customHeight="1" x14ac:dyDescent="0.2">
      <c r="C83" s="2"/>
      <c r="H83" s="2"/>
    </row>
    <row r="84" spans="3:8" ht="15.95" customHeight="1" x14ac:dyDescent="0.2">
      <c r="C84" s="2"/>
      <c r="H84" s="2"/>
    </row>
    <row r="87" spans="3:8" ht="12.75" customHeight="1" x14ac:dyDescent="0.2">
      <c r="C87" s="2"/>
      <c r="H87" s="2"/>
    </row>
    <row r="88" spans="3:8" ht="12.75" customHeight="1" x14ac:dyDescent="0.2">
      <c r="C88" s="2"/>
      <c r="H88" s="2"/>
    </row>
    <row r="89" spans="3:8" ht="15.95" customHeight="1" x14ac:dyDescent="0.2">
      <c r="C89" s="2"/>
      <c r="H89" s="2"/>
    </row>
    <row r="90" spans="3:8" ht="15.95" customHeight="1" x14ac:dyDescent="0.2">
      <c r="C90" s="2"/>
      <c r="H90" s="2"/>
    </row>
    <row r="91" spans="3:8" ht="15.95" customHeight="1" x14ac:dyDescent="0.2">
      <c r="C91" s="2"/>
      <c r="H91" s="2"/>
    </row>
    <row r="92" spans="3:8" ht="15.95" customHeight="1" x14ac:dyDescent="0.2">
      <c r="C92" s="2"/>
      <c r="H92" s="2"/>
    </row>
    <row r="93" spans="3:8" ht="15.95" customHeight="1" x14ac:dyDescent="0.2">
      <c r="C93" s="2"/>
      <c r="H93" s="2"/>
    </row>
    <row r="94" spans="3:8" ht="12.7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5.95" customHeight="1" x14ac:dyDescent="0.2">
      <c r="C98" s="2"/>
      <c r="H98" s="2"/>
    </row>
    <row r="99" spans="3:8" ht="15.9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2" spans="3:8" ht="15.95" customHeight="1" x14ac:dyDescent="0.2">
      <c r="C112" s="2"/>
      <c r="H112" s="2"/>
    </row>
    <row r="113" spans="3:8" ht="15.95" customHeight="1" x14ac:dyDescent="0.2">
      <c r="C113" s="2"/>
      <c r="H113" s="2"/>
    </row>
    <row r="114" spans="3:8" ht="15.95" customHeight="1" x14ac:dyDescent="0.2">
      <c r="C114" s="2"/>
      <c r="H114" s="2"/>
    </row>
    <row r="115" spans="3:8" ht="15.95" customHeight="1" x14ac:dyDescent="0.2">
      <c r="C115" s="2"/>
      <c r="H115" s="2"/>
    </row>
    <row r="116" spans="3:8" ht="15.95" customHeight="1" x14ac:dyDescent="0.2">
      <c r="C116" s="2"/>
      <c r="H116" s="2"/>
    </row>
    <row r="117" spans="3:8" ht="15.95" customHeight="1" x14ac:dyDescent="0.2">
      <c r="C117" s="2"/>
      <c r="H117" s="2"/>
    </row>
    <row r="120" spans="3:8" ht="12.75" customHeight="1" x14ac:dyDescent="0.2">
      <c r="C120" s="2"/>
      <c r="H120" s="2"/>
    </row>
    <row r="121" spans="3:8" ht="12.75" customHeight="1" x14ac:dyDescent="0.2">
      <c r="C121" s="2"/>
      <c r="H121" s="2"/>
    </row>
    <row r="122" spans="3:8" ht="15.95" customHeight="1" x14ac:dyDescent="0.2">
      <c r="C122" s="2"/>
      <c r="H122" s="2"/>
    </row>
    <row r="123" spans="3:8" ht="15.95" customHeight="1" x14ac:dyDescent="0.2">
      <c r="C123" s="2"/>
      <c r="H123" s="2"/>
    </row>
    <row r="124" spans="3:8" ht="15.95" customHeight="1" x14ac:dyDescent="0.2">
      <c r="C124" s="2"/>
      <c r="H124" s="2"/>
    </row>
    <row r="125" spans="3:8" ht="15.95" customHeight="1" x14ac:dyDescent="0.2">
      <c r="C125" s="2"/>
      <c r="H125" s="2"/>
    </row>
    <row r="126" spans="3:8" ht="15.95" customHeight="1" x14ac:dyDescent="0.2">
      <c r="C126" s="2"/>
      <c r="H126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1" spans="3:8" ht="15.95" customHeight="1" x14ac:dyDescent="0.2">
      <c r="C131" s="2"/>
      <c r="H131" s="2"/>
    </row>
    <row r="132" spans="3:8" ht="15.9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8" spans="3:8" ht="15.95" customHeight="1" x14ac:dyDescent="0.2">
      <c r="C138" s="2"/>
      <c r="H138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3" spans="3:8" ht="15.95" customHeight="1" x14ac:dyDescent="0.2">
      <c r="C143" s="2"/>
      <c r="H143" s="2"/>
    </row>
    <row r="144" spans="3:8" ht="15.95" customHeight="1" x14ac:dyDescent="0.2">
      <c r="C144" s="2"/>
      <c r="H144" s="2"/>
    </row>
    <row r="145" spans="3:8" ht="15.95" customHeight="1" x14ac:dyDescent="0.2">
      <c r="C145" s="2"/>
      <c r="H145" s="2"/>
    </row>
    <row r="146" spans="3:8" ht="15.95" customHeight="1" x14ac:dyDescent="0.2">
      <c r="C146" s="2"/>
      <c r="H146" s="2"/>
    </row>
    <row r="147" spans="3:8" ht="15.95" customHeight="1" x14ac:dyDescent="0.2">
      <c r="C147" s="2"/>
      <c r="H147" s="2"/>
    </row>
    <row r="148" spans="3:8" ht="15.95" customHeight="1" x14ac:dyDescent="0.2">
      <c r="C148" s="2"/>
      <c r="H148" s="2"/>
    </row>
    <row r="149" spans="3:8" ht="15.95" customHeight="1" x14ac:dyDescent="0.2">
      <c r="C149" s="2"/>
      <c r="H149" s="2"/>
    </row>
    <row r="150" spans="3:8" ht="15.95" customHeight="1" x14ac:dyDescent="0.2">
      <c r="C150" s="2"/>
      <c r="H150" s="2"/>
    </row>
    <row r="153" spans="3:8" ht="26.25" customHeight="1" x14ac:dyDescent="0.2">
      <c r="C153" s="2"/>
      <c r="H153" s="2"/>
    </row>
    <row r="156" spans="3:8" ht="27" customHeight="1" x14ac:dyDescent="0.2">
      <c r="C156" s="2"/>
      <c r="H156" s="2"/>
    </row>
    <row r="157" spans="3:8" ht="24.75" customHeight="1" x14ac:dyDescent="0.2">
      <c r="C157" s="2"/>
      <c r="H157" s="2"/>
    </row>
    <row r="158" spans="3:8" ht="25.5" customHeight="1" x14ac:dyDescent="0.2">
      <c r="C158" s="2"/>
      <c r="H158" s="2"/>
    </row>
    <row r="159" spans="3:8" ht="25.5" customHeight="1" x14ac:dyDescent="0.2">
      <c r="C159" s="2"/>
      <c r="H159" s="2"/>
    </row>
    <row r="164" spans="3:8" ht="12.75" customHeight="1" x14ac:dyDescent="0.2">
      <c r="C164" s="2"/>
      <c r="H164" s="2"/>
    </row>
  </sheetData>
  <mergeCells count="10">
    <mergeCell ref="A21:A34"/>
    <mergeCell ref="A6:H6"/>
    <mergeCell ref="A7:H7"/>
    <mergeCell ref="A8:B8"/>
    <mergeCell ref="B21:B22"/>
    <mergeCell ref="B9:B10"/>
    <mergeCell ref="B11:B14"/>
    <mergeCell ref="B23:B30"/>
    <mergeCell ref="B15:B20"/>
    <mergeCell ref="B31:B34"/>
  </mergeCells>
  <phoneticPr fontId="2" type="noConversion"/>
  <pageMargins left="0.55118110236220474" right="0.27559055118110237" top="0.6692913385826772" bottom="0.31496062992125984" header="0" footer="0"/>
  <pageSetup paperSize="9" scale="60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2018-09-06T10:53:11Z</cp:lastPrinted>
  <dcterms:created xsi:type="dcterms:W3CDTF">2007-06-06T06:30:36Z</dcterms:created>
  <dcterms:modified xsi:type="dcterms:W3CDTF">2018-10-08T12:40:19Z</dcterms:modified>
</cp:coreProperties>
</file>