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5160" tabRatio="906" activeTab="0"/>
  </bookViews>
  <sheets>
    <sheet name="JANUARY 2011" sheetId="1" r:id="rId1"/>
  </sheets>
  <definedNames>
    <definedName name="_xlnm.Print_Area" localSheetId="0">'JANUARY 2011'!$A$1:$I$35</definedName>
  </definedNames>
  <calcPr fullCalcOnLoad="1"/>
</workbook>
</file>

<file path=xl/sharedStrings.xml><?xml version="1.0" encoding="utf-8"?>
<sst xmlns="http://schemas.openxmlformats.org/spreadsheetml/2006/main" count="126" uniqueCount="44">
  <si>
    <t>TTC</t>
  </si>
  <si>
    <t>TRM</t>
  </si>
  <si>
    <t>NTC</t>
  </si>
  <si>
    <t>AAC</t>
  </si>
  <si>
    <t>ATC</t>
  </si>
  <si>
    <t>IMPORT</t>
  </si>
  <si>
    <t>-</t>
  </si>
  <si>
    <t>EXPORT</t>
  </si>
  <si>
    <t>Serbia --&gt; Romania</t>
  </si>
  <si>
    <t>Moldova --&gt; Romania</t>
  </si>
  <si>
    <t>Romania --&gt; Moldova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</si>
  <si>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</si>
  <si>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0"/>
      </rPr>
      <t xml:space="preserve">   Pentru a putea utiliza capacitatea obtinuta prin licitatie, participantii trebuie sa detina acordul scris al TSO din Ucraina.</t>
    </r>
  </si>
  <si>
    <t>01-31.01.2011</t>
  </si>
  <si>
    <t>Romania --&gt; Serbia</t>
  </si>
  <si>
    <t xml:space="preserve"> AUCTION DATE and deadline for bidding</t>
  </si>
  <si>
    <t>16.12.2010, 13 hour (RO), except for the border with BULGARIA</t>
  </si>
  <si>
    <r>
      <t xml:space="preserve">IMPORTANT !!! NTC and ATC values represent only Transelectrica allocation rights, namely 50% from the total NTC and ATC of the line, except for the </t>
    </r>
    <r>
      <rPr>
        <b/>
        <sz val="12"/>
        <color indexed="12"/>
        <rFont val="Arial CE"/>
        <family val="0"/>
      </rPr>
      <t xml:space="preserve">HUNGARIAN si BULGARIAN </t>
    </r>
    <r>
      <rPr>
        <b/>
        <sz val="12"/>
        <color indexed="10"/>
        <rFont val="Arial CE"/>
        <family val="0"/>
      </rPr>
      <t>border</t>
    </r>
    <r>
      <rPr>
        <b/>
        <sz val="12"/>
        <color indexed="12"/>
        <rFont val="Arial CE"/>
        <family val="0"/>
      </rPr>
      <t>,</t>
    </r>
    <r>
      <rPr>
        <b/>
        <sz val="12"/>
        <color indexed="10"/>
        <rFont val="Arial CE"/>
        <family val="0"/>
      </rPr>
      <t xml:space="preserve"> where values represent 100 % from the line values.</t>
    </r>
  </si>
  <si>
    <t xml:space="preserve">ATC  JANUARY  2011 </t>
  </si>
  <si>
    <t>Available transfer capacity on the tie-lines of Romanian Power System with neighbouring Systems</t>
  </si>
  <si>
    <t xml:space="preserve">Section </t>
  </si>
  <si>
    <t>OHL</t>
  </si>
  <si>
    <t>OHL 400 kV Isaccea – Dobrudja</t>
  </si>
  <si>
    <t>OHL d.c. 400 kV Ţânţăreni – Kozlodui</t>
  </si>
  <si>
    <t>OHL 400 kV Porţile de Fier – Djerdap</t>
  </si>
  <si>
    <t>OHL 110 kV Ostrovul Mare – Kusjak</t>
  </si>
  <si>
    <t>OHL 110 kV Gura Văii – Şip</t>
  </si>
  <si>
    <t>OHL 110 kV Jimbolia – Kikinda</t>
  </si>
  <si>
    <t>OHL 400 kV Arad – Sandorfalva</t>
  </si>
  <si>
    <t>OHL 400 kV Nadab – Bekescsaba</t>
  </si>
  <si>
    <t>OHL 400 kV Roşiori – Mukacevo</t>
  </si>
  <si>
    <t>OHL 400 kV Isaccea – Vulcăneşti</t>
  </si>
  <si>
    <t>OHL 110 kV Stânca – Costeşti</t>
  </si>
  <si>
    <t>OHL 110 kV Cioara – Huşi</t>
  </si>
  <si>
    <t>OHL 110 kV Ţuţora – Ungheni</t>
  </si>
  <si>
    <t>OHL 750 kV Isaccea – Varna *
(după punerea în funcţiune la 400 kV)</t>
  </si>
  <si>
    <t>PERIOD</t>
  </si>
  <si>
    <r>
      <t xml:space="preserve">Bulgaria --&gt; Romania
</t>
    </r>
    <r>
      <rPr>
        <sz val="12"/>
        <color indexed="10"/>
        <rFont val="Arial CE"/>
        <family val="0"/>
      </rPr>
      <t>common auction for 100% of the ATC, held by ESO-EAD</t>
    </r>
  </si>
  <si>
    <r>
      <t xml:space="preserve">Romania --&gt; Bulgaria
</t>
    </r>
    <r>
      <rPr>
        <sz val="12"/>
        <color indexed="10"/>
        <rFont val="Arial CE"/>
        <family val="0"/>
      </rPr>
      <t>common auction for 100% of the ATC, held by ESO-EAD</t>
    </r>
  </si>
  <si>
    <t>OHL 750 kV Isaccea – Varna* (after commissioning at 400 kV)</t>
  </si>
  <si>
    <r>
      <t xml:space="preserve">Hungary --&gt; Romania (HU-RO)
</t>
    </r>
    <r>
      <rPr>
        <sz val="12"/>
        <color indexed="10"/>
        <rFont val="Arial CE"/>
        <family val="0"/>
      </rPr>
      <t>common auction for 100% of the ATC</t>
    </r>
  </si>
  <si>
    <r>
      <t>Ukraine --&gt; Romania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(UA-RO)</t>
    </r>
  </si>
  <si>
    <r>
      <t xml:space="preserve">Romania --&gt; Hungary (RO - HU)
</t>
    </r>
    <r>
      <rPr>
        <i/>
        <sz val="12"/>
        <color indexed="10"/>
        <rFont val="Arial CE"/>
        <family val="0"/>
      </rPr>
      <t>common auction for 100% of the ATC</t>
    </r>
  </si>
  <si>
    <r>
      <t xml:space="preserve">Romania --&gt;Ukraine 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(RO -UA)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</si>
</sst>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sz val="10"/>
      <name val="Arial CE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0"/>
    </font>
    <font>
      <sz val="8"/>
      <name val="Arial CE"/>
      <family val="2"/>
    </font>
    <font>
      <sz val="16"/>
      <color indexed="18"/>
      <name val="Arial Black"/>
      <family val="2"/>
    </font>
    <font>
      <sz val="10"/>
      <color indexed="16"/>
      <name val="Arial CE"/>
      <family val="0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i/>
      <sz val="12"/>
      <color indexed="10"/>
      <name val="Arial CE"/>
      <family val="0"/>
    </font>
    <font>
      <b/>
      <sz val="14"/>
      <color indexed="13"/>
      <name val="Arial CE"/>
      <family val="0"/>
    </font>
    <font>
      <b/>
      <sz val="14"/>
      <color indexed="44"/>
      <name val="Arial CE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ck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1" xfId="21" applyFont="1" applyBorder="1" applyAlignment="1">
      <alignment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2" borderId="2" xfId="21" applyFont="1" applyFill="1" applyBorder="1" applyAlignment="1">
      <alignment horizontal="center" vertical="center"/>
      <protection/>
    </xf>
    <xf numFmtId="0" fontId="11" fillId="2" borderId="3" xfId="21" applyFont="1" applyFill="1" applyBorder="1" applyAlignment="1">
      <alignment horizontal="center" vertical="center"/>
      <protection/>
    </xf>
    <xf numFmtId="0" fontId="11" fillId="2" borderId="4" xfId="21" applyFont="1" applyFill="1" applyBorder="1" applyAlignment="1">
      <alignment horizontal="center" vertical="center"/>
      <protection/>
    </xf>
    <xf numFmtId="49" fontId="11" fillId="3" borderId="3" xfId="21" applyNumberFormat="1" applyFont="1" applyFill="1" applyBorder="1" applyAlignment="1">
      <alignment horizontal="center" vertical="center"/>
      <protection/>
    </xf>
    <xf numFmtId="49" fontId="11" fillId="3" borderId="5" xfId="21" applyNumberFormat="1" applyFont="1" applyFill="1" applyBorder="1" applyAlignment="1">
      <alignment horizontal="center" vertical="center"/>
      <protection/>
    </xf>
    <xf numFmtId="0" fontId="16" fillId="4" borderId="6" xfId="21" applyFont="1" applyFill="1" applyBorder="1" applyAlignment="1">
      <alignment horizontal="center" vertical="center"/>
      <protection/>
    </xf>
    <xf numFmtId="0" fontId="7" fillId="4" borderId="6" xfId="21" applyFont="1" applyFill="1" applyBorder="1" applyAlignment="1">
      <alignment horizontal="center" vertical="center"/>
      <protection/>
    </xf>
    <xf numFmtId="0" fontId="13" fillId="4" borderId="6" xfId="21" applyFont="1" applyFill="1" applyBorder="1" applyAlignment="1">
      <alignment horizontal="center" vertical="center"/>
      <protection/>
    </xf>
    <xf numFmtId="0" fontId="19" fillId="3" borderId="0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justify"/>
    </xf>
    <xf numFmtId="0" fontId="20" fillId="2" borderId="2" xfId="0" applyFont="1" applyFill="1" applyBorder="1" applyAlignment="1">
      <alignment/>
    </xf>
    <xf numFmtId="0" fontId="20" fillId="2" borderId="3" xfId="0" applyFont="1" applyFill="1" applyBorder="1" applyAlignment="1">
      <alignment horizontal="justify"/>
    </xf>
    <xf numFmtId="0" fontId="20" fillId="2" borderId="4" xfId="0" applyFont="1" applyFill="1" applyBorder="1" applyAlignment="1">
      <alignment horizontal="justify"/>
    </xf>
    <xf numFmtId="0" fontId="20" fillId="3" borderId="8" xfId="0" applyFont="1" applyFill="1" applyBorder="1" applyAlignment="1">
      <alignment horizontal="justify"/>
    </xf>
    <xf numFmtId="49" fontId="11" fillId="3" borderId="9" xfId="21" applyNumberFormat="1" applyFont="1" applyFill="1" applyBorder="1" applyAlignment="1">
      <alignment horizontal="center" vertical="center"/>
      <protection/>
    </xf>
    <xf numFmtId="49" fontId="11" fillId="3" borderId="10" xfId="2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8" fillId="3" borderId="3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3" xfId="21" applyFont="1" applyFill="1" applyBorder="1" applyAlignment="1">
      <alignment horizontal="center" vertical="center"/>
      <protection/>
    </xf>
    <xf numFmtId="0" fontId="1" fillId="2" borderId="5" xfId="21" applyFont="1" applyFill="1" applyBorder="1" applyAlignment="1">
      <alignment horizontal="center" vertical="center"/>
      <protection/>
    </xf>
    <xf numFmtId="0" fontId="17" fillId="2" borderId="11" xfId="21" applyFont="1" applyFill="1" applyBorder="1" applyAlignment="1">
      <alignment horizontal="center" vertical="center"/>
      <protection/>
    </xf>
    <xf numFmtId="0" fontId="17" fillId="3" borderId="12" xfId="21" applyFont="1" applyFill="1" applyBorder="1" applyAlignment="1">
      <alignment horizontal="center" vertical="center"/>
      <protection/>
    </xf>
    <xf numFmtId="49" fontId="1" fillId="3" borderId="3" xfId="21" applyNumberFormat="1" applyFont="1" applyFill="1" applyBorder="1" applyAlignment="1">
      <alignment horizontal="center" vertical="center"/>
      <protection/>
    </xf>
    <xf numFmtId="49" fontId="1" fillId="3" borderId="13" xfId="21" applyNumberFormat="1" applyFont="1" applyFill="1" applyBorder="1" applyAlignment="1">
      <alignment horizontal="center" vertical="center"/>
      <protection/>
    </xf>
    <xf numFmtId="0" fontId="1" fillId="3" borderId="2" xfId="21" applyFont="1" applyFill="1" applyBorder="1" applyAlignment="1">
      <alignment horizontal="center" vertical="center"/>
      <protection/>
    </xf>
    <xf numFmtId="49" fontId="22" fillId="3" borderId="5" xfId="21" applyNumberFormat="1" applyFont="1" applyFill="1" applyBorder="1" applyAlignment="1">
      <alignment horizontal="center" vertical="center"/>
      <protection/>
    </xf>
    <xf numFmtId="49" fontId="22" fillId="3" borderId="10" xfId="21" applyNumberFormat="1" applyFont="1" applyFill="1" applyBorder="1" applyAlignment="1">
      <alignment horizontal="center" vertical="center"/>
      <protection/>
    </xf>
    <xf numFmtId="0" fontId="22" fillId="2" borderId="2" xfId="21" applyFont="1" applyFill="1" applyBorder="1" applyAlignment="1">
      <alignment horizontal="center" vertical="center"/>
      <protection/>
    </xf>
    <xf numFmtId="0" fontId="22" fillId="2" borderId="3" xfId="21" applyFont="1" applyFill="1" applyBorder="1" applyAlignment="1">
      <alignment horizontal="center" vertical="center"/>
      <protection/>
    </xf>
    <xf numFmtId="0" fontId="22" fillId="2" borderId="4" xfId="2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" fillId="3" borderId="2" xfId="0" applyFont="1" applyFill="1" applyBorder="1" applyAlignment="1">
      <alignment vertical="center"/>
    </xf>
    <xf numFmtId="0" fontId="25" fillId="3" borderId="3" xfId="0" applyFont="1" applyFill="1" applyBorder="1" applyAlignment="1">
      <alignment horizontal="justify"/>
    </xf>
    <xf numFmtId="0" fontId="25" fillId="3" borderId="14" xfId="0" applyFont="1" applyFill="1" applyBorder="1" applyAlignment="1">
      <alignment horizontal="justify"/>
    </xf>
    <xf numFmtId="0" fontId="25" fillId="2" borderId="2" xfId="0" applyFont="1" applyFill="1" applyBorder="1" applyAlignment="1">
      <alignment/>
    </xf>
    <xf numFmtId="0" fontId="25" fillId="2" borderId="3" xfId="0" applyFont="1" applyFill="1" applyBorder="1" applyAlignment="1">
      <alignment horizontal="justify"/>
    </xf>
    <xf numFmtId="0" fontId="25" fillId="2" borderId="4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5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7" fillId="4" borderId="17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9" fillId="0" borderId="0" xfId="0" applyFont="1" applyAlignment="1">
      <alignment/>
    </xf>
    <xf numFmtId="49" fontId="7" fillId="3" borderId="18" xfId="21" applyNumberFormat="1" applyFont="1" applyFill="1" applyBorder="1" applyAlignment="1">
      <alignment horizontal="center" vertical="center"/>
      <protection/>
    </xf>
    <xf numFmtId="49" fontId="7" fillId="3" borderId="19" xfId="21" applyNumberFormat="1" applyFont="1" applyFill="1" applyBorder="1" applyAlignment="1">
      <alignment horizontal="center" vertical="center"/>
      <protection/>
    </xf>
    <xf numFmtId="49" fontId="7" fillId="3" borderId="20" xfId="21" applyNumberFormat="1" applyFont="1" applyFill="1" applyBorder="1" applyAlignment="1">
      <alignment horizontal="center" vertical="center"/>
      <protection/>
    </xf>
    <xf numFmtId="49" fontId="7" fillId="3" borderId="21" xfId="21" applyNumberFormat="1" applyFont="1" applyFill="1" applyBorder="1" applyAlignment="1">
      <alignment horizontal="center" vertical="center"/>
      <protection/>
    </xf>
    <xf numFmtId="0" fontId="7" fillId="2" borderId="18" xfId="21" applyFont="1" applyFill="1" applyBorder="1" applyAlignment="1">
      <alignment horizontal="center" vertical="center"/>
      <protection/>
    </xf>
    <xf numFmtId="0" fontId="7" fillId="2" borderId="11" xfId="21" applyFont="1" applyFill="1" applyBorder="1" applyAlignment="1">
      <alignment horizontal="center" vertical="center"/>
      <protection/>
    </xf>
    <xf numFmtId="0" fontId="7" fillId="2" borderId="22" xfId="21" applyFont="1" applyFill="1" applyBorder="1" applyAlignment="1">
      <alignment horizontal="center" vertical="center"/>
      <protection/>
    </xf>
    <xf numFmtId="0" fontId="1" fillId="2" borderId="13" xfId="21" applyFont="1" applyFill="1" applyBorder="1" applyAlignment="1">
      <alignment horizontal="center" vertical="center"/>
      <protection/>
    </xf>
    <xf numFmtId="0" fontId="1" fillId="2" borderId="23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8" fillId="3" borderId="24" xfId="0" applyFont="1" applyFill="1" applyBorder="1" applyAlignment="1">
      <alignment/>
    </xf>
    <xf numFmtId="0" fontId="25" fillId="3" borderId="25" xfId="0" applyFont="1" applyFill="1" applyBorder="1" applyAlignment="1">
      <alignment/>
    </xf>
    <xf numFmtId="0" fontId="20" fillId="3" borderId="26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25" fillId="2" borderId="13" xfId="0" applyFont="1" applyFill="1" applyBorder="1" applyAlignment="1">
      <alignment horizontal="justify"/>
    </xf>
    <xf numFmtId="0" fontId="8" fillId="2" borderId="28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8" fillId="3" borderId="2" xfId="0" applyFont="1" applyFill="1" applyBorder="1" applyAlignment="1">
      <alignment horizontal="justify"/>
    </xf>
    <xf numFmtId="0" fontId="10" fillId="3" borderId="3" xfId="0" applyFont="1" applyFill="1" applyBorder="1" applyAlignment="1">
      <alignment horizontal="justify"/>
    </xf>
    <xf numFmtId="0" fontId="10" fillId="2" borderId="13" xfId="0" applyFont="1" applyFill="1" applyBorder="1" applyAlignment="1">
      <alignment wrapText="1"/>
    </xf>
    <xf numFmtId="0" fontId="8" fillId="2" borderId="25" xfId="0" applyFont="1" applyFill="1" applyBorder="1" applyAlignment="1">
      <alignment horizontal="justify"/>
    </xf>
    <xf numFmtId="0" fontId="1" fillId="2" borderId="25" xfId="21" applyFont="1" applyFill="1" applyBorder="1" applyAlignment="1">
      <alignment horizontal="center" vertical="center"/>
      <protection/>
    </xf>
    <xf numFmtId="0" fontId="1" fillId="2" borderId="29" xfId="21" applyFont="1" applyFill="1" applyBorder="1" applyAlignment="1">
      <alignment horizontal="center" vertical="center"/>
      <protection/>
    </xf>
    <xf numFmtId="0" fontId="8" fillId="3" borderId="30" xfId="0" applyFont="1" applyFill="1" applyBorder="1" applyAlignment="1">
      <alignment vertical="center"/>
    </xf>
    <xf numFmtId="49" fontId="11" fillId="3" borderId="25" xfId="21" applyNumberFormat="1" applyFont="1" applyFill="1" applyBorder="1" applyAlignment="1">
      <alignment horizontal="center" vertical="center"/>
      <protection/>
    </xf>
    <xf numFmtId="49" fontId="22" fillId="3" borderId="25" xfId="21" applyNumberFormat="1" applyFont="1" applyFill="1" applyBorder="1" applyAlignment="1">
      <alignment horizontal="center" vertical="center"/>
      <protection/>
    </xf>
    <xf numFmtId="49" fontId="7" fillId="3" borderId="31" xfId="21" applyNumberFormat="1" applyFont="1" applyFill="1" applyBorder="1" applyAlignment="1">
      <alignment horizontal="center" vertical="center"/>
      <protection/>
    </xf>
    <xf numFmtId="0" fontId="10" fillId="3" borderId="13" xfId="0" applyFont="1" applyFill="1" applyBorder="1" applyAlignment="1">
      <alignment horizontal="justify"/>
    </xf>
    <xf numFmtId="0" fontId="19" fillId="3" borderId="2" xfId="0" applyFont="1" applyFill="1" applyBorder="1" applyAlignment="1">
      <alignment horizontal="center" vertical="center"/>
    </xf>
    <xf numFmtId="49" fontId="1" fillId="3" borderId="2" xfId="21" applyNumberFormat="1" applyFont="1" applyFill="1" applyBorder="1" applyAlignment="1">
      <alignment horizontal="center" vertical="center"/>
      <protection/>
    </xf>
    <xf numFmtId="0" fontId="1" fillId="3" borderId="2" xfId="21" applyNumberFormat="1" applyFont="1" applyFill="1" applyBorder="1" applyAlignment="1">
      <alignment horizontal="center" vertical="center"/>
      <protection/>
    </xf>
    <xf numFmtId="0" fontId="24" fillId="3" borderId="2" xfId="21" applyNumberFormat="1" applyFont="1" applyFill="1" applyBorder="1" applyAlignment="1">
      <alignment horizontal="center" vertical="center"/>
      <protection/>
    </xf>
    <xf numFmtId="1" fontId="17" fillId="3" borderId="12" xfId="21" applyNumberFormat="1" applyFont="1" applyFill="1" applyBorder="1" applyAlignment="1">
      <alignment horizontal="center" vertical="center"/>
      <protection/>
    </xf>
    <xf numFmtId="0" fontId="12" fillId="2" borderId="32" xfId="21" applyFont="1" applyFill="1" applyBorder="1" applyAlignment="1">
      <alignment horizontal="center" vertical="center" wrapText="1"/>
      <protection/>
    </xf>
    <xf numFmtId="0" fontId="8" fillId="2" borderId="33" xfId="0" applyFont="1" applyFill="1" applyBorder="1" applyAlignment="1">
      <alignment vertical="center"/>
    </xf>
    <xf numFmtId="0" fontId="12" fillId="3" borderId="34" xfId="21" applyFont="1" applyFill="1" applyBorder="1" applyAlignment="1">
      <alignment horizontal="left" vertical="center"/>
      <protection/>
    </xf>
    <xf numFmtId="0" fontId="10" fillId="3" borderId="30" xfId="0" applyFont="1" applyFill="1" applyBorder="1" applyAlignment="1">
      <alignment wrapText="1"/>
    </xf>
    <xf numFmtId="0" fontId="17" fillId="2" borderId="12" xfId="21" applyFont="1" applyFill="1" applyBorder="1" applyAlignment="1">
      <alignment horizontal="center" vertical="center"/>
      <protection/>
    </xf>
    <xf numFmtId="0" fontId="28" fillId="2" borderId="20" xfId="21" applyFont="1" applyFill="1" applyBorder="1" applyAlignment="1">
      <alignment horizontal="center" vertical="center"/>
      <protection/>
    </xf>
    <xf numFmtId="0" fontId="17" fillId="5" borderId="35" xfId="21" applyFont="1" applyFill="1" applyBorder="1" applyAlignment="1">
      <alignment horizontal="center" vertical="center"/>
      <protection/>
    </xf>
    <xf numFmtId="0" fontId="17" fillId="5" borderId="36" xfId="21" applyFont="1" applyFill="1" applyBorder="1" applyAlignment="1">
      <alignment horizontal="center" vertical="center"/>
      <protection/>
    </xf>
    <xf numFmtId="0" fontId="12" fillId="2" borderId="37" xfId="21" applyFont="1" applyFill="1" applyBorder="1" applyAlignment="1">
      <alignment horizontal="left" vertical="center" wrapText="1"/>
      <protection/>
    </xf>
    <xf numFmtId="0" fontId="12" fillId="2" borderId="38" xfId="21" applyFont="1" applyFill="1" applyBorder="1" applyAlignment="1">
      <alignment horizontal="left" vertical="center" wrapText="1"/>
      <protection/>
    </xf>
    <xf numFmtId="0" fontId="1" fillId="2" borderId="39" xfId="21" applyFont="1" applyFill="1" applyBorder="1" applyAlignment="1">
      <alignment horizontal="center" vertical="center"/>
      <protection/>
    </xf>
    <xf numFmtId="0" fontId="1" fillId="2" borderId="40" xfId="21" applyFont="1" applyFill="1" applyBorder="1" applyAlignment="1">
      <alignment horizontal="center" vertical="center"/>
      <protection/>
    </xf>
    <xf numFmtId="0" fontId="12" fillId="2" borderId="41" xfId="21" applyFont="1" applyFill="1" applyBorder="1" applyAlignment="1">
      <alignment horizontal="left" vertical="center" wrapText="1" shrinkToFit="1"/>
      <protection/>
    </xf>
    <xf numFmtId="0" fontId="12" fillId="2" borderId="42" xfId="21" applyFont="1" applyFill="1" applyBorder="1" applyAlignment="1">
      <alignment horizontal="left" vertical="center" wrapText="1" shrinkToFit="1"/>
      <protection/>
    </xf>
    <xf numFmtId="0" fontId="19" fillId="2" borderId="39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" fillId="2" borderId="43" xfId="21" applyFont="1" applyFill="1" applyBorder="1" applyAlignment="1">
      <alignment horizontal="center" vertical="center"/>
      <protection/>
    </xf>
    <xf numFmtId="0" fontId="35" fillId="5" borderId="44" xfId="21" applyFont="1" applyFill="1" applyBorder="1" applyAlignment="1">
      <alignment horizontal="center" vertical="center"/>
      <protection/>
    </xf>
    <xf numFmtId="0" fontId="35" fillId="5" borderId="36" xfId="21" applyFont="1" applyFill="1" applyBorder="1" applyAlignment="1">
      <alignment horizontal="center" vertical="center"/>
      <protection/>
    </xf>
    <xf numFmtId="0" fontId="12" fillId="2" borderId="34" xfId="21" applyFont="1" applyFill="1" applyBorder="1" applyAlignment="1">
      <alignment horizontal="left" vertical="center" wrapText="1" shrinkToFit="1"/>
      <protection/>
    </xf>
    <xf numFmtId="0" fontId="12" fillId="2" borderId="38" xfId="21" applyFont="1" applyFill="1" applyBorder="1" applyAlignment="1">
      <alignment horizontal="left" vertical="center" wrapText="1" shrinkToFit="1"/>
      <protection/>
    </xf>
    <xf numFmtId="0" fontId="1" fillId="3" borderId="6" xfId="21" applyFont="1" applyFill="1" applyBorder="1" applyAlignment="1">
      <alignment horizontal="center" vertical="center"/>
      <protection/>
    </xf>
    <xf numFmtId="0" fontId="1" fillId="3" borderId="38" xfId="2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" fontId="17" fillId="6" borderId="35" xfId="21" applyNumberFormat="1" applyFont="1" applyFill="1" applyBorder="1" applyAlignment="1">
      <alignment horizontal="center" vertical="center"/>
      <protection/>
    </xf>
    <xf numFmtId="1" fontId="17" fillId="6" borderId="45" xfId="21" applyNumberFormat="1" applyFont="1" applyFill="1" applyBorder="1" applyAlignment="1">
      <alignment horizontal="center" vertical="center"/>
      <protection/>
    </xf>
    <xf numFmtId="1" fontId="1" fillId="3" borderId="39" xfId="21" applyNumberFormat="1" applyFont="1" applyFill="1" applyBorder="1" applyAlignment="1">
      <alignment horizontal="center" vertical="center"/>
      <protection/>
    </xf>
    <xf numFmtId="1" fontId="1" fillId="3" borderId="6" xfId="21" applyNumberFormat="1" applyFont="1" applyFill="1" applyBorder="1" applyAlignment="1">
      <alignment horizontal="center" vertical="center"/>
      <protection/>
    </xf>
    <xf numFmtId="0" fontId="19" fillId="3" borderId="39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" fillId="3" borderId="39" xfId="21" applyNumberFormat="1" applyFont="1" applyFill="1" applyBorder="1" applyAlignment="1">
      <alignment horizontal="center" vertical="center"/>
      <protection/>
    </xf>
    <xf numFmtId="0" fontId="1" fillId="3" borderId="6" xfId="21" applyNumberFormat="1" applyFont="1" applyFill="1" applyBorder="1" applyAlignment="1">
      <alignment horizontal="center" vertical="center"/>
      <protection/>
    </xf>
    <xf numFmtId="0" fontId="13" fillId="4" borderId="46" xfId="21" applyFont="1" applyFill="1" applyBorder="1" applyAlignment="1">
      <alignment horizontal="center" vertical="center" textRotation="90"/>
      <protection/>
    </xf>
    <xf numFmtId="0" fontId="13" fillId="4" borderId="47" xfId="21" applyFont="1" applyFill="1" applyBorder="1" applyAlignment="1">
      <alignment horizontal="center" vertical="center" textRotation="90"/>
      <protection/>
    </xf>
    <xf numFmtId="0" fontId="13" fillId="4" borderId="48" xfId="21" applyFont="1" applyFill="1" applyBorder="1" applyAlignment="1">
      <alignment horizontal="center" vertical="center" textRotation="90"/>
      <protection/>
    </xf>
    <xf numFmtId="0" fontId="22" fillId="3" borderId="49" xfId="21" applyFont="1" applyFill="1" applyBorder="1" applyAlignment="1">
      <alignment horizontal="left" vertical="center"/>
      <protection/>
    </xf>
    <xf numFmtId="0" fontId="22" fillId="3" borderId="50" xfId="21" applyFont="1" applyFill="1" applyBorder="1" applyAlignment="1">
      <alignment horizontal="left" vertical="center"/>
      <protection/>
    </xf>
    <xf numFmtId="0" fontId="13" fillId="4" borderId="51" xfId="21" applyFont="1" applyFill="1" applyBorder="1" applyAlignment="1">
      <alignment horizontal="center" vertical="center" textRotation="90"/>
      <protection/>
    </xf>
    <xf numFmtId="0" fontId="13" fillId="4" borderId="52" xfId="21" applyFont="1" applyFill="1" applyBorder="1" applyAlignment="1">
      <alignment horizontal="center" vertical="center" textRotation="90"/>
      <protection/>
    </xf>
    <xf numFmtId="0" fontId="19" fillId="2" borderId="43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22" fillId="2" borderId="34" xfId="21" applyFont="1" applyFill="1" applyBorder="1" applyAlignment="1">
      <alignment horizontal="left" vertical="center"/>
      <protection/>
    </xf>
    <xf numFmtId="0" fontId="22" fillId="2" borderId="38" xfId="21" applyFont="1" applyFill="1" applyBorder="1" applyAlignment="1">
      <alignment horizontal="left" vertical="center"/>
      <protection/>
    </xf>
    <xf numFmtId="0" fontId="22" fillId="2" borderId="53" xfId="21" applyFont="1" applyFill="1" applyBorder="1" applyAlignment="1">
      <alignment horizontal="left" vertical="center"/>
      <protection/>
    </xf>
    <xf numFmtId="0" fontId="19" fillId="2" borderId="54" xfId="0" applyFont="1" applyFill="1" applyBorder="1" applyAlignment="1">
      <alignment horizontal="center" vertical="center"/>
    </xf>
    <xf numFmtId="0" fontId="36" fillId="7" borderId="55" xfId="0" applyFont="1" applyFill="1" applyBorder="1" applyAlignment="1">
      <alignment horizontal="center" vertical="center" wrapText="1"/>
    </xf>
    <xf numFmtId="0" fontId="36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56" xfId="0" applyFont="1" applyFill="1" applyBorder="1" applyAlignment="1">
      <alignment horizontal="center" vertical="center"/>
    </xf>
    <xf numFmtId="0" fontId="7" fillId="4" borderId="57" xfId="21" applyFont="1" applyFill="1" applyBorder="1" applyAlignment="1">
      <alignment horizontal="center" vertical="center"/>
      <protection/>
    </xf>
    <xf numFmtId="0" fontId="7" fillId="4" borderId="58" xfId="21" applyFont="1" applyFill="1" applyBorder="1" applyAlignment="1">
      <alignment horizontal="center" vertical="center"/>
      <protection/>
    </xf>
    <xf numFmtId="0" fontId="30" fillId="7" borderId="59" xfId="0" applyFont="1" applyFill="1" applyBorder="1" applyAlignment="1">
      <alignment horizontal="center" vertical="center"/>
    </xf>
    <xf numFmtId="0" fontId="23" fillId="0" borderId="59" xfId="21" applyFont="1" applyBorder="1" applyAlignment="1">
      <alignment horizontal="center" vertical="center"/>
      <protection/>
    </xf>
    <xf numFmtId="0" fontId="1" fillId="0" borderId="59" xfId="21" applyFont="1" applyBorder="1" applyAlignment="1">
      <alignment horizontal="center" vertical="center"/>
      <protection/>
    </xf>
    <xf numFmtId="0" fontId="18" fillId="0" borderId="7" xfId="21" applyFont="1" applyBorder="1" applyAlignment="1">
      <alignment horizontal="center" vertical="center" wrapText="1"/>
      <protection/>
    </xf>
    <xf numFmtId="0" fontId="12" fillId="3" borderId="34" xfId="21" applyFont="1" applyFill="1" applyBorder="1" applyAlignment="1">
      <alignment horizontal="left" vertical="center" wrapText="1"/>
      <protection/>
    </xf>
    <xf numFmtId="0" fontId="12" fillId="3" borderId="38" xfId="21" applyFont="1" applyFill="1" applyBorder="1" applyAlignment="1">
      <alignment horizontal="left" vertical="center" wrapText="1"/>
      <protection/>
    </xf>
    <xf numFmtId="0" fontId="34" fillId="6" borderId="45" xfId="21" applyFont="1" applyFill="1" applyBorder="1" applyAlignment="1">
      <alignment horizontal="center" vertical="center"/>
      <protection/>
    </xf>
    <xf numFmtId="0" fontId="34" fillId="6" borderId="42" xfId="21" applyFont="1" applyFill="1" applyBorder="1" applyAlignment="1">
      <alignment horizontal="center" vertical="center"/>
      <protection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2" fillId="3" borderId="34" xfId="21" applyFont="1" applyFill="1" applyBorder="1" applyAlignment="1">
      <alignment horizontal="left" vertical="center"/>
      <protection/>
    </xf>
    <xf numFmtId="0" fontId="12" fillId="3" borderId="38" xfId="21" applyFont="1" applyFill="1" applyBorder="1" applyAlignment="1">
      <alignment horizontal="left" vertical="center"/>
      <protection/>
    </xf>
    <xf numFmtId="0" fontId="12" fillId="3" borderId="6" xfId="21" applyFont="1" applyFill="1" applyBorder="1" applyAlignment="1">
      <alignment horizontal="left" vertical="center" wrapText="1"/>
      <protection/>
    </xf>
    <xf numFmtId="0" fontId="0" fillId="0" borderId="38" xfId="0" applyBorder="1" applyAlignment="1">
      <alignment horizontal="left"/>
    </xf>
    <xf numFmtId="0" fontId="19" fillId="3" borderId="6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99"/>
  <sheetViews>
    <sheetView tabSelected="1" zoomScale="85" zoomScaleNormal="85" zoomScaleSheetLayoutView="100" workbookViewId="0" topLeftCell="A20">
      <selection activeCell="B45" sqref="B45"/>
    </sheetView>
  </sheetViews>
  <sheetFormatPr defaultColWidth="9.140625" defaultRowHeight="12.75"/>
  <cols>
    <col min="1" max="1" width="8.421875" style="0" customWidth="1"/>
    <col min="2" max="2" width="36.57421875" style="25" customWidth="1"/>
    <col min="3" max="3" width="33.00390625" style="45" customWidth="1"/>
    <col min="4" max="4" width="16.7109375" style="5" customWidth="1"/>
    <col min="5" max="6" width="10.00390625" style="0" customWidth="1"/>
    <col min="7" max="7" width="10.00390625" style="38" customWidth="1"/>
    <col min="8" max="8" width="10.00390625" style="0" customWidth="1"/>
    <col min="9" max="9" width="12.421875" style="51" customWidth="1"/>
    <col min="10" max="10" width="25.00390625" style="0" customWidth="1"/>
  </cols>
  <sheetData>
    <row r="1" spans="1:9" s="62" customFormat="1" ht="62.25" customHeight="1">
      <c r="A1" s="136" t="s">
        <v>15</v>
      </c>
      <c r="B1" s="137"/>
      <c r="C1" s="138" t="s">
        <v>16</v>
      </c>
      <c r="D1" s="139"/>
      <c r="E1" s="142" t="s">
        <v>11</v>
      </c>
      <c r="F1" s="142"/>
      <c r="G1" s="142"/>
      <c r="H1" s="142"/>
      <c r="I1" s="142"/>
    </row>
    <row r="2" spans="1:9" s="6" customFormat="1" ht="54.75" customHeight="1">
      <c r="A2" s="145" t="s">
        <v>17</v>
      </c>
      <c r="B2" s="145"/>
      <c r="C2" s="145"/>
      <c r="D2" s="145"/>
      <c r="E2" s="145"/>
      <c r="F2" s="145"/>
      <c r="G2" s="145"/>
      <c r="H2" s="145"/>
      <c r="I2" s="145"/>
    </row>
    <row r="3" spans="1:9" ht="18" customHeight="1">
      <c r="A3" s="143" t="s">
        <v>18</v>
      </c>
      <c r="B3" s="143"/>
      <c r="C3" s="143"/>
      <c r="D3" s="143"/>
      <c r="E3" s="143"/>
      <c r="F3" s="143"/>
      <c r="G3" s="143"/>
      <c r="H3" s="143"/>
      <c r="I3" s="143"/>
    </row>
    <row r="4" spans="1:9" ht="12.75" customHeight="1" thickBot="1">
      <c r="A4" s="144" t="s">
        <v>19</v>
      </c>
      <c r="B4" s="144"/>
      <c r="C4" s="144"/>
      <c r="D4" s="144"/>
      <c r="E4" s="144"/>
      <c r="F4" s="144"/>
      <c r="G4" s="144"/>
      <c r="H4" s="144"/>
      <c r="I4" s="144"/>
    </row>
    <row r="5" spans="1:9" ht="10.5" customHeight="1" hidden="1">
      <c r="A5" s="46"/>
      <c r="B5" s="47"/>
      <c r="C5" s="48"/>
      <c r="D5" s="48"/>
      <c r="E5" s="48"/>
      <c r="F5" s="48"/>
      <c r="G5" s="48"/>
      <c r="H5" s="48"/>
      <c r="I5" s="50"/>
    </row>
    <row r="6" spans="1:9" ht="11.25" customHeight="1" hidden="1" thickBot="1">
      <c r="A6" s="46"/>
      <c r="B6" s="47"/>
      <c r="C6" s="48"/>
      <c r="D6" s="48"/>
      <c r="E6" s="48"/>
      <c r="F6" s="48"/>
      <c r="G6" s="48"/>
      <c r="H6" s="48"/>
      <c r="I6" s="50"/>
    </row>
    <row r="7" spans="1:9" s="1" customFormat="1" ht="26.25" customHeight="1" thickBot="1">
      <c r="A7" s="140" t="s">
        <v>20</v>
      </c>
      <c r="B7" s="141"/>
      <c r="C7" s="12" t="s">
        <v>21</v>
      </c>
      <c r="D7" s="14" t="s">
        <v>36</v>
      </c>
      <c r="E7" s="13" t="s">
        <v>0</v>
      </c>
      <c r="F7" s="13" t="s">
        <v>1</v>
      </c>
      <c r="G7" s="13" t="s">
        <v>2</v>
      </c>
      <c r="H7" s="13" t="s">
        <v>3</v>
      </c>
      <c r="I7" s="49" t="s">
        <v>4</v>
      </c>
    </row>
    <row r="8" spans="1:9" s="3" customFormat="1" ht="22.5" customHeight="1">
      <c r="A8" s="123" t="s">
        <v>5</v>
      </c>
      <c r="B8" s="154" t="s">
        <v>37</v>
      </c>
      <c r="C8" s="63" t="s">
        <v>22</v>
      </c>
      <c r="D8" s="156" t="s">
        <v>13</v>
      </c>
      <c r="E8" s="111">
        <f>G8+F8</f>
        <v>400</v>
      </c>
      <c r="F8" s="111">
        <v>100</v>
      </c>
      <c r="G8" s="111">
        <v>300</v>
      </c>
      <c r="H8" s="111"/>
      <c r="I8" s="148">
        <f>G8-H8</f>
        <v>300</v>
      </c>
    </row>
    <row r="9" spans="1:9" s="3" customFormat="1" ht="19.5" customHeight="1">
      <c r="A9" s="124"/>
      <c r="B9" s="155"/>
      <c r="C9" s="24" t="s">
        <v>23</v>
      </c>
      <c r="D9" s="157"/>
      <c r="E9" s="112"/>
      <c r="F9" s="112"/>
      <c r="G9" s="112"/>
      <c r="H9" s="112"/>
      <c r="I9" s="149"/>
    </row>
    <row r="10" spans="1:9" s="3" customFormat="1" ht="23.25" thickBot="1">
      <c r="A10" s="124"/>
      <c r="B10" s="155"/>
      <c r="C10" s="93" t="s">
        <v>39</v>
      </c>
      <c r="D10" s="157"/>
      <c r="E10" s="112"/>
      <c r="F10" s="112"/>
      <c r="G10" s="112"/>
      <c r="H10" s="112"/>
      <c r="I10" s="149"/>
    </row>
    <row r="11" spans="1:9" ht="19.5" thickBot="1" thickTop="1">
      <c r="A11" s="124"/>
      <c r="B11" s="152" t="s">
        <v>8</v>
      </c>
      <c r="C11" s="74" t="s">
        <v>24</v>
      </c>
      <c r="D11" s="150" t="s">
        <v>13</v>
      </c>
      <c r="E11" s="32">
        <f>G11*2+F11</f>
        <v>400</v>
      </c>
      <c r="F11" s="32">
        <v>100</v>
      </c>
      <c r="G11" s="32">
        <f>300/2</f>
        <v>150</v>
      </c>
      <c r="H11" s="32">
        <v>50</v>
      </c>
      <c r="I11" s="29">
        <f>G11-H11</f>
        <v>100</v>
      </c>
    </row>
    <row r="12" spans="1:9" ht="12" customHeight="1" thickBot="1">
      <c r="A12" s="124"/>
      <c r="B12" s="153"/>
      <c r="C12" s="75" t="s">
        <v>25</v>
      </c>
      <c r="D12" s="151"/>
      <c r="E12" s="30" t="s">
        <v>6</v>
      </c>
      <c r="F12" s="30" t="s">
        <v>6</v>
      </c>
      <c r="G12" s="30" t="s">
        <v>6</v>
      </c>
      <c r="H12" s="30"/>
      <c r="I12" s="52" t="s">
        <v>6</v>
      </c>
    </row>
    <row r="13" spans="1:9" ht="11.25" customHeight="1" thickBot="1">
      <c r="A13" s="124"/>
      <c r="B13" s="153"/>
      <c r="C13" s="75" t="s">
        <v>26</v>
      </c>
      <c r="D13" s="151"/>
      <c r="E13" s="30" t="s">
        <v>6</v>
      </c>
      <c r="F13" s="30" t="s">
        <v>6</v>
      </c>
      <c r="G13" s="30" t="s">
        <v>6</v>
      </c>
      <c r="H13" s="30"/>
      <c r="I13" s="52" t="s">
        <v>6</v>
      </c>
    </row>
    <row r="14" spans="1:9" ht="15" customHeight="1" thickBot="1">
      <c r="A14" s="124"/>
      <c r="B14" s="153"/>
      <c r="C14" s="84" t="s">
        <v>27</v>
      </c>
      <c r="D14" s="151"/>
      <c r="E14" s="31" t="s">
        <v>6</v>
      </c>
      <c r="F14" s="31" t="s">
        <v>6</v>
      </c>
      <c r="G14" s="31" t="s">
        <v>6</v>
      </c>
      <c r="H14" s="31"/>
      <c r="I14" s="53" t="s">
        <v>6</v>
      </c>
    </row>
    <row r="15" spans="1:9" ht="19.5" customHeight="1" thickBot="1" thickTop="1">
      <c r="A15" s="124"/>
      <c r="B15" s="146" t="s">
        <v>40</v>
      </c>
      <c r="C15" s="39" t="s">
        <v>28</v>
      </c>
      <c r="D15" s="119" t="s">
        <v>13</v>
      </c>
      <c r="E15" s="117">
        <f>G15+F15</f>
        <v>600</v>
      </c>
      <c r="F15" s="121">
        <v>100</v>
      </c>
      <c r="G15" s="117">
        <v>500</v>
      </c>
      <c r="H15" s="117">
        <v>150</v>
      </c>
      <c r="I15" s="115">
        <f>G15-H15</f>
        <v>350</v>
      </c>
    </row>
    <row r="16" spans="1:9" ht="27.75" customHeight="1" thickBot="1">
      <c r="A16" s="124"/>
      <c r="B16" s="147"/>
      <c r="C16" s="80" t="s">
        <v>29</v>
      </c>
      <c r="D16" s="120"/>
      <c r="E16" s="122"/>
      <c r="F16" s="122"/>
      <c r="G16" s="118"/>
      <c r="H16" s="118"/>
      <c r="I16" s="116"/>
    </row>
    <row r="17" spans="1:9" ht="30" customHeight="1" thickBot="1" thickTop="1">
      <c r="A17" s="124"/>
      <c r="B17" s="92" t="s">
        <v>41</v>
      </c>
      <c r="C17" s="39" t="s">
        <v>30</v>
      </c>
      <c r="D17" s="85" t="s">
        <v>13</v>
      </c>
      <c r="E17" s="86">
        <f>G17+F17</f>
        <v>200</v>
      </c>
      <c r="F17" s="87">
        <v>100</v>
      </c>
      <c r="G17" s="88">
        <v>100</v>
      </c>
      <c r="H17" s="87">
        <v>50</v>
      </c>
      <c r="I17" s="89">
        <f>G17-H17</f>
        <v>50</v>
      </c>
    </row>
    <row r="18" spans="1:9" s="4" customFormat="1" ht="11.25" customHeight="1" thickBot="1">
      <c r="A18" s="124"/>
      <c r="B18" s="126" t="s">
        <v>9</v>
      </c>
      <c r="C18" s="64" t="s">
        <v>31</v>
      </c>
      <c r="D18" s="65"/>
      <c r="E18" s="81" t="s">
        <v>6</v>
      </c>
      <c r="F18" s="81" t="s">
        <v>6</v>
      </c>
      <c r="G18" s="82" t="s">
        <v>6</v>
      </c>
      <c r="H18" s="81"/>
      <c r="I18" s="83" t="s">
        <v>6</v>
      </c>
    </row>
    <row r="19" spans="1:9" s="4" customFormat="1" ht="9.75" customHeight="1" thickBot="1" thickTop="1">
      <c r="A19" s="124"/>
      <c r="B19" s="127"/>
      <c r="C19" s="40" t="s">
        <v>32</v>
      </c>
      <c r="D19" s="15"/>
      <c r="E19" s="10" t="s">
        <v>6</v>
      </c>
      <c r="F19" s="11" t="s">
        <v>6</v>
      </c>
      <c r="G19" s="33" t="s">
        <v>6</v>
      </c>
      <c r="H19" s="11" t="s">
        <v>6</v>
      </c>
      <c r="I19" s="52" t="s">
        <v>6</v>
      </c>
    </row>
    <row r="20" spans="1:9" s="4" customFormat="1" ht="10.5" customHeight="1" thickBot="1" thickTop="1">
      <c r="A20" s="124"/>
      <c r="B20" s="127"/>
      <c r="C20" s="40" t="s">
        <v>33</v>
      </c>
      <c r="D20" s="16"/>
      <c r="E20" s="10" t="s">
        <v>6</v>
      </c>
      <c r="F20" s="11" t="s">
        <v>6</v>
      </c>
      <c r="G20" s="33" t="s">
        <v>6</v>
      </c>
      <c r="H20" s="11" t="s">
        <v>6</v>
      </c>
      <c r="I20" s="54" t="s">
        <v>6</v>
      </c>
    </row>
    <row r="21" spans="1:9" s="4" customFormat="1" ht="12.75" customHeight="1" thickBot="1" thickTop="1">
      <c r="A21" s="125"/>
      <c r="B21" s="127"/>
      <c r="C21" s="41" t="s">
        <v>34</v>
      </c>
      <c r="D21" s="20"/>
      <c r="E21" s="21" t="s">
        <v>6</v>
      </c>
      <c r="F21" s="22" t="s">
        <v>6</v>
      </c>
      <c r="G21" s="34" t="s">
        <v>6</v>
      </c>
      <c r="H21" s="22" t="s">
        <v>6</v>
      </c>
      <c r="I21" s="55" t="s">
        <v>6</v>
      </c>
    </row>
    <row r="22" spans="1:9" s="23" customFormat="1" ht="21" customHeight="1" thickBot="1" thickTop="1">
      <c r="A22" s="128" t="s">
        <v>7</v>
      </c>
      <c r="B22" s="98" t="s">
        <v>38</v>
      </c>
      <c r="C22" s="66" t="s">
        <v>22</v>
      </c>
      <c r="D22" s="130" t="s">
        <v>13</v>
      </c>
      <c r="E22" s="106">
        <f>G22+F22</f>
        <v>400</v>
      </c>
      <c r="F22" s="106">
        <v>100</v>
      </c>
      <c r="G22" s="106">
        <v>300</v>
      </c>
      <c r="H22" s="106"/>
      <c r="I22" s="107">
        <f>G22-H22</f>
        <v>300</v>
      </c>
    </row>
    <row r="23" spans="1:9" s="23" customFormat="1" ht="18" customHeight="1" thickBot="1">
      <c r="A23" s="124"/>
      <c r="B23" s="99"/>
      <c r="C23" s="67" t="s">
        <v>23</v>
      </c>
      <c r="D23" s="131"/>
      <c r="E23" s="101"/>
      <c r="F23" s="101"/>
      <c r="G23" s="101"/>
      <c r="H23" s="101"/>
      <c r="I23" s="108"/>
    </row>
    <row r="24" spans="1:9" s="23" customFormat="1" ht="31.5" customHeight="1" thickBot="1">
      <c r="A24" s="124"/>
      <c r="B24" s="99"/>
      <c r="C24" s="76" t="s">
        <v>35</v>
      </c>
      <c r="D24" s="131"/>
      <c r="E24" s="101"/>
      <c r="F24" s="101"/>
      <c r="G24" s="101"/>
      <c r="H24" s="101"/>
      <c r="I24" s="108"/>
    </row>
    <row r="25" spans="1:9" ht="18" customHeight="1" thickBot="1" thickTop="1">
      <c r="A25" s="124"/>
      <c r="B25" s="109" t="s">
        <v>14</v>
      </c>
      <c r="C25" s="77" t="s">
        <v>24</v>
      </c>
      <c r="D25" s="135" t="s">
        <v>13</v>
      </c>
      <c r="E25" s="78">
        <f>G25*2+F25</f>
        <v>650</v>
      </c>
      <c r="F25" s="79">
        <v>100</v>
      </c>
      <c r="G25" s="78">
        <f>550/2</f>
        <v>275</v>
      </c>
      <c r="H25" s="79">
        <v>75</v>
      </c>
      <c r="I25" s="94">
        <f>G25-H25</f>
        <v>200</v>
      </c>
    </row>
    <row r="26" spans="1:9" ht="13.5" customHeight="1" thickBot="1">
      <c r="A26" s="124"/>
      <c r="B26" s="110"/>
      <c r="C26" s="43" t="s">
        <v>25</v>
      </c>
      <c r="D26" s="131"/>
      <c r="E26" s="26" t="s">
        <v>6</v>
      </c>
      <c r="F26" s="27" t="s">
        <v>6</v>
      </c>
      <c r="G26" s="27" t="s">
        <v>6</v>
      </c>
      <c r="H26" s="27"/>
      <c r="I26" s="95" t="s">
        <v>6</v>
      </c>
    </row>
    <row r="27" spans="1:9" ht="13.5" customHeight="1" thickBot="1">
      <c r="A27" s="124"/>
      <c r="B27" s="110"/>
      <c r="C27" s="43" t="s">
        <v>26</v>
      </c>
      <c r="D27" s="131"/>
      <c r="E27" s="26" t="s">
        <v>6</v>
      </c>
      <c r="F27" s="27" t="s">
        <v>6</v>
      </c>
      <c r="G27" s="27" t="s">
        <v>6</v>
      </c>
      <c r="H27" s="27"/>
      <c r="I27" s="56" t="s">
        <v>6</v>
      </c>
    </row>
    <row r="28" spans="1:9" ht="13.5" customHeight="1" thickBot="1">
      <c r="A28" s="124"/>
      <c r="B28" s="110"/>
      <c r="C28" s="68" t="s">
        <v>27</v>
      </c>
      <c r="D28" s="131"/>
      <c r="E28" s="59" t="s">
        <v>6</v>
      </c>
      <c r="F28" s="60" t="s">
        <v>6</v>
      </c>
      <c r="G28" s="60" t="s">
        <v>6</v>
      </c>
      <c r="H28" s="60"/>
      <c r="I28" s="61" t="s">
        <v>6</v>
      </c>
    </row>
    <row r="29" spans="1:9" ht="22.5" customHeight="1" thickBot="1" thickTop="1">
      <c r="A29" s="124"/>
      <c r="B29" s="102" t="s">
        <v>42</v>
      </c>
      <c r="C29" s="69" t="s">
        <v>28</v>
      </c>
      <c r="D29" s="104" t="s">
        <v>13</v>
      </c>
      <c r="E29" s="100">
        <f>G29+F29</f>
        <v>550</v>
      </c>
      <c r="F29" s="100">
        <v>100</v>
      </c>
      <c r="G29" s="100">
        <v>450</v>
      </c>
      <c r="H29" s="100">
        <v>200</v>
      </c>
      <c r="I29" s="96">
        <f>G29-H29</f>
        <v>250</v>
      </c>
    </row>
    <row r="30" spans="1:9" ht="28.5" customHeight="1" thickBot="1">
      <c r="A30" s="124"/>
      <c r="B30" s="103"/>
      <c r="C30" s="91" t="s">
        <v>29</v>
      </c>
      <c r="D30" s="105"/>
      <c r="E30" s="101"/>
      <c r="F30" s="101"/>
      <c r="G30" s="101"/>
      <c r="H30" s="101"/>
      <c r="I30" s="97"/>
    </row>
    <row r="31" spans="1:9" ht="24.75" customHeight="1" thickBot="1" thickTop="1">
      <c r="A31" s="124"/>
      <c r="B31" s="90" t="s">
        <v>43</v>
      </c>
      <c r="C31" s="70" t="s">
        <v>30</v>
      </c>
      <c r="D31" s="71" t="s">
        <v>13</v>
      </c>
      <c r="E31" s="72">
        <f>F31+G31</f>
        <v>200</v>
      </c>
      <c r="F31" s="72">
        <v>100</v>
      </c>
      <c r="G31" s="73">
        <v>100</v>
      </c>
      <c r="H31" s="72">
        <v>50</v>
      </c>
      <c r="I31" s="28">
        <f>G31-H31</f>
        <v>50</v>
      </c>
    </row>
    <row r="32" spans="1:9" s="4" customFormat="1" ht="9.75" customHeight="1" thickTop="1">
      <c r="A32" s="124"/>
      <c r="B32" s="132" t="s">
        <v>10</v>
      </c>
      <c r="C32" s="42" t="s">
        <v>31</v>
      </c>
      <c r="D32" s="17"/>
      <c r="E32" s="7" t="s">
        <v>6</v>
      </c>
      <c r="F32" s="7" t="s">
        <v>6</v>
      </c>
      <c r="G32" s="35" t="s">
        <v>6</v>
      </c>
      <c r="H32" s="7" t="s">
        <v>6</v>
      </c>
      <c r="I32" s="57" t="s">
        <v>6</v>
      </c>
    </row>
    <row r="33" spans="1:9" s="4" customFormat="1" ht="9.75" customHeight="1">
      <c r="A33" s="124"/>
      <c r="B33" s="133"/>
      <c r="C33" s="43" t="s">
        <v>32</v>
      </c>
      <c r="D33" s="18"/>
      <c r="E33" s="8" t="s">
        <v>6</v>
      </c>
      <c r="F33" s="8" t="s">
        <v>6</v>
      </c>
      <c r="G33" s="36" t="s">
        <v>6</v>
      </c>
      <c r="H33" s="8" t="s">
        <v>6</v>
      </c>
      <c r="I33" s="56" t="s">
        <v>6</v>
      </c>
    </row>
    <row r="34" spans="1:9" s="4" customFormat="1" ht="9.75" customHeight="1">
      <c r="A34" s="124"/>
      <c r="B34" s="133"/>
      <c r="C34" s="43" t="s">
        <v>33</v>
      </c>
      <c r="D34" s="18"/>
      <c r="E34" s="8" t="s">
        <v>6</v>
      </c>
      <c r="F34" s="8" t="s">
        <v>6</v>
      </c>
      <c r="G34" s="36" t="s">
        <v>6</v>
      </c>
      <c r="H34" s="8" t="s">
        <v>6</v>
      </c>
      <c r="I34" s="56" t="s">
        <v>6</v>
      </c>
    </row>
    <row r="35" spans="1:9" s="4" customFormat="1" ht="9.75" customHeight="1" thickBot="1">
      <c r="A35" s="129"/>
      <c r="B35" s="134"/>
      <c r="C35" s="44" t="s">
        <v>34</v>
      </c>
      <c r="D35" s="19"/>
      <c r="E35" s="9" t="s">
        <v>6</v>
      </c>
      <c r="F35" s="9" t="s">
        <v>6</v>
      </c>
      <c r="G35" s="37" t="s">
        <v>6</v>
      </c>
      <c r="H35" s="9" t="s">
        <v>6</v>
      </c>
      <c r="I35" s="58" t="s">
        <v>6</v>
      </c>
    </row>
    <row r="36" spans="1:8" ht="10.5" customHeight="1">
      <c r="A36" s="2"/>
      <c r="E36" s="3"/>
      <c r="F36" s="3"/>
      <c r="H36" s="3"/>
    </row>
    <row r="37" spans="1:9" ht="15.75" customHeight="1" hidden="1">
      <c r="A37" s="113" t="s">
        <v>12</v>
      </c>
      <c r="B37" s="114"/>
      <c r="C37" s="114"/>
      <c r="D37" s="114"/>
      <c r="E37" s="114"/>
      <c r="F37" s="114"/>
      <c r="G37" s="114"/>
      <c r="H37" s="114"/>
      <c r="I37" s="114"/>
    </row>
    <row r="38" spans="1:8" ht="18">
      <c r="A38" s="3"/>
      <c r="E38" s="3"/>
      <c r="F38" s="3"/>
      <c r="H38" s="3"/>
    </row>
    <row r="39" spans="1:9" ht="15.75">
      <c r="A39" s="3"/>
      <c r="E39" s="3"/>
      <c r="F39" s="3"/>
      <c r="G39" s="3"/>
      <c r="H39" s="3"/>
      <c r="I39" s="3"/>
    </row>
    <row r="40" spans="1:8" ht="18">
      <c r="A40" s="3"/>
      <c r="E40" s="3"/>
      <c r="F40" s="3"/>
      <c r="H40" s="3"/>
    </row>
    <row r="41" spans="1:8" ht="15.75" customHeight="1">
      <c r="A41" s="3"/>
      <c r="E41" s="3"/>
      <c r="F41" s="3"/>
      <c r="H41" s="3"/>
    </row>
    <row r="42" spans="1:8" ht="18">
      <c r="A42" s="3"/>
      <c r="E42" s="3"/>
      <c r="F42" s="3"/>
      <c r="H42" s="3"/>
    </row>
    <row r="43" spans="1:8" ht="18">
      <c r="A43" s="3"/>
      <c r="E43" s="3"/>
      <c r="F43" s="3"/>
      <c r="H43" s="3"/>
    </row>
    <row r="44" spans="1:8" ht="18">
      <c r="A44" s="3"/>
      <c r="E44" s="3"/>
      <c r="F44" s="3"/>
      <c r="H44" s="3"/>
    </row>
    <row r="45" spans="1:8" ht="18">
      <c r="A45" s="3"/>
      <c r="E45" s="3"/>
      <c r="F45" s="3"/>
      <c r="H45" s="3"/>
    </row>
    <row r="46" spans="1:8" ht="18">
      <c r="A46" s="3"/>
      <c r="E46" s="3"/>
      <c r="F46" s="3"/>
      <c r="H46" s="3"/>
    </row>
    <row r="47" spans="1:8" ht="18">
      <c r="A47" s="3"/>
      <c r="E47" s="3"/>
      <c r="F47" s="3"/>
      <c r="H47" s="3"/>
    </row>
    <row r="48" spans="1:8" ht="18">
      <c r="A48" s="3"/>
      <c r="E48" s="3"/>
      <c r="F48" s="3"/>
      <c r="H48" s="3"/>
    </row>
    <row r="49" spans="1:8" ht="18">
      <c r="A49" s="3"/>
      <c r="E49" s="3"/>
      <c r="F49" s="3"/>
      <c r="H49" s="3"/>
    </row>
    <row r="50" spans="1:8" ht="18">
      <c r="A50" s="3"/>
      <c r="E50" s="3"/>
      <c r="F50" s="3"/>
      <c r="H50" s="3"/>
    </row>
    <row r="51" spans="1:8" ht="18">
      <c r="A51" s="3"/>
      <c r="E51" s="3"/>
      <c r="F51" s="3"/>
      <c r="H51" s="3"/>
    </row>
    <row r="52" spans="1:8" ht="18">
      <c r="A52" s="3"/>
      <c r="E52" s="3"/>
      <c r="F52" s="3"/>
      <c r="H52" s="3"/>
    </row>
    <row r="53" spans="1:8" ht="18">
      <c r="A53" s="3"/>
      <c r="E53" s="3"/>
      <c r="F53" s="3"/>
      <c r="H53" s="3"/>
    </row>
    <row r="54" spans="1:8" ht="15.75" customHeight="1">
      <c r="A54" s="3"/>
      <c r="E54" s="3"/>
      <c r="F54" s="3"/>
      <c r="H54" s="3"/>
    </row>
    <row r="55" spans="1:8" ht="18">
      <c r="A55" s="3"/>
      <c r="E55" s="3"/>
      <c r="F55" s="3"/>
      <c r="H55" s="3"/>
    </row>
    <row r="56" spans="1:8" ht="18">
      <c r="A56" s="3"/>
      <c r="E56" s="3"/>
      <c r="F56" s="3"/>
      <c r="H56" s="3"/>
    </row>
    <row r="57" spans="1:8" ht="18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2.75" customHeight="1">
      <c r="A64" s="3"/>
      <c r="E64" s="3"/>
      <c r="F64" s="3"/>
      <c r="H64" s="3"/>
    </row>
    <row r="65" spans="1:8" ht="12.75" customHeight="1">
      <c r="A65" s="3"/>
      <c r="E65" s="3"/>
      <c r="F65" s="3"/>
      <c r="H65" s="3"/>
    </row>
    <row r="66" spans="1:8" ht="15.75" customHeight="1">
      <c r="A66" s="3"/>
      <c r="E66" s="3"/>
      <c r="F66" s="3"/>
      <c r="H66" s="3"/>
    </row>
    <row r="67" spans="1:8" ht="15.75" customHeight="1">
      <c r="A67" s="3"/>
      <c r="E67" s="3"/>
      <c r="F67" s="3"/>
      <c r="H67" s="3"/>
    </row>
    <row r="68" spans="1:8" ht="15.75" customHeight="1">
      <c r="A68" s="3"/>
      <c r="E68" s="3"/>
      <c r="F68" s="3"/>
      <c r="H68" s="3"/>
    </row>
    <row r="69" spans="1:8" ht="15.75" customHeight="1">
      <c r="A69" s="3"/>
      <c r="E69" s="3"/>
      <c r="F69" s="3"/>
      <c r="H69" s="3"/>
    </row>
    <row r="70" spans="1:8" ht="15.75" customHeight="1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5.75" customHeight="1">
      <c r="A72" s="3"/>
      <c r="E72" s="3"/>
      <c r="F72" s="3"/>
      <c r="H72" s="3"/>
    </row>
    <row r="73" spans="1:8" ht="15.75" customHeight="1">
      <c r="A73" s="3"/>
      <c r="E73" s="3"/>
      <c r="F73" s="3"/>
      <c r="H73" s="3"/>
    </row>
    <row r="74" spans="1:8" ht="15.75" customHeight="1">
      <c r="A74" s="3"/>
      <c r="E74" s="3"/>
      <c r="F74" s="3"/>
      <c r="H74" s="3"/>
    </row>
    <row r="75" spans="1:8" ht="15.75" customHeight="1">
      <c r="A75" s="3"/>
      <c r="E75" s="3"/>
      <c r="F75" s="3"/>
      <c r="H75" s="3"/>
    </row>
    <row r="76" spans="1:8" ht="15.75" customHeight="1">
      <c r="A76" s="3"/>
      <c r="E76" s="3"/>
      <c r="F76" s="3"/>
      <c r="H76" s="3"/>
    </row>
    <row r="77" spans="1:8" ht="15.75" customHeight="1">
      <c r="A77" s="3"/>
      <c r="E77" s="3"/>
      <c r="F77" s="3"/>
      <c r="H77" s="3"/>
    </row>
    <row r="78" spans="1:8" ht="15.75" customHeight="1">
      <c r="A78" s="3"/>
      <c r="E78" s="3"/>
      <c r="F78" s="3"/>
      <c r="H78" s="3"/>
    </row>
    <row r="79" spans="1:8" ht="15.75" customHeight="1">
      <c r="A79" s="3"/>
      <c r="E79" s="3"/>
      <c r="F79" s="3"/>
      <c r="H79" s="3"/>
    </row>
    <row r="80" spans="1:8" ht="15.75" customHeight="1">
      <c r="A80" s="3"/>
      <c r="E80" s="3"/>
      <c r="F80" s="3"/>
      <c r="H80" s="3"/>
    </row>
    <row r="81" spans="1:8" ht="15.75" customHeight="1">
      <c r="A81" s="3"/>
      <c r="E81" s="3"/>
      <c r="F81" s="3"/>
      <c r="H81" s="3"/>
    </row>
    <row r="82" spans="1:8" ht="15.75" customHeight="1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5.75" customHeight="1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8">
      <c r="A95" s="3"/>
      <c r="E95" s="3"/>
      <c r="F95" s="3"/>
      <c r="H95" s="3"/>
    </row>
    <row r="96" spans="1:8" ht="18">
      <c r="A96" s="3"/>
      <c r="E96" s="3"/>
      <c r="F96" s="3"/>
      <c r="H96" s="3"/>
    </row>
    <row r="97" spans="1:8" ht="12.75" customHeight="1">
      <c r="A97" s="3"/>
      <c r="E97" s="3"/>
      <c r="F97" s="3"/>
      <c r="H97" s="3"/>
    </row>
    <row r="98" spans="1:8" ht="12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2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5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5.75" customHeight="1">
      <c r="A111" s="3"/>
      <c r="E111" s="3"/>
      <c r="F111" s="3"/>
      <c r="H111" s="3"/>
    </row>
    <row r="112" spans="1:8" ht="15.75" customHeight="1">
      <c r="A112" s="3"/>
      <c r="E112" s="3"/>
      <c r="F112" s="3"/>
      <c r="H112" s="3"/>
    </row>
    <row r="113" spans="1:8" ht="15.75" customHeight="1">
      <c r="A113" s="3"/>
      <c r="E113" s="3"/>
      <c r="F113" s="3"/>
      <c r="H113" s="3"/>
    </row>
    <row r="114" spans="1:8" ht="15.75" customHeight="1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8">
      <c r="A128" s="3"/>
      <c r="E128" s="3"/>
      <c r="F128" s="3"/>
      <c r="H128" s="3"/>
    </row>
    <row r="129" spans="1:8" ht="18">
      <c r="A129" s="3"/>
      <c r="E129" s="3"/>
      <c r="F129" s="3"/>
      <c r="H129" s="3"/>
    </row>
    <row r="130" spans="1:8" ht="12.75" customHeight="1">
      <c r="A130" s="3"/>
      <c r="E130" s="3"/>
      <c r="F130" s="3"/>
      <c r="H130" s="3"/>
    </row>
    <row r="131" spans="1:8" ht="12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5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5.75" customHeight="1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8">
      <c r="A161" s="3"/>
      <c r="E161" s="3"/>
      <c r="F161" s="3"/>
      <c r="H161" s="3"/>
    </row>
    <row r="162" spans="1:8" ht="18">
      <c r="A162" s="3"/>
      <c r="E162" s="3"/>
      <c r="F162" s="3"/>
      <c r="H162" s="3"/>
    </row>
    <row r="163" spans="1:8" ht="26.25" customHeight="1">
      <c r="A163" s="3"/>
      <c r="E163" s="3"/>
      <c r="F163" s="3"/>
      <c r="H163" s="3"/>
    </row>
    <row r="164" spans="1:8" ht="18">
      <c r="A164" s="3"/>
      <c r="E164" s="3"/>
      <c r="F164" s="3"/>
      <c r="H164" s="3"/>
    </row>
    <row r="165" spans="1:8" ht="18">
      <c r="A165" s="3"/>
      <c r="E165" s="3"/>
      <c r="F165" s="3"/>
      <c r="H165" s="3"/>
    </row>
    <row r="166" spans="1:8" ht="27" customHeight="1">
      <c r="A166" s="3"/>
      <c r="E166" s="3"/>
      <c r="F166" s="3"/>
      <c r="H166" s="3"/>
    </row>
    <row r="167" spans="1:8" ht="24.75" customHeight="1">
      <c r="A167" s="3"/>
      <c r="E167" s="3"/>
      <c r="F167" s="3"/>
      <c r="H167" s="3"/>
    </row>
    <row r="168" spans="1:8" ht="25.5" customHeight="1">
      <c r="A168" s="3"/>
      <c r="E168" s="3"/>
      <c r="F168" s="3"/>
      <c r="H168" s="3"/>
    </row>
    <row r="169" spans="1:8" ht="25.5" customHeight="1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18">
      <c r="A171" s="3"/>
      <c r="E171" s="3"/>
      <c r="F171" s="3"/>
      <c r="H171" s="3"/>
    </row>
    <row r="172" spans="1:8" ht="18">
      <c r="A172" s="3"/>
      <c r="E172" s="3"/>
      <c r="F172" s="3"/>
      <c r="H172" s="3"/>
    </row>
    <row r="173" spans="1:8" ht="18">
      <c r="A173" s="3"/>
      <c r="E173" s="3"/>
      <c r="F173" s="3"/>
      <c r="H173" s="3"/>
    </row>
    <row r="174" spans="1:8" ht="12.75" customHeight="1">
      <c r="A174" s="3"/>
      <c r="E174" s="3"/>
      <c r="F174" s="3"/>
      <c r="H174" s="3"/>
    </row>
    <row r="175" spans="1:8" ht="18">
      <c r="A175" s="3"/>
      <c r="E175" s="3"/>
      <c r="F175" s="3"/>
      <c r="H175" s="3"/>
    </row>
    <row r="176" spans="1:8" ht="18">
      <c r="A176" s="3"/>
      <c r="E176" s="3"/>
      <c r="F176" s="3"/>
      <c r="H176" s="3"/>
    </row>
    <row r="177" spans="1:8" ht="18">
      <c r="A177" s="3"/>
      <c r="E177" s="3"/>
      <c r="F177" s="3"/>
      <c r="H177" s="3"/>
    </row>
    <row r="178" spans="1:8" ht="18">
      <c r="A178" s="3"/>
      <c r="E178" s="3"/>
      <c r="F178" s="3"/>
      <c r="H178" s="3"/>
    </row>
    <row r="179" spans="1:8" ht="18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18">
      <c r="A182" s="3"/>
      <c r="E182" s="3"/>
      <c r="F182" s="3"/>
      <c r="H182" s="3"/>
    </row>
    <row r="183" spans="1:8" ht="18">
      <c r="A183" s="3"/>
      <c r="E183" s="3"/>
      <c r="F183" s="3"/>
      <c r="H183" s="3"/>
    </row>
    <row r="184" spans="1:8" ht="18">
      <c r="A184" s="3"/>
      <c r="E184" s="3"/>
      <c r="F184" s="3"/>
      <c r="H184" s="3"/>
    </row>
    <row r="185" spans="1:8" ht="18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</sheetData>
  <mergeCells count="44">
    <mergeCell ref="B15:B16"/>
    <mergeCell ref="I8:I10"/>
    <mergeCell ref="E8:E10"/>
    <mergeCell ref="H8:H10"/>
    <mergeCell ref="D11:D14"/>
    <mergeCell ref="B11:B14"/>
    <mergeCell ref="B8:B10"/>
    <mergeCell ref="D8:D10"/>
    <mergeCell ref="G8:G10"/>
    <mergeCell ref="E15:E16"/>
    <mergeCell ref="A1:B1"/>
    <mergeCell ref="C1:D1"/>
    <mergeCell ref="A7:B7"/>
    <mergeCell ref="E1:I1"/>
    <mergeCell ref="A3:I3"/>
    <mergeCell ref="A4:I4"/>
    <mergeCell ref="A2:I2"/>
    <mergeCell ref="A22:A35"/>
    <mergeCell ref="D22:D24"/>
    <mergeCell ref="B32:B35"/>
    <mergeCell ref="D25:D28"/>
    <mergeCell ref="A37:I37"/>
    <mergeCell ref="I15:I16"/>
    <mergeCell ref="H15:H16"/>
    <mergeCell ref="E22:E24"/>
    <mergeCell ref="D15:D16"/>
    <mergeCell ref="G15:G16"/>
    <mergeCell ref="G22:G24"/>
    <mergeCell ref="F15:F16"/>
    <mergeCell ref="A8:A21"/>
    <mergeCell ref="B18:B21"/>
    <mergeCell ref="F8:F10"/>
    <mergeCell ref="F29:F30"/>
    <mergeCell ref="H22:H24"/>
    <mergeCell ref="H29:H30"/>
    <mergeCell ref="I29:I30"/>
    <mergeCell ref="B22:B24"/>
    <mergeCell ref="E29:E30"/>
    <mergeCell ref="B29:B30"/>
    <mergeCell ref="D29:D30"/>
    <mergeCell ref="F22:F24"/>
    <mergeCell ref="I22:I24"/>
    <mergeCell ref="B25:B28"/>
    <mergeCell ref="G29:G30"/>
  </mergeCells>
  <printOptions horizontalCentered="1"/>
  <pageMargins left="0.4330708661417323" right="0.5118110236220472" top="0.8" bottom="0" header="0" footer="0"/>
  <pageSetup cellComments="asDisplayed" fitToHeight="1" fitToWidth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Bogdana.pantea</cp:lastModifiedBy>
  <cp:lastPrinted>2010-12-14T08:35:16Z</cp:lastPrinted>
  <dcterms:created xsi:type="dcterms:W3CDTF">2007-06-06T06:30:36Z</dcterms:created>
  <dcterms:modified xsi:type="dcterms:W3CDTF">2011-01-10T09:06:22Z</dcterms:modified>
  <cp:category/>
  <cp:version/>
  <cp:contentType/>
  <cp:contentStatus/>
</cp:coreProperties>
</file>