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145" windowWidth="15480" windowHeight="5190" tabRatio="906" activeTab="0"/>
  </bookViews>
  <sheets>
    <sheet name="January 2012" sheetId="1" r:id="rId1"/>
  </sheets>
  <definedNames>
    <definedName name="_xlnm.Print_Area" localSheetId="0">'January 2012'!$A$1:$J$51</definedName>
  </definedNames>
  <calcPr fullCalcOnLoad="1"/>
</workbook>
</file>

<file path=xl/sharedStrings.xml><?xml version="1.0" encoding="utf-8"?>
<sst xmlns="http://schemas.openxmlformats.org/spreadsheetml/2006/main" count="97" uniqueCount="55">
  <si>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</si>
  <si>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</si>
  <si>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</si>
  <si>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</si>
  <si>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</si>
  <si>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</si>
  <si>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</si>
  <si>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</si>
  <si>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</si>
  <si>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</si>
  <si>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</si>
  <si>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</si>
  <si>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</si>
  <si>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</si>
  <si>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</si>
  <si>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</si>
  <si>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</si>
  <si>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</si>
  <si>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</si>
  <si>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</si>
  <si>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</si>
  <si>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LEA 750 kV Isaccea – Varna *
(după punerea în funcţiune la 400 kV)</t>
  </si>
  <si>
    <t>LEA 110 kV Ţuţora – Ungheni</t>
  </si>
  <si>
    <t>LEA 400 kV Nadab – Bekescsaba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</si>
  <si>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</si>
  <si>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</si>
  <si>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</si>
  <si>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t>100</t>
  </si>
  <si>
    <t>50</t>
  </si>
  <si>
    <t>150</t>
  </si>
  <si>
    <t>EXPORT</t>
  </si>
  <si>
    <t>01-15.01.2012</t>
  </si>
  <si>
    <t>01-31.01.2012</t>
  </si>
  <si>
    <t>11-30.06.2012</t>
  </si>
  <si>
    <t>16-26.01.2012</t>
  </si>
  <si>
    <t>27-31.01.2012</t>
  </si>
  <si>
    <t>400</t>
  </si>
  <si>
    <t>550</t>
  </si>
  <si>
    <t>450</t>
  </si>
  <si>
    <t>16-31.01.2012</t>
  </si>
  <si>
    <t xml:space="preserve"> AUCTION DATE and deadline for bidding</t>
  </si>
  <si>
    <t>Available transfer capacity on the tie-lines of Romanian Power System with neighbouring Systems</t>
  </si>
  <si>
    <t xml:space="preserve">ATC  JANUARY  2012 </t>
  </si>
  <si>
    <r>
      <t xml:space="preserve">Bulgaria --&gt; Romania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</si>
  <si>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Serbia --&gt; Romania
</t>
    </r>
    <r>
      <rPr>
        <sz val="12"/>
        <color indexed="10"/>
        <rFont val="Arial CE"/>
        <family val="0"/>
      </rPr>
      <t>auction for 50% of the ATC, TEL allocation rights</t>
    </r>
  </si>
  <si>
    <t>Ukraine --&gt; Romania (UA-RO)</t>
  </si>
  <si>
    <t>Moldavia --&gt; Romania</t>
  </si>
  <si>
    <t>Romania --&gt; Moldavia</t>
  </si>
  <si>
    <t>13.12.2012, 13 hour (RO), except for the border with BULGARIA and HUNGARY</t>
  </si>
  <si>
    <r>
      <t xml:space="preserve">Romania --&gt; Bulgaria
</t>
    </r>
    <r>
      <rPr>
        <sz val="12"/>
        <color indexed="10"/>
        <rFont val="Arial CE"/>
        <family val="0"/>
      </rPr>
      <t>common auction for 100% of the ATC, held by ESO-EAD</t>
    </r>
  </si>
  <si>
    <r>
      <t xml:space="preserve">Romania --&gt; Serbia
</t>
    </r>
    <r>
      <rPr>
        <sz val="12"/>
        <color indexed="10"/>
        <rFont val="Arial CE"/>
        <family val="0"/>
      </rPr>
      <t>auction for 50% of the ATC, TEL allocation rights</t>
    </r>
  </si>
  <si>
    <t>Romania --&gt; Ukraine (UA-RO)</t>
  </si>
  <si>
    <r>
      <t xml:space="preserve">Hungary --&gt; Romania (HU-RO)
</t>
    </r>
    <r>
      <rPr>
        <sz val="12"/>
        <color indexed="10"/>
        <rFont val="Arial CE"/>
        <family val="0"/>
      </rPr>
      <t>common auction for 100% of the ATC, held by MAVIR</t>
    </r>
  </si>
  <si>
    <r>
      <t xml:space="preserve">Romania --&gt; Hungary (HU-RO)
</t>
    </r>
    <r>
      <rPr>
        <sz val="12"/>
        <color indexed="10"/>
        <rFont val="Arial CE"/>
        <family val="0"/>
      </rPr>
      <t>common auction for 100% of the ATC, held by MAVIR</t>
    </r>
  </si>
  <si>
    <t>145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</si>
</sst>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66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2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sz val="12"/>
      <color indexed="10"/>
      <name val="Arial C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57" applyFont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33" borderId="11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12" fillId="33" borderId="11" xfId="57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7" fillId="34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3" fillId="34" borderId="12" xfId="0" applyFont="1" applyFill="1" applyBorder="1" applyAlignment="1">
      <alignment horizontal="justify"/>
    </xf>
    <xf numFmtId="0" fontId="23" fillId="34" borderId="13" xfId="0" applyFont="1" applyFill="1" applyBorder="1" applyAlignment="1">
      <alignment horizontal="justify"/>
    </xf>
    <xf numFmtId="0" fontId="23" fillId="35" borderId="14" xfId="0" applyFont="1" applyFill="1" applyBorder="1" applyAlignment="1">
      <alignment/>
    </xf>
    <xf numFmtId="0" fontId="23" fillId="35" borderId="12" xfId="0" applyFont="1" applyFill="1" applyBorder="1" applyAlignment="1">
      <alignment horizontal="justify"/>
    </xf>
    <xf numFmtId="0" fontId="23" fillId="35" borderId="15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6" xfId="57" applyFont="1" applyBorder="1" applyAlignment="1">
      <alignment horizontal="center" vertical="center"/>
      <protection/>
    </xf>
    <xf numFmtId="0" fontId="1" fillId="0" borderId="17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6" fillId="33" borderId="18" xfId="57" applyFont="1" applyFill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19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23" fillId="35" borderId="21" xfId="0" applyFont="1" applyFill="1" applyBorder="1" applyAlignment="1">
      <alignment horizontal="justify"/>
    </xf>
    <xf numFmtId="0" fontId="7" fillId="35" borderId="22" xfId="0" applyFont="1" applyFill="1" applyBorder="1" applyAlignment="1">
      <alignment vertical="center"/>
    </xf>
    <xf numFmtId="0" fontId="16" fillId="0" borderId="0" xfId="57" applyFont="1" applyAlignment="1">
      <alignment wrapText="1"/>
      <protection/>
    </xf>
    <xf numFmtId="0" fontId="7" fillId="34" borderId="14" xfId="0" applyFont="1" applyFill="1" applyBorder="1" applyAlignment="1">
      <alignment horizontal="justify"/>
    </xf>
    <xf numFmtId="0" fontId="9" fillId="34" borderId="12" xfId="0" applyFont="1" applyFill="1" applyBorder="1" applyAlignment="1">
      <alignment horizontal="justify"/>
    </xf>
    <xf numFmtId="0" fontId="7" fillId="35" borderId="20" xfId="0" applyFont="1" applyFill="1" applyBorder="1" applyAlignment="1">
      <alignment horizontal="justify"/>
    </xf>
    <xf numFmtId="0" fontId="7" fillId="34" borderId="23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justify"/>
    </xf>
    <xf numFmtId="0" fontId="7" fillId="35" borderId="24" xfId="0" applyFont="1" applyFill="1" applyBorder="1" applyAlignment="1">
      <alignment vertical="center"/>
    </xf>
    <xf numFmtId="0" fontId="9" fillId="34" borderId="23" xfId="0" applyFont="1" applyFill="1" applyBorder="1" applyAlignment="1">
      <alignment wrapText="1"/>
    </xf>
    <xf numFmtId="0" fontId="7" fillId="34" borderId="19" xfId="0" applyFont="1" applyFill="1" applyBorder="1" applyAlignment="1">
      <alignment vertical="center"/>
    </xf>
    <xf numFmtId="0" fontId="7" fillId="34" borderId="21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7" fillId="36" borderId="25" xfId="0" applyFont="1" applyFill="1" applyBorder="1" applyAlignment="1">
      <alignment vertical="center"/>
    </xf>
    <xf numFmtId="0" fontId="27" fillId="36" borderId="26" xfId="0" applyFont="1" applyFill="1" applyBorder="1" applyAlignment="1">
      <alignment vertical="center"/>
    </xf>
    <xf numFmtId="0" fontId="27" fillId="36" borderId="27" xfId="0" applyFont="1" applyFill="1" applyBorder="1" applyAlignment="1">
      <alignment vertical="center"/>
    </xf>
    <xf numFmtId="0" fontId="11" fillId="34" borderId="28" xfId="57" applyFont="1" applyFill="1" applyBorder="1" applyAlignment="1">
      <alignment horizontal="center" vertical="center" wrapText="1"/>
      <protection/>
    </xf>
    <xf numFmtId="0" fontId="11" fillId="34" borderId="29" xfId="57" applyFont="1" applyFill="1" applyBorder="1" applyAlignment="1">
      <alignment horizontal="center" vertical="center" wrapText="1"/>
      <protection/>
    </xf>
    <xf numFmtId="0" fontId="9" fillId="34" borderId="23" xfId="0" applyFont="1" applyFill="1" applyBorder="1" applyAlignment="1">
      <alignment horizontal="justify"/>
    </xf>
    <xf numFmtId="0" fontId="7" fillId="34" borderId="19" xfId="0" applyFont="1" applyFill="1" applyBorder="1" applyAlignment="1">
      <alignment horizontal="justify"/>
    </xf>
    <xf numFmtId="0" fontId="7" fillId="34" borderId="20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justify"/>
    </xf>
    <xf numFmtId="0" fontId="0" fillId="0" borderId="30" xfId="0" applyBorder="1" applyAlignment="1">
      <alignment/>
    </xf>
    <xf numFmtId="0" fontId="7" fillId="34" borderId="15" xfId="0" applyFont="1" applyFill="1" applyBorder="1" applyAlignment="1">
      <alignment vertical="center"/>
    </xf>
    <xf numFmtId="0" fontId="11" fillId="34" borderId="31" xfId="57" applyFont="1" applyFill="1" applyBorder="1" applyAlignment="1">
      <alignment horizontal="center" vertical="center"/>
      <protection/>
    </xf>
    <xf numFmtId="0" fontId="7" fillId="34" borderId="31" xfId="0" applyFont="1" applyFill="1" applyBorder="1" applyAlignment="1">
      <alignment vertical="center"/>
    </xf>
    <xf numFmtId="14" fontId="18" fillId="34" borderId="31" xfId="0" applyNumberFormat="1" applyFont="1" applyFill="1" applyBorder="1" applyAlignment="1">
      <alignment horizontal="center" vertical="center"/>
    </xf>
    <xf numFmtId="49" fontId="1" fillId="34" borderId="31" xfId="57" applyNumberFormat="1" applyFont="1" applyFill="1" applyBorder="1" applyAlignment="1">
      <alignment horizontal="center" vertical="center"/>
      <protection/>
    </xf>
    <xf numFmtId="0" fontId="16" fillId="34" borderId="32" xfId="57" applyFont="1" applyFill="1" applyBorder="1" applyAlignment="1">
      <alignment horizontal="center" vertical="center"/>
      <protection/>
    </xf>
    <xf numFmtId="0" fontId="9" fillId="35" borderId="15" xfId="0" applyFont="1" applyFill="1" applyBorder="1" applyAlignment="1">
      <alignment wrapText="1"/>
    </xf>
    <xf numFmtId="0" fontId="7" fillId="35" borderId="33" xfId="0" applyFont="1" applyFill="1" applyBorder="1" applyAlignment="1">
      <alignment vertical="center" wrapText="1"/>
    </xf>
    <xf numFmtId="0" fontId="18" fillId="35" borderId="29" xfId="0" applyFont="1" applyFill="1" applyBorder="1" applyAlignment="1">
      <alignment horizontal="center" vertical="center"/>
    </xf>
    <xf numFmtId="0" fontId="1" fillId="35" borderId="29" xfId="57" applyFont="1" applyFill="1" applyBorder="1" applyAlignment="1">
      <alignment horizontal="center" vertical="center"/>
      <protection/>
    </xf>
    <xf numFmtId="0" fontId="16" fillId="35" borderId="34" xfId="57" applyFont="1" applyFill="1" applyBorder="1" applyAlignment="1">
      <alignment horizontal="center" vertical="center"/>
      <protection/>
    </xf>
    <xf numFmtId="49" fontId="1" fillId="34" borderId="35" xfId="57" applyNumberFormat="1" applyFont="1" applyFill="1" applyBorder="1" applyAlignment="1">
      <alignment horizontal="center" vertical="center"/>
      <protection/>
    </xf>
    <xf numFmtId="0" fontId="7" fillId="35" borderId="20" xfId="0" applyFont="1" applyFill="1" applyBorder="1" applyAlignment="1">
      <alignment/>
    </xf>
    <xf numFmtId="0" fontId="7" fillId="35" borderId="36" xfId="0" applyFont="1" applyFill="1" applyBorder="1" applyAlignment="1">
      <alignment vertical="center"/>
    </xf>
    <xf numFmtId="0" fontId="2" fillId="0" borderId="3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35" borderId="37" xfId="57" applyFont="1" applyFill="1" applyBorder="1" applyAlignment="1">
      <alignment horizontal="center" vertical="center"/>
      <protection/>
    </xf>
    <xf numFmtId="0" fontId="6" fillId="35" borderId="38" xfId="57" applyFont="1" applyFill="1" applyBorder="1" applyAlignment="1">
      <alignment horizontal="center" vertical="center"/>
      <protection/>
    </xf>
    <xf numFmtId="0" fontId="6" fillId="35" borderId="39" xfId="57" applyFont="1" applyFill="1" applyBorder="1" applyAlignment="1">
      <alignment horizontal="center" vertical="center"/>
      <protection/>
    </xf>
    <xf numFmtId="0" fontId="18" fillId="35" borderId="40" xfId="0" applyFont="1" applyFill="1" applyBorder="1" applyAlignment="1">
      <alignment horizontal="center" vertical="center"/>
    </xf>
    <xf numFmtId="0" fontId="18" fillId="35" borderId="41" xfId="0" applyFont="1" applyFill="1" applyBorder="1" applyAlignment="1">
      <alignment horizontal="center" vertical="center"/>
    </xf>
    <xf numFmtId="0" fontId="1" fillId="35" borderId="40" xfId="57" applyFont="1" applyFill="1" applyBorder="1" applyAlignment="1">
      <alignment horizontal="center" vertical="center"/>
      <protection/>
    </xf>
    <xf numFmtId="0" fontId="1" fillId="35" borderId="41" xfId="57" applyFont="1" applyFill="1" applyBorder="1" applyAlignment="1">
      <alignment horizontal="center" vertical="center"/>
      <protection/>
    </xf>
    <xf numFmtId="0" fontId="16" fillId="35" borderId="37" xfId="57" applyFont="1" applyFill="1" applyBorder="1" applyAlignment="1">
      <alignment horizontal="center" vertical="center"/>
      <protection/>
    </xf>
    <xf numFmtId="0" fontId="16" fillId="35" borderId="42" xfId="57" applyFont="1" applyFill="1" applyBorder="1" applyAlignment="1">
      <alignment horizontal="center" vertical="center"/>
      <protection/>
    </xf>
    <xf numFmtId="0" fontId="19" fillId="35" borderId="40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9" fillId="35" borderId="29" xfId="0" applyFont="1" applyFill="1" applyBorder="1" applyAlignment="1">
      <alignment horizontal="center"/>
    </xf>
    <xf numFmtId="0" fontId="10" fillId="35" borderId="40" xfId="57" applyFont="1" applyFill="1" applyBorder="1" applyAlignment="1">
      <alignment horizontal="center" vertical="center"/>
      <protection/>
    </xf>
    <xf numFmtId="0" fontId="10" fillId="35" borderId="28" xfId="57" applyFont="1" applyFill="1" applyBorder="1" applyAlignment="1">
      <alignment horizontal="center" vertical="center"/>
      <protection/>
    </xf>
    <xf numFmtId="0" fontId="10" fillId="35" borderId="29" xfId="57" applyFont="1" applyFill="1" applyBorder="1" applyAlignment="1">
      <alignment horizontal="center" vertical="center"/>
      <protection/>
    </xf>
    <xf numFmtId="0" fontId="21" fillId="35" borderId="40" xfId="57" applyFont="1" applyFill="1" applyBorder="1" applyAlignment="1">
      <alignment horizontal="center" vertical="center"/>
      <protection/>
    </xf>
    <xf numFmtId="0" fontId="21" fillId="35" borderId="28" xfId="57" applyFont="1" applyFill="1" applyBorder="1" applyAlignment="1">
      <alignment horizontal="center" vertical="center"/>
      <protection/>
    </xf>
    <xf numFmtId="0" fontId="21" fillId="35" borderId="29" xfId="57" applyFont="1" applyFill="1" applyBorder="1" applyAlignment="1">
      <alignment horizontal="center" vertical="center"/>
      <protection/>
    </xf>
    <xf numFmtId="0" fontId="1" fillId="35" borderId="28" xfId="57" applyFont="1" applyFill="1" applyBorder="1" applyAlignment="1">
      <alignment horizontal="center" vertical="center"/>
      <protection/>
    </xf>
    <xf numFmtId="0" fontId="1" fillId="35" borderId="29" xfId="57" applyFont="1" applyFill="1" applyBorder="1" applyAlignment="1">
      <alignment horizontal="center" vertical="center"/>
      <protection/>
    </xf>
    <xf numFmtId="0" fontId="16" fillId="35" borderId="38" xfId="57" applyFont="1" applyFill="1" applyBorder="1" applyAlignment="1">
      <alignment horizontal="center" vertical="center"/>
      <protection/>
    </xf>
    <xf numFmtId="0" fontId="16" fillId="35" borderId="39" xfId="57" applyFont="1" applyFill="1" applyBorder="1" applyAlignment="1">
      <alignment horizontal="center" vertical="center"/>
      <protection/>
    </xf>
    <xf numFmtId="14" fontId="18" fillId="34" borderId="43" xfId="0" applyNumberFormat="1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" fillId="34" borderId="11" xfId="57" applyFont="1" applyFill="1" applyBorder="1" applyAlignment="1">
      <alignment horizontal="center" vertical="center"/>
      <protection/>
    </xf>
    <xf numFmtId="0" fontId="1" fillId="34" borderId="28" xfId="57" applyFont="1" applyFill="1" applyBorder="1" applyAlignment="1">
      <alignment horizontal="center" vertical="center"/>
      <protection/>
    </xf>
    <xf numFmtId="0" fontId="1" fillId="34" borderId="29" xfId="57" applyFont="1" applyFill="1" applyBorder="1" applyAlignment="1">
      <alignment horizontal="center" vertical="center"/>
      <protection/>
    </xf>
    <xf numFmtId="0" fontId="16" fillId="37" borderId="45" xfId="57" applyFont="1" applyFill="1" applyBorder="1" applyAlignment="1">
      <alignment horizontal="center" vertical="center"/>
      <protection/>
    </xf>
    <xf numFmtId="0" fontId="16" fillId="37" borderId="38" xfId="57" applyFont="1" applyFill="1" applyBorder="1" applyAlignment="1">
      <alignment horizontal="center" vertical="center"/>
      <protection/>
    </xf>
    <xf numFmtId="0" fontId="16" fillId="34" borderId="39" xfId="57" applyFont="1" applyFill="1" applyBorder="1" applyAlignment="1">
      <alignment horizontal="center" vertical="center"/>
      <protection/>
    </xf>
    <xf numFmtId="0" fontId="16" fillId="34" borderId="46" xfId="57" applyFont="1" applyFill="1" applyBorder="1" applyAlignment="1">
      <alignment horizontal="center" vertical="center"/>
      <protection/>
    </xf>
    <xf numFmtId="0" fontId="16" fillId="34" borderId="47" xfId="57" applyFont="1" applyFill="1" applyBorder="1" applyAlignment="1">
      <alignment horizontal="center" vertical="center"/>
      <protection/>
    </xf>
    <xf numFmtId="0" fontId="1" fillId="34" borderId="41" xfId="57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33" borderId="48" xfId="57" applyFont="1" applyFill="1" applyBorder="1" applyAlignment="1">
      <alignment horizontal="center" vertical="center" textRotation="90"/>
      <protection/>
    </xf>
    <xf numFmtId="0" fontId="12" fillId="33" borderId="49" xfId="57" applyFont="1" applyFill="1" applyBorder="1" applyAlignment="1">
      <alignment horizontal="center" vertical="center" textRotation="90"/>
      <protection/>
    </xf>
    <xf numFmtId="0" fontId="12" fillId="33" borderId="50" xfId="57" applyFont="1" applyFill="1" applyBorder="1" applyAlignment="1">
      <alignment horizontal="center" vertical="center" textRotation="90"/>
      <protection/>
    </xf>
    <xf numFmtId="0" fontId="21" fillId="34" borderId="28" xfId="57" applyFont="1" applyFill="1" applyBorder="1" applyAlignment="1">
      <alignment horizontal="center" vertical="center"/>
      <protection/>
    </xf>
    <xf numFmtId="0" fontId="21" fillId="34" borderId="13" xfId="57" applyFont="1" applyFill="1" applyBorder="1" applyAlignment="1">
      <alignment horizontal="center" vertical="center"/>
      <protection/>
    </xf>
    <xf numFmtId="0" fontId="12" fillId="33" borderId="51" xfId="57" applyFont="1" applyFill="1" applyBorder="1" applyAlignment="1">
      <alignment horizontal="center" vertical="center" textRotation="90"/>
      <protection/>
    </xf>
    <xf numFmtId="0" fontId="21" fillId="35" borderId="40" xfId="57" applyFont="1" applyFill="1" applyBorder="1" applyAlignment="1">
      <alignment horizontal="center" vertical="center"/>
      <protection/>
    </xf>
    <xf numFmtId="0" fontId="21" fillId="35" borderId="28" xfId="57" applyFont="1" applyFill="1" applyBorder="1" applyAlignment="1">
      <alignment horizontal="center" vertical="center"/>
      <protection/>
    </xf>
    <xf numFmtId="0" fontId="21" fillId="35" borderId="29" xfId="57" applyFont="1" applyFill="1" applyBorder="1" applyAlignment="1">
      <alignment horizontal="center" vertical="center"/>
      <protection/>
    </xf>
    <xf numFmtId="0" fontId="18" fillId="34" borderId="11" xfId="0" applyFont="1" applyFill="1" applyBorder="1" applyAlignment="1">
      <alignment horizontal="center" vertical="center"/>
    </xf>
    <xf numFmtId="0" fontId="18" fillId="34" borderId="28" xfId="0" applyFont="1" applyFill="1" applyBorder="1" applyAlignment="1">
      <alignment horizontal="center" vertical="center"/>
    </xf>
    <xf numFmtId="0" fontId="1" fillId="34" borderId="40" xfId="57" applyFont="1" applyFill="1" applyBorder="1" applyAlignment="1">
      <alignment horizontal="center" vertical="center"/>
      <protection/>
    </xf>
    <xf numFmtId="0" fontId="16" fillId="34" borderId="37" xfId="57" applyFont="1" applyFill="1" applyBorder="1" applyAlignment="1">
      <alignment horizontal="center" vertical="center"/>
      <protection/>
    </xf>
    <xf numFmtId="0" fontId="16" fillId="34" borderId="42" xfId="57" applyFont="1" applyFill="1" applyBorder="1" applyAlignment="1">
      <alignment horizontal="center" vertical="center"/>
      <protection/>
    </xf>
    <xf numFmtId="0" fontId="31" fillId="36" borderId="25" xfId="0" applyFont="1" applyFill="1" applyBorder="1" applyAlignment="1">
      <alignment horizontal="center" vertical="center" wrapText="1"/>
    </xf>
    <xf numFmtId="0" fontId="31" fillId="36" borderId="26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/>
    </xf>
    <xf numFmtId="0" fontId="6" fillId="33" borderId="52" xfId="57" applyFont="1" applyFill="1" applyBorder="1" applyAlignment="1">
      <alignment horizontal="center" vertical="center"/>
      <protection/>
    </xf>
    <xf numFmtId="0" fontId="6" fillId="33" borderId="53" xfId="57" applyFont="1" applyFill="1" applyBorder="1" applyAlignment="1">
      <alignment horizontal="center" vertical="center"/>
      <protection/>
    </xf>
    <xf numFmtId="0" fontId="17" fillId="0" borderId="26" xfId="57" applyFont="1" applyBorder="1" applyAlignment="1">
      <alignment horizontal="center" vertical="center" wrapText="1"/>
      <protection/>
    </xf>
    <xf numFmtId="0" fontId="11" fillId="34" borderId="11" xfId="57" applyFont="1" applyFill="1" applyBorder="1" applyAlignment="1">
      <alignment horizontal="center" vertical="center" wrapText="1"/>
      <protection/>
    </xf>
    <xf numFmtId="0" fontId="11" fillId="34" borderId="28" xfId="57" applyFont="1" applyFill="1" applyBorder="1" applyAlignment="1">
      <alignment horizontal="center" vertical="center" wrapText="1"/>
      <protection/>
    </xf>
    <xf numFmtId="0" fontId="11" fillId="34" borderId="29" xfId="57" applyFont="1" applyFill="1" applyBorder="1" applyAlignment="1">
      <alignment horizontal="center" vertical="center" wrapText="1"/>
      <protection/>
    </xf>
    <xf numFmtId="0" fontId="1" fillId="0" borderId="54" xfId="57" applyFont="1" applyBorder="1" applyAlignment="1">
      <alignment horizontal="center" vertical="center"/>
      <protection/>
    </xf>
    <xf numFmtId="0" fontId="11" fillId="34" borderId="40" xfId="57" applyFont="1" applyFill="1" applyBorder="1" applyAlignment="1">
      <alignment horizontal="center" vertical="center" wrapText="1"/>
      <protection/>
    </xf>
    <xf numFmtId="49" fontId="1" fillId="34" borderId="55" xfId="57" applyNumberFormat="1" applyFont="1" applyFill="1" applyBorder="1" applyAlignment="1">
      <alignment horizontal="center" vertical="center"/>
      <protection/>
    </xf>
    <xf numFmtId="49" fontId="1" fillId="34" borderId="56" xfId="57" applyNumberFormat="1" applyFont="1" applyFill="1" applyBorder="1" applyAlignment="1">
      <alignment horizontal="center" vertical="center"/>
      <protection/>
    </xf>
    <xf numFmtId="14" fontId="18" fillId="35" borderId="57" xfId="0" applyNumberFormat="1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16" fillId="34" borderId="58" xfId="57" applyFont="1" applyFill="1" applyBorder="1" applyAlignment="1">
      <alignment horizontal="center" vertical="center"/>
      <protection/>
    </xf>
    <xf numFmtId="0" fontId="16" fillId="34" borderId="59" xfId="57" applyFont="1" applyFill="1" applyBorder="1" applyAlignment="1">
      <alignment horizontal="center" vertical="center"/>
      <protection/>
    </xf>
    <xf numFmtId="0" fontId="11" fillId="35" borderId="60" xfId="57" applyFont="1" applyFill="1" applyBorder="1" applyAlignment="1">
      <alignment horizontal="center" vertical="center" wrapText="1"/>
      <protection/>
    </xf>
    <xf numFmtId="0" fontId="11" fillId="35" borderId="28" xfId="57" applyFont="1" applyFill="1" applyBorder="1" applyAlignment="1">
      <alignment horizontal="center" vertical="center" wrapText="1"/>
      <protection/>
    </xf>
    <xf numFmtId="0" fontId="11" fillId="35" borderId="29" xfId="57" applyFont="1" applyFill="1" applyBorder="1" applyAlignment="1">
      <alignment horizontal="center" vertical="center" wrapText="1"/>
      <protection/>
    </xf>
    <xf numFmtId="0" fontId="22" fillId="0" borderId="25" xfId="57" applyFont="1" applyBorder="1" applyAlignment="1">
      <alignment horizontal="center" vertical="center"/>
      <protection/>
    </xf>
    <xf numFmtId="0" fontId="22" fillId="0" borderId="26" xfId="57" applyFont="1" applyBorder="1" applyAlignment="1">
      <alignment horizontal="center" vertical="center"/>
      <protection/>
    </xf>
    <xf numFmtId="0" fontId="22" fillId="0" borderId="27" xfId="57" applyFont="1" applyBorder="1" applyAlignment="1">
      <alignment horizontal="center" vertical="center"/>
      <protection/>
    </xf>
    <xf numFmtId="0" fontId="16" fillId="38" borderId="61" xfId="57" applyFont="1" applyFill="1" applyBorder="1" applyAlignment="1">
      <alignment horizontal="center" vertical="center"/>
      <protection/>
    </xf>
    <xf numFmtId="0" fontId="16" fillId="38" borderId="45" xfId="57" applyFont="1" applyFill="1" applyBorder="1" applyAlignment="1">
      <alignment horizontal="center" vertical="center"/>
      <protection/>
    </xf>
    <xf numFmtId="0" fontId="1" fillId="35" borderId="57" xfId="57" applyFont="1" applyFill="1" applyBorder="1" applyAlignment="1">
      <alignment horizontal="center" vertical="center"/>
      <protection/>
    </xf>
    <xf numFmtId="0" fontId="1" fillId="35" borderId="43" xfId="57" applyFont="1" applyFill="1" applyBorder="1" applyAlignment="1">
      <alignment horizontal="center" vertical="center"/>
      <protection/>
    </xf>
    <xf numFmtId="0" fontId="16" fillId="38" borderId="62" xfId="57" applyFont="1" applyFill="1" applyBorder="1" applyAlignment="1">
      <alignment horizontal="center" vertical="center"/>
      <protection/>
    </xf>
    <xf numFmtId="0" fontId="11" fillId="35" borderId="37" xfId="57" applyFont="1" applyFill="1" applyBorder="1" applyAlignment="1">
      <alignment horizontal="center" vertical="center" wrapText="1" shrinkToFit="1"/>
      <protection/>
    </xf>
    <xf numFmtId="0" fontId="11" fillId="35" borderId="38" xfId="57" applyFont="1" applyFill="1" applyBorder="1" applyAlignment="1">
      <alignment horizontal="center" vertical="center" wrapText="1" shrinkToFit="1"/>
      <protection/>
    </xf>
    <xf numFmtId="0" fontId="11" fillId="35" borderId="63" xfId="57" applyFont="1" applyFill="1" applyBorder="1" applyAlignment="1">
      <alignment horizontal="center" vertical="center" wrapText="1"/>
      <protection/>
    </xf>
    <xf numFmtId="0" fontId="11" fillId="35" borderId="30" xfId="57" applyFont="1" applyFill="1" applyBorder="1" applyAlignment="1">
      <alignment horizontal="center" vertical="center" wrapText="1"/>
      <protection/>
    </xf>
    <xf numFmtId="0" fontId="11" fillId="35" borderId="64" xfId="57" applyFont="1" applyFill="1" applyBorder="1" applyAlignment="1">
      <alignment horizontal="center" vertical="center" wrapText="1"/>
      <protection/>
    </xf>
    <xf numFmtId="49" fontId="1" fillId="34" borderId="65" xfId="57" applyNumberFormat="1" applyFont="1" applyFill="1" applyBorder="1" applyAlignment="1">
      <alignment horizontal="center" vertical="center"/>
      <protection/>
    </xf>
    <xf numFmtId="49" fontId="1" fillId="34" borderId="66" xfId="57" applyNumberFormat="1" applyFont="1" applyFill="1" applyBorder="1" applyAlignment="1">
      <alignment horizontal="center" vertical="center"/>
      <protection/>
    </xf>
    <xf numFmtId="49" fontId="1" fillId="34" borderId="67" xfId="57" applyNumberFormat="1" applyFont="1" applyFill="1" applyBorder="1" applyAlignment="1">
      <alignment horizontal="center" vertical="center"/>
      <protection/>
    </xf>
    <xf numFmtId="49" fontId="1" fillId="34" borderId="52" xfId="57" applyNumberFormat="1" applyFont="1" applyFill="1" applyBorder="1" applyAlignment="1">
      <alignment horizontal="center" vertical="center"/>
      <protection/>
    </xf>
    <xf numFmtId="0" fontId="18" fillId="34" borderId="29" xfId="0" applyFont="1" applyFill="1" applyBorder="1" applyAlignment="1">
      <alignment horizontal="center" vertical="center"/>
    </xf>
    <xf numFmtId="0" fontId="1" fillId="35" borderId="11" xfId="57" applyFont="1" applyFill="1" applyBorder="1" applyAlignment="1">
      <alignment horizontal="center" vertical="center"/>
      <protection/>
    </xf>
    <xf numFmtId="0" fontId="18" fillId="35" borderId="41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49" fontId="1" fillId="35" borderId="68" xfId="57" applyNumberFormat="1" applyFont="1" applyFill="1" applyBorder="1" applyAlignment="1">
      <alignment horizontal="center" vertical="center"/>
      <protection/>
    </xf>
    <xf numFmtId="49" fontId="1" fillId="35" borderId="69" xfId="57" applyNumberFormat="1" applyFont="1" applyFill="1" applyBorder="1" applyAlignment="1">
      <alignment horizontal="center" vertical="center"/>
      <protection/>
    </xf>
    <xf numFmtId="49" fontId="1" fillId="35" borderId="70" xfId="57" applyNumberFormat="1" applyFont="1" applyFill="1" applyBorder="1" applyAlignment="1">
      <alignment horizontal="center" vertical="center"/>
      <protection/>
    </xf>
    <xf numFmtId="49" fontId="1" fillId="35" borderId="71" xfId="57" applyNumberFormat="1" applyFont="1" applyFill="1" applyBorder="1" applyAlignment="1">
      <alignment horizontal="center" vertical="center"/>
      <protection/>
    </xf>
    <xf numFmtId="49" fontId="1" fillId="35" borderId="72" xfId="57" applyNumberFormat="1" applyFont="1" applyFill="1" applyBorder="1" applyAlignment="1">
      <alignment horizontal="center" vertical="center"/>
      <protection/>
    </xf>
    <xf numFmtId="49" fontId="1" fillId="35" borderId="73" xfId="57" applyNumberFormat="1" applyFont="1" applyFill="1" applyBorder="1" applyAlignment="1">
      <alignment horizontal="center" vertical="center"/>
      <protection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14" fontId="18" fillId="34" borderId="49" xfId="0" applyNumberFormat="1" applyFont="1" applyFill="1" applyBorder="1" applyAlignment="1">
      <alignment horizontal="center" vertical="center"/>
    </xf>
    <xf numFmtId="0" fontId="18" fillId="34" borderId="51" xfId="0" applyFont="1" applyFill="1" applyBorder="1" applyAlignment="1">
      <alignment horizontal="center" vertical="center"/>
    </xf>
    <xf numFmtId="0" fontId="18" fillId="35" borderId="57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1" fillId="35" borderId="40" xfId="57" applyFont="1" applyFill="1" applyBorder="1" applyAlignment="1">
      <alignment horizontal="center" vertical="center" wrapText="1" shrinkToFit="1"/>
      <protection/>
    </xf>
    <xf numFmtId="0" fontId="11" fillId="35" borderId="28" xfId="57" applyFont="1" applyFill="1" applyBorder="1" applyAlignment="1">
      <alignment horizontal="center" vertical="center" wrapText="1" shrinkToFit="1"/>
      <protection/>
    </xf>
    <xf numFmtId="14" fontId="18" fillId="34" borderId="57" xfId="0" applyNumberFormat="1" applyFont="1" applyFill="1" applyBorder="1" applyAlignment="1">
      <alignment horizontal="center" vertical="center"/>
    </xf>
    <xf numFmtId="49" fontId="1" fillId="34" borderId="73" xfId="57" applyNumberFormat="1" applyFont="1" applyFill="1" applyBorder="1" applyAlignment="1">
      <alignment horizontal="center" vertical="center"/>
      <protection/>
    </xf>
    <xf numFmtId="49" fontId="1" fillId="34" borderId="70" xfId="57" applyNumberFormat="1" applyFont="1" applyFill="1" applyBorder="1" applyAlignment="1">
      <alignment horizontal="center" vertical="center"/>
      <protection/>
    </xf>
    <xf numFmtId="0" fontId="1" fillId="35" borderId="71" xfId="57" applyNumberFormat="1" applyFont="1" applyFill="1" applyBorder="1" applyAlignment="1">
      <alignment horizontal="center" vertical="center"/>
      <protection/>
    </xf>
    <xf numFmtId="0" fontId="1" fillId="35" borderId="72" xfId="57" applyNumberFormat="1" applyFont="1" applyFill="1" applyBorder="1" applyAlignment="1">
      <alignment horizontal="center" vertical="center"/>
      <protection/>
    </xf>
    <xf numFmtId="0" fontId="1" fillId="35" borderId="73" xfId="57" applyNumberFormat="1" applyFont="1" applyFill="1" applyBorder="1" applyAlignment="1">
      <alignment horizontal="center" vertical="center"/>
      <protection/>
    </xf>
    <xf numFmtId="0" fontId="18" fillId="35" borderId="28" xfId="0" applyFont="1" applyFill="1" applyBorder="1" applyAlignment="1">
      <alignment horizontal="center" vertical="center"/>
    </xf>
    <xf numFmtId="0" fontId="18" fillId="35" borderId="29" xfId="0" applyFont="1" applyFill="1" applyBorder="1" applyAlignment="1">
      <alignment horizontal="center" vertical="center"/>
    </xf>
    <xf numFmtId="0" fontId="16" fillId="35" borderId="74" xfId="57" applyFont="1" applyFill="1" applyBorder="1" applyAlignment="1">
      <alignment horizontal="center" vertical="center"/>
      <protection/>
    </xf>
    <xf numFmtId="0" fontId="16" fillId="35" borderId="75" xfId="57" applyFont="1" applyFill="1" applyBorder="1" applyAlignment="1">
      <alignment horizontal="center" vertical="center"/>
      <protection/>
    </xf>
    <xf numFmtId="0" fontId="16" fillId="35" borderId="59" xfId="57" applyFont="1" applyFill="1" applyBorder="1" applyAlignment="1">
      <alignment horizontal="center" vertical="center"/>
      <protection/>
    </xf>
    <xf numFmtId="49" fontId="1" fillId="34" borderId="69" xfId="57" applyNumberFormat="1" applyFont="1" applyFill="1" applyBorder="1" applyAlignment="1">
      <alignment horizontal="center" vertical="center"/>
      <protection/>
    </xf>
    <xf numFmtId="49" fontId="1" fillId="34" borderId="76" xfId="57" applyNumberFormat="1" applyFont="1" applyFill="1" applyBorder="1" applyAlignment="1">
      <alignment horizontal="center" vertical="center"/>
      <protection/>
    </xf>
    <xf numFmtId="0" fontId="18" fillId="34" borderId="13" xfId="0" applyFont="1" applyFill="1" applyBorder="1" applyAlignment="1">
      <alignment horizontal="center" vertical="center"/>
    </xf>
    <xf numFmtId="49" fontId="1" fillId="34" borderId="72" xfId="57" applyNumberFormat="1" applyFont="1" applyFill="1" applyBorder="1" applyAlignment="1">
      <alignment horizontal="center" vertical="center"/>
      <protection/>
    </xf>
    <xf numFmtId="49" fontId="1" fillId="34" borderId="77" xfId="57" applyNumberFormat="1" applyFont="1" applyFill="1" applyBorder="1" applyAlignment="1">
      <alignment horizontal="center" vertical="center"/>
      <protection/>
    </xf>
    <xf numFmtId="49" fontId="6" fillId="34" borderId="46" xfId="57" applyNumberFormat="1" applyFont="1" applyFill="1" applyBorder="1" applyAlignment="1">
      <alignment horizontal="center" vertical="center"/>
      <protection/>
    </xf>
    <xf numFmtId="49" fontId="6" fillId="34" borderId="75" xfId="57" applyNumberFormat="1" applyFont="1" applyFill="1" applyBorder="1" applyAlignment="1">
      <alignment horizontal="center" vertical="center"/>
      <protection/>
    </xf>
    <xf numFmtId="49" fontId="6" fillId="34" borderId="78" xfId="57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5"/>
  <sheetViews>
    <sheetView tabSelected="1" zoomScale="85" zoomScaleNormal="85" zoomScaleSheetLayoutView="100" zoomScalePageLayoutView="0" workbookViewId="0" topLeftCell="A1">
      <selection activeCell="H37" sqref="H37:H40"/>
    </sheetView>
  </sheetViews>
  <sheetFormatPr defaultColWidth="9.140625" defaultRowHeight="12.75"/>
  <cols>
    <col min="1" max="1" width="8.421875" style="0" customWidth="1"/>
    <col min="2" max="2" width="36.57421875" style="12" customWidth="1"/>
    <col min="3" max="3" width="33.00390625" style="19" customWidth="1"/>
    <col min="4" max="4" width="16.7109375" style="5" customWidth="1"/>
    <col min="5" max="6" width="10.00390625" style="0" customWidth="1"/>
    <col min="7" max="7" width="10.00390625" style="13" customWidth="1"/>
    <col min="8" max="8" width="10.00390625" style="0" customWidth="1"/>
    <col min="9" max="9" width="12.421875" style="25" customWidth="1"/>
    <col min="10" max="10" width="13.7109375" style="0" customWidth="1"/>
  </cols>
  <sheetData>
    <row r="1" spans="1:9" s="26" customFormat="1" ht="45" customHeight="1">
      <c r="A1" s="120" t="s">
        <v>40</v>
      </c>
      <c r="B1" s="121"/>
      <c r="C1" s="122" t="s">
        <v>48</v>
      </c>
      <c r="D1" s="123"/>
      <c r="E1" s="44" t="s">
        <v>24</v>
      </c>
      <c r="F1" s="45"/>
      <c r="G1" s="45"/>
      <c r="H1" s="45"/>
      <c r="I1" s="46"/>
    </row>
    <row r="2" spans="1:9" s="6" customFormat="1" ht="54.75" customHeight="1" hidden="1">
      <c r="A2" s="126" t="s">
        <v>26</v>
      </c>
      <c r="B2" s="126"/>
      <c r="C2" s="126"/>
      <c r="D2" s="126"/>
      <c r="E2" s="126"/>
      <c r="F2" s="126"/>
      <c r="G2" s="126"/>
      <c r="H2" s="126"/>
      <c r="I2" s="32"/>
    </row>
    <row r="3" spans="1:9" ht="18" customHeight="1">
      <c r="A3" s="141" t="s">
        <v>42</v>
      </c>
      <c r="B3" s="142"/>
      <c r="C3" s="142"/>
      <c r="D3" s="142"/>
      <c r="E3" s="142"/>
      <c r="F3" s="142"/>
      <c r="G3" s="142"/>
      <c r="H3" s="142"/>
      <c r="I3" s="143"/>
    </row>
    <row r="4" spans="1:9" ht="12.75" customHeight="1" thickBot="1">
      <c r="A4" s="130" t="s">
        <v>41</v>
      </c>
      <c r="B4" s="130"/>
      <c r="C4" s="130"/>
      <c r="D4" s="130"/>
      <c r="E4" s="130"/>
      <c r="F4" s="130"/>
      <c r="G4" s="130"/>
      <c r="H4" s="130"/>
      <c r="I4" s="130"/>
    </row>
    <row r="5" spans="1:9" ht="10.5" customHeight="1" hidden="1">
      <c r="A5" s="20"/>
      <c r="B5" s="21"/>
      <c r="C5" s="22"/>
      <c r="D5" s="22"/>
      <c r="E5" s="22"/>
      <c r="F5" s="22"/>
      <c r="G5" s="22"/>
      <c r="H5" s="22"/>
      <c r="I5" s="24"/>
    </row>
    <row r="6" spans="1:9" ht="11.25" customHeight="1" hidden="1" thickBot="1">
      <c r="A6" s="20"/>
      <c r="B6" s="21"/>
      <c r="C6" s="22"/>
      <c r="D6" s="22"/>
      <c r="E6" s="22"/>
      <c r="F6" s="22"/>
      <c r="G6" s="22"/>
      <c r="H6" s="22"/>
      <c r="I6" s="24"/>
    </row>
    <row r="7" spans="1:9" s="1" customFormat="1" ht="26.25" customHeight="1" thickBot="1">
      <c r="A7" s="124" t="s">
        <v>0</v>
      </c>
      <c r="B7" s="125"/>
      <c r="C7" s="7" t="s">
        <v>1</v>
      </c>
      <c r="D7" s="9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23" t="s">
        <v>7</v>
      </c>
    </row>
    <row r="8" spans="1:10" s="3" customFormat="1" ht="22.5" customHeight="1">
      <c r="A8" s="106" t="s">
        <v>8</v>
      </c>
      <c r="B8" s="127" t="s">
        <v>43</v>
      </c>
      <c r="C8" s="27" t="s">
        <v>9</v>
      </c>
      <c r="D8" s="115" t="s">
        <v>32</v>
      </c>
      <c r="E8" s="95">
        <f>G8+F8</f>
        <v>250</v>
      </c>
      <c r="F8" s="95">
        <v>100</v>
      </c>
      <c r="G8" s="95">
        <v>150</v>
      </c>
      <c r="H8" s="95">
        <v>100</v>
      </c>
      <c r="I8" s="98">
        <f>G8-H8</f>
        <v>50</v>
      </c>
      <c r="J8" s="68"/>
    </row>
    <row r="9" spans="1:10" s="3" customFormat="1" ht="19.5" customHeight="1">
      <c r="A9" s="107"/>
      <c r="B9" s="128"/>
      <c r="C9" s="11" t="s">
        <v>10</v>
      </c>
      <c r="D9" s="116"/>
      <c r="E9" s="96"/>
      <c r="F9" s="96"/>
      <c r="G9" s="96"/>
      <c r="H9" s="96"/>
      <c r="I9" s="99"/>
      <c r="J9" s="68"/>
    </row>
    <row r="10" spans="1:10" s="3" customFormat="1" ht="13.5" customHeight="1" thickBot="1">
      <c r="A10" s="107"/>
      <c r="B10" s="129"/>
      <c r="C10" s="39" t="s">
        <v>11</v>
      </c>
      <c r="D10" s="116"/>
      <c r="E10" s="96"/>
      <c r="F10" s="96"/>
      <c r="G10" s="96"/>
      <c r="H10" s="96"/>
      <c r="I10" s="99"/>
      <c r="J10" s="68"/>
    </row>
    <row r="11" spans="1:9" ht="19.5" customHeight="1" thickBot="1" thickTop="1">
      <c r="A11" s="107"/>
      <c r="B11" s="131" t="s">
        <v>44</v>
      </c>
      <c r="C11" s="33" t="s">
        <v>12</v>
      </c>
      <c r="D11" s="176" t="s">
        <v>31</v>
      </c>
      <c r="E11" s="117">
        <f>G11*2+F11</f>
        <v>450</v>
      </c>
      <c r="F11" s="117">
        <v>100</v>
      </c>
      <c r="G11" s="117">
        <f>350/2</f>
        <v>175</v>
      </c>
      <c r="H11" s="117">
        <v>50</v>
      </c>
      <c r="I11" s="118">
        <f>G11-H11</f>
        <v>125</v>
      </c>
    </row>
    <row r="12" spans="1:9" ht="18.75" customHeight="1" thickBot="1">
      <c r="A12" s="107"/>
      <c r="B12" s="128"/>
      <c r="C12" s="34" t="s">
        <v>13</v>
      </c>
      <c r="D12" s="93"/>
      <c r="E12" s="96"/>
      <c r="F12" s="96"/>
      <c r="G12" s="96"/>
      <c r="H12" s="96"/>
      <c r="I12" s="99"/>
    </row>
    <row r="13" spans="1:9" ht="16.5" customHeight="1" thickBot="1">
      <c r="A13" s="107"/>
      <c r="B13" s="128"/>
      <c r="C13" s="34" t="s">
        <v>14</v>
      </c>
      <c r="D13" s="93"/>
      <c r="E13" s="96"/>
      <c r="F13" s="96"/>
      <c r="G13" s="96"/>
      <c r="H13" s="96"/>
      <c r="I13" s="99"/>
    </row>
    <row r="14" spans="1:9" ht="19.5" customHeight="1" thickBot="1">
      <c r="A14" s="107"/>
      <c r="B14" s="128"/>
      <c r="C14" s="49" t="s">
        <v>15</v>
      </c>
      <c r="D14" s="115"/>
      <c r="E14" s="103"/>
      <c r="F14" s="103"/>
      <c r="G14" s="103"/>
      <c r="H14" s="103"/>
      <c r="I14" s="119"/>
    </row>
    <row r="15" spans="1:10" ht="19.5" customHeight="1" thickBot="1">
      <c r="A15" s="107"/>
      <c r="B15" s="128"/>
      <c r="C15" s="50" t="s">
        <v>12</v>
      </c>
      <c r="D15" s="92" t="s">
        <v>34</v>
      </c>
      <c r="E15" s="95">
        <f>G15*2+F15</f>
        <v>550</v>
      </c>
      <c r="F15" s="95">
        <v>100</v>
      </c>
      <c r="G15" s="95">
        <f>450/2</f>
        <v>225</v>
      </c>
      <c r="H15" s="95">
        <v>50</v>
      </c>
      <c r="I15" s="98">
        <f>G15-H15</f>
        <v>175</v>
      </c>
      <c r="J15" s="53"/>
    </row>
    <row r="16" spans="1:9" ht="18.75" customHeight="1" thickBot="1">
      <c r="A16" s="107"/>
      <c r="B16" s="128"/>
      <c r="C16" s="34" t="s">
        <v>13</v>
      </c>
      <c r="D16" s="93"/>
      <c r="E16" s="96"/>
      <c r="F16" s="96"/>
      <c r="G16" s="96"/>
      <c r="H16" s="96"/>
      <c r="I16" s="99"/>
    </row>
    <row r="17" spans="1:9" ht="16.5" customHeight="1" thickBot="1">
      <c r="A17" s="107"/>
      <c r="B17" s="128"/>
      <c r="C17" s="34" t="s">
        <v>14</v>
      </c>
      <c r="D17" s="93"/>
      <c r="E17" s="96"/>
      <c r="F17" s="96"/>
      <c r="G17" s="96"/>
      <c r="H17" s="96"/>
      <c r="I17" s="99"/>
    </row>
    <row r="18" spans="1:9" ht="19.5" customHeight="1" thickBot="1">
      <c r="A18" s="107"/>
      <c r="B18" s="128"/>
      <c r="C18" s="37" t="s">
        <v>15</v>
      </c>
      <c r="D18" s="93"/>
      <c r="E18" s="103"/>
      <c r="F18" s="103"/>
      <c r="G18" s="103"/>
      <c r="H18" s="103"/>
      <c r="I18" s="119"/>
    </row>
    <row r="19" spans="1:9" ht="19.5" customHeight="1" thickBot="1">
      <c r="A19" s="107"/>
      <c r="B19" s="128"/>
      <c r="C19" s="50" t="s">
        <v>12</v>
      </c>
      <c r="D19" s="92" t="s">
        <v>35</v>
      </c>
      <c r="E19" s="95">
        <f>G19*2+F19</f>
        <v>450</v>
      </c>
      <c r="F19" s="95">
        <v>100</v>
      </c>
      <c r="G19" s="95">
        <f>350/2</f>
        <v>175</v>
      </c>
      <c r="H19" s="95">
        <v>50</v>
      </c>
      <c r="I19" s="98">
        <f>G19-H19</f>
        <v>125</v>
      </c>
    </row>
    <row r="20" spans="1:9" ht="18.75" customHeight="1" thickBot="1">
      <c r="A20" s="107"/>
      <c r="B20" s="128"/>
      <c r="C20" s="34" t="s">
        <v>13</v>
      </c>
      <c r="D20" s="93"/>
      <c r="E20" s="96"/>
      <c r="F20" s="96"/>
      <c r="G20" s="96"/>
      <c r="H20" s="96"/>
      <c r="I20" s="99"/>
    </row>
    <row r="21" spans="1:9" ht="16.5" customHeight="1" thickBot="1">
      <c r="A21" s="107"/>
      <c r="B21" s="128"/>
      <c r="C21" s="34" t="s">
        <v>14</v>
      </c>
      <c r="D21" s="93"/>
      <c r="E21" s="96"/>
      <c r="F21" s="96"/>
      <c r="G21" s="96"/>
      <c r="H21" s="96"/>
      <c r="I21" s="99"/>
    </row>
    <row r="22" spans="1:10" ht="19.5" customHeight="1" thickBot="1">
      <c r="A22" s="107"/>
      <c r="B22" s="129"/>
      <c r="C22" s="52" t="s">
        <v>15</v>
      </c>
      <c r="D22" s="94"/>
      <c r="E22" s="97"/>
      <c r="F22" s="97"/>
      <c r="G22" s="97"/>
      <c r="H22" s="97"/>
      <c r="I22" s="100"/>
      <c r="J22" s="69"/>
    </row>
    <row r="23" spans="1:9" ht="14.25" customHeight="1" thickTop="1">
      <c r="A23" s="107"/>
      <c r="B23" s="131" t="s">
        <v>52</v>
      </c>
      <c r="C23" s="51" t="s">
        <v>16</v>
      </c>
      <c r="D23" s="170" t="s">
        <v>31</v>
      </c>
      <c r="E23" s="155">
        <f>G23+F23</f>
        <v>500</v>
      </c>
      <c r="F23" s="154" t="s">
        <v>27</v>
      </c>
      <c r="G23" s="154" t="s">
        <v>36</v>
      </c>
      <c r="H23" s="154" t="s">
        <v>54</v>
      </c>
      <c r="I23" s="101">
        <f>G23-H23</f>
        <v>255</v>
      </c>
    </row>
    <row r="24" spans="1:9" ht="13.5" customHeight="1" thickBot="1">
      <c r="A24" s="107"/>
      <c r="B24" s="128"/>
      <c r="C24" s="41" t="s">
        <v>23</v>
      </c>
      <c r="D24" s="171"/>
      <c r="E24" s="156"/>
      <c r="F24" s="133"/>
      <c r="G24" s="133"/>
      <c r="H24" s="133"/>
      <c r="I24" s="102"/>
    </row>
    <row r="25" spans="1:9" ht="16.5" customHeight="1">
      <c r="A25" s="107"/>
      <c r="B25" s="128"/>
      <c r="C25" s="40" t="s">
        <v>16</v>
      </c>
      <c r="D25" s="115" t="s">
        <v>34</v>
      </c>
      <c r="E25" s="157">
        <f>G25+F25</f>
        <v>650</v>
      </c>
      <c r="F25" s="132" t="s">
        <v>27</v>
      </c>
      <c r="G25" s="132" t="s">
        <v>37</v>
      </c>
      <c r="H25" s="132" t="s">
        <v>54</v>
      </c>
      <c r="I25" s="136">
        <f>G25-H25</f>
        <v>405</v>
      </c>
    </row>
    <row r="26" spans="1:9" ht="14.25" customHeight="1" thickBot="1">
      <c r="A26" s="107"/>
      <c r="B26" s="128"/>
      <c r="C26" s="36" t="s">
        <v>23</v>
      </c>
      <c r="D26" s="116"/>
      <c r="E26" s="156"/>
      <c r="F26" s="133"/>
      <c r="G26" s="133"/>
      <c r="H26" s="133"/>
      <c r="I26" s="102"/>
    </row>
    <row r="27" spans="1:9" ht="16.5" customHeight="1">
      <c r="A27" s="107"/>
      <c r="B27" s="47"/>
      <c r="C27" s="40" t="s">
        <v>16</v>
      </c>
      <c r="D27" s="115" t="s">
        <v>35</v>
      </c>
      <c r="E27" s="157">
        <f>G27+F27</f>
        <v>550</v>
      </c>
      <c r="F27" s="132" t="s">
        <v>27</v>
      </c>
      <c r="G27" s="132" t="s">
        <v>38</v>
      </c>
      <c r="H27" s="132" t="s">
        <v>54</v>
      </c>
      <c r="I27" s="136">
        <f>G27-H27</f>
        <v>305</v>
      </c>
    </row>
    <row r="28" spans="1:10" ht="15.75" customHeight="1" thickBot="1">
      <c r="A28" s="107"/>
      <c r="B28" s="48"/>
      <c r="C28" s="54" t="s">
        <v>23</v>
      </c>
      <c r="D28" s="158"/>
      <c r="E28" s="178"/>
      <c r="F28" s="177"/>
      <c r="G28" s="177"/>
      <c r="H28" s="177"/>
      <c r="I28" s="137"/>
      <c r="J28" s="69"/>
    </row>
    <row r="29" spans="1:9" ht="24.75" customHeight="1" thickBot="1" thickTop="1">
      <c r="A29" s="107"/>
      <c r="B29" s="55" t="s">
        <v>45</v>
      </c>
      <c r="C29" s="56" t="s">
        <v>17</v>
      </c>
      <c r="D29" s="57" t="s">
        <v>32</v>
      </c>
      <c r="E29" s="65">
        <f>G29+F29</f>
        <v>250</v>
      </c>
      <c r="F29" s="58" t="s">
        <v>27</v>
      </c>
      <c r="G29" s="58" t="s">
        <v>29</v>
      </c>
      <c r="H29" s="58" t="s">
        <v>28</v>
      </c>
      <c r="I29" s="59">
        <f>G29-H29</f>
        <v>100</v>
      </c>
    </row>
    <row r="30" spans="1:9" s="4" customFormat="1" ht="11.25" customHeight="1" thickTop="1">
      <c r="A30" s="107"/>
      <c r="B30" s="109" t="s">
        <v>46</v>
      </c>
      <c r="C30" s="28" t="s">
        <v>18</v>
      </c>
      <c r="D30" s="116"/>
      <c r="E30" s="155"/>
      <c r="F30" s="154"/>
      <c r="G30" s="154"/>
      <c r="H30" s="154"/>
      <c r="I30" s="192"/>
    </row>
    <row r="31" spans="1:9" s="4" customFormat="1" ht="9.75" customHeight="1">
      <c r="A31" s="107"/>
      <c r="B31" s="109"/>
      <c r="C31" s="14" t="s">
        <v>19</v>
      </c>
      <c r="D31" s="116"/>
      <c r="E31" s="187"/>
      <c r="F31" s="190"/>
      <c r="G31" s="190"/>
      <c r="H31" s="190"/>
      <c r="I31" s="193"/>
    </row>
    <row r="32" spans="1:9" s="4" customFormat="1" ht="10.5" customHeight="1">
      <c r="A32" s="107"/>
      <c r="B32" s="109"/>
      <c r="C32" s="14" t="s">
        <v>20</v>
      </c>
      <c r="D32" s="116"/>
      <c r="E32" s="187"/>
      <c r="F32" s="190"/>
      <c r="G32" s="190"/>
      <c r="H32" s="190"/>
      <c r="I32" s="193"/>
    </row>
    <row r="33" spans="1:9" s="4" customFormat="1" ht="12.75" customHeight="1" thickBot="1">
      <c r="A33" s="108"/>
      <c r="B33" s="110"/>
      <c r="C33" s="15" t="s">
        <v>22</v>
      </c>
      <c r="D33" s="189"/>
      <c r="E33" s="188"/>
      <c r="F33" s="191"/>
      <c r="G33" s="191"/>
      <c r="H33" s="191"/>
      <c r="I33" s="194"/>
    </row>
    <row r="34" spans="1:10" s="10" customFormat="1" ht="17.25" customHeight="1" thickTop="1">
      <c r="A34" s="107" t="s">
        <v>30</v>
      </c>
      <c r="B34" s="138" t="s">
        <v>49</v>
      </c>
      <c r="C34" s="66" t="s">
        <v>9</v>
      </c>
      <c r="D34" s="182" t="s">
        <v>32</v>
      </c>
      <c r="E34" s="162">
        <f>G34+F34</f>
        <v>450</v>
      </c>
      <c r="F34" s="165" t="s">
        <v>27</v>
      </c>
      <c r="G34" s="179">
        <v>350</v>
      </c>
      <c r="H34" s="179">
        <v>190</v>
      </c>
      <c r="I34" s="184">
        <f>G34-H34</f>
        <v>160</v>
      </c>
      <c r="J34" s="43"/>
    </row>
    <row r="35" spans="1:10" s="10" customFormat="1" ht="20.25" customHeight="1">
      <c r="A35" s="107"/>
      <c r="B35" s="139"/>
      <c r="C35" s="29" t="s">
        <v>10</v>
      </c>
      <c r="D35" s="182"/>
      <c r="E35" s="163"/>
      <c r="F35" s="166"/>
      <c r="G35" s="180"/>
      <c r="H35" s="180"/>
      <c r="I35" s="185"/>
      <c r="J35" s="43"/>
    </row>
    <row r="36" spans="1:10" s="10" customFormat="1" ht="25.5" customHeight="1" thickBot="1">
      <c r="A36" s="107"/>
      <c r="B36" s="140"/>
      <c r="C36" s="60" t="s">
        <v>21</v>
      </c>
      <c r="D36" s="183"/>
      <c r="E36" s="164"/>
      <c r="F36" s="167"/>
      <c r="G36" s="181"/>
      <c r="H36" s="181"/>
      <c r="I36" s="186"/>
      <c r="J36" s="43"/>
    </row>
    <row r="37" spans="1:9" ht="18" customHeight="1" thickBot="1" thickTop="1">
      <c r="A37" s="107"/>
      <c r="B37" s="174" t="s">
        <v>50</v>
      </c>
      <c r="C37" s="35" t="s">
        <v>12</v>
      </c>
      <c r="D37" s="160" t="s">
        <v>32</v>
      </c>
      <c r="E37" s="75">
        <f>G37*2+F37</f>
        <v>800</v>
      </c>
      <c r="F37" s="75">
        <v>100</v>
      </c>
      <c r="G37" s="75">
        <f>700/2</f>
        <v>350</v>
      </c>
      <c r="H37" s="75">
        <v>75</v>
      </c>
      <c r="I37" s="77">
        <f>G37-H37</f>
        <v>275</v>
      </c>
    </row>
    <row r="38" spans="1:9" ht="13.5" customHeight="1" thickBot="1">
      <c r="A38" s="107"/>
      <c r="B38" s="175"/>
      <c r="C38" s="17" t="s">
        <v>13</v>
      </c>
      <c r="D38" s="161"/>
      <c r="E38" s="88"/>
      <c r="F38" s="88"/>
      <c r="G38" s="88"/>
      <c r="H38" s="88"/>
      <c r="I38" s="90"/>
    </row>
    <row r="39" spans="1:9" ht="13.5" customHeight="1" thickBot="1">
      <c r="A39" s="107"/>
      <c r="B39" s="175"/>
      <c r="C39" s="17" t="s">
        <v>14</v>
      </c>
      <c r="D39" s="161"/>
      <c r="E39" s="88"/>
      <c r="F39" s="88"/>
      <c r="G39" s="88"/>
      <c r="H39" s="88"/>
      <c r="I39" s="90"/>
    </row>
    <row r="40" spans="1:10" ht="23.25" customHeight="1" thickBot="1">
      <c r="A40" s="107"/>
      <c r="B40" s="175"/>
      <c r="C40" s="30" t="s">
        <v>15</v>
      </c>
      <c r="D40" s="161"/>
      <c r="E40" s="89"/>
      <c r="F40" s="89"/>
      <c r="G40" s="89"/>
      <c r="H40" s="89"/>
      <c r="I40" s="91"/>
      <c r="J40" s="69"/>
    </row>
    <row r="41" spans="1:9" ht="14.25" customHeight="1" thickBot="1" thickTop="1">
      <c r="A41" s="107"/>
      <c r="B41" s="149" t="s">
        <v>53</v>
      </c>
      <c r="C41" s="31" t="s">
        <v>16</v>
      </c>
      <c r="D41" s="134" t="s">
        <v>31</v>
      </c>
      <c r="E41" s="146">
        <f>F41+G41</f>
        <v>450</v>
      </c>
      <c r="F41" s="146">
        <v>100</v>
      </c>
      <c r="G41" s="146">
        <v>350</v>
      </c>
      <c r="H41" s="146">
        <v>195</v>
      </c>
      <c r="I41" s="144">
        <f>G41-H41</f>
        <v>155</v>
      </c>
    </row>
    <row r="42" spans="1:9" ht="13.5" customHeight="1" thickBot="1">
      <c r="A42" s="107"/>
      <c r="B42" s="150"/>
      <c r="C42" s="38" t="s">
        <v>23</v>
      </c>
      <c r="D42" s="135"/>
      <c r="E42" s="147"/>
      <c r="F42" s="147"/>
      <c r="G42" s="147"/>
      <c r="H42" s="147"/>
      <c r="I42" s="148"/>
    </row>
    <row r="43" spans="1:9" ht="16.5" customHeight="1" thickBot="1" thickTop="1">
      <c r="A43" s="107"/>
      <c r="B43" s="150"/>
      <c r="C43" s="67" t="s">
        <v>16</v>
      </c>
      <c r="D43" s="172" t="s">
        <v>39</v>
      </c>
      <c r="E43" s="146">
        <f>F43+G43</f>
        <v>550</v>
      </c>
      <c r="F43" s="146">
        <v>100</v>
      </c>
      <c r="G43" s="146">
        <v>450</v>
      </c>
      <c r="H43" s="146">
        <v>195</v>
      </c>
      <c r="I43" s="144">
        <f>G43-H43</f>
        <v>255</v>
      </c>
    </row>
    <row r="44" spans="1:10" ht="15.75" customHeight="1" thickBot="1">
      <c r="A44" s="107"/>
      <c r="B44" s="150"/>
      <c r="C44" s="38" t="s">
        <v>23</v>
      </c>
      <c r="D44" s="173"/>
      <c r="E44" s="159"/>
      <c r="F44" s="159"/>
      <c r="G44" s="159"/>
      <c r="H44" s="159"/>
      <c r="I44" s="145"/>
      <c r="J44" s="69"/>
    </row>
    <row r="45" spans="1:9" ht="15.75" customHeight="1" thickTop="1">
      <c r="A45" s="107"/>
      <c r="B45" s="151" t="s">
        <v>51</v>
      </c>
      <c r="C45" s="168" t="s">
        <v>17</v>
      </c>
      <c r="D45" s="73" t="s">
        <v>32</v>
      </c>
      <c r="E45" s="75">
        <f>F45+G45</f>
        <v>150</v>
      </c>
      <c r="F45" s="75">
        <v>100</v>
      </c>
      <c r="G45" s="75">
        <v>50</v>
      </c>
      <c r="H45" s="75">
        <v>50</v>
      </c>
      <c r="I45" s="77">
        <f>G45-H45</f>
        <v>0</v>
      </c>
    </row>
    <row r="46" spans="1:9" ht="15.75" customHeight="1" thickBot="1">
      <c r="A46" s="107"/>
      <c r="B46" s="152"/>
      <c r="C46" s="169"/>
      <c r="D46" s="74"/>
      <c r="E46" s="76"/>
      <c r="F46" s="76"/>
      <c r="G46" s="76"/>
      <c r="H46" s="76"/>
      <c r="I46" s="78"/>
    </row>
    <row r="47" spans="1:9" ht="24.75" customHeight="1" hidden="1" thickBot="1" thickTop="1">
      <c r="A47" s="107"/>
      <c r="B47" s="153"/>
      <c r="C47" s="61" t="s">
        <v>17</v>
      </c>
      <c r="D47" s="62" t="s">
        <v>33</v>
      </c>
      <c r="E47" s="63">
        <f>F47+G47</f>
        <v>100</v>
      </c>
      <c r="F47" s="63">
        <v>100</v>
      </c>
      <c r="G47" s="63"/>
      <c r="H47" s="63"/>
      <c r="I47" s="64">
        <f>G47-H47</f>
        <v>0</v>
      </c>
    </row>
    <row r="48" spans="1:9" s="4" customFormat="1" ht="9.75" customHeight="1" thickTop="1">
      <c r="A48" s="107"/>
      <c r="B48" s="112" t="s">
        <v>47</v>
      </c>
      <c r="C48" s="16" t="s">
        <v>18</v>
      </c>
      <c r="D48" s="79"/>
      <c r="E48" s="82"/>
      <c r="F48" s="82"/>
      <c r="G48" s="85"/>
      <c r="H48" s="82"/>
      <c r="I48" s="70"/>
    </row>
    <row r="49" spans="1:9" s="4" customFormat="1" ht="9.75" customHeight="1">
      <c r="A49" s="107"/>
      <c r="B49" s="113"/>
      <c r="C49" s="17" t="s">
        <v>19</v>
      </c>
      <c r="D49" s="80"/>
      <c r="E49" s="83"/>
      <c r="F49" s="83"/>
      <c r="G49" s="86"/>
      <c r="H49" s="83"/>
      <c r="I49" s="71"/>
    </row>
    <row r="50" spans="1:9" s="4" customFormat="1" ht="9.75" customHeight="1">
      <c r="A50" s="107"/>
      <c r="B50" s="113"/>
      <c r="C50" s="17" t="s">
        <v>20</v>
      </c>
      <c r="D50" s="80"/>
      <c r="E50" s="83"/>
      <c r="F50" s="83"/>
      <c r="G50" s="86"/>
      <c r="H50" s="83"/>
      <c r="I50" s="71"/>
    </row>
    <row r="51" spans="1:9" s="4" customFormat="1" ht="9.75" customHeight="1" thickBot="1">
      <c r="A51" s="111"/>
      <c r="B51" s="114"/>
      <c r="C51" s="18" t="s">
        <v>22</v>
      </c>
      <c r="D51" s="81"/>
      <c r="E51" s="84"/>
      <c r="F51" s="84"/>
      <c r="G51" s="87"/>
      <c r="H51" s="84"/>
      <c r="I51" s="72"/>
    </row>
    <row r="52" spans="1:8" ht="10.5" customHeight="1">
      <c r="A52" s="2"/>
      <c r="E52" s="3"/>
      <c r="F52" s="3"/>
      <c r="H52" s="3"/>
    </row>
    <row r="53" spans="1:9" ht="15.75" customHeight="1" hidden="1">
      <c r="A53" s="104" t="s">
        <v>25</v>
      </c>
      <c r="B53" s="105"/>
      <c r="C53" s="105"/>
      <c r="D53" s="105"/>
      <c r="E53" s="105"/>
      <c r="F53" s="105"/>
      <c r="G53" s="105"/>
      <c r="H53" s="105"/>
      <c r="I53" s="105"/>
    </row>
    <row r="54" spans="1:8" ht="18">
      <c r="A54" s="3"/>
      <c r="B54" s="42"/>
      <c r="E54" s="3"/>
      <c r="F54" s="3"/>
      <c r="H54" s="3"/>
    </row>
    <row r="55" spans="1:9" ht="15.75">
      <c r="A55" s="3"/>
      <c r="E55" s="3"/>
      <c r="F55" s="3"/>
      <c r="G55" s="3"/>
      <c r="H55" s="3"/>
      <c r="I55" s="3"/>
    </row>
    <row r="56" spans="1:8" ht="18">
      <c r="A56" s="3"/>
      <c r="E56" s="3"/>
      <c r="F56" s="3"/>
      <c r="H56" s="3"/>
    </row>
    <row r="57" spans="1:8" ht="15.75" customHeight="1">
      <c r="A57" s="3"/>
      <c r="E57" s="3"/>
      <c r="F57" s="3"/>
      <c r="H57" s="3"/>
    </row>
    <row r="58" spans="1:8" ht="18">
      <c r="A58" s="3"/>
      <c r="E58" s="3"/>
      <c r="F58" s="3"/>
      <c r="H58" s="3"/>
    </row>
    <row r="59" spans="1:8" ht="18">
      <c r="A59" s="3"/>
      <c r="E59" s="3"/>
      <c r="F59" s="3"/>
      <c r="H59" s="3"/>
    </row>
    <row r="60" spans="1:8" ht="18">
      <c r="A60" s="3"/>
      <c r="E60" s="3"/>
      <c r="F60" s="3"/>
      <c r="H60" s="3"/>
    </row>
    <row r="61" spans="1:8" ht="18">
      <c r="A61" s="3"/>
      <c r="E61" s="3"/>
      <c r="F61" s="3"/>
      <c r="H61" s="3"/>
    </row>
    <row r="62" spans="1:8" ht="18">
      <c r="A62" s="3"/>
      <c r="E62" s="3"/>
      <c r="F62" s="3"/>
      <c r="H62" s="3"/>
    </row>
    <row r="63" spans="1:8" ht="18">
      <c r="A63" s="3"/>
      <c r="E63" s="3"/>
      <c r="F63" s="3"/>
      <c r="H63" s="3"/>
    </row>
    <row r="64" spans="1:8" ht="18">
      <c r="A64" s="3"/>
      <c r="E64" s="3"/>
      <c r="F64" s="3"/>
      <c r="H64" s="3"/>
    </row>
    <row r="65" spans="1:8" ht="18">
      <c r="A65" s="3"/>
      <c r="E65" s="3"/>
      <c r="F65" s="3"/>
      <c r="H65" s="3"/>
    </row>
    <row r="66" spans="1:8" ht="18">
      <c r="A66" s="3"/>
      <c r="E66" s="3"/>
      <c r="F66" s="3"/>
      <c r="H66" s="3"/>
    </row>
    <row r="67" spans="1:8" ht="18">
      <c r="A67" s="3"/>
      <c r="E67" s="3"/>
      <c r="F67" s="3"/>
      <c r="H67" s="3"/>
    </row>
    <row r="68" spans="1:8" ht="18">
      <c r="A68" s="3"/>
      <c r="E68" s="3"/>
      <c r="F68" s="3"/>
      <c r="H68" s="3"/>
    </row>
    <row r="69" spans="1:8" ht="18">
      <c r="A69" s="3"/>
      <c r="E69" s="3"/>
      <c r="F69" s="3"/>
      <c r="H69" s="3"/>
    </row>
    <row r="70" spans="1:8" ht="15.75" customHeight="1">
      <c r="A70" s="3"/>
      <c r="E70" s="3"/>
      <c r="F70" s="3"/>
      <c r="H70" s="3"/>
    </row>
    <row r="71" spans="1:8" ht="18">
      <c r="A71" s="3"/>
      <c r="E71" s="3"/>
      <c r="F71" s="3"/>
      <c r="H71" s="3"/>
    </row>
    <row r="72" spans="1:8" ht="18">
      <c r="A72" s="3"/>
      <c r="E72" s="3"/>
      <c r="F72" s="3"/>
      <c r="H72" s="3"/>
    </row>
    <row r="73" spans="1:8" ht="18">
      <c r="A73" s="3"/>
      <c r="E73" s="3"/>
      <c r="F73" s="3"/>
      <c r="H73" s="3"/>
    </row>
    <row r="74" spans="1:8" ht="18">
      <c r="A74" s="3"/>
      <c r="E74" s="3"/>
      <c r="F74" s="3"/>
      <c r="H74" s="3"/>
    </row>
    <row r="75" spans="1:8" ht="18">
      <c r="A75" s="3"/>
      <c r="E75" s="3"/>
      <c r="F75" s="3"/>
      <c r="H75" s="3"/>
    </row>
    <row r="76" spans="1:8" ht="18">
      <c r="A76" s="3"/>
      <c r="E76" s="3"/>
      <c r="F76" s="3"/>
      <c r="H76" s="3"/>
    </row>
    <row r="77" spans="1:8" ht="18">
      <c r="A77" s="3"/>
      <c r="E77" s="3"/>
      <c r="F77" s="3"/>
      <c r="H77" s="3"/>
    </row>
    <row r="78" spans="1:8" ht="18">
      <c r="A78" s="3"/>
      <c r="E78" s="3"/>
      <c r="F78" s="3"/>
      <c r="H78" s="3"/>
    </row>
    <row r="79" spans="1:8" ht="18">
      <c r="A79" s="3"/>
      <c r="E79" s="3"/>
      <c r="F79" s="3"/>
      <c r="H79" s="3"/>
    </row>
    <row r="80" spans="1:8" ht="12.75" customHeight="1">
      <c r="A80" s="3"/>
      <c r="E80" s="3"/>
      <c r="F80" s="3"/>
      <c r="H80" s="3"/>
    </row>
    <row r="81" spans="1:8" ht="12.75" customHeight="1">
      <c r="A81" s="3"/>
      <c r="E81" s="3"/>
      <c r="F81" s="3"/>
      <c r="H81" s="3"/>
    </row>
    <row r="82" spans="1:8" ht="15.75" customHeight="1">
      <c r="A82" s="3"/>
      <c r="E82" s="3"/>
      <c r="F82" s="3"/>
      <c r="H82" s="3"/>
    </row>
    <row r="83" spans="1:8" ht="15.75" customHeight="1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5.75" customHeight="1">
      <c r="A85" s="3"/>
      <c r="E85" s="3"/>
      <c r="F85" s="3"/>
      <c r="H85" s="3"/>
    </row>
    <row r="86" spans="1:8" ht="15.75" customHeight="1">
      <c r="A86" s="3"/>
      <c r="E86" s="3"/>
      <c r="F86" s="3"/>
      <c r="H86" s="3"/>
    </row>
    <row r="87" spans="1:8" ht="18">
      <c r="A87" s="3"/>
      <c r="E87" s="3"/>
      <c r="F87" s="3"/>
      <c r="H87" s="3"/>
    </row>
    <row r="88" spans="1:8" ht="15.75" customHeight="1">
      <c r="A88" s="3"/>
      <c r="E88" s="3"/>
      <c r="F88" s="3"/>
      <c r="H88" s="3"/>
    </row>
    <row r="89" spans="1:8" ht="15.75" customHeight="1">
      <c r="A89" s="3"/>
      <c r="E89" s="3"/>
      <c r="F89" s="3"/>
      <c r="H89" s="3"/>
    </row>
    <row r="90" spans="1:8" ht="15.75" customHeight="1">
      <c r="A90" s="3"/>
      <c r="E90" s="3"/>
      <c r="F90" s="3"/>
      <c r="H90" s="3"/>
    </row>
    <row r="91" spans="1:8" ht="15.75" customHeight="1">
      <c r="A91" s="3"/>
      <c r="E91" s="3"/>
      <c r="F91" s="3"/>
      <c r="H91" s="3"/>
    </row>
    <row r="92" spans="1:8" ht="15.75" customHeight="1">
      <c r="A92" s="3"/>
      <c r="E92" s="3"/>
      <c r="F92" s="3"/>
      <c r="H92" s="3"/>
    </row>
    <row r="93" spans="1:8" ht="15.75" customHeight="1">
      <c r="A93" s="3"/>
      <c r="E93" s="3"/>
      <c r="F93" s="3"/>
      <c r="H93" s="3"/>
    </row>
    <row r="94" spans="1:8" ht="15.75" customHeight="1">
      <c r="A94" s="3"/>
      <c r="E94" s="3"/>
      <c r="F94" s="3"/>
      <c r="H94" s="3"/>
    </row>
    <row r="95" spans="1:8" ht="15.75" customHeight="1">
      <c r="A95" s="3"/>
      <c r="E95" s="3"/>
      <c r="F95" s="3"/>
      <c r="H95" s="3"/>
    </row>
    <row r="96" spans="1:8" ht="15.75" customHeight="1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5.75" customHeight="1">
      <c r="A98" s="3"/>
      <c r="E98" s="3"/>
      <c r="F98" s="3"/>
      <c r="H98" s="3"/>
    </row>
    <row r="99" spans="1:8" ht="15.75" customHeight="1">
      <c r="A99" s="3"/>
      <c r="E99" s="3"/>
      <c r="F99" s="3"/>
      <c r="H99" s="3"/>
    </row>
    <row r="100" spans="1:8" ht="15.75" customHeight="1">
      <c r="A100" s="3"/>
      <c r="E100" s="3"/>
      <c r="F100" s="3"/>
      <c r="H100" s="3"/>
    </row>
    <row r="101" spans="1:8" ht="15.75" customHeight="1">
      <c r="A101" s="3"/>
      <c r="E101" s="3"/>
      <c r="F101" s="3"/>
      <c r="H101" s="3"/>
    </row>
    <row r="102" spans="1:8" ht="15.75" customHeight="1">
      <c r="A102" s="3"/>
      <c r="E102" s="3"/>
      <c r="F102" s="3"/>
      <c r="H102" s="3"/>
    </row>
    <row r="103" spans="1:8" ht="15.75" customHeight="1">
      <c r="A103" s="3"/>
      <c r="E103" s="3"/>
      <c r="F103" s="3"/>
      <c r="H103" s="3"/>
    </row>
    <row r="104" spans="1:8" ht="15.75" customHeight="1">
      <c r="A104" s="3"/>
      <c r="E104" s="3"/>
      <c r="F104" s="3"/>
      <c r="H104" s="3"/>
    </row>
    <row r="105" spans="1:8" ht="15.75" customHeight="1">
      <c r="A105" s="3"/>
      <c r="E105" s="3"/>
      <c r="F105" s="3"/>
      <c r="H105" s="3"/>
    </row>
    <row r="106" spans="1:8" ht="15.75" customHeight="1">
      <c r="A106" s="3"/>
      <c r="E106" s="3"/>
      <c r="F106" s="3"/>
      <c r="H106" s="3"/>
    </row>
    <row r="107" spans="1:8" ht="15.75" customHeight="1">
      <c r="A107" s="3"/>
      <c r="E107" s="3"/>
      <c r="F107" s="3"/>
      <c r="H107" s="3"/>
    </row>
    <row r="108" spans="1:8" ht="15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8">
      <c r="A111" s="3"/>
      <c r="E111" s="3"/>
      <c r="F111" s="3"/>
      <c r="H111" s="3"/>
    </row>
    <row r="112" spans="1:8" ht="18">
      <c r="A112" s="3"/>
      <c r="E112" s="3"/>
      <c r="F112" s="3"/>
      <c r="H112" s="3"/>
    </row>
    <row r="113" spans="1:8" ht="12.75" customHeight="1">
      <c r="A113" s="3"/>
      <c r="E113" s="3"/>
      <c r="F113" s="3"/>
      <c r="H113" s="3"/>
    </row>
    <row r="114" spans="1:8" ht="12.75" customHeight="1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2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5.75" customHeight="1">
      <c r="A138" s="3"/>
      <c r="E138" s="3"/>
      <c r="F138" s="3"/>
      <c r="H138" s="3"/>
    </row>
    <row r="139" spans="1:8" ht="15.75" customHeight="1">
      <c r="A139" s="3"/>
      <c r="E139" s="3"/>
      <c r="F139" s="3"/>
      <c r="H139" s="3"/>
    </row>
    <row r="140" spans="1:8" ht="15.75" customHeight="1">
      <c r="A140" s="3"/>
      <c r="E140" s="3"/>
      <c r="F140" s="3"/>
      <c r="H140" s="3"/>
    </row>
    <row r="141" spans="1:8" ht="15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8">
      <c r="A144" s="3"/>
      <c r="E144" s="3"/>
      <c r="F144" s="3"/>
      <c r="H144" s="3"/>
    </row>
    <row r="145" spans="1:8" ht="18">
      <c r="A145" s="3"/>
      <c r="E145" s="3"/>
      <c r="F145" s="3"/>
      <c r="H145" s="3"/>
    </row>
    <row r="146" spans="1:8" ht="12.75" customHeight="1">
      <c r="A146" s="3"/>
      <c r="E146" s="3"/>
      <c r="F146" s="3"/>
      <c r="H146" s="3"/>
    </row>
    <row r="147" spans="1:8" ht="12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8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5.75" customHeight="1">
      <c r="A171" s="3"/>
      <c r="E171" s="3"/>
      <c r="F171" s="3"/>
      <c r="H171" s="3"/>
    </row>
    <row r="172" spans="1:8" ht="15.75" customHeight="1">
      <c r="A172" s="3"/>
      <c r="E172" s="3"/>
      <c r="F172" s="3"/>
      <c r="H172" s="3"/>
    </row>
    <row r="173" spans="1:8" ht="15.75" customHeight="1">
      <c r="A173" s="3"/>
      <c r="E173" s="3"/>
      <c r="F173" s="3"/>
      <c r="H173" s="3"/>
    </row>
    <row r="174" spans="1:8" ht="15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8">
      <c r="A177" s="3"/>
      <c r="E177" s="3"/>
      <c r="F177" s="3"/>
      <c r="H177" s="3"/>
    </row>
    <row r="178" spans="1:8" ht="18">
      <c r="A178" s="3"/>
      <c r="E178" s="3"/>
      <c r="F178" s="3"/>
      <c r="H178" s="3"/>
    </row>
    <row r="179" spans="1:8" ht="26.25" customHeight="1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8">
      <c r="A181" s="3"/>
      <c r="E181" s="3"/>
      <c r="F181" s="3"/>
      <c r="H181" s="3"/>
    </row>
    <row r="182" spans="1:8" ht="27" customHeight="1">
      <c r="A182" s="3"/>
      <c r="E182" s="3"/>
      <c r="F182" s="3"/>
      <c r="H182" s="3"/>
    </row>
    <row r="183" spans="1:8" ht="24.75" customHeight="1">
      <c r="A183" s="3"/>
      <c r="E183" s="3"/>
      <c r="F183" s="3"/>
      <c r="H183" s="3"/>
    </row>
    <row r="184" spans="1:8" ht="25.5" customHeight="1">
      <c r="A184" s="3"/>
      <c r="E184" s="3"/>
      <c r="F184" s="3"/>
      <c r="H184" s="3"/>
    </row>
    <row r="185" spans="1:8" ht="25.5" customHeight="1">
      <c r="A185" s="3"/>
      <c r="E185" s="3"/>
      <c r="F185" s="3"/>
      <c r="H185" s="3"/>
    </row>
    <row r="186" spans="1:8" ht="18">
      <c r="A186" s="3"/>
      <c r="E186" s="3"/>
      <c r="F186" s="3"/>
      <c r="H186" s="3"/>
    </row>
    <row r="187" spans="1:8" ht="18">
      <c r="A187" s="3"/>
      <c r="E187" s="3"/>
      <c r="F187" s="3"/>
      <c r="H187" s="3"/>
    </row>
    <row r="188" spans="1:8" ht="18">
      <c r="A188" s="3"/>
      <c r="E188" s="3"/>
      <c r="F188" s="3"/>
      <c r="H188" s="3"/>
    </row>
    <row r="189" spans="1:8" ht="18">
      <c r="A189" s="3"/>
      <c r="E189" s="3"/>
      <c r="F189" s="3"/>
      <c r="H189" s="3"/>
    </row>
    <row r="190" spans="1:8" ht="12.75" customHeight="1">
      <c r="A190" s="3"/>
      <c r="E190" s="3"/>
      <c r="F190" s="3"/>
      <c r="H190" s="3"/>
    </row>
    <row r="191" spans="1:8" ht="18">
      <c r="A191" s="3"/>
      <c r="E191" s="3"/>
      <c r="F191" s="3"/>
      <c r="H191" s="3"/>
    </row>
    <row r="192" spans="1:8" ht="18">
      <c r="A192" s="3"/>
      <c r="E192" s="3"/>
      <c r="F192" s="3"/>
      <c r="H192" s="3"/>
    </row>
    <row r="193" spans="1:8" ht="18">
      <c r="A193" s="3"/>
      <c r="E193" s="3"/>
      <c r="F193" s="3"/>
      <c r="H193" s="3"/>
    </row>
    <row r="194" spans="1:8" ht="18">
      <c r="A194" s="3"/>
      <c r="E194" s="3"/>
      <c r="F194" s="3"/>
      <c r="H194" s="3"/>
    </row>
    <row r="195" spans="1:8" ht="18">
      <c r="A195" s="3"/>
      <c r="E195" s="3"/>
      <c r="F195" s="3"/>
      <c r="H195" s="3"/>
    </row>
    <row r="196" spans="1:8" ht="18">
      <c r="A196" s="3"/>
      <c r="E196" s="3"/>
      <c r="F196" s="3"/>
      <c r="H196" s="3"/>
    </row>
    <row r="197" spans="1:8" ht="18">
      <c r="A197" s="3"/>
      <c r="E197" s="3"/>
      <c r="F197" s="3"/>
      <c r="H197" s="3"/>
    </row>
    <row r="198" spans="1:8" ht="18">
      <c r="A198" s="3"/>
      <c r="E198" s="3"/>
      <c r="F198" s="3"/>
      <c r="H198" s="3"/>
    </row>
    <row r="199" spans="1:8" ht="18">
      <c r="A199" s="3"/>
      <c r="E199" s="3"/>
      <c r="F199" s="3"/>
      <c r="H199" s="3"/>
    </row>
    <row r="200" spans="1:8" ht="18">
      <c r="A200" s="3"/>
      <c r="E200" s="3"/>
      <c r="F200" s="3"/>
      <c r="H200" s="3"/>
    </row>
    <row r="201" spans="1:8" ht="18">
      <c r="A201" s="3"/>
      <c r="E201" s="3"/>
      <c r="F201" s="3"/>
      <c r="H201" s="3"/>
    </row>
    <row r="202" spans="1:8" ht="18">
      <c r="A202" s="3"/>
      <c r="E202" s="3"/>
      <c r="F202" s="3"/>
      <c r="H202" s="3"/>
    </row>
    <row r="203" spans="1:8" ht="18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18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18">
      <c r="A209" s="3"/>
      <c r="E209" s="3"/>
      <c r="F209" s="3"/>
      <c r="H209" s="3"/>
    </row>
    <row r="210" spans="1:8" ht="18">
      <c r="A210" s="3"/>
      <c r="E210" s="3"/>
      <c r="F210" s="3"/>
      <c r="H210" s="3"/>
    </row>
    <row r="211" spans="1:8" ht="18">
      <c r="A211" s="3"/>
      <c r="E211" s="3"/>
      <c r="F211" s="3"/>
      <c r="H211" s="3"/>
    </row>
    <row r="212" spans="1:8" ht="18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8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</sheetData>
  <sheetProtection/>
  <mergeCells count="103">
    <mergeCell ref="F30:F33"/>
    <mergeCell ref="G30:G33"/>
    <mergeCell ref="H30:H33"/>
    <mergeCell ref="I30:I33"/>
    <mergeCell ref="G34:G36"/>
    <mergeCell ref="B37:B40"/>
    <mergeCell ref="D11:D14"/>
    <mergeCell ref="E41:E42"/>
    <mergeCell ref="H27:H28"/>
    <mergeCell ref="G27:G28"/>
    <mergeCell ref="F27:F28"/>
    <mergeCell ref="E27:E28"/>
    <mergeCell ref="H34:H36"/>
    <mergeCell ref="D34:D36"/>
    <mergeCell ref="E19:E22"/>
    <mergeCell ref="C45:C46"/>
    <mergeCell ref="E8:E10"/>
    <mergeCell ref="H8:H10"/>
    <mergeCell ref="F8:F10"/>
    <mergeCell ref="D23:D24"/>
    <mergeCell ref="H41:H42"/>
    <mergeCell ref="F43:F44"/>
    <mergeCell ref="H23:H24"/>
    <mergeCell ref="H43:H44"/>
    <mergeCell ref="D43:D44"/>
    <mergeCell ref="B45:B47"/>
    <mergeCell ref="G23:G24"/>
    <mergeCell ref="F23:F24"/>
    <mergeCell ref="E23:E24"/>
    <mergeCell ref="E25:E26"/>
    <mergeCell ref="F25:F26"/>
    <mergeCell ref="G25:G26"/>
    <mergeCell ref="D27:D28"/>
    <mergeCell ref="G37:G40"/>
    <mergeCell ref="E45:E46"/>
    <mergeCell ref="I43:I44"/>
    <mergeCell ref="I8:I10"/>
    <mergeCell ref="G41:G42"/>
    <mergeCell ref="I41:I42"/>
    <mergeCell ref="G15:G18"/>
    <mergeCell ref="I25:I26"/>
    <mergeCell ref="G43:G44"/>
    <mergeCell ref="I34:I36"/>
    <mergeCell ref="I27:I28"/>
    <mergeCell ref="B23:B26"/>
    <mergeCell ref="B34:B36"/>
    <mergeCell ref="A3:I3"/>
    <mergeCell ref="I15:I18"/>
    <mergeCell ref="H15:H18"/>
    <mergeCell ref="E34:E36"/>
    <mergeCell ref="F34:F36"/>
    <mergeCell ref="E30:E33"/>
    <mergeCell ref="D30:D33"/>
    <mergeCell ref="B11:B22"/>
    <mergeCell ref="E11:E14"/>
    <mergeCell ref="F11:F14"/>
    <mergeCell ref="H25:H26"/>
    <mergeCell ref="D41:D42"/>
    <mergeCell ref="D25:D26"/>
    <mergeCell ref="B41:B44"/>
    <mergeCell ref="E43:E44"/>
    <mergeCell ref="F41:F42"/>
    <mergeCell ref="D37:D40"/>
    <mergeCell ref="G11:G14"/>
    <mergeCell ref="H11:H14"/>
    <mergeCell ref="I11:I14"/>
    <mergeCell ref="G19:G22"/>
    <mergeCell ref="A1:B1"/>
    <mergeCell ref="C1:D1"/>
    <mergeCell ref="A7:B7"/>
    <mergeCell ref="A2:H2"/>
    <mergeCell ref="B8:B10"/>
    <mergeCell ref="A4:I4"/>
    <mergeCell ref="E37:E40"/>
    <mergeCell ref="F37:F40"/>
    <mergeCell ref="A53:I53"/>
    <mergeCell ref="A8:A33"/>
    <mergeCell ref="B30:B33"/>
    <mergeCell ref="A34:A51"/>
    <mergeCell ref="B48:B51"/>
    <mergeCell ref="D8:D10"/>
    <mergeCell ref="H48:H51"/>
    <mergeCell ref="G8:G10"/>
    <mergeCell ref="H37:H40"/>
    <mergeCell ref="I37:I40"/>
    <mergeCell ref="D15:D18"/>
    <mergeCell ref="D19:D22"/>
    <mergeCell ref="H19:H22"/>
    <mergeCell ref="I19:I22"/>
    <mergeCell ref="I23:I24"/>
    <mergeCell ref="E15:E18"/>
    <mergeCell ref="F15:F18"/>
    <mergeCell ref="F19:F22"/>
    <mergeCell ref="I48:I51"/>
    <mergeCell ref="D45:D46"/>
    <mergeCell ref="F45:F46"/>
    <mergeCell ref="G45:G46"/>
    <mergeCell ref="H45:H46"/>
    <mergeCell ref="I45:I46"/>
    <mergeCell ref="D48:D51"/>
    <mergeCell ref="E48:E51"/>
    <mergeCell ref="F48:F51"/>
    <mergeCell ref="G48:G51"/>
  </mergeCells>
  <printOptions horizontalCentered="1" verticalCentered="1"/>
  <pageMargins left="0.31" right="0.29" top="0.31496062992125984" bottom="0" header="0" footer="0"/>
  <pageSetup cellComments="asDisplayed" fitToHeight="1" fitToWidth="1" horizontalDpi="600" verticalDpi="6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David</dc:creator>
  <cp:keywords/>
  <dc:description/>
  <cp:lastModifiedBy>Ana.Vaju</cp:lastModifiedBy>
  <cp:lastPrinted>2011-12-07T13:09:56Z</cp:lastPrinted>
  <dcterms:created xsi:type="dcterms:W3CDTF">2007-06-06T06:30:36Z</dcterms:created>
  <dcterms:modified xsi:type="dcterms:W3CDTF">2012-05-25T05:03:32Z</dcterms:modified>
  <cp:category/>
  <cp:version/>
  <cp:contentType/>
  <cp:contentStatus/>
</cp:coreProperties>
</file>