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activeX/activeX10.xml" ContentType="application/vnd.ms-office.activeX+xml"/>
  <Override PartName="/xl/activeX/activeX10.bin" ContentType="application/vnd.ms-office.activeX"/>
  <Override PartName="/xl/activeX/activeX11.xml" ContentType="application/vnd.ms-office.activeX+xml"/>
  <Override PartName="/xl/activeX/activeX11.bin" ContentType="application/vnd.ms-office.activeX"/>
  <Override PartName="/xl/activeX/activeX12.xml" ContentType="application/vnd.ms-office.activeX+xml"/>
  <Override PartName="/xl/activeX/activeX12.bin" ContentType="application/vnd.ms-office.activeX"/>
  <Override PartName="/xl/activeX/activeX13.xml" ContentType="application/vnd.ms-office.activeX+xml"/>
  <Override PartName="/xl/activeX/activeX13.bin" ContentType="application/vnd.ms-office.activeX"/>
  <Override PartName="/xl/activeX/activeX14.xml" ContentType="application/vnd.ms-office.activeX+xml"/>
  <Override PartName="/xl/activeX/activeX14.bin" ContentType="application/vnd.ms-office.activeX"/>
  <Override PartName="/xl/activeX/activeX15.xml" ContentType="application/vnd.ms-office.activeX+xml"/>
  <Override PartName="/xl/activeX/activeX15.bin" ContentType="application/vnd.ms-office.activeX"/>
  <Override PartName="/xl/activeX/activeX16.xml" ContentType="application/vnd.ms-office.activeX+xml"/>
  <Override PartName="/xl/activeX/activeX16.bin" ContentType="application/vnd.ms-office.activeX"/>
  <Override PartName="/xl/activeX/activeX17.xml" ContentType="application/vnd.ms-office.activeX+xml"/>
  <Override PartName="/xl/activeX/activeX17.bin" ContentType="application/vnd.ms-office.activeX"/>
  <Override PartName="/xl/activeX/activeX18.xml" ContentType="application/vnd.ms-office.activeX+xml"/>
  <Override PartName="/xl/activeX/activeX18.bin" ContentType="application/vnd.ms-office.activeX"/>
  <Override PartName="/xl/activeX/activeX19.xml" ContentType="application/vnd.ms-office.activeX+xml"/>
  <Override PartName="/xl/activeX/activeX19.bin" ContentType="application/vnd.ms-office.activeX"/>
  <Override PartName="/xl/activeX/activeX20.xml" ContentType="application/vnd.ms-office.activeX+xml"/>
  <Override PartName="/xl/activeX/activeX20.bin" ContentType="application/vnd.ms-office.activeX"/>
  <Override PartName="/xl/activeX/activeX21.xml" ContentType="application/vnd.ms-office.activeX+xml"/>
  <Override PartName="/xl/activeX/activeX21.bin" ContentType="application/vnd.ms-office.activeX"/>
  <Override PartName="/xl/activeX/activeX22.xml" ContentType="application/vnd.ms-office.activeX+xml"/>
  <Override PartName="/xl/activeX/activeX22.bin" ContentType="application/vnd.ms-office.activeX"/>
  <Override PartName="/xl/activeX/activeX23.xml" ContentType="application/vnd.ms-office.activeX+xml"/>
  <Override PartName="/xl/activeX/activeX23.bin" ContentType="application/vnd.ms-office.activeX"/>
  <Override PartName="/xl/activeX/activeX24.xml" ContentType="application/vnd.ms-office.activeX+xml"/>
  <Override PartName="/xl/activeX/activeX24.bin" ContentType="application/vnd.ms-office.activeX"/>
  <Override PartName="/xl/activeX/activeX25.xml" ContentType="application/vnd.ms-office.activeX+xml"/>
  <Override PartName="/xl/activeX/activeX25.bin" ContentType="application/vnd.ms-office.activeX"/>
  <Override PartName="/xl/activeX/activeX26.xml" ContentType="application/vnd.ms-office.activeX+xml"/>
  <Override PartName="/xl/activeX/activeX26.bin" ContentType="application/vnd.ms-office.activeX"/>
  <Override PartName="/xl/activeX/activeX27.xml" ContentType="application/vnd.ms-office.activeX+xml"/>
  <Override PartName="/xl/activeX/activeX27.bin" ContentType="application/vnd.ms-office.activeX"/>
  <Override PartName="/xl/activeX/activeX28.xml" ContentType="application/vnd.ms-office.activeX+xml"/>
  <Override PartName="/xl/activeX/activeX28.bin" ContentType="application/vnd.ms-office.activeX"/>
  <Override PartName="/xl/activeX/activeX29.xml" ContentType="application/vnd.ms-office.activeX+xml"/>
  <Override PartName="/xl/activeX/activeX29.bin" ContentType="application/vnd.ms-office.activeX"/>
  <Override PartName="/xl/activeX/activeX30.xml" ContentType="application/vnd.ms-office.activeX+xml"/>
  <Override PartName="/xl/activeX/activeX30.bin" ContentType="application/vnd.ms-office.activeX"/>
  <Override PartName="/xl/activeX/activeX31.xml" ContentType="application/vnd.ms-office.activeX+xml"/>
  <Override PartName="/xl/activeX/activeX31.bin" ContentType="application/vnd.ms-office.activeX"/>
  <Override PartName="/xl/activeX/activeX32.xml" ContentType="application/vnd.ms-office.activeX+xml"/>
  <Override PartName="/xl/activeX/activeX32.bin" ContentType="application/vnd.ms-office.activeX"/>
  <Override PartName="/xl/activeX/activeX33.xml" ContentType="application/vnd.ms-office.activeX+xml"/>
  <Override PartName="/xl/activeX/activeX33.bin" ContentType="application/vnd.ms-office.activeX"/>
  <Override PartName="/xl/activeX/activeX34.xml" ContentType="application/vnd.ms-office.activeX+xml"/>
  <Override PartName="/xl/activeX/activeX34.bin" ContentType="application/vnd.ms-office.activeX"/>
  <Override PartName="/xl/activeX/activeX35.xml" ContentType="application/vnd.ms-office.activeX+xml"/>
  <Override PartName="/xl/activeX/activeX35.bin" ContentType="application/vnd.ms-office.activeX"/>
  <Override PartName="/xl/activeX/activeX36.xml" ContentType="application/vnd.ms-office.activeX+xml"/>
  <Override PartName="/xl/activeX/activeX36.bin" ContentType="application/vnd.ms-office.activeX"/>
  <Override PartName="/xl/activeX/activeX37.xml" ContentType="application/vnd.ms-office.activeX+xml"/>
  <Override PartName="/xl/activeX/activeX37.bin" ContentType="application/vnd.ms-office.activeX"/>
  <Override PartName="/xl/activeX/activeX38.xml" ContentType="application/vnd.ms-office.activeX+xml"/>
  <Override PartName="/xl/activeX/activeX38.bin" ContentType="application/vnd.ms-office.activeX"/>
  <Override PartName="/xl/activeX/activeX39.xml" ContentType="application/vnd.ms-office.activeX+xml"/>
  <Override PartName="/xl/activeX/activeX39.bin" ContentType="application/vnd.ms-office.activeX"/>
  <Override PartName="/xl/activeX/activeX40.xml" ContentType="application/vnd.ms-office.activeX+xml"/>
  <Override PartName="/xl/activeX/activeX40.bin" ContentType="application/vnd.ms-office.activeX"/>
  <Override PartName="/xl/activeX/activeX41.xml" ContentType="application/vnd.ms-office.activeX+xml"/>
  <Override PartName="/xl/activeX/activeX41.bin" ContentType="application/vnd.ms-office.activeX"/>
  <Override PartName="/xl/activeX/activeX42.xml" ContentType="application/vnd.ms-office.activeX+xml"/>
  <Override PartName="/xl/activeX/activeX42.bin" ContentType="application/vnd.ms-office.activeX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5" yWindow="6240" windowWidth="20730" windowHeight="6285" tabRatio="907"/>
  </bookViews>
  <sheets>
    <sheet name="MachetaResults" sheetId="1401" r:id="rId1"/>
    <sheet name="Avaliable ATC" sheetId="1400" r:id="rId2"/>
  </sheets>
  <calcPr calcId="145621"/>
</workbook>
</file>

<file path=xl/calcChain.xml><?xml version="1.0" encoding="utf-8"?>
<calcChain xmlns="http://schemas.openxmlformats.org/spreadsheetml/2006/main">
  <c r="K25" i="1400" l="1"/>
  <c r="K24" i="1400"/>
  <c r="K5" i="1400"/>
  <c r="AE25" i="1401" l="1"/>
  <c r="AI25" i="1401"/>
  <c r="AM25" i="1401"/>
  <c r="AM37" i="1401" l="1"/>
  <c r="AM31" i="1401"/>
  <c r="AM15" i="1401"/>
  <c r="AI37" i="1401"/>
  <c r="AI31" i="1401"/>
  <c r="AI15" i="1401"/>
  <c r="AE37" i="1401"/>
  <c r="AE31" i="1401"/>
  <c r="AE15" i="1401"/>
  <c r="AA37" i="1401"/>
  <c r="AA31" i="1401"/>
  <c r="AA25" i="1401"/>
  <c r="AA15" i="1401"/>
  <c r="W37" i="1401"/>
  <c r="W31" i="1401"/>
  <c r="W25" i="1401"/>
  <c r="W15" i="1401"/>
  <c r="S37" i="1401"/>
  <c r="S31" i="1401"/>
  <c r="S25" i="1401"/>
  <c r="S15" i="1401"/>
  <c r="O37" i="1401"/>
  <c r="O31" i="1401"/>
  <c r="O25" i="1401"/>
  <c r="O15" i="1401"/>
  <c r="K37" i="1401"/>
  <c r="K31" i="1401"/>
  <c r="K25" i="1401"/>
  <c r="K15" i="1401"/>
  <c r="G37" i="1401"/>
  <c r="G31" i="1401"/>
  <c r="G25" i="1401"/>
  <c r="G15" i="1401"/>
  <c r="C37" i="1401"/>
  <c r="C31" i="1401"/>
  <c r="C25" i="1401"/>
  <c r="C15" i="1401"/>
  <c r="N24" i="1400"/>
  <c r="N25" i="1400"/>
  <c r="H25" i="1400"/>
  <c r="D25" i="1400"/>
  <c r="H24" i="1400"/>
  <c r="D24" i="1400"/>
  <c r="H23" i="1400"/>
  <c r="N23" i="1400" s="1"/>
  <c r="D23" i="1400"/>
  <c r="N22" i="1400"/>
  <c r="H22" i="1400"/>
  <c r="K22" i="1400" s="1"/>
  <c r="D22" i="1400"/>
  <c r="H18" i="1400"/>
  <c r="K18" i="1400" s="1"/>
  <c r="D18" i="1400"/>
  <c r="H17" i="1400"/>
  <c r="N17" i="1400" s="1"/>
  <c r="D17" i="1400"/>
  <c r="K23" i="1400" l="1"/>
  <c r="N18" i="1400"/>
  <c r="K17" i="1400"/>
  <c r="D5" i="1400"/>
  <c r="H5" i="1400"/>
  <c r="D6" i="1400"/>
  <c r="H6" i="1400"/>
  <c r="N6" i="1400" s="1"/>
  <c r="D7" i="1400"/>
  <c r="H7" i="1400"/>
  <c r="N7" i="1400" s="1"/>
  <c r="D8" i="1400"/>
  <c r="H8" i="1400"/>
  <c r="N8" i="1400" s="1"/>
  <c r="D9" i="1400"/>
  <c r="H9" i="1400"/>
  <c r="N9" i="1400" s="1"/>
  <c r="D10" i="1400"/>
  <c r="H10" i="1400"/>
  <c r="N10" i="1400" s="1"/>
  <c r="D11" i="1400"/>
  <c r="H11" i="1400"/>
  <c r="N11" i="1400" s="1"/>
  <c r="D12" i="1400"/>
  <c r="H12" i="1400"/>
  <c r="N12" i="1400" s="1"/>
  <c r="D13" i="1400"/>
  <c r="H13" i="1400"/>
  <c r="N13" i="1400" s="1"/>
  <c r="D14" i="1400"/>
  <c r="H14" i="1400"/>
  <c r="N14" i="1400" s="1"/>
  <c r="D15" i="1400"/>
  <c r="H15" i="1400"/>
  <c r="N15" i="1400" s="1"/>
  <c r="D16" i="1400"/>
  <c r="H16" i="1400"/>
  <c r="N16" i="1400" s="1"/>
  <c r="D19" i="1400"/>
  <c r="H19" i="1400"/>
  <c r="N19" i="1400" s="1"/>
  <c r="D20" i="1400"/>
  <c r="H20" i="1400"/>
  <c r="N20" i="1400" s="1"/>
  <c r="D21" i="1400"/>
  <c r="H21" i="1400"/>
  <c r="N21" i="1400" s="1"/>
  <c r="D26" i="1400"/>
  <c r="H26" i="1400"/>
  <c r="N26" i="1400" s="1"/>
  <c r="D27" i="1400"/>
  <c r="H27" i="1400"/>
  <c r="N27" i="1400" s="1"/>
  <c r="K10" i="1400" l="1"/>
  <c r="K26" i="1400"/>
  <c r="K19" i="1400"/>
  <c r="K27" i="1400"/>
  <c r="K20" i="1400"/>
  <c r="K13" i="1400"/>
  <c r="K6" i="1400"/>
  <c r="K15" i="1400"/>
  <c r="K14" i="1400"/>
  <c r="K9" i="1400"/>
  <c r="K11" i="1400"/>
  <c r="K21" i="1400"/>
  <c r="K16" i="1400"/>
  <c r="K12" i="1400"/>
  <c r="K8" i="1400"/>
  <c r="K7" i="1400"/>
  <c r="N5" i="1400"/>
  <c r="N28" i="1400" s="1"/>
</calcChain>
</file>

<file path=xl/comments1.xml><?xml version="1.0" encoding="utf-8"?>
<comments xmlns="http://schemas.openxmlformats.org/spreadsheetml/2006/main">
  <authors>
    <author>Radu Naniu</author>
  </authors>
  <commentList>
    <comment ref="H4" authorId="0">
      <text>
        <r>
          <rPr>
            <b/>
            <sz val="10"/>
            <color indexed="81"/>
            <rFont val="Tahoma"/>
            <family val="2"/>
            <charset val="238"/>
          </rPr>
          <t xml:space="preserve">
Amount of ATC to be auctioned in monthly auctions</t>
        </r>
      </text>
    </comment>
  </commentList>
</comments>
</file>

<file path=xl/sharedStrings.xml><?xml version="1.0" encoding="utf-8"?>
<sst xmlns="http://schemas.openxmlformats.org/spreadsheetml/2006/main" count="775" uniqueCount="101">
  <si>
    <t>Participant</t>
  </si>
  <si>
    <t>[MW]</t>
  </si>
  <si>
    <t>[EUR/MWh]</t>
  </si>
  <si>
    <t>11XDANSKECOM---P</t>
  </si>
  <si>
    <t>11XIGET--------D</t>
  </si>
  <si>
    <t>GEN-I d.o.o</t>
  </si>
  <si>
    <t>HSE</t>
  </si>
  <si>
    <t>11XHSE-SLOVENIAG</t>
  </si>
  <si>
    <t>TTC</t>
  </si>
  <si>
    <t>TRM</t>
  </si>
  <si>
    <t>NTC</t>
  </si>
  <si>
    <t>AAC</t>
  </si>
  <si>
    <t>11XSTATKRAFT001N</t>
  </si>
  <si>
    <t>Allocated Capacity</t>
  </si>
  <si>
    <t>Price</t>
  </si>
  <si>
    <t>EIC</t>
  </si>
  <si>
    <t>Name</t>
  </si>
  <si>
    <t>PERIOD</t>
  </si>
  <si>
    <t>Total requested capacity</t>
  </si>
  <si>
    <t>Total allocated capacity</t>
  </si>
  <si>
    <t>Available capacity after the auction</t>
  </si>
  <si>
    <t>Serbia -&gt; Romania (RS-RO)</t>
  </si>
  <si>
    <t>Romania -&gt; Serbia (RO-RS)</t>
  </si>
  <si>
    <t>Romania -&gt; Ukraine  (RO -UA)</t>
  </si>
  <si>
    <t>SERBIA</t>
  </si>
  <si>
    <t>15X-MVM--------B</t>
  </si>
  <si>
    <t>IMPORT (RS-RO)</t>
  </si>
  <si>
    <t>EXPORT (RO-RS)</t>
  </si>
  <si>
    <t>UKRAINE</t>
  </si>
  <si>
    <t>AXPO ENERGY</t>
  </si>
  <si>
    <t>30XROEGL-------B</t>
  </si>
  <si>
    <t>11XEDFTRADING--G</t>
  </si>
  <si>
    <t>Total Allocated Capacity</t>
  </si>
  <si>
    <t>28X-INTERENERGO8</t>
  </si>
  <si>
    <t>INTERENERGO</t>
  </si>
  <si>
    <t>12XEFT-SWITZERLR</t>
  </si>
  <si>
    <t>EFT SWITZERLAND</t>
  </si>
  <si>
    <t>Direction</t>
  </si>
  <si>
    <t>11XDISAM-------V</t>
  </si>
  <si>
    <t>28X-PETROL-LJ--C</t>
  </si>
  <si>
    <t>30XRONEPTUN----Z</t>
  </si>
  <si>
    <t>13XVERBUND1234-P</t>
  </si>
  <si>
    <t>Available transfer capacity on the tie-lines of the Romanian Power System with its neighbouring Systems</t>
  </si>
  <si>
    <t>Total [Euro]</t>
  </si>
  <si>
    <t>EXPORT (RO-UA)</t>
  </si>
  <si>
    <t>IMPORT (UA-RO)</t>
  </si>
  <si>
    <t>Unit Price [Euro/MWh]</t>
  </si>
  <si>
    <t>nr zile</t>
  </si>
  <si>
    <t xml:space="preserve"> AUCTION DATE and deadline for bidding</t>
  </si>
  <si>
    <r>
      <rPr>
        <b/>
        <sz val="12"/>
        <rFont val="Arial"/>
        <family val="2"/>
        <charset val="238"/>
      </rPr>
      <t>13:00</t>
    </r>
    <r>
      <rPr>
        <b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EET,RO = CET+ 1</t>
    </r>
  </si>
  <si>
    <t>Ukraine -&gt; Romania (UA-RO)</t>
  </si>
  <si>
    <t>CEZ a.s.</t>
  </si>
  <si>
    <t>EDF Trading Limited</t>
  </si>
  <si>
    <t>Energi Danmark A/S</t>
  </si>
  <si>
    <t>NEPTUN SA</t>
  </si>
  <si>
    <t>Petrol Slovenska energetska druzba dd Ljubljana</t>
  </si>
  <si>
    <t>VERBUND Trading GmbH</t>
  </si>
  <si>
    <t>11XCEZ-CZ------1</t>
  </si>
  <si>
    <t>DANSKE COMMODITIES</t>
  </si>
  <si>
    <t>MVM PARTNER RZT</t>
  </si>
  <si>
    <t>STATKRAFT</t>
  </si>
  <si>
    <t>ATCm</t>
  </si>
  <si>
    <t>ATC = 300</t>
  </si>
  <si>
    <t>ATC = 200</t>
  </si>
  <si>
    <t>ATC = 150</t>
  </si>
  <si>
    <t>ATC = 100</t>
  </si>
  <si>
    <t>ATC = 250</t>
  </si>
  <si>
    <t>ATC = 0</t>
  </si>
  <si>
    <t>55XAIKTRADING017</t>
  </si>
  <si>
    <t>AIK Energy Ltd</t>
  </si>
  <si>
    <t>JULY .2019</t>
  </si>
  <si>
    <t>01-05.07.2019</t>
  </si>
  <si>
    <t>06-24.07.2019</t>
  </si>
  <si>
    <t>25-31.07.2019</t>
  </si>
  <si>
    <t>01-28.07.2019</t>
  </si>
  <si>
    <t>29-31.07.2019</t>
  </si>
  <si>
    <t>06-07.07.2019</t>
  </si>
  <si>
    <t>08-12.07.2019</t>
  </si>
  <si>
    <t>13-14.07.2019</t>
  </si>
  <si>
    <t>15-19.07.2019</t>
  </si>
  <si>
    <t>20-24.07.2019</t>
  </si>
  <si>
    <t>25-26.07.2019</t>
  </si>
  <si>
    <t>27-28.07.2019</t>
  </si>
  <si>
    <t>13-14.06.2019</t>
  </si>
  <si>
    <t>20-21.07.2019</t>
  </si>
  <si>
    <t>22-26.07.2019</t>
  </si>
  <si>
    <t>22-24.07.2019</t>
  </si>
  <si>
    <t>CROSS BORDER CAPACITY ALLOCATION AUCTION RESULTS for the period of:
01-05.07.2019</t>
  </si>
  <si>
    <t>CROSS BORDER CAPACITY ALLOCATION AUCTION RESULTS for the period of:
06-07.07.2019</t>
  </si>
  <si>
    <t>CROSS BORDER CAPACITY ALLOCATION AUCTION RESULTS for the period of:
08-12.07.2019</t>
  </si>
  <si>
    <t>CROSS BORDER CAPACITY ALLOCATION AUCTION RESULTS for the period of:
13-14.07.2019</t>
  </si>
  <si>
    <t>CROSS BORDER CAPACITY ALLOCATION AUCTION RESULTS for the period of:
15-19.07.2019</t>
  </si>
  <si>
    <t>CROSS BORDER CAPACITY ALLOCATION AUCTION RESULTS for the period of:
20-21.07.2019</t>
  </si>
  <si>
    <t>CROSS BORDER CAPACITY ALLOCATION AUCTION RESULTS for the period of:
22-24.07.2019</t>
  </si>
  <si>
    <t>CROSS BORDER CAPACITY ALLOCATION AUCTION RESULTS for the period of:
25-26.07.2019</t>
  </si>
  <si>
    <t>CROSS BORDER CAPACITY ALLOCATION AUCTION RESULTS for the period of:
27-28.07.2019</t>
  </si>
  <si>
    <t>CROSS BORDER CAPACITY ALLOCATION AUCTION RESULTS for the period of:
29-31.07.2019</t>
  </si>
  <si>
    <t>NOTE: The deadline for transferring capacities for the month of JULY is 25 JUNIE 2019, 12:00(RO). _x000D_
The transfers are to be operated by the participants in the DAMAS platform and the corresponding annex for the transfer is to be sent  by email to: contracte.alocare@transelectrica.ro</t>
  </si>
  <si>
    <t>ATC = 450</t>
  </si>
  <si>
    <t>ATC = 350</t>
  </si>
  <si>
    <t>ATC = 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</si>
</sst>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2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62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sz val="11"/>
      <color indexed="52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52"/>
      <name val="Calibri"/>
      <family val="2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b/>
      <i/>
      <sz val="22"/>
      <color indexed="10"/>
      <name val="Arial"/>
      <family val="2"/>
      <charset val="238"/>
    </font>
    <font>
      <b/>
      <i/>
      <sz val="22"/>
      <color indexed="18"/>
      <name val="Arial"/>
      <family val="2"/>
      <charset val="238"/>
    </font>
    <font>
      <sz val="14"/>
      <name val="Arial"/>
      <family val="2"/>
    </font>
    <font>
      <sz val="10"/>
      <name val="Arial CE"/>
      <family val="2"/>
      <charset val="238"/>
    </font>
    <font>
      <b/>
      <sz val="12"/>
      <name val="Arial"/>
      <family val="2"/>
      <charset val="238"/>
    </font>
    <font>
      <b/>
      <sz val="14"/>
      <name val="Arial"/>
      <family val="2"/>
    </font>
    <font>
      <b/>
      <i/>
      <sz val="10"/>
      <color indexed="12"/>
      <name val="Arial"/>
      <family val="2"/>
    </font>
    <font>
      <b/>
      <sz val="10"/>
      <color indexed="12"/>
      <name val="Arial"/>
      <family val="2"/>
    </font>
    <font>
      <b/>
      <i/>
      <sz val="10"/>
      <color indexed="10"/>
      <name val="Arial"/>
      <family val="2"/>
    </font>
    <font>
      <b/>
      <sz val="10"/>
      <color indexed="10"/>
      <name val="Arial"/>
      <family val="2"/>
    </font>
    <font>
      <b/>
      <i/>
      <sz val="10"/>
      <color rgb="FFFF0000"/>
      <name val="Arial"/>
      <family val="2"/>
    </font>
    <font>
      <sz val="10"/>
      <color theme="0"/>
      <name val="Arial"/>
      <family val="2"/>
    </font>
    <font>
      <sz val="12"/>
      <name val="Arial"/>
      <family val="2"/>
      <charset val="238"/>
    </font>
    <font>
      <b/>
      <sz val="10"/>
      <color indexed="81"/>
      <name val="Tahoma"/>
      <family val="2"/>
      <charset val="238"/>
    </font>
  </fonts>
  <fills count="4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97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18" fillId="3" borderId="0" applyNumberFormat="0" applyBorder="0" applyAlignment="0" applyProtection="0"/>
    <xf numFmtId="0" fontId="6" fillId="7" borderId="1" applyNumberFormat="0" applyAlignment="0" applyProtection="0"/>
    <xf numFmtId="0" fontId="20" fillId="20" borderId="1" applyNumberFormat="0" applyAlignment="0" applyProtection="0"/>
    <xf numFmtId="0" fontId="11" fillId="21" borderId="2" applyNumberFormat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1" borderId="2" applyNumberFormat="0" applyAlignment="0" applyProtection="0"/>
    <xf numFmtId="0" fontId="16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4" fillId="4" borderId="0" applyNumberFormat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6" fillId="7" borderId="1" applyNumberFormat="0" applyAlignment="0" applyProtection="0"/>
    <xf numFmtId="0" fontId="2" fillId="22" borderId="7" applyNumberFormat="0" applyFont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14" fillId="4" borderId="0" applyNumberFormat="0" applyBorder="0" applyAlignment="0" applyProtection="0"/>
    <xf numFmtId="0" fontId="15" fillId="20" borderId="8" applyNumberFormat="0" applyAlignment="0" applyProtection="0"/>
    <xf numFmtId="0" fontId="13" fillId="0" borderId="6" applyNumberFormat="0" applyFill="0" applyAlignment="0" applyProtection="0"/>
    <xf numFmtId="0" fontId="16" fillId="0" borderId="0" applyNumberFormat="0" applyFill="0" applyBorder="0" applyAlignment="0" applyProtection="0"/>
    <xf numFmtId="0" fontId="19" fillId="23" borderId="0" applyNumberFormat="0" applyBorder="0" applyAlignment="0" applyProtection="0"/>
    <xf numFmtId="0" fontId="22" fillId="0" borderId="0"/>
    <xf numFmtId="0" fontId="2" fillId="0" borderId="0"/>
    <xf numFmtId="0" fontId="2" fillId="22" borderId="7" applyNumberFormat="0" applyFont="0" applyAlignment="0" applyProtection="0"/>
    <xf numFmtId="0" fontId="17" fillId="0" borderId="9" applyNumberFormat="0" applyFill="0" applyAlignment="0" applyProtection="0"/>
    <xf numFmtId="0" fontId="15" fillId="20" borderId="8" applyNumberFormat="0" applyAlignment="0" applyProtection="0"/>
    <xf numFmtId="0" fontId="18" fillId="3" borderId="0" applyNumberFormat="0" applyBorder="0" applyAlignment="0" applyProtection="0"/>
    <xf numFmtId="0" fontId="19" fillId="23" borderId="0" applyNumberFormat="0" applyBorder="0" applyAlignment="0" applyProtection="0"/>
    <xf numFmtId="0" fontId="20" fillId="20" borderId="1" applyNumberFormat="0" applyAlignment="0" applyProtection="0"/>
    <xf numFmtId="0" fontId="7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2" fillId="0" borderId="0" applyNumberFormat="0" applyFill="0" applyBorder="0" applyAlignment="0" applyProtection="0"/>
    <xf numFmtId="0" fontId="22" fillId="0" borderId="0"/>
    <xf numFmtId="0" fontId="22" fillId="0" borderId="0"/>
    <xf numFmtId="0" fontId="23" fillId="0" borderId="0"/>
    <xf numFmtId="0" fontId="22" fillId="0" borderId="0"/>
    <xf numFmtId="0" fontId="25" fillId="0" borderId="0"/>
    <xf numFmtId="0" fontId="24" fillId="0" borderId="0"/>
    <xf numFmtId="0" fontId="26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7" fillId="0" borderId="0"/>
  </cellStyleXfs>
  <cellXfs count="83">
    <xf numFmtId="0" fontId="0" fillId="0" borderId="0" xfId="0"/>
    <xf numFmtId="0" fontId="1" fillId="34" borderId="12" xfId="86" applyFont="1" applyFill="1" applyBorder="1" applyAlignment="1">
      <alignment horizontal="center" vertical="center" wrapText="1"/>
    </xf>
    <xf numFmtId="0" fontId="1" fillId="35" borderId="19" xfId="86" applyFont="1" applyFill="1" applyBorder="1" applyAlignment="1">
      <alignment horizontal="center" vertical="center" wrapText="1"/>
    </xf>
    <xf numFmtId="0" fontId="1" fillId="36" borderId="19" xfId="86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4" fontId="37" fillId="0" borderId="10" xfId="0" applyNumberFormat="1" applyFont="1" applyFill="1" applyBorder="1" applyAlignment="1">
      <alignment horizontal="center" wrapText="1"/>
    </xf>
    <xf numFmtId="49" fontId="1" fillId="26" borderId="10" xfId="0" applyNumberFormat="1" applyFont="1" applyFill="1" applyBorder="1" applyAlignment="1">
      <alignment horizontal="center" vertical="center" wrapText="1"/>
    </xf>
    <xf numFmtId="0" fontId="33" fillId="30" borderId="14" xfId="90" applyFont="1" applyFill="1" applyBorder="1" applyAlignment="1">
      <alignment horizontal="center" vertical="center" wrapText="1"/>
    </xf>
    <xf numFmtId="0" fontId="33" fillId="30" borderId="15" xfId="90" applyFont="1" applyFill="1" applyBorder="1" applyAlignment="1">
      <alignment horizontal="center" vertical="center" wrapText="1"/>
    </xf>
    <xf numFmtId="0" fontId="33" fillId="33" borderId="15" xfId="90" applyFont="1" applyFill="1" applyBorder="1" applyAlignment="1">
      <alignment horizontal="center" vertical="center" wrapText="1"/>
    </xf>
    <xf numFmtId="0" fontId="2" fillId="33" borderId="14" xfId="90" applyFont="1" applyFill="1" applyBorder="1" applyAlignment="1">
      <alignment horizontal="center" vertical="center" wrapText="1"/>
    </xf>
    <xf numFmtId="0" fontId="2" fillId="24" borderId="14" xfId="90" applyFont="1" applyFill="1" applyBorder="1" applyAlignment="1">
      <alignment horizontal="center" vertical="center" wrapText="1"/>
    </xf>
    <xf numFmtId="0" fontId="2" fillId="24" borderId="14" xfId="90" applyNumberFormat="1" applyFont="1" applyFill="1" applyBorder="1" applyAlignment="1">
      <alignment horizontal="center" vertical="center" wrapText="1"/>
    </xf>
    <xf numFmtId="0" fontId="33" fillId="31" borderId="15" xfId="90" applyFont="1" applyFill="1" applyBorder="1" applyAlignment="1">
      <alignment horizontal="center" vertical="center" wrapText="1"/>
    </xf>
    <xf numFmtId="0" fontId="2" fillId="0" borderId="0" xfId="74" applyFont="1"/>
    <xf numFmtId="0" fontId="33" fillId="0" borderId="0" xfId="74" applyFont="1"/>
    <xf numFmtId="0" fontId="3" fillId="0" borderId="0" xfId="74" applyFont="1"/>
    <xf numFmtId="4" fontId="3" fillId="0" borderId="0" xfId="74" applyNumberFormat="1" applyFont="1" applyAlignment="1">
      <alignment vertical="center"/>
    </xf>
    <xf numFmtId="0" fontId="3" fillId="0" borderId="14" xfId="74" applyFont="1" applyBorder="1" applyAlignment="1">
      <alignment horizontal="center" vertical="center"/>
    </xf>
    <xf numFmtId="0" fontId="3" fillId="0" borderId="14" xfId="74" applyFont="1" applyFill="1" applyBorder="1" applyAlignment="1">
      <alignment horizontal="center" vertical="center"/>
    </xf>
    <xf numFmtId="0" fontId="30" fillId="36" borderId="14" xfId="74" applyFont="1" applyFill="1" applyBorder="1" applyAlignment="1">
      <alignment horizontal="center" vertical="center"/>
    </xf>
    <xf numFmtId="0" fontId="30" fillId="34" borderId="14" xfId="74" applyFont="1" applyFill="1" applyBorder="1" applyAlignment="1">
      <alignment horizontal="center" vertical="center"/>
    </xf>
    <xf numFmtId="0" fontId="30" fillId="35" borderId="13" xfId="74" applyFont="1" applyFill="1" applyBorder="1" applyAlignment="1">
      <alignment horizontal="center" vertical="center"/>
    </xf>
    <xf numFmtId="0" fontId="3" fillId="33" borderId="13" xfId="74" applyFont="1" applyFill="1" applyBorder="1" applyAlignment="1">
      <alignment horizontal="center" vertical="center" wrapText="1"/>
    </xf>
    <xf numFmtId="0" fontId="3" fillId="24" borderId="14" xfId="74" applyFont="1" applyFill="1" applyBorder="1" applyAlignment="1">
      <alignment horizontal="center" vertical="center" wrapText="1"/>
    </xf>
    <xf numFmtId="0" fontId="1" fillId="0" borderId="0" xfId="74" applyFont="1"/>
    <xf numFmtId="0" fontId="1" fillId="0" borderId="11" xfId="74" applyFont="1" applyBorder="1" applyAlignment="1">
      <alignment horizontal="center" vertical="center"/>
    </xf>
    <xf numFmtId="0" fontId="1" fillId="0" borderId="11" xfId="74" applyFont="1" applyBorder="1" applyAlignment="1">
      <alignment horizontal="center" vertical="center" wrapText="1"/>
    </xf>
    <xf numFmtId="0" fontId="1" fillId="26" borderId="10" xfId="0" applyFont="1" applyFill="1" applyBorder="1" applyAlignment="1">
      <alignment horizontal="center" vertical="center" wrapText="1"/>
    </xf>
    <xf numFmtId="0" fontId="1" fillId="27" borderId="10" xfId="0" applyFont="1" applyFill="1" applyBorder="1" applyAlignment="1">
      <alignment horizontal="center" vertical="center"/>
    </xf>
    <xf numFmtId="0" fontId="0" fillId="0" borderId="0" xfId="0" applyAlignment="1"/>
    <xf numFmtId="0" fontId="2" fillId="38" borderId="10" xfId="0" applyFont="1" applyFill="1" applyBorder="1" applyAlignment="1">
      <alignment horizontal="center" vertical="center" wrapText="1"/>
    </xf>
    <xf numFmtId="0" fontId="1" fillId="38" borderId="10" xfId="0" applyFont="1" applyFill="1" applyBorder="1" applyAlignment="1">
      <alignment horizontal="center" vertical="center"/>
    </xf>
    <xf numFmtId="0" fontId="34" fillId="0" borderId="10" xfId="0" applyFont="1" applyBorder="1" applyAlignment="1">
      <alignment horizontal="center" vertical="center" wrapText="1"/>
    </xf>
    <xf numFmtId="0" fontId="35" fillId="0" borderId="10" xfId="0" applyFont="1" applyFill="1" applyBorder="1" applyAlignment="1">
      <alignment horizontal="center" vertical="center" wrapText="1"/>
    </xf>
    <xf numFmtId="0" fontId="35" fillId="0" borderId="10" xfId="0" applyFont="1" applyBorder="1" applyAlignment="1">
      <alignment horizontal="center" vertical="center" wrapText="1"/>
    </xf>
    <xf numFmtId="0" fontId="1" fillId="29" borderId="10" xfId="0" applyFont="1" applyFill="1" applyBorder="1" applyAlignment="1">
      <alignment horizontal="center" vertical="center" wrapText="1"/>
    </xf>
    <xf numFmtId="49" fontId="1" fillId="29" borderId="10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1" fontId="36" fillId="0" borderId="10" xfId="0" applyNumberFormat="1" applyFont="1" applyFill="1" applyBorder="1" applyAlignment="1">
      <alignment horizontal="center" vertical="center" wrapText="1"/>
    </xf>
    <xf numFmtId="0" fontId="1" fillId="37" borderId="10" xfId="0" applyFont="1" applyFill="1" applyBorder="1" applyAlignment="1">
      <alignment horizontal="center" vertical="center" wrapText="1"/>
    </xf>
    <xf numFmtId="49" fontId="1" fillId="37" borderId="10" xfId="0" applyNumberFormat="1" applyFont="1" applyFill="1" applyBorder="1" applyAlignment="1">
      <alignment horizontal="center" vertical="center" wrapText="1"/>
    </xf>
    <xf numFmtId="0" fontId="0" fillId="38" borderId="10" xfId="0" applyFill="1" applyBorder="1" applyAlignment="1">
      <alignment horizontal="center" vertical="center" wrapText="1"/>
    </xf>
    <xf numFmtId="0" fontId="1" fillId="25" borderId="10" xfId="0" applyFont="1" applyFill="1" applyBorder="1" applyAlignment="1">
      <alignment horizontal="center" vertical="center" wrapText="1"/>
    </xf>
    <xf numFmtId="49" fontId="1" fillId="25" borderId="10" xfId="0" applyNumberFormat="1" applyFont="1" applyFill="1" applyBorder="1" applyAlignment="1">
      <alignment horizontal="center" vertical="center" wrapText="1"/>
    </xf>
    <xf numFmtId="0" fontId="1" fillId="27" borderId="10" xfId="0" applyFont="1" applyFill="1" applyBorder="1" applyAlignment="1">
      <alignment vertical="center"/>
    </xf>
    <xf numFmtId="49" fontId="38" fillId="27" borderId="10" xfId="0" applyNumberFormat="1" applyFont="1" applyFill="1" applyBorder="1" applyAlignment="1">
      <alignment vertical="center" wrapText="1"/>
    </xf>
    <xf numFmtId="1" fontId="38" fillId="27" borderId="10" xfId="0" applyNumberFormat="1" applyFont="1" applyFill="1" applyBorder="1" applyAlignment="1">
      <alignment horizontal="center" vertical="center" wrapText="1"/>
    </xf>
    <xf numFmtId="4" fontId="38" fillId="27" borderId="10" xfId="0" applyNumberFormat="1" applyFont="1" applyFill="1" applyBorder="1" applyAlignment="1">
      <alignment horizontal="center" vertical="center" wrapText="1"/>
    </xf>
    <xf numFmtId="0" fontId="1" fillId="26" borderId="10" xfId="0" applyFont="1" applyFill="1" applyBorder="1" applyAlignment="1">
      <alignment horizontal="center" vertical="center" wrapText="1"/>
    </xf>
    <xf numFmtId="0" fontId="1" fillId="27" borderId="10" xfId="0" applyFont="1" applyFill="1" applyBorder="1" applyAlignment="1">
      <alignment horizontal="center" vertical="center"/>
    </xf>
    <xf numFmtId="49" fontId="36" fillId="0" borderId="10" xfId="0" applyNumberFormat="1" applyFont="1" applyFill="1" applyBorder="1" applyAlignment="1">
      <alignment horizontal="center" vertical="center" wrapText="1"/>
    </xf>
    <xf numFmtId="49" fontId="39" fillId="0" borderId="0" xfId="0" applyNumberFormat="1" applyFont="1" applyFill="1" applyBorder="1" applyAlignment="1">
      <alignment horizontal="center" vertical="center"/>
    </xf>
    <xf numFmtId="1" fontId="39" fillId="0" borderId="0" xfId="0" applyNumberFormat="1" applyFont="1" applyFill="1" applyBorder="1" applyAlignment="1">
      <alignment horizontal="center" vertical="center"/>
    </xf>
    <xf numFmtId="0" fontId="1" fillId="29" borderId="10" xfId="0" applyFont="1" applyFill="1" applyBorder="1" applyAlignment="1">
      <alignment horizontal="center" vertical="center" wrapText="1"/>
    </xf>
    <xf numFmtId="0" fontId="34" fillId="0" borderId="10" xfId="0" applyFont="1" applyFill="1" applyBorder="1" applyAlignment="1">
      <alignment horizontal="center" vertical="center" wrapText="1"/>
    </xf>
    <xf numFmtId="0" fontId="1" fillId="37" borderId="10" xfId="0" applyFont="1" applyFill="1" applyBorder="1" applyAlignment="1">
      <alignment horizontal="center" vertical="center" wrapText="1"/>
    </xf>
    <xf numFmtId="4" fontId="1" fillId="0" borderId="10" xfId="0" applyNumberFormat="1" applyFont="1" applyFill="1" applyBorder="1" applyAlignment="1">
      <alignment horizontal="center" wrapText="1"/>
    </xf>
    <xf numFmtId="0" fontId="1" fillId="25" borderId="10" xfId="0" applyFont="1" applyFill="1" applyBorder="1" applyAlignment="1">
      <alignment horizontal="center" vertical="center" wrapText="1"/>
    </xf>
    <xf numFmtId="0" fontId="1" fillId="27" borderId="10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wrapText="1"/>
    </xf>
    <xf numFmtId="0" fontId="1" fillId="28" borderId="10" xfId="0" applyNumberFormat="1" applyFont="1" applyFill="1" applyBorder="1" applyAlignment="1">
      <alignment horizontal="center" vertical="center" wrapText="1"/>
    </xf>
    <xf numFmtId="0" fontId="3" fillId="33" borderId="24" xfId="90" applyFont="1" applyFill="1" applyBorder="1" applyAlignment="1">
      <alignment horizontal="center" vertical="center" wrapText="1"/>
    </xf>
    <xf numFmtId="0" fontId="3" fillId="33" borderId="22" xfId="90" applyFont="1" applyFill="1" applyBorder="1" applyAlignment="1">
      <alignment horizontal="center" vertical="center" wrapText="1"/>
    </xf>
    <xf numFmtId="0" fontId="3" fillId="33" borderId="23" xfId="90" applyFont="1" applyFill="1" applyBorder="1" applyAlignment="1">
      <alignment horizontal="center" vertical="center" wrapText="1"/>
    </xf>
    <xf numFmtId="0" fontId="22" fillId="0" borderId="16" xfId="74" applyFont="1" applyBorder="1" applyAlignment="1">
      <alignment horizontal="center" vertical="center" wrapText="1"/>
    </xf>
    <xf numFmtId="0" fontId="22" fillId="0" borderId="0" xfId="74" applyFont="1" applyBorder="1" applyAlignment="1">
      <alignment horizontal="center" vertical="center" wrapText="1"/>
    </xf>
    <xf numFmtId="0" fontId="32" fillId="39" borderId="10" xfId="74" applyFont="1" applyFill="1" applyBorder="1" applyAlignment="1">
      <alignment horizontal="center" vertical="center" wrapText="1"/>
    </xf>
    <xf numFmtId="0" fontId="40" fillId="39" borderId="10" xfId="74" applyFont="1" applyFill="1" applyBorder="1" applyAlignment="1">
      <alignment horizontal="center" vertical="center" wrapText="1"/>
    </xf>
    <xf numFmtId="14" fontId="32" fillId="39" borderId="10" xfId="74" applyNumberFormat="1" applyFont="1" applyFill="1" applyBorder="1" applyAlignment="1">
      <alignment horizontal="center" vertical="center" wrapText="1"/>
    </xf>
    <xf numFmtId="0" fontId="40" fillId="39" borderId="10" xfId="74" applyFont="1" applyFill="1" applyBorder="1" applyAlignment="1">
      <alignment horizontal="center" vertical="center"/>
    </xf>
    <xf numFmtId="17" fontId="28" fillId="0" borderId="0" xfId="90" quotePrefix="1" applyNumberFormat="1" applyFont="1" applyBorder="1" applyAlignment="1">
      <alignment horizontal="center" vertical="center"/>
    </xf>
    <xf numFmtId="0" fontId="29" fillId="0" borderId="0" xfId="90" applyFont="1" applyBorder="1" applyAlignment="1">
      <alignment horizontal="center" vertical="center"/>
    </xf>
    <xf numFmtId="0" fontId="31" fillId="0" borderId="21" xfId="90" applyFont="1" applyBorder="1" applyAlignment="1">
      <alignment horizontal="center" vertical="center"/>
    </xf>
    <xf numFmtId="0" fontId="31" fillId="0" borderId="0" xfId="90" applyFont="1" applyBorder="1" applyAlignment="1">
      <alignment horizontal="center" vertical="center"/>
    </xf>
    <xf numFmtId="0" fontId="1" fillId="30" borderId="13" xfId="90" applyFont="1" applyFill="1" applyBorder="1" applyAlignment="1">
      <alignment horizontal="center" vertical="center" wrapText="1"/>
    </xf>
    <xf numFmtId="0" fontId="1" fillId="30" borderId="14" xfId="90" applyFont="1" applyFill="1" applyBorder="1" applyAlignment="1">
      <alignment horizontal="center" vertical="center" wrapText="1"/>
    </xf>
    <xf numFmtId="0" fontId="3" fillId="29" borderId="22" xfId="90" applyFont="1" applyFill="1" applyBorder="1" applyAlignment="1">
      <alignment horizontal="center" vertical="center" textRotation="90" wrapText="1"/>
    </xf>
    <xf numFmtId="0" fontId="3" fillId="32" borderId="22" xfId="90" applyFont="1" applyFill="1" applyBorder="1" applyAlignment="1">
      <alignment horizontal="center" vertical="center" textRotation="90" wrapText="1"/>
    </xf>
    <xf numFmtId="0" fontId="3" fillId="32" borderId="23" xfId="90" applyFont="1" applyFill="1" applyBorder="1" applyAlignment="1">
      <alignment horizontal="center" vertical="center" textRotation="90" wrapText="1"/>
    </xf>
    <xf numFmtId="0" fontId="3" fillId="24" borderId="18" xfId="90" applyFont="1" applyFill="1" applyBorder="1" applyAlignment="1">
      <alignment horizontal="center" vertical="center" wrapText="1"/>
    </xf>
    <xf numFmtId="0" fontId="3" fillId="24" borderId="17" xfId="90" applyFont="1" applyFill="1" applyBorder="1" applyAlignment="1">
      <alignment horizontal="center" vertical="center" wrapText="1"/>
    </xf>
    <xf numFmtId="0" fontId="3" fillId="24" borderId="20" xfId="90" applyFont="1" applyFill="1" applyBorder="1" applyAlignment="1">
      <alignment horizontal="center" vertical="center" wrapText="1"/>
    </xf>
  </cellXfs>
  <cellStyles count="97">
    <cellStyle name="20% - 1. jelölőszín" xfId="1"/>
    <cellStyle name="20% - 2. jelölőszín" xfId="2"/>
    <cellStyle name="20% - 3. jelölőszín" xfId="3"/>
    <cellStyle name="20% - 4. jelölőszín" xfId="4"/>
    <cellStyle name="20% - 5. jelölőszín" xfId="5"/>
    <cellStyle name="20% - 6. jelölőszín" xfId="6"/>
    <cellStyle name="20% - Accent1" xfId="7" builtinId="30" customBuiltin="1"/>
    <cellStyle name="20% - Accent2" xfId="8" builtinId="34" customBuiltin="1"/>
    <cellStyle name="20% - Accent3" xfId="9" builtinId="38" customBuiltin="1"/>
    <cellStyle name="20% - Accent4" xfId="10" builtinId="42" customBuiltin="1"/>
    <cellStyle name="20% - Accent5" xfId="11" builtinId="46" customBuiltin="1"/>
    <cellStyle name="20% - Accent6" xfId="12" builtinId="50" customBuiltin="1"/>
    <cellStyle name="40% - 1. jelölőszín" xfId="13"/>
    <cellStyle name="40% - 2. jelölőszín" xfId="14"/>
    <cellStyle name="40% - 3. jelölőszín" xfId="15"/>
    <cellStyle name="40% - 4. jelölőszín" xfId="16"/>
    <cellStyle name="40% - 5. jelölőszín" xfId="17"/>
    <cellStyle name="40% - 6. jelölőszín" xfId="18"/>
    <cellStyle name="40% - Accent1" xfId="19" builtinId="31" customBuiltin="1"/>
    <cellStyle name="40% - Accent2" xfId="20" builtinId="35" customBuiltin="1"/>
    <cellStyle name="40% - Accent3" xfId="21" builtinId="39" customBuiltin="1"/>
    <cellStyle name="40% - Accent4" xfId="22" builtinId="43" customBuiltin="1"/>
    <cellStyle name="40% - Accent5" xfId="23" builtinId="47" customBuiltin="1"/>
    <cellStyle name="40% - Accent6" xfId="24" builtinId="51" customBuiltin="1"/>
    <cellStyle name="60% - 1. jelölőszín" xfId="25"/>
    <cellStyle name="60% - 2. jelölőszín" xfId="26"/>
    <cellStyle name="60% - 3. jelölőszín" xfId="27"/>
    <cellStyle name="60% - 4. jelölőszín" xfId="28"/>
    <cellStyle name="60% - 5. jelölőszín" xfId="29"/>
    <cellStyle name="60% - 6. jelölőszín" xfId="30"/>
    <cellStyle name="60% - Accent1" xfId="31" builtinId="32" customBuiltin="1"/>
    <cellStyle name="60% - Accent2" xfId="32" builtinId="36" customBuiltin="1"/>
    <cellStyle name="60% - Accent3" xfId="33" builtinId="40" customBuiltin="1"/>
    <cellStyle name="60% - Accent4" xfId="34" builtinId="44" customBuiltin="1"/>
    <cellStyle name="60% - Accent5" xfId="35" builtinId="48" customBuiltin="1"/>
    <cellStyle name="60% - Accent6" xfId="36" builtinId="52" customBuiltin="1"/>
    <cellStyle name="Accent1" xfId="37" builtinId="29" customBuiltin="1"/>
    <cellStyle name="Accent2" xfId="38" builtinId="33" customBuiltin="1"/>
    <cellStyle name="Accent3" xfId="39" builtinId="37" customBuiltin="1"/>
    <cellStyle name="Accent4" xfId="40" builtinId="41" customBuiltin="1"/>
    <cellStyle name="Accent5" xfId="41" builtinId="45" customBuiltin="1"/>
    <cellStyle name="Accent6" xfId="42" builtinId="49" customBuiltin="1"/>
    <cellStyle name="Bad" xfId="43" builtinId="27" customBuiltin="1"/>
    <cellStyle name="Bevitel" xfId="44"/>
    <cellStyle name="Calculation" xfId="45" builtinId="22" customBuiltin="1"/>
    <cellStyle name="Check Cell" xfId="46" builtinId="23" customBuiltin="1"/>
    <cellStyle name="Cím" xfId="47"/>
    <cellStyle name="Címsor 1" xfId="48"/>
    <cellStyle name="Címsor 2" xfId="49"/>
    <cellStyle name="Címsor 3" xfId="50"/>
    <cellStyle name="Címsor 4" xfId="51"/>
    <cellStyle name="Ellenőrzőcella" xfId="52"/>
    <cellStyle name="Explanatory Text" xfId="53" builtinId="53" customBuiltin="1"/>
    <cellStyle name="Figyelmeztetés" xfId="54"/>
    <cellStyle name="Good" xfId="55" builtinId="26" customBuiltin="1"/>
    <cellStyle name="Heading 1" xfId="56" builtinId="16" customBuiltin="1"/>
    <cellStyle name="Heading 2" xfId="57" builtinId="17" customBuiltin="1"/>
    <cellStyle name="Heading 3" xfId="58" builtinId="18" customBuiltin="1"/>
    <cellStyle name="Heading 4" xfId="59" builtinId="19" customBuiltin="1"/>
    <cellStyle name="Hivatkozott cella" xfId="60"/>
    <cellStyle name="Input" xfId="61" builtinId="20" customBuiltin="1"/>
    <cellStyle name="Jegyzet" xfId="62"/>
    <cellStyle name="Jelölőszín (1)" xfId="63"/>
    <cellStyle name="Jelölőszín (2)" xfId="64"/>
    <cellStyle name="Jelölőszín (3)" xfId="65"/>
    <cellStyle name="Jelölőszín (4)" xfId="66"/>
    <cellStyle name="Jelölőszín (5)" xfId="67"/>
    <cellStyle name="Jelölőszín (6)" xfId="68"/>
    <cellStyle name="Jó" xfId="69"/>
    <cellStyle name="Kimenet" xfId="70"/>
    <cellStyle name="Linked Cell" xfId="71" builtinId="24" customBuiltin="1"/>
    <cellStyle name="Magyarázó szöveg" xfId="72"/>
    <cellStyle name="Neutral" xfId="73" builtinId="28" customBuiltin="1"/>
    <cellStyle name="Normal" xfId="0" builtinId="0"/>
    <cellStyle name="Normal 2" xfId="74"/>
    <cellStyle name="Normal 3" xfId="75"/>
    <cellStyle name="Normal 3 2" xfId="93"/>
    <cellStyle name="Normal 3 3" xfId="94"/>
    <cellStyle name="Normal 3 3 2" xfId="95"/>
    <cellStyle name="Normal 3 4" xfId="92"/>
    <cellStyle name="Normal 4" xfId="85"/>
    <cellStyle name="Normal 4 2" xfId="86"/>
    <cellStyle name="Normal 5" xfId="87"/>
    <cellStyle name="Normal 5 2" xfId="88"/>
    <cellStyle name="Normal 6" xfId="89"/>
    <cellStyle name="Normal 7" xfId="91"/>
    <cellStyle name="Normal 8" xfId="96"/>
    <cellStyle name="Normal_Sheet1" xfId="90"/>
    <cellStyle name="Note" xfId="76" builtinId="10" customBuiltin="1"/>
    <cellStyle name="Összesen" xfId="77"/>
    <cellStyle name="Output" xfId="78" builtinId="21" customBuiltin="1"/>
    <cellStyle name="Rossz" xfId="79"/>
    <cellStyle name="Semleges" xfId="80"/>
    <cellStyle name="Számítás" xfId="81"/>
    <cellStyle name="Title" xfId="82" builtinId="15" customBuiltin="1"/>
    <cellStyle name="Total" xfId="83" builtinId="25" customBuiltin="1"/>
    <cellStyle name="Warning Text" xfId="8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19.xml.rels><?xml version="1.0" encoding="UTF-8" standalone="yes"?>
<Relationships xmlns="http://schemas.openxmlformats.org/package/2006/relationships"><Relationship Id="rId1" Type="http://schemas.microsoft.com/office/2006/relationships/activeXControlBinary" Target="activeX19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20.xml.rels><?xml version="1.0" encoding="UTF-8" standalone="yes"?>
<Relationships xmlns="http://schemas.openxmlformats.org/package/2006/relationships"><Relationship Id="rId1" Type="http://schemas.microsoft.com/office/2006/relationships/activeXControlBinary" Target="activeX20.bin"/></Relationships>
</file>

<file path=xl/activeX/_rels/activeX21.xml.rels><?xml version="1.0" encoding="UTF-8" standalone="yes"?>
<Relationships xmlns="http://schemas.openxmlformats.org/package/2006/relationships"><Relationship Id="rId1" Type="http://schemas.microsoft.com/office/2006/relationships/activeXControlBinary" Target="activeX21.bin"/></Relationships>
</file>

<file path=xl/activeX/_rels/activeX22.xml.rels><?xml version="1.0" encoding="UTF-8" standalone="yes"?>
<Relationships xmlns="http://schemas.openxmlformats.org/package/2006/relationships"><Relationship Id="rId1" Type="http://schemas.microsoft.com/office/2006/relationships/activeXControlBinary" Target="activeX22.bin"/></Relationships>
</file>

<file path=xl/activeX/_rels/activeX23.xml.rels><?xml version="1.0" encoding="UTF-8" standalone="yes"?>
<Relationships xmlns="http://schemas.openxmlformats.org/package/2006/relationships"><Relationship Id="rId1" Type="http://schemas.microsoft.com/office/2006/relationships/activeXControlBinary" Target="activeX23.bin"/></Relationships>
</file>

<file path=xl/activeX/_rels/activeX24.xml.rels><?xml version="1.0" encoding="UTF-8" standalone="yes"?>
<Relationships xmlns="http://schemas.openxmlformats.org/package/2006/relationships"><Relationship Id="rId1" Type="http://schemas.microsoft.com/office/2006/relationships/activeXControlBinary" Target="activeX24.bin"/></Relationships>
</file>

<file path=xl/activeX/_rels/activeX25.xml.rels><?xml version="1.0" encoding="UTF-8" standalone="yes"?>
<Relationships xmlns="http://schemas.openxmlformats.org/package/2006/relationships"><Relationship Id="rId1" Type="http://schemas.microsoft.com/office/2006/relationships/activeXControlBinary" Target="activeX25.bin"/></Relationships>
</file>

<file path=xl/activeX/_rels/activeX26.xml.rels><?xml version="1.0" encoding="UTF-8" standalone="yes"?>
<Relationships xmlns="http://schemas.openxmlformats.org/package/2006/relationships"><Relationship Id="rId1" Type="http://schemas.microsoft.com/office/2006/relationships/activeXControlBinary" Target="activeX26.bin"/></Relationships>
</file>

<file path=xl/activeX/_rels/activeX27.xml.rels><?xml version="1.0" encoding="UTF-8" standalone="yes"?>
<Relationships xmlns="http://schemas.openxmlformats.org/package/2006/relationships"><Relationship Id="rId1" Type="http://schemas.microsoft.com/office/2006/relationships/activeXControlBinary" Target="activeX27.bin"/></Relationships>
</file>

<file path=xl/activeX/_rels/activeX28.xml.rels><?xml version="1.0" encoding="UTF-8" standalone="yes"?>
<Relationships xmlns="http://schemas.openxmlformats.org/package/2006/relationships"><Relationship Id="rId1" Type="http://schemas.microsoft.com/office/2006/relationships/activeXControlBinary" Target="activeX28.bin"/></Relationships>
</file>

<file path=xl/activeX/_rels/activeX29.xml.rels><?xml version="1.0" encoding="UTF-8" standalone="yes"?>
<Relationships xmlns="http://schemas.openxmlformats.org/package/2006/relationships"><Relationship Id="rId1" Type="http://schemas.microsoft.com/office/2006/relationships/activeXControlBinary" Target="activeX29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30.xml.rels><?xml version="1.0" encoding="UTF-8" standalone="yes"?>
<Relationships xmlns="http://schemas.openxmlformats.org/package/2006/relationships"><Relationship Id="rId1" Type="http://schemas.microsoft.com/office/2006/relationships/activeXControlBinary" Target="activeX30.bin"/></Relationships>
</file>

<file path=xl/activeX/_rels/activeX31.xml.rels><?xml version="1.0" encoding="UTF-8" standalone="yes"?>
<Relationships xmlns="http://schemas.openxmlformats.org/package/2006/relationships"><Relationship Id="rId1" Type="http://schemas.microsoft.com/office/2006/relationships/activeXControlBinary" Target="activeX31.bin"/></Relationships>
</file>

<file path=xl/activeX/_rels/activeX32.xml.rels><?xml version="1.0" encoding="UTF-8" standalone="yes"?>
<Relationships xmlns="http://schemas.openxmlformats.org/package/2006/relationships"><Relationship Id="rId1" Type="http://schemas.microsoft.com/office/2006/relationships/activeXControlBinary" Target="activeX32.bin"/></Relationships>
</file>

<file path=xl/activeX/_rels/activeX33.xml.rels><?xml version="1.0" encoding="UTF-8" standalone="yes"?>
<Relationships xmlns="http://schemas.openxmlformats.org/package/2006/relationships"><Relationship Id="rId1" Type="http://schemas.microsoft.com/office/2006/relationships/activeXControlBinary" Target="activeX33.bin"/></Relationships>
</file>

<file path=xl/activeX/_rels/activeX34.xml.rels><?xml version="1.0" encoding="UTF-8" standalone="yes"?>
<Relationships xmlns="http://schemas.openxmlformats.org/package/2006/relationships"><Relationship Id="rId1" Type="http://schemas.microsoft.com/office/2006/relationships/activeXControlBinary" Target="activeX34.bin"/></Relationships>
</file>

<file path=xl/activeX/_rels/activeX35.xml.rels><?xml version="1.0" encoding="UTF-8" standalone="yes"?>
<Relationships xmlns="http://schemas.openxmlformats.org/package/2006/relationships"><Relationship Id="rId1" Type="http://schemas.microsoft.com/office/2006/relationships/activeXControlBinary" Target="activeX35.bin"/></Relationships>
</file>

<file path=xl/activeX/_rels/activeX36.xml.rels><?xml version="1.0" encoding="UTF-8" standalone="yes"?>
<Relationships xmlns="http://schemas.openxmlformats.org/package/2006/relationships"><Relationship Id="rId1" Type="http://schemas.microsoft.com/office/2006/relationships/activeXControlBinary" Target="activeX36.bin"/></Relationships>
</file>

<file path=xl/activeX/_rels/activeX37.xml.rels><?xml version="1.0" encoding="UTF-8" standalone="yes"?>
<Relationships xmlns="http://schemas.openxmlformats.org/package/2006/relationships"><Relationship Id="rId1" Type="http://schemas.microsoft.com/office/2006/relationships/activeXControlBinary" Target="activeX37.bin"/></Relationships>
</file>

<file path=xl/activeX/_rels/activeX38.xml.rels><?xml version="1.0" encoding="UTF-8" standalone="yes"?>
<Relationships xmlns="http://schemas.openxmlformats.org/package/2006/relationships"><Relationship Id="rId1" Type="http://schemas.microsoft.com/office/2006/relationships/activeXControlBinary" Target="activeX38.bin"/></Relationships>
</file>

<file path=xl/activeX/_rels/activeX39.xml.rels><?xml version="1.0" encoding="UTF-8" standalone="yes"?>
<Relationships xmlns="http://schemas.openxmlformats.org/package/2006/relationships"><Relationship Id="rId1" Type="http://schemas.microsoft.com/office/2006/relationships/activeXControlBinary" Target="activeX39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40.xml.rels><?xml version="1.0" encoding="UTF-8" standalone="yes"?>
<Relationships xmlns="http://schemas.openxmlformats.org/package/2006/relationships"><Relationship Id="rId1" Type="http://schemas.microsoft.com/office/2006/relationships/activeXControlBinary" Target="activeX40.bin"/></Relationships>
</file>

<file path=xl/activeX/_rels/activeX41.xml.rels><?xml version="1.0" encoding="UTF-8" standalone="yes"?>
<Relationships xmlns="http://schemas.openxmlformats.org/package/2006/relationships"><Relationship Id="rId1" Type="http://schemas.microsoft.com/office/2006/relationships/activeXControlBinary" Target="activeX41.bin"/></Relationships>
</file>

<file path=xl/activeX/_rels/activeX42.xml.rels><?xml version="1.0" encoding="UTF-8" standalone="yes"?>
<Relationships xmlns="http://schemas.openxmlformats.org/package/2006/relationships"><Relationship Id="rId1" Type="http://schemas.microsoft.com/office/2006/relationships/activeXControlBinary" Target="activeX42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0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0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0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0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1.emf"/><Relationship Id="rId3" Type="http://schemas.openxmlformats.org/officeDocument/2006/relationships/image" Target="../media/image6.emf"/><Relationship Id="rId7" Type="http://schemas.openxmlformats.org/officeDocument/2006/relationships/image" Target="../media/image2.emf"/><Relationship Id="rId2" Type="http://schemas.openxmlformats.org/officeDocument/2006/relationships/image" Target="../media/image7.emf"/><Relationship Id="rId1" Type="http://schemas.openxmlformats.org/officeDocument/2006/relationships/image" Target="../media/image8.emf"/><Relationship Id="rId6" Type="http://schemas.openxmlformats.org/officeDocument/2006/relationships/image" Target="../media/image4.emf"/><Relationship Id="rId5" Type="http://schemas.openxmlformats.org/officeDocument/2006/relationships/image" Target="../media/image5.emf"/><Relationship Id="rId4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1247775</xdr:colOff>
          <xdr:row>22</xdr:row>
          <xdr:rowOff>128587</xdr:rowOff>
        </xdr:from>
        <xdr:to>
          <xdr:col>32</xdr:col>
          <xdr:colOff>600075</xdr:colOff>
          <xdr:row>23</xdr:row>
          <xdr:rowOff>142875</xdr:rowOff>
        </xdr:to>
        <xdr:sp macro="" textlink="">
          <xdr:nvSpPr>
            <xdr:cNvPr id="28700" name="Control 28" hidden="1">
              <a:extLst>
                <a:ext uri="{63B3BB69-23CF-44E3-9099-C40C66FF867C}">
                  <a14:compatExt spid="_x0000_s287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933450</xdr:colOff>
          <xdr:row>22</xdr:row>
          <xdr:rowOff>128587</xdr:rowOff>
        </xdr:from>
        <xdr:to>
          <xdr:col>33</xdr:col>
          <xdr:colOff>285750</xdr:colOff>
          <xdr:row>23</xdr:row>
          <xdr:rowOff>142875</xdr:rowOff>
        </xdr:to>
        <xdr:sp macro="" textlink="">
          <xdr:nvSpPr>
            <xdr:cNvPr id="28701" name="Control 29" hidden="1">
              <a:extLst>
                <a:ext uri="{63B3BB69-23CF-44E3-9099-C40C66FF867C}">
                  <a14:compatExt spid="_x0000_s287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1238250</xdr:colOff>
          <xdr:row>22</xdr:row>
          <xdr:rowOff>128587</xdr:rowOff>
        </xdr:from>
        <xdr:to>
          <xdr:col>33</xdr:col>
          <xdr:colOff>590550</xdr:colOff>
          <xdr:row>23</xdr:row>
          <xdr:rowOff>142875</xdr:rowOff>
        </xdr:to>
        <xdr:sp macro="" textlink="">
          <xdr:nvSpPr>
            <xdr:cNvPr id="28702" name="Control 30" hidden="1">
              <a:extLst>
                <a:ext uri="{63B3BB69-23CF-44E3-9099-C40C66FF867C}">
                  <a14:compatExt spid="_x0000_s287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1238250</xdr:colOff>
          <xdr:row>22</xdr:row>
          <xdr:rowOff>128587</xdr:rowOff>
        </xdr:from>
        <xdr:to>
          <xdr:col>33</xdr:col>
          <xdr:colOff>590550</xdr:colOff>
          <xdr:row>23</xdr:row>
          <xdr:rowOff>142875</xdr:rowOff>
        </xdr:to>
        <xdr:sp macro="" textlink="">
          <xdr:nvSpPr>
            <xdr:cNvPr id="28703" name="Control 31" hidden="1">
              <a:extLst>
                <a:ext uri="{63B3BB69-23CF-44E3-9099-C40C66FF867C}">
                  <a14:compatExt spid="_x0000_s287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1238250</xdr:colOff>
          <xdr:row>22</xdr:row>
          <xdr:rowOff>128587</xdr:rowOff>
        </xdr:from>
        <xdr:to>
          <xdr:col>33</xdr:col>
          <xdr:colOff>590550</xdr:colOff>
          <xdr:row>23</xdr:row>
          <xdr:rowOff>142875</xdr:rowOff>
        </xdr:to>
        <xdr:sp macro="" textlink="">
          <xdr:nvSpPr>
            <xdr:cNvPr id="28704" name="Control 32" hidden="1">
              <a:extLst>
                <a:ext uri="{63B3BB69-23CF-44E3-9099-C40C66FF867C}">
                  <a14:compatExt spid="_x0000_s287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1238250</xdr:colOff>
          <xdr:row>22</xdr:row>
          <xdr:rowOff>128587</xdr:rowOff>
        </xdr:from>
        <xdr:to>
          <xdr:col>33</xdr:col>
          <xdr:colOff>590550</xdr:colOff>
          <xdr:row>23</xdr:row>
          <xdr:rowOff>142875</xdr:rowOff>
        </xdr:to>
        <xdr:sp macro="" textlink="">
          <xdr:nvSpPr>
            <xdr:cNvPr id="28705" name="Control 33" hidden="1">
              <a:extLst>
                <a:ext uri="{63B3BB69-23CF-44E3-9099-C40C66FF867C}">
                  <a14:compatExt spid="_x0000_s287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1238250</xdr:colOff>
          <xdr:row>22</xdr:row>
          <xdr:rowOff>128587</xdr:rowOff>
        </xdr:from>
        <xdr:to>
          <xdr:col>33</xdr:col>
          <xdr:colOff>590550</xdr:colOff>
          <xdr:row>23</xdr:row>
          <xdr:rowOff>142875</xdr:rowOff>
        </xdr:to>
        <xdr:sp macro="" textlink="">
          <xdr:nvSpPr>
            <xdr:cNvPr id="28706" name="Control 34" hidden="1">
              <a:extLst>
                <a:ext uri="{63B3BB69-23CF-44E3-9099-C40C66FF867C}">
                  <a14:compatExt spid="_x0000_s287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1238250</xdr:colOff>
          <xdr:row>22</xdr:row>
          <xdr:rowOff>128587</xdr:rowOff>
        </xdr:from>
        <xdr:to>
          <xdr:col>33</xdr:col>
          <xdr:colOff>590550</xdr:colOff>
          <xdr:row>23</xdr:row>
          <xdr:rowOff>142875</xdr:rowOff>
        </xdr:to>
        <xdr:sp macro="" textlink="">
          <xdr:nvSpPr>
            <xdr:cNvPr id="28707" name="Control 35" hidden="1">
              <a:extLst>
                <a:ext uri="{63B3BB69-23CF-44E3-9099-C40C66FF867C}">
                  <a14:compatExt spid="_x0000_s287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1238250</xdr:colOff>
          <xdr:row>22</xdr:row>
          <xdr:rowOff>128587</xdr:rowOff>
        </xdr:from>
        <xdr:to>
          <xdr:col>33</xdr:col>
          <xdr:colOff>590550</xdr:colOff>
          <xdr:row>23</xdr:row>
          <xdr:rowOff>142875</xdr:rowOff>
        </xdr:to>
        <xdr:sp macro="" textlink="">
          <xdr:nvSpPr>
            <xdr:cNvPr id="28708" name="Control 36" hidden="1">
              <a:extLst>
                <a:ext uri="{63B3BB69-23CF-44E3-9099-C40C66FF867C}">
                  <a14:compatExt spid="_x0000_s287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1238250</xdr:colOff>
          <xdr:row>22</xdr:row>
          <xdr:rowOff>128587</xdr:rowOff>
        </xdr:from>
        <xdr:to>
          <xdr:col>33</xdr:col>
          <xdr:colOff>590550</xdr:colOff>
          <xdr:row>23</xdr:row>
          <xdr:rowOff>142875</xdr:rowOff>
        </xdr:to>
        <xdr:sp macro="" textlink="">
          <xdr:nvSpPr>
            <xdr:cNvPr id="28709" name="Control 37" hidden="1">
              <a:extLst>
                <a:ext uri="{63B3BB69-23CF-44E3-9099-C40C66FF867C}">
                  <a14:compatExt spid="_x0000_s287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1238250</xdr:colOff>
          <xdr:row>22</xdr:row>
          <xdr:rowOff>128587</xdr:rowOff>
        </xdr:from>
        <xdr:to>
          <xdr:col>33</xdr:col>
          <xdr:colOff>590550</xdr:colOff>
          <xdr:row>23</xdr:row>
          <xdr:rowOff>142875</xdr:rowOff>
        </xdr:to>
        <xdr:sp macro="" textlink="">
          <xdr:nvSpPr>
            <xdr:cNvPr id="28710" name="Control 38" hidden="1">
              <a:extLst>
                <a:ext uri="{63B3BB69-23CF-44E3-9099-C40C66FF867C}">
                  <a14:compatExt spid="_x0000_s287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1238250</xdr:colOff>
          <xdr:row>22</xdr:row>
          <xdr:rowOff>128587</xdr:rowOff>
        </xdr:from>
        <xdr:to>
          <xdr:col>33</xdr:col>
          <xdr:colOff>590550</xdr:colOff>
          <xdr:row>23</xdr:row>
          <xdr:rowOff>142875</xdr:rowOff>
        </xdr:to>
        <xdr:sp macro="" textlink="">
          <xdr:nvSpPr>
            <xdr:cNvPr id="28711" name="Control 39" hidden="1">
              <a:extLst>
                <a:ext uri="{63B3BB69-23CF-44E3-9099-C40C66FF867C}">
                  <a14:compatExt spid="_x0000_s287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1238250</xdr:colOff>
          <xdr:row>22</xdr:row>
          <xdr:rowOff>128587</xdr:rowOff>
        </xdr:from>
        <xdr:to>
          <xdr:col>33</xdr:col>
          <xdr:colOff>590550</xdr:colOff>
          <xdr:row>23</xdr:row>
          <xdr:rowOff>142875</xdr:rowOff>
        </xdr:to>
        <xdr:sp macro="" textlink="">
          <xdr:nvSpPr>
            <xdr:cNvPr id="28712" name="Control 40" hidden="1">
              <a:extLst>
                <a:ext uri="{63B3BB69-23CF-44E3-9099-C40C66FF867C}">
                  <a14:compatExt spid="_x0000_s287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1238250</xdr:colOff>
          <xdr:row>22</xdr:row>
          <xdr:rowOff>128587</xdr:rowOff>
        </xdr:from>
        <xdr:to>
          <xdr:col>33</xdr:col>
          <xdr:colOff>590550</xdr:colOff>
          <xdr:row>23</xdr:row>
          <xdr:rowOff>142875</xdr:rowOff>
        </xdr:to>
        <xdr:sp macro="" textlink="">
          <xdr:nvSpPr>
            <xdr:cNvPr id="28713" name="Control 41" hidden="1">
              <a:extLst>
                <a:ext uri="{63B3BB69-23CF-44E3-9099-C40C66FF867C}">
                  <a14:compatExt spid="_x0000_s287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30</xdr:row>
          <xdr:rowOff>54769</xdr:rowOff>
        </xdr:from>
        <xdr:to>
          <xdr:col>0</xdr:col>
          <xdr:colOff>733425</xdr:colOff>
          <xdr:row>31</xdr:row>
          <xdr:rowOff>69056</xdr:rowOff>
        </xdr:to>
        <xdr:sp macro="" textlink="">
          <xdr:nvSpPr>
            <xdr:cNvPr id="28714" name="Control 42" hidden="1">
              <a:extLst>
                <a:ext uri="{63B3BB69-23CF-44E3-9099-C40C66FF867C}">
                  <a14:compatExt spid="_x0000_s287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1076325</xdr:colOff>
          <xdr:row>30</xdr:row>
          <xdr:rowOff>54769</xdr:rowOff>
        </xdr:from>
        <xdr:to>
          <xdr:col>1</xdr:col>
          <xdr:colOff>428625</xdr:colOff>
          <xdr:row>31</xdr:row>
          <xdr:rowOff>69056</xdr:rowOff>
        </xdr:to>
        <xdr:sp macro="" textlink="">
          <xdr:nvSpPr>
            <xdr:cNvPr id="28715" name="Control 43" hidden="1">
              <a:extLst>
                <a:ext uri="{63B3BB69-23CF-44E3-9099-C40C66FF867C}">
                  <a14:compatExt spid="_x0000_s287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30</xdr:row>
          <xdr:rowOff>54769</xdr:rowOff>
        </xdr:from>
        <xdr:to>
          <xdr:col>1</xdr:col>
          <xdr:colOff>733425</xdr:colOff>
          <xdr:row>31</xdr:row>
          <xdr:rowOff>69056</xdr:rowOff>
        </xdr:to>
        <xdr:sp macro="" textlink="">
          <xdr:nvSpPr>
            <xdr:cNvPr id="28716" name="Control 44" hidden="1">
              <a:extLst>
                <a:ext uri="{63B3BB69-23CF-44E3-9099-C40C66FF867C}">
                  <a14:compatExt spid="_x0000_s287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30</xdr:row>
          <xdr:rowOff>54769</xdr:rowOff>
        </xdr:from>
        <xdr:to>
          <xdr:col>1</xdr:col>
          <xdr:colOff>733425</xdr:colOff>
          <xdr:row>31</xdr:row>
          <xdr:rowOff>69056</xdr:rowOff>
        </xdr:to>
        <xdr:sp macro="" textlink="">
          <xdr:nvSpPr>
            <xdr:cNvPr id="28717" name="Control 45" hidden="1">
              <a:extLst>
                <a:ext uri="{63B3BB69-23CF-44E3-9099-C40C66FF867C}">
                  <a14:compatExt spid="_x0000_s287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30</xdr:row>
          <xdr:rowOff>54769</xdr:rowOff>
        </xdr:from>
        <xdr:to>
          <xdr:col>1</xdr:col>
          <xdr:colOff>733425</xdr:colOff>
          <xdr:row>31</xdr:row>
          <xdr:rowOff>69056</xdr:rowOff>
        </xdr:to>
        <xdr:sp macro="" textlink="">
          <xdr:nvSpPr>
            <xdr:cNvPr id="28718" name="Control 46" hidden="1">
              <a:extLst>
                <a:ext uri="{63B3BB69-23CF-44E3-9099-C40C66FF867C}">
                  <a14:compatExt spid="_x0000_s287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30</xdr:row>
          <xdr:rowOff>54769</xdr:rowOff>
        </xdr:from>
        <xdr:to>
          <xdr:col>1</xdr:col>
          <xdr:colOff>733425</xdr:colOff>
          <xdr:row>31</xdr:row>
          <xdr:rowOff>69056</xdr:rowOff>
        </xdr:to>
        <xdr:sp macro="" textlink="">
          <xdr:nvSpPr>
            <xdr:cNvPr id="28719" name="Control 47" hidden="1">
              <a:extLst>
                <a:ext uri="{63B3BB69-23CF-44E3-9099-C40C66FF867C}">
                  <a14:compatExt spid="_x0000_s287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30</xdr:row>
          <xdr:rowOff>54769</xdr:rowOff>
        </xdr:from>
        <xdr:to>
          <xdr:col>1</xdr:col>
          <xdr:colOff>733425</xdr:colOff>
          <xdr:row>31</xdr:row>
          <xdr:rowOff>69056</xdr:rowOff>
        </xdr:to>
        <xdr:sp macro="" textlink="">
          <xdr:nvSpPr>
            <xdr:cNvPr id="28720" name="Control 48" hidden="1">
              <a:extLst>
                <a:ext uri="{63B3BB69-23CF-44E3-9099-C40C66FF867C}">
                  <a14:compatExt spid="_x0000_s287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30</xdr:row>
          <xdr:rowOff>54769</xdr:rowOff>
        </xdr:from>
        <xdr:to>
          <xdr:col>1</xdr:col>
          <xdr:colOff>733425</xdr:colOff>
          <xdr:row>31</xdr:row>
          <xdr:rowOff>69056</xdr:rowOff>
        </xdr:to>
        <xdr:sp macro="" textlink="">
          <xdr:nvSpPr>
            <xdr:cNvPr id="28721" name="Control 49" hidden="1">
              <a:extLst>
                <a:ext uri="{63B3BB69-23CF-44E3-9099-C40C66FF867C}">
                  <a14:compatExt spid="_x0000_s287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30</xdr:row>
          <xdr:rowOff>54769</xdr:rowOff>
        </xdr:from>
        <xdr:to>
          <xdr:col>1</xdr:col>
          <xdr:colOff>733425</xdr:colOff>
          <xdr:row>31</xdr:row>
          <xdr:rowOff>69056</xdr:rowOff>
        </xdr:to>
        <xdr:sp macro="" textlink="">
          <xdr:nvSpPr>
            <xdr:cNvPr id="28722" name="Control 50" hidden="1">
              <a:extLst>
                <a:ext uri="{63B3BB69-23CF-44E3-9099-C40C66FF867C}">
                  <a14:compatExt spid="_x0000_s287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30</xdr:row>
          <xdr:rowOff>54769</xdr:rowOff>
        </xdr:from>
        <xdr:to>
          <xdr:col>1</xdr:col>
          <xdr:colOff>733425</xdr:colOff>
          <xdr:row>31</xdr:row>
          <xdr:rowOff>69056</xdr:rowOff>
        </xdr:to>
        <xdr:sp macro="" textlink="">
          <xdr:nvSpPr>
            <xdr:cNvPr id="28723" name="Control 51" hidden="1">
              <a:extLst>
                <a:ext uri="{63B3BB69-23CF-44E3-9099-C40C66FF867C}">
                  <a14:compatExt spid="_x0000_s287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30</xdr:row>
          <xdr:rowOff>54769</xdr:rowOff>
        </xdr:from>
        <xdr:to>
          <xdr:col>1</xdr:col>
          <xdr:colOff>733425</xdr:colOff>
          <xdr:row>31</xdr:row>
          <xdr:rowOff>69056</xdr:rowOff>
        </xdr:to>
        <xdr:sp macro="" textlink="">
          <xdr:nvSpPr>
            <xdr:cNvPr id="28724" name="Control 52" hidden="1">
              <a:extLst>
                <a:ext uri="{63B3BB69-23CF-44E3-9099-C40C66FF867C}">
                  <a14:compatExt spid="_x0000_s287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30</xdr:row>
          <xdr:rowOff>54769</xdr:rowOff>
        </xdr:from>
        <xdr:to>
          <xdr:col>1</xdr:col>
          <xdr:colOff>733425</xdr:colOff>
          <xdr:row>31</xdr:row>
          <xdr:rowOff>69056</xdr:rowOff>
        </xdr:to>
        <xdr:sp macro="" textlink="">
          <xdr:nvSpPr>
            <xdr:cNvPr id="28725" name="Control 53" hidden="1">
              <a:extLst>
                <a:ext uri="{63B3BB69-23CF-44E3-9099-C40C66FF867C}">
                  <a14:compatExt spid="_x0000_s287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30</xdr:row>
          <xdr:rowOff>54769</xdr:rowOff>
        </xdr:from>
        <xdr:to>
          <xdr:col>1</xdr:col>
          <xdr:colOff>733425</xdr:colOff>
          <xdr:row>31</xdr:row>
          <xdr:rowOff>69056</xdr:rowOff>
        </xdr:to>
        <xdr:sp macro="" textlink="">
          <xdr:nvSpPr>
            <xdr:cNvPr id="28726" name="Control 54" hidden="1">
              <a:extLst>
                <a:ext uri="{63B3BB69-23CF-44E3-9099-C40C66FF867C}">
                  <a14:compatExt spid="_x0000_s287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30</xdr:row>
          <xdr:rowOff>54769</xdr:rowOff>
        </xdr:from>
        <xdr:to>
          <xdr:col>1</xdr:col>
          <xdr:colOff>733425</xdr:colOff>
          <xdr:row>31</xdr:row>
          <xdr:rowOff>69056</xdr:rowOff>
        </xdr:to>
        <xdr:sp macro="" textlink="">
          <xdr:nvSpPr>
            <xdr:cNvPr id="28727" name="Control 55" hidden="1">
              <a:extLst>
                <a:ext uri="{63B3BB69-23CF-44E3-9099-C40C66FF867C}">
                  <a14:compatExt spid="_x0000_s287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1333500</xdr:colOff>
          <xdr:row>30</xdr:row>
          <xdr:rowOff>54769</xdr:rowOff>
        </xdr:from>
        <xdr:to>
          <xdr:col>12</xdr:col>
          <xdr:colOff>685800</xdr:colOff>
          <xdr:row>31</xdr:row>
          <xdr:rowOff>69056</xdr:rowOff>
        </xdr:to>
        <xdr:sp macro="" textlink="">
          <xdr:nvSpPr>
            <xdr:cNvPr id="28728" name="Control 56" hidden="1">
              <a:extLst>
                <a:ext uri="{63B3BB69-23CF-44E3-9099-C40C66FF867C}">
                  <a14:compatExt spid="_x0000_s287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1028700</xdr:colOff>
          <xdr:row>30</xdr:row>
          <xdr:rowOff>54769</xdr:rowOff>
        </xdr:from>
        <xdr:to>
          <xdr:col>13</xdr:col>
          <xdr:colOff>381000</xdr:colOff>
          <xdr:row>31</xdr:row>
          <xdr:rowOff>69056</xdr:rowOff>
        </xdr:to>
        <xdr:sp macro="" textlink="">
          <xdr:nvSpPr>
            <xdr:cNvPr id="28729" name="Control 57" hidden="1">
              <a:extLst>
                <a:ext uri="{63B3BB69-23CF-44E3-9099-C40C66FF867C}">
                  <a14:compatExt spid="_x0000_s287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1333500</xdr:colOff>
          <xdr:row>30</xdr:row>
          <xdr:rowOff>54769</xdr:rowOff>
        </xdr:from>
        <xdr:to>
          <xdr:col>13</xdr:col>
          <xdr:colOff>685800</xdr:colOff>
          <xdr:row>31</xdr:row>
          <xdr:rowOff>69056</xdr:rowOff>
        </xdr:to>
        <xdr:sp macro="" textlink="">
          <xdr:nvSpPr>
            <xdr:cNvPr id="28730" name="Control 58" hidden="1">
              <a:extLst>
                <a:ext uri="{63B3BB69-23CF-44E3-9099-C40C66FF867C}">
                  <a14:compatExt spid="_x0000_s287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1333500</xdr:colOff>
          <xdr:row>30</xdr:row>
          <xdr:rowOff>54769</xdr:rowOff>
        </xdr:from>
        <xdr:to>
          <xdr:col>13</xdr:col>
          <xdr:colOff>685800</xdr:colOff>
          <xdr:row>31</xdr:row>
          <xdr:rowOff>69056</xdr:rowOff>
        </xdr:to>
        <xdr:sp macro="" textlink="">
          <xdr:nvSpPr>
            <xdr:cNvPr id="28731" name="Control 59" hidden="1">
              <a:extLst>
                <a:ext uri="{63B3BB69-23CF-44E3-9099-C40C66FF867C}">
                  <a14:compatExt spid="_x0000_s287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1333500</xdr:colOff>
          <xdr:row>30</xdr:row>
          <xdr:rowOff>54769</xdr:rowOff>
        </xdr:from>
        <xdr:to>
          <xdr:col>13</xdr:col>
          <xdr:colOff>685800</xdr:colOff>
          <xdr:row>31</xdr:row>
          <xdr:rowOff>69056</xdr:rowOff>
        </xdr:to>
        <xdr:sp macro="" textlink="">
          <xdr:nvSpPr>
            <xdr:cNvPr id="28732" name="Control 60" hidden="1">
              <a:extLst>
                <a:ext uri="{63B3BB69-23CF-44E3-9099-C40C66FF867C}">
                  <a14:compatExt spid="_x0000_s287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1333500</xdr:colOff>
          <xdr:row>30</xdr:row>
          <xdr:rowOff>54769</xdr:rowOff>
        </xdr:from>
        <xdr:to>
          <xdr:col>13</xdr:col>
          <xdr:colOff>685800</xdr:colOff>
          <xdr:row>31</xdr:row>
          <xdr:rowOff>69056</xdr:rowOff>
        </xdr:to>
        <xdr:sp macro="" textlink="">
          <xdr:nvSpPr>
            <xdr:cNvPr id="28733" name="Control 61" hidden="1">
              <a:extLst>
                <a:ext uri="{63B3BB69-23CF-44E3-9099-C40C66FF867C}">
                  <a14:compatExt spid="_x0000_s287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1333500</xdr:colOff>
          <xdr:row>30</xdr:row>
          <xdr:rowOff>54769</xdr:rowOff>
        </xdr:from>
        <xdr:to>
          <xdr:col>13</xdr:col>
          <xdr:colOff>685800</xdr:colOff>
          <xdr:row>31</xdr:row>
          <xdr:rowOff>69056</xdr:rowOff>
        </xdr:to>
        <xdr:sp macro="" textlink="">
          <xdr:nvSpPr>
            <xdr:cNvPr id="28734" name="Control 62" hidden="1">
              <a:extLst>
                <a:ext uri="{63B3BB69-23CF-44E3-9099-C40C66FF867C}">
                  <a14:compatExt spid="_x0000_s287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30</xdr:row>
          <xdr:rowOff>54769</xdr:rowOff>
        </xdr:from>
        <xdr:to>
          <xdr:col>12</xdr:col>
          <xdr:colOff>1314450</xdr:colOff>
          <xdr:row>31</xdr:row>
          <xdr:rowOff>69056</xdr:rowOff>
        </xdr:to>
        <xdr:sp macro="" textlink="">
          <xdr:nvSpPr>
            <xdr:cNvPr id="28735" name="Control 63" hidden="1">
              <a:extLst>
                <a:ext uri="{63B3BB69-23CF-44E3-9099-C40C66FF867C}">
                  <a14:compatExt spid="_x0000_s287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1333500</xdr:colOff>
          <xdr:row>30</xdr:row>
          <xdr:rowOff>54769</xdr:rowOff>
        </xdr:from>
        <xdr:to>
          <xdr:col>13</xdr:col>
          <xdr:colOff>685800</xdr:colOff>
          <xdr:row>31</xdr:row>
          <xdr:rowOff>69056</xdr:rowOff>
        </xdr:to>
        <xdr:sp macro="" textlink="">
          <xdr:nvSpPr>
            <xdr:cNvPr id="28736" name="Control 64" hidden="1">
              <a:extLst>
                <a:ext uri="{63B3BB69-23CF-44E3-9099-C40C66FF867C}">
                  <a14:compatExt spid="_x0000_s287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1333500</xdr:colOff>
          <xdr:row>30</xdr:row>
          <xdr:rowOff>54769</xdr:rowOff>
        </xdr:from>
        <xdr:to>
          <xdr:col>13</xdr:col>
          <xdr:colOff>685800</xdr:colOff>
          <xdr:row>31</xdr:row>
          <xdr:rowOff>69056</xdr:rowOff>
        </xdr:to>
        <xdr:sp macro="" textlink="">
          <xdr:nvSpPr>
            <xdr:cNvPr id="28737" name="Control 65" hidden="1">
              <a:extLst>
                <a:ext uri="{63B3BB69-23CF-44E3-9099-C40C66FF867C}">
                  <a14:compatExt spid="_x0000_s287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1333500</xdr:colOff>
          <xdr:row>30</xdr:row>
          <xdr:rowOff>54769</xdr:rowOff>
        </xdr:from>
        <xdr:to>
          <xdr:col>13</xdr:col>
          <xdr:colOff>685800</xdr:colOff>
          <xdr:row>31</xdr:row>
          <xdr:rowOff>69056</xdr:rowOff>
        </xdr:to>
        <xdr:sp macro="" textlink="">
          <xdr:nvSpPr>
            <xdr:cNvPr id="28738" name="Control 66" hidden="1">
              <a:extLst>
                <a:ext uri="{63B3BB69-23CF-44E3-9099-C40C66FF867C}">
                  <a14:compatExt spid="_x0000_s287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1333500</xdr:colOff>
          <xdr:row>30</xdr:row>
          <xdr:rowOff>54769</xdr:rowOff>
        </xdr:from>
        <xdr:to>
          <xdr:col>13</xdr:col>
          <xdr:colOff>685800</xdr:colOff>
          <xdr:row>31</xdr:row>
          <xdr:rowOff>69056</xdr:rowOff>
        </xdr:to>
        <xdr:sp macro="" textlink="">
          <xdr:nvSpPr>
            <xdr:cNvPr id="28739" name="Control 67" hidden="1">
              <a:extLst>
                <a:ext uri="{63B3BB69-23CF-44E3-9099-C40C66FF867C}">
                  <a14:compatExt spid="_x0000_s287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1333500</xdr:colOff>
          <xdr:row>30</xdr:row>
          <xdr:rowOff>54769</xdr:rowOff>
        </xdr:from>
        <xdr:to>
          <xdr:col>13</xdr:col>
          <xdr:colOff>685800</xdr:colOff>
          <xdr:row>31</xdr:row>
          <xdr:rowOff>69056</xdr:rowOff>
        </xdr:to>
        <xdr:sp macro="" textlink="">
          <xdr:nvSpPr>
            <xdr:cNvPr id="28740" name="Control 68" hidden="1">
              <a:extLst>
                <a:ext uri="{63B3BB69-23CF-44E3-9099-C40C66FF867C}">
                  <a14:compatExt spid="_x0000_s287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1333500</xdr:colOff>
          <xdr:row>30</xdr:row>
          <xdr:rowOff>54769</xdr:rowOff>
        </xdr:from>
        <xdr:to>
          <xdr:col>13</xdr:col>
          <xdr:colOff>685800</xdr:colOff>
          <xdr:row>31</xdr:row>
          <xdr:rowOff>69056</xdr:rowOff>
        </xdr:to>
        <xdr:sp macro="" textlink="">
          <xdr:nvSpPr>
            <xdr:cNvPr id="28741" name="Control 69" hidden="1">
              <a:extLst>
                <a:ext uri="{63B3BB69-23CF-44E3-9099-C40C66FF867C}">
                  <a14:compatExt spid="_x0000_s287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ontrol" Target="../activeX/activeX7.xml"/><Relationship Id="rId18" Type="http://schemas.openxmlformats.org/officeDocument/2006/relationships/control" Target="../activeX/activeX12.xml"/><Relationship Id="rId26" Type="http://schemas.openxmlformats.org/officeDocument/2006/relationships/control" Target="../activeX/activeX18.xml"/><Relationship Id="rId39" Type="http://schemas.openxmlformats.org/officeDocument/2006/relationships/control" Target="../activeX/activeX30.xml"/><Relationship Id="rId21" Type="http://schemas.openxmlformats.org/officeDocument/2006/relationships/control" Target="../activeX/activeX15.xml"/><Relationship Id="rId34" Type="http://schemas.openxmlformats.org/officeDocument/2006/relationships/control" Target="../activeX/activeX26.xml"/><Relationship Id="rId42" Type="http://schemas.openxmlformats.org/officeDocument/2006/relationships/image" Target="../media/image8.emf"/><Relationship Id="rId47" Type="http://schemas.openxmlformats.org/officeDocument/2006/relationships/control" Target="../activeX/activeX36.xml"/><Relationship Id="rId50" Type="http://schemas.openxmlformats.org/officeDocument/2006/relationships/control" Target="../activeX/activeX39.x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6" Type="http://schemas.openxmlformats.org/officeDocument/2006/relationships/control" Target="../activeX/activeX10.xml"/><Relationship Id="rId29" Type="http://schemas.openxmlformats.org/officeDocument/2006/relationships/control" Target="../activeX/activeX21.xml"/><Relationship Id="rId11" Type="http://schemas.openxmlformats.org/officeDocument/2006/relationships/control" Target="../activeX/activeX5.xml"/><Relationship Id="rId24" Type="http://schemas.openxmlformats.org/officeDocument/2006/relationships/image" Target="../media/image5.emf"/><Relationship Id="rId32" Type="http://schemas.openxmlformats.org/officeDocument/2006/relationships/control" Target="../activeX/activeX24.xml"/><Relationship Id="rId37" Type="http://schemas.openxmlformats.org/officeDocument/2006/relationships/control" Target="../activeX/activeX29.xml"/><Relationship Id="rId40" Type="http://schemas.openxmlformats.org/officeDocument/2006/relationships/image" Target="../media/image7.emf"/><Relationship Id="rId45" Type="http://schemas.openxmlformats.org/officeDocument/2006/relationships/control" Target="../activeX/activeX34.xml"/><Relationship Id="rId53" Type="http://schemas.openxmlformats.org/officeDocument/2006/relationships/control" Target="../activeX/activeX42.xml"/><Relationship Id="rId5" Type="http://schemas.openxmlformats.org/officeDocument/2006/relationships/image" Target="../media/image1.emf"/><Relationship Id="rId10" Type="http://schemas.openxmlformats.org/officeDocument/2006/relationships/control" Target="../activeX/activeX4.xml"/><Relationship Id="rId19" Type="http://schemas.openxmlformats.org/officeDocument/2006/relationships/control" Target="../activeX/activeX13.xml"/><Relationship Id="rId31" Type="http://schemas.openxmlformats.org/officeDocument/2006/relationships/control" Target="../activeX/activeX23.xml"/><Relationship Id="rId44" Type="http://schemas.openxmlformats.org/officeDocument/2006/relationships/control" Target="../activeX/activeX33.xml"/><Relationship Id="rId52" Type="http://schemas.openxmlformats.org/officeDocument/2006/relationships/control" Target="../activeX/activeX41.xml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Relationship Id="rId14" Type="http://schemas.openxmlformats.org/officeDocument/2006/relationships/control" Target="../activeX/activeX8.xml"/><Relationship Id="rId22" Type="http://schemas.openxmlformats.org/officeDocument/2006/relationships/image" Target="../media/image4.emf"/><Relationship Id="rId27" Type="http://schemas.openxmlformats.org/officeDocument/2006/relationships/control" Target="../activeX/activeX19.xml"/><Relationship Id="rId30" Type="http://schemas.openxmlformats.org/officeDocument/2006/relationships/control" Target="../activeX/activeX22.xml"/><Relationship Id="rId35" Type="http://schemas.openxmlformats.org/officeDocument/2006/relationships/control" Target="../activeX/activeX27.xml"/><Relationship Id="rId43" Type="http://schemas.openxmlformats.org/officeDocument/2006/relationships/control" Target="../activeX/activeX32.xml"/><Relationship Id="rId48" Type="http://schemas.openxmlformats.org/officeDocument/2006/relationships/control" Target="../activeX/activeX37.xml"/><Relationship Id="rId8" Type="http://schemas.openxmlformats.org/officeDocument/2006/relationships/control" Target="../activeX/activeX3.xml"/><Relationship Id="rId51" Type="http://schemas.openxmlformats.org/officeDocument/2006/relationships/control" Target="../activeX/activeX40.xml"/><Relationship Id="rId3" Type="http://schemas.openxmlformats.org/officeDocument/2006/relationships/vmlDrawing" Target="../drawings/vmlDrawing1.vml"/><Relationship Id="rId12" Type="http://schemas.openxmlformats.org/officeDocument/2006/relationships/control" Target="../activeX/activeX6.xml"/><Relationship Id="rId17" Type="http://schemas.openxmlformats.org/officeDocument/2006/relationships/control" Target="../activeX/activeX11.xml"/><Relationship Id="rId25" Type="http://schemas.openxmlformats.org/officeDocument/2006/relationships/control" Target="../activeX/activeX17.xml"/><Relationship Id="rId33" Type="http://schemas.openxmlformats.org/officeDocument/2006/relationships/control" Target="../activeX/activeX25.xml"/><Relationship Id="rId38" Type="http://schemas.openxmlformats.org/officeDocument/2006/relationships/image" Target="../media/image6.emf"/><Relationship Id="rId46" Type="http://schemas.openxmlformats.org/officeDocument/2006/relationships/control" Target="../activeX/activeX35.xml"/><Relationship Id="rId20" Type="http://schemas.openxmlformats.org/officeDocument/2006/relationships/control" Target="../activeX/activeX14.xml"/><Relationship Id="rId41" Type="http://schemas.openxmlformats.org/officeDocument/2006/relationships/control" Target="../activeX/activeX3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5" Type="http://schemas.openxmlformats.org/officeDocument/2006/relationships/control" Target="../activeX/activeX9.xml"/><Relationship Id="rId23" Type="http://schemas.openxmlformats.org/officeDocument/2006/relationships/control" Target="../activeX/activeX16.xml"/><Relationship Id="rId28" Type="http://schemas.openxmlformats.org/officeDocument/2006/relationships/control" Target="../activeX/activeX20.xml"/><Relationship Id="rId36" Type="http://schemas.openxmlformats.org/officeDocument/2006/relationships/control" Target="../activeX/activeX28.xml"/><Relationship Id="rId49" Type="http://schemas.openxmlformats.org/officeDocument/2006/relationships/control" Target="../activeX/activeX38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/>
  <dimension ref="A1:AN38"/>
  <sheetViews>
    <sheetView tabSelected="1" zoomScale="80" zoomScaleNormal="80" workbookViewId="0">
      <pane ySplit="3" topLeftCell="A4" activePane="bottomLeft" state="frozen"/>
      <selection pane="bottomLeft" activeCell="AO30" sqref="AO30"/>
    </sheetView>
  </sheetViews>
  <sheetFormatPr defaultRowHeight="12.75" x14ac:dyDescent="0.2"/>
  <cols>
    <col min="1" max="120" width="20.7109375" customWidth="1"/>
  </cols>
  <sheetData>
    <row r="1" spans="1:40" x14ac:dyDescent="0.2">
      <c r="A1" s="52" t="s">
        <v>71</v>
      </c>
      <c r="B1" s="52"/>
      <c r="C1" s="52"/>
      <c r="D1" s="52"/>
      <c r="E1" s="52" t="s">
        <v>76</v>
      </c>
      <c r="F1" s="52"/>
      <c r="G1" s="52"/>
      <c r="H1" s="52"/>
      <c r="I1" s="52" t="s">
        <v>77</v>
      </c>
      <c r="J1" s="52"/>
      <c r="K1" s="52"/>
      <c r="L1" s="52"/>
      <c r="M1" s="52" t="s">
        <v>78</v>
      </c>
      <c r="N1" s="52"/>
      <c r="O1" s="52"/>
      <c r="P1" s="52"/>
      <c r="Q1" s="52" t="s">
        <v>79</v>
      </c>
      <c r="R1" s="52"/>
      <c r="S1" s="52"/>
      <c r="T1" s="52"/>
      <c r="U1" s="52" t="s">
        <v>84</v>
      </c>
      <c r="V1" s="52"/>
      <c r="W1" s="52"/>
      <c r="X1" s="52"/>
      <c r="Y1" s="52" t="s">
        <v>86</v>
      </c>
      <c r="Z1" s="52"/>
      <c r="AA1" s="52"/>
      <c r="AB1" s="52"/>
      <c r="AC1" s="52" t="s">
        <v>81</v>
      </c>
      <c r="AD1" s="52"/>
      <c r="AE1" s="52"/>
      <c r="AF1" s="52"/>
      <c r="AG1" s="52" t="s">
        <v>82</v>
      </c>
      <c r="AH1" s="52"/>
      <c r="AI1" s="52"/>
      <c r="AJ1" s="52"/>
      <c r="AK1" s="52" t="s">
        <v>75</v>
      </c>
      <c r="AL1" s="52"/>
      <c r="AM1" s="52"/>
      <c r="AN1" s="52"/>
    </row>
    <row r="2" spans="1:40" x14ac:dyDescent="0.2">
      <c r="A2" s="53">
        <v>5</v>
      </c>
      <c r="B2" s="53"/>
      <c r="C2" s="53"/>
      <c r="D2" s="53"/>
      <c r="E2" s="53">
        <v>2</v>
      </c>
      <c r="F2" s="53"/>
      <c r="G2" s="53"/>
      <c r="H2" s="53"/>
      <c r="I2" s="53">
        <v>5</v>
      </c>
      <c r="J2" s="53"/>
      <c r="K2" s="53"/>
      <c r="L2" s="53"/>
      <c r="M2" s="53">
        <v>2</v>
      </c>
      <c r="N2" s="53"/>
      <c r="O2" s="53"/>
      <c r="P2" s="53"/>
      <c r="Q2" s="53">
        <v>5</v>
      </c>
      <c r="R2" s="53"/>
      <c r="S2" s="53"/>
      <c r="T2" s="53"/>
      <c r="U2" s="53">
        <v>2</v>
      </c>
      <c r="V2" s="53"/>
      <c r="W2" s="53"/>
      <c r="X2" s="53"/>
      <c r="Y2" s="53">
        <v>3</v>
      </c>
      <c r="Z2" s="53"/>
      <c r="AA2" s="53"/>
      <c r="AB2" s="53"/>
      <c r="AC2" s="53">
        <v>2</v>
      </c>
      <c r="AD2" s="53"/>
      <c r="AE2" s="53"/>
      <c r="AF2" s="53"/>
      <c r="AG2" s="53">
        <v>2</v>
      </c>
      <c r="AH2" s="53"/>
      <c r="AI2" s="53"/>
      <c r="AJ2" s="53"/>
      <c r="AK2" s="53">
        <v>3</v>
      </c>
      <c r="AL2" s="53"/>
      <c r="AM2" s="53"/>
      <c r="AN2" s="53"/>
    </row>
    <row r="3" spans="1:40" ht="35.1" customHeight="1" x14ac:dyDescent="0.2">
      <c r="A3" s="54" t="s">
        <v>87</v>
      </c>
      <c r="B3" s="54"/>
      <c r="C3" s="54"/>
      <c r="D3" s="54"/>
      <c r="E3" s="54" t="s">
        <v>88</v>
      </c>
      <c r="F3" s="54"/>
      <c r="G3" s="54"/>
      <c r="H3" s="54"/>
      <c r="I3" s="54" t="s">
        <v>89</v>
      </c>
      <c r="J3" s="54"/>
      <c r="K3" s="54"/>
      <c r="L3" s="54"/>
      <c r="M3" s="54" t="s">
        <v>90</v>
      </c>
      <c r="N3" s="54"/>
      <c r="O3" s="54"/>
      <c r="P3" s="54"/>
      <c r="Q3" s="54" t="s">
        <v>91</v>
      </c>
      <c r="R3" s="54"/>
      <c r="S3" s="54"/>
      <c r="T3" s="54"/>
      <c r="U3" s="54" t="s">
        <v>92</v>
      </c>
      <c r="V3" s="54"/>
      <c r="W3" s="54"/>
      <c r="X3" s="54"/>
      <c r="Y3" s="54" t="s">
        <v>93</v>
      </c>
      <c r="Z3" s="54"/>
      <c r="AA3" s="54"/>
      <c r="AB3" s="54"/>
      <c r="AC3" s="54" t="s">
        <v>94</v>
      </c>
      <c r="AD3" s="54"/>
      <c r="AE3" s="54"/>
      <c r="AF3" s="54"/>
      <c r="AG3" s="54" t="s">
        <v>95</v>
      </c>
      <c r="AH3" s="54"/>
      <c r="AI3" s="54"/>
      <c r="AJ3" s="54"/>
      <c r="AK3" s="54" t="s">
        <v>96</v>
      </c>
      <c r="AL3" s="54"/>
      <c r="AM3" s="54"/>
      <c r="AN3" s="54"/>
    </row>
    <row r="4" spans="1:40" x14ac:dyDescent="0.2">
      <c r="A4" s="55" t="s">
        <v>0</v>
      </c>
      <c r="B4" s="55"/>
      <c r="C4" s="33" t="s">
        <v>13</v>
      </c>
      <c r="D4" s="33" t="s">
        <v>14</v>
      </c>
      <c r="E4" s="55" t="s">
        <v>0</v>
      </c>
      <c r="F4" s="55"/>
      <c r="G4" s="33" t="s">
        <v>13</v>
      </c>
      <c r="H4" s="33" t="s">
        <v>14</v>
      </c>
      <c r="I4" s="55" t="s">
        <v>0</v>
      </c>
      <c r="J4" s="55"/>
      <c r="K4" s="33" t="s">
        <v>13</v>
      </c>
      <c r="L4" s="33" t="s">
        <v>14</v>
      </c>
      <c r="M4" s="55" t="s">
        <v>0</v>
      </c>
      <c r="N4" s="55"/>
      <c r="O4" s="33" t="s">
        <v>13</v>
      </c>
      <c r="P4" s="33" t="s">
        <v>14</v>
      </c>
      <c r="Q4" s="55" t="s">
        <v>0</v>
      </c>
      <c r="R4" s="55"/>
      <c r="S4" s="33" t="s">
        <v>13</v>
      </c>
      <c r="T4" s="33" t="s">
        <v>14</v>
      </c>
      <c r="U4" s="55" t="s">
        <v>0</v>
      </c>
      <c r="V4" s="55"/>
      <c r="W4" s="33" t="s">
        <v>13</v>
      </c>
      <c r="X4" s="33" t="s">
        <v>14</v>
      </c>
      <c r="Y4" s="55" t="s">
        <v>0</v>
      </c>
      <c r="Z4" s="55"/>
      <c r="AA4" s="33" t="s">
        <v>13</v>
      </c>
      <c r="AB4" s="33" t="s">
        <v>14</v>
      </c>
      <c r="AC4" s="55" t="s">
        <v>0</v>
      </c>
      <c r="AD4" s="55"/>
      <c r="AE4" s="33" t="s">
        <v>13</v>
      </c>
      <c r="AF4" s="33" t="s">
        <v>14</v>
      </c>
      <c r="AG4" s="55" t="s">
        <v>0</v>
      </c>
      <c r="AH4" s="55"/>
      <c r="AI4" s="33" t="s">
        <v>13</v>
      </c>
      <c r="AJ4" s="33" t="s">
        <v>14</v>
      </c>
      <c r="AK4" s="55" t="s">
        <v>0</v>
      </c>
      <c r="AL4" s="55"/>
      <c r="AM4" s="33" t="s">
        <v>13</v>
      </c>
      <c r="AN4" s="33" t="s">
        <v>14</v>
      </c>
    </row>
    <row r="5" spans="1:40" x14ac:dyDescent="0.2">
      <c r="A5" s="34" t="s">
        <v>15</v>
      </c>
      <c r="B5" s="35" t="s">
        <v>16</v>
      </c>
      <c r="C5" s="34" t="s">
        <v>1</v>
      </c>
      <c r="D5" s="34" t="s">
        <v>2</v>
      </c>
      <c r="E5" s="34" t="s">
        <v>15</v>
      </c>
      <c r="F5" s="35" t="s">
        <v>16</v>
      </c>
      <c r="G5" s="34" t="s">
        <v>1</v>
      </c>
      <c r="H5" s="34" t="s">
        <v>2</v>
      </c>
      <c r="I5" s="34" t="s">
        <v>15</v>
      </c>
      <c r="J5" s="35" t="s">
        <v>16</v>
      </c>
      <c r="K5" s="34" t="s">
        <v>1</v>
      </c>
      <c r="L5" s="34" t="s">
        <v>2</v>
      </c>
      <c r="M5" s="34" t="s">
        <v>15</v>
      </c>
      <c r="N5" s="35" t="s">
        <v>16</v>
      </c>
      <c r="O5" s="34" t="s">
        <v>1</v>
      </c>
      <c r="P5" s="34" t="s">
        <v>2</v>
      </c>
      <c r="Q5" s="34" t="s">
        <v>15</v>
      </c>
      <c r="R5" s="35" t="s">
        <v>16</v>
      </c>
      <c r="S5" s="34" t="s">
        <v>1</v>
      </c>
      <c r="T5" s="34" t="s">
        <v>2</v>
      </c>
      <c r="U5" s="34" t="s">
        <v>15</v>
      </c>
      <c r="V5" s="35" t="s">
        <v>16</v>
      </c>
      <c r="W5" s="34" t="s">
        <v>1</v>
      </c>
      <c r="X5" s="34" t="s">
        <v>2</v>
      </c>
      <c r="Y5" s="34" t="s">
        <v>15</v>
      </c>
      <c r="Z5" s="35" t="s">
        <v>16</v>
      </c>
      <c r="AA5" s="34" t="s">
        <v>1</v>
      </c>
      <c r="AB5" s="34" t="s">
        <v>2</v>
      </c>
      <c r="AC5" s="34" t="s">
        <v>15</v>
      </c>
      <c r="AD5" s="35" t="s">
        <v>16</v>
      </c>
      <c r="AE5" s="34" t="s">
        <v>1</v>
      </c>
      <c r="AF5" s="34" t="s">
        <v>2</v>
      </c>
      <c r="AG5" s="34" t="s">
        <v>15</v>
      </c>
      <c r="AH5" s="35" t="s">
        <v>16</v>
      </c>
      <c r="AI5" s="34" t="s">
        <v>1</v>
      </c>
      <c r="AJ5" s="34" t="s">
        <v>2</v>
      </c>
      <c r="AK5" s="34" t="s">
        <v>15</v>
      </c>
      <c r="AL5" s="35" t="s">
        <v>16</v>
      </c>
      <c r="AM5" s="34" t="s">
        <v>1</v>
      </c>
      <c r="AN5" s="34" t="s">
        <v>2</v>
      </c>
    </row>
    <row r="6" spans="1:40" x14ac:dyDescent="0.2">
      <c r="A6" s="36" t="s">
        <v>24</v>
      </c>
      <c r="B6" s="37" t="s">
        <v>26</v>
      </c>
      <c r="C6" s="54" t="s">
        <v>62</v>
      </c>
      <c r="D6" s="54"/>
      <c r="E6" s="36" t="s">
        <v>24</v>
      </c>
      <c r="F6" s="37" t="s">
        <v>26</v>
      </c>
      <c r="G6" s="54" t="s">
        <v>98</v>
      </c>
      <c r="H6" s="54"/>
      <c r="I6" s="36" t="s">
        <v>24</v>
      </c>
      <c r="J6" s="37" t="s">
        <v>26</v>
      </c>
      <c r="K6" s="54" t="s">
        <v>98</v>
      </c>
      <c r="L6" s="54"/>
      <c r="M6" s="36" t="s">
        <v>24</v>
      </c>
      <c r="N6" s="37" t="s">
        <v>26</v>
      </c>
      <c r="O6" s="54" t="s">
        <v>98</v>
      </c>
      <c r="P6" s="54"/>
      <c r="Q6" s="36" t="s">
        <v>24</v>
      </c>
      <c r="R6" s="37" t="s">
        <v>26</v>
      </c>
      <c r="S6" s="54" t="s">
        <v>98</v>
      </c>
      <c r="T6" s="54"/>
      <c r="U6" s="36" t="s">
        <v>24</v>
      </c>
      <c r="V6" s="37" t="s">
        <v>26</v>
      </c>
      <c r="W6" s="54" t="s">
        <v>98</v>
      </c>
      <c r="X6" s="54"/>
      <c r="Y6" s="36" t="s">
        <v>24</v>
      </c>
      <c r="Z6" s="37" t="s">
        <v>26</v>
      </c>
      <c r="AA6" s="54" t="s">
        <v>98</v>
      </c>
      <c r="AB6" s="54"/>
      <c r="AC6" s="36" t="s">
        <v>24</v>
      </c>
      <c r="AD6" s="37" t="s">
        <v>26</v>
      </c>
      <c r="AE6" s="54" t="s">
        <v>99</v>
      </c>
      <c r="AF6" s="54"/>
      <c r="AG6" s="36" t="s">
        <v>24</v>
      </c>
      <c r="AH6" s="37" t="s">
        <v>26</v>
      </c>
      <c r="AI6" s="54" t="s">
        <v>99</v>
      </c>
      <c r="AJ6" s="54"/>
      <c r="AK6" s="36" t="s">
        <v>24</v>
      </c>
      <c r="AL6" s="37" t="s">
        <v>26</v>
      </c>
      <c r="AM6" s="54" t="s">
        <v>99</v>
      </c>
      <c r="AN6" s="54"/>
    </row>
    <row r="7" spans="1:40" x14ac:dyDescent="0.2">
      <c r="A7" s="38" t="s">
        <v>57</v>
      </c>
      <c r="B7" s="38" t="s">
        <v>51</v>
      </c>
      <c r="C7" s="38">
        <v>30</v>
      </c>
      <c r="D7" s="60"/>
      <c r="E7" s="38" t="s">
        <v>57</v>
      </c>
      <c r="F7" s="38" t="s">
        <v>51</v>
      </c>
      <c r="G7" s="38">
        <v>30</v>
      </c>
      <c r="H7" s="60"/>
      <c r="I7" s="38" t="s">
        <v>57</v>
      </c>
      <c r="J7" s="38" t="s">
        <v>51</v>
      </c>
      <c r="K7" s="38">
        <v>30</v>
      </c>
      <c r="L7" s="60"/>
      <c r="M7" s="38" t="s">
        <v>57</v>
      </c>
      <c r="N7" s="38" t="s">
        <v>51</v>
      </c>
      <c r="O7" s="38">
        <v>30</v>
      </c>
      <c r="P7" s="60"/>
      <c r="Q7" s="38" t="s">
        <v>57</v>
      </c>
      <c r="R7" s="38" t="s">
        <v>51</v>
      </c>
      <c r="S7" s="38">
        <v>30</v>
      </c>
      <c r="T7" s="60"/>
      <c r="U7" s="38" t="s">
        <v>57</v>
      </c>
      <c r="V7" s="38" t="s">
        <v>51</v>
      </c>
      <c r="W7" s="38">
        <v>30</v>
      </c>
      <c r="X7" s="60"/>
      <c r="Y7" s="38" t="s">
        <v>57</v>
      </c>
      <c r="Z7" s="38" t="s">
        <v>51</v>
      </c>
      <c r="AA7" s="38">
        <v>30</v>
      </c>
      <c r="AB7" s="60"/>
      <c r="AC7" s="38" t="s">
        <v>57</v>
      </c>
      <c r="AD7" s="38" t="s">
        <v>51</v>
      </c>
      <c r="AE7" s="38">
        <v>30</v>
      </c>
      <c r="AF7" s="60"/>
      <c r="AG7" s="38" t="s">
        <v>57</v>
      </c>
      <c r="AH7" s="38" t="s">
        <v>51</v>
      </c>
      <c r="AI7" s="38">
        <v>30</v>
      </c>
      <c r="AJ7" s="60"/>
      <c r="AK7" s="38" t="s">
        <v>57</v>
      </c>
      <c r="AL7" s="38" t="s">
        <v>51</v>
      </c>
      <c r="AM7" s="38">
        <v>30</v>
      </c>
      <c r="AN7" s="60"/>
    </row>
    <row r="8" spans="1:40" ht="25.5" x14ac:dyDescent="0.2">
      <c r="A8" s="38" t="s">
        <v>3</v>
      </c>
      <c r="B8" s="38" t="s">
        <v>58</v>
      </c>
      <c r="C8" s="38">
        <v>79</v>
      </c>
      <c r="D8" s="60"/>
      <c r="E8" s="38" t="s">
        <v>3</v>
      </c>
      <c r="F8" s="38" t="s">
        <v>58</v>
      </c>
      <c r="G8" s="38">
        <v>80</v>
      </c>
      <c r="H8" s="60"/>
      <c r="I8" s="38" t="s">
        <v>3</v>
      </c>
      <c r="J8" s="38" t="s">
        <v>58</v>
      </c>
      <c r="K8" s="38">
        <v>80</v>
      </c>
      <c r="L8" s="60"/>
      <c r="M8" s="38" t="s">
        <v>3</v>
      </c>
      <c r="N8" s="38" t="s">
        <v>58</v>
      </c>
      <c r="O8" s="38">
        <v>80</v>
      </c>
      <c r="P8" s="60"/>
      <c r="Q8" s="38" t="s">
        <v>3</v>
      </c>
      <c r="R8" s="38" t="s">
        <v>58</v>
      </c>
      <c r="S8" s="38">
        <v>80</v>
      </c>
      <c r="T8" s="60"/>
      <c r="U8" s="38" t="s">
        <v>3</v>
      </c>
      <c r="V8" s="38" t="s">
        <v>58</v>
      </c>
      <c r="W8" s="38">
        <v>80</v>
      </c>
      <c r="X8" s="60"/>
      <c r="Y8" s="38" t="s">
        <v>3</v>
      </c>
      <c r="Z8" s="38" t="s">
        <v>58</v>
      </c>
      <c r="AA8" s="38">
        <v>80</v>
      </c>
      <c r="AB8" s="60"/>
      <c r="AC8" s="38" t="s">
        <v>3</v>
      </c>
      <c r="AD8" s="38" t="s">
        <v>58</v>
      </c>
      <c r="AE8" s="38">
        <v>79</v>
      </c>
      <c r="AF8" s="60"/>
      <c r="AG8" s="38" t="s">
        <v>3</v>
      </c>
      <c r="AH8" s="38" t="s">
        <v>58</v>
      </c>
      <c r="AI8" s="38">
        <v>79</v>
      </c>
      <c r="AJ8" s="60"/>
      <c r="AK8" s="38" t="s">
        <v>3</v>
      </c>
      <c r="AL8" s="38" t="s">
        <v>58</v>
      </c>
      <c r="AM8" s="38">
        <v>79</v>
      </c>
      <c r="AN8" s="60"/>
    </row>
    <row r="9" spans="1:40" x14ac:dyDescent="0.2">
      <c r="A9" s="38" t="s">
        <v>30</v>
      </c>
      <c r="B9" s="38" t="s">
        <v>29</v>
      </c>
      <c r="C9" s="38">
        <v>30</v>
      </c>
      <c r="D9" s="60"/>
      <c r="E9" s="38" t="s">
        <v>30</v>
      </c>
      <c r="F9" s="38" t="s">
        <v>29</v>
      </c>
      <c r="G9" s="38">
        <v>30</v>
      </c>
      <c r="H9" s="60"/>
      <c r="I9" s="38" t="s">
        <v>30</v>
      </c>
      <c r="J9" s="38" t="s">
        <v>29</v>
      </c>
      <c r="K9" s="38">
        <v>30</v>
      </c>
      <c r="L9" s="60"/>
      <c r="M9" s="38" t="s">
        <v>30</v>
      </c>
      <c r="N9" s="38" t="s">
        <v>29</v>
      </c>
      <c r="O9" s="38">
        <v>30</v>
      </c>
      <c r="P9" s="60"/>
      <c r="Q9" s="38" t="s">
        <v>30</v>
      </c>
      <c r="R9" s="38" t="s">
        <v>29</v>
      </c>
      <c r="S9" s="38">
        <v>30</v>
      </c>
      <c r="T9" s="60"/>
      <c r="U9" s="38" t="s">
        <v>30</v>
      </c>
      <c r="V9" s="38" t="s">
        <v>29</v>
      </c>
      <c r="W9" s="38">
        <v>30</v>
      </c>
      <c r="X9" s="60"/>
      <c r="Y9" s="38" t="s">
        <v>30</v>
      </c>
      <c r="Z9" s="38" t="s">
        <v>29</v>
      </c>
      <c r="AA9" s="38">
        <v>30</v>
      </c>
      <c r="AB9" s="60"/>
      <c r="AC9" s="38" t="s">
        <v>30</v>
      </c>
      <c r="AD9" s="38" t="s">
        <v>29</v>
      </c>
      <c r="AE9" s="38">
        <v>30</v>
      </c>
      <c r="AF9" s="60"/>
      <c r="AG9" s="38" t="s">
        <v>30</v>
      </c>
      <c r="AH9" s="38" t="s">
        <v>29</v>
      </c>
      <c r="AI9" s="38">
        <v>30</v>
      </c>
      <c r="AJ9" s="60"/>
      <c r="AK9" s="38" t="s">
        <v>30</v>
      </c>
      <c r="AL9" s="38" t="s">
        <v>29</v>
      </c>
      <c r="AM9" s="38">
        <v>30</v>
      </c>
      <c r="AN9" s="60"/>
    </row>
    <row r="10" spans="1:40" x14ac:dyDescent="0.2">
      <c r="A10" s="38" t="s">
        <v>4</v>
      </c>
      <c r="B10" s="38" t="s">
        <v>5</v>
      </c>
      <c r="C10" s="38">
        <v>40</v>
      </c>
      <c r="D10" s="60"/>
      <c r="E10" s="38" t="s">
        <v>4</v>
      </c>
      <c r="F10" s="38" t="s">
        <v>5</v>
      </c>
      <c r="G10" s="38">
        <v>50</v>
      </c>
      <c r="H10" s="60"/>
      <c r="I10" s="38" t="s">
        <v>4</v>
      </c>
      <c r="J10" s="38" t="s">
        <v>5</v>
      </c>
      <c r="K10" s="38">
        <v>50</v>
      </c>
      <c r="L10" s="60"/>
      <c r="M10" s="38" t="s">
        <v>4</v>
      </c>
      <c r="N10" s="38" t="s">
        <v>5</v>
      </c>
      <c r="O10" s="38">
        <v>50</v>
      </c>
      <c r="P10" s="60"/>
      <c r="Q10" s="38" t="s">
        <v>4</v>
      </c>
      <c r="R10" s="38" t="s">
        <v>5</v>
      </c>
      <c r="S10" s="38">
        <v>50</v>
      </c>
      <c r="T10" s="60"/>
      <c r="U10" s="38" t="s">
        <v>4</v>
      </c>
      <c r="V10" s="38" t="s">
        <v>5</v>
      </c>
      <c r="W10" s="38">
        <v>50</v>
      </c>
      <c r="X10" s="60"/>
      <c r="Y10" s="38" t="s">
        <v>4</v>
      </c>
      <c r="Z10" s="38" t="s">
        <v>5</v>
      </c>
      <c r="AA10" s="38">
        <v>50</v>
      </c>
      <c r="AB10" s="60"/>
      <c r="AC10" s="38" t="s">
        <v>4</v>
      </c>
      <c r="AD10" s="38" t="s">
        <v>5</v>
      </c>
      <c r="AE10" s="38">
        <v>47</v>
      </c>
      <c r="AF10" s="60"/>
      <c r="AG10" s="38" t="s">
        <v>4</v>
      </c>
      <c r="AH10" s="38" t="s">
        <v>5</v>
      </c>
      <c r="AI10" s="38">
        <v>47</v>
      </c>
      <c r="AJ10" s="60"/>
      <c r="AK10" s="38" t="s">
        <v>4</v>
      </c>
      <c r="AL10" s="38" t="s">
        <v>5</v>
      </c>
      <c r="AM10" s="38">
        <v>47</v>
      </c>
      <c r="AN10" s="60"/>
    </row>
    <row r="11" spans="1:40" x14ac:dyDescent="0.2">
      <c r="A11" s="38" t="s">
        <v>12</v>
      </c>
      <c r="B11" s="38" t="s">
        <v>60</v>
      </c>
      <c r="C11" s="38">
        <v>9</v>
      </c>
      <c r="D11" s="60"/>
      <c r="E11" s="38" t="s">
        <v>12</v>
      </c>
      <c r="F11" s="38" t="s">
        <v>60</v>
      </c>
      <c r="G11" s="38">
        <v>14</v>
      </c>
      <c r="H11" s="60"/>
      <c r="I11" s="38" t="s">
        <v>12</v>
      </c>
      <c r="J11" s="38" t="s">
        <v>60</v>
      </c>
      <c r="K11" s="38">
        <v>14</v>
      </c>
      <c r="L11" s="60"/>
      <c r="M11" s="38" t="s">
        <v>12</v>
      </c>
      <c r="N11" s="38" t="s">
        <v>60</v>
      </c>
      <c r="O11" s="38">
        <v>14</v>
      </c>
      <c r="P11" s="60"/>
      <c r="Q11" s="38" t="s">
        <v>12</v>
      </c>
      <c r="R11" s="38" t="s">
        <v>60</v>
      </c>
      <c r="S11" s="38">
        <v>14</v>
      </c>
      <c r="T11" s="60"/>
      <c r="U11" s="38" t="s">
        <v>12</v>
      </c>
      <c r="V11" s="38" t="s">
        <v>60</v>
      </c>
      <c r="W11" s="38">
        <v>14</v>
      </c>
      <c r="X11" s="60"/>
      <c r="Y11" s="38" t="s">
        <v>12</v>
      </c>
      <c r="Z11" s="38" t="s">
        <v>60</v>
      </c>
      <c r="AA11" s="38">
        <v>14</v>
      </c>
      <c r="AB11" s="60"/>
      <c r="AC11" s="38" t="s">
        <v>12</v>
      </c>
      <c r="AD11" s="38" t="s">
        <v>60</v>
      </c>
      <c r="AE11" s="38">
        <v>14</v>
      </c>
      <c r="AF11" s="60"/>
      <c r="AG11" s="38" t="s">
        <v>12</v>
      </c>
      <c r="AH11" s="38" t="s">
        <v>60</v>
      </c>
      <c r="AI11" s="38">
        <v>14</v>
      </c>
      <c r="AJ11" s="60"/>
      <c r="AK11" s="38" t="s">
        <v>12</v>
      </c>
      <c r="AL11" s="38" t="s">
        <v>60</v>
      </c>
      <c r="AM11" s="38">
        <v>14</v>
      </c>
      <c r="AN11" s="60"/>
    </row>
    <row r="12" spans="1:40" x14ac:dyDescent="0.2">
      <c r="A12" s="38" t="s">
        <v>25</v>
      </c>
      <c r="B12" s="38" t="s">
        <v>59</v>
      </c>
      <c r="C12" s="38">
        <v>25</v>
      </c>
      <c r="D12" s="60"/>
      <c r="E12" s="38" t="s">
        <v>25</v>
      </c>
      <c r="F12" s="38" t="s">
        <v>59</v>
      </c>
      <c r="G12" s="38">
        <v>25</v>
      </c>
      <c r="H12" s="60"/>
      <c r="I12" s="38" t="s">
        <v>25</v>
      </c>
      <c r="J12" s="38" t="s">
        <v>59</v>
      </c>
      <c r="K12" s="38">
        <v>25</v>
      </c>
      <c r="L12" s="60"/>
      <c r="M12" s="38" t="s">
        <v>25</v>
      </c>
      <c r="N12" s="38" t="s">
        <v>59</v>
      </c>
      <c r="O12" s="38">
        <v>25</v>
      </c>
      <c r="P12" s="60"/>
      <c r="Q12" s="38" t="s">
        <v>25</v>
      </c>
      <c r="R12" s="38" t="s">
        <v>59</v>
      </c>
      <c r="S12" s="38">
        <v>25</v>
      </c>
      <c r="T12" s="60"/>
      <c r="U12" s="38" t="s">
        <v>25</v>
      </c>
      <c r="V12" s="38" t="s">
        <v>59</v>
      </c>
      <c r="W12" s="38">
        <v>25</v>
      </c>
      <c r="X12" s="60"/>
      <c r="Y12" s="38" t="s">
        <v>25</v>
      </c>
      <c r="Z12" s="38" t="s">
        <v>59</v>
      </c>
      <c r="AA12" s="38">
        <v>25</v>
      </c>
      <c r="AB12" s="60"/>
      <c r="AC12" s="38" t="s">
        <v>25</v>
      </c>
      <c r="AD12" s="38" t="s">
        <v>59</v>
      </c>
      <c r="AE12" s="38">
        <v>25</v>
      </c>
      <c r="AF12" s="60"/>
      <c r="AG12" s="38" t="s">
        <v>25</v>
      </c>
      <c r="AH12" s="38" t="s">
        <v>59</v>
      </c>
      <c r="AI12" s="38">
        <v>25</v>
      </c>
      <c r="AJ12" s="60"/>
      <c r="AK12" s="38" t="s">
        <v>25</v>
      </c>
      <c r="AL12" s="38" t="s">
        <v>59</v>
      </c>
      <c r="AM12" s="38">
        <v>25</v>
      </c>
      <c r="AN12" s="60"/>
    </row>
    <row r="13" spans="1:40" x14ac:dyDescent="0.2">
      <c r="A13" s="38" t="s">
        <v>33</v>
      </c>
      <c r="B13" s="38" t="s">
        <v>34</v>
      </c>
      <c r="C13" s="38">
        <v>62</v>
      </c>
      <c r="D13" s="60"/>
      <c r="E13" s="38" t="s">
        <v>33</v>
      </c>
      <c r="F13" s="38" t="s">
        <v>34</v>
      </c>
      <c r="G13" s="38">
        <v>125</v>
      </c>
      <c r="H13" s="60"/>
      <c r="I13" s="38" t="s">
        <v>33</v>
      </c>
      <c r="J13" s="38" t="s">
        <v>34</v>
      </c>
      <c r="K13" s="38">
        <v>125</v>
      </c>
      <c r="L13" s="60"/>
      <c r="M13" s="38" t="s">
        <v>33</v>
      </c>
      <c r="N13" s="38" t="s">
        <v>34</v>
      </c>
      <c r="O13" s="38">
        <v>125</v>
      </c>
      <c r="P13" s="60"/>
      <c r="Q13" s="38" t="s">
        <v>33</v>
      </c>
      <c r="R13" s="38" t="s">
        <v>34</v>
      </c>
      <c r="S13" s="38">
        <v>125</v>
      </c>
      <c r="T13" s="60"/>
      <c r="U13" s="38" t="s">
        <v>33</v>
      </c>
      <c r="V13" s="38" t="s">
        <v>34</v>
      </c>
      <c r="W13" s="38">
        <v>125</v>
      </c>
      <c r="X13" s="60"/>
      <c r="Y13" s="38" t="s">
        <v>33</v>
      </c>
      <c r="Z13" s="38" t="s">
        <v>34</v>
      </c>
      <c r="AA13" s="38">
        <v>125</v>
      </c>
      <c r="AB13" s="60"/>
      <c r="AC13" s="38" t="s">
        <v>33</v>
      </c>
      <c r="AD13" s="38" t="s">
        <v>34</v>
      </c>
      <c r="AE13" s="38">
        <v>75</v>
      </c>
      <c r="AF13" s="60"/>
      <c r="AG13" s="38" t="s">
        <v>33</v>
      </c>
      <c r="AH13" s="38" t="s">
        <v>34</v>
      </c>
      <c r="AI13" s="38">
        <v>75</v>
      </c>
      <c r="AJ13" s="60"/>
      <c r="AK13" s="38" t="s">
        <v>33</v>
      </c>
      <c r="AL13" s="38" t="s">
        <v>34</v>
      </c>
      <c r="AM13" s="38">
        <v>75</v>
      </c>
      <c r="AN13" s="60"/>
    </row>
    <row r="14" spans="1:40" x14ac:dyDescent="0.2">
      <c r="A14" s="38" t="s">
        <v>38</v>
      </c>
      <c r="B14" s="38" t="s">
        <v>53</v>
      </c>
      <c r="C14" s="38">
        <v>25</v>
      </c>
      <c r="D14" s="60"/>
      <c r="E14" s="38" t="s">
        <v>38</v>
      </c>
      <c r="F14" s="38" t="s">
        <v>53</v>
      </c>
      <c r="G14" s="38">
        <v>96</v>
      </c>
      <c r="H14" s="60"/>
      <c r="I14" s="38" t="s">
        <v>38</v>
      </c>
      <c r="J14" s="38" t="s">
        <v>53</v>
      </c>
      <c r="K14" s="38">
        <v>96</v>
      </c>
      <c r="L14" s="60"/>
      <c r="M14" s="38" t="s">
        <v>38</v>
      </c>
      <c r="N14" s="38" t="s">
        <v>53</v>
      </c>
      <c r="O14" s="38">
        <v>96</v>
      </c>
      <c r="P14" s="60"/>
      <c r="Q14" s="38" t="s">
        <v>38</v>
      </c>
      <c r="R14" s="38" t="s">
        <v>53</v>
      </c>
      <c r="S14" s="38">
        <v>96</v>
      </c>
      <c r="T14" s="60"/>
      <c r="U14" s="38" t="s">
        <v>38</v>
      </c>
      <c r="V14" s="38" t="s">
        <v>53</v>
      </c>
      <c r="W14" s="38">
        <v>96</v>
      </c>
      <c r="X14" s="60"/>
      <c r="Y14" s="38" t="s">
        <v>38</v>
      </c>
      <c r="Z14" s="38" t="s">
        <v>53</v>
      </c>
      <c r="AA14" s="38">
        <v>96</v>
      </c>
      <c r="AB14" s="60"/>
      <c r="AC14" s="38" t="s">
        <v>38</v>
      </c>
      <c r="AD14" s="38" t="s">
        <v>53</v>
      </c>
      <c r="AE14" s="38">
        <v>50</v>
      </c>
      <c r="AF14" s="60"/>
      <c r="AG14" s="38" t="s">
        <v>38</v>
      </c>
      <c r="AH14" s="38" t="s">
        <v>53</v>
      </c>
      <c r="AI14" s="38">
        <v>50</v>
      </c>
      <c r="AJ14" s="60"/>
      <c r="AK14" s="38" t="s">
        <v>38</v>
      </c>
      <c r="AL14" s="38" t="s">
        <v>53</v>
      </c>
      <c r="AM14" s="38">
        <v>50</v>
      </c>
      <c r="AN14" s="60"/>
    </row>
    <row r="15" spans="1:40" x14ac:dyDescent="0.2">
      <c r="A15" s="51" t="s">
        <v>32</v>
      </c>
      <c r="B15" s="51"/>
      <c r="C15" s="39">
        <f>SUM(C7:C14)</f>
        <v>300</v>
      </c>
      <c r="D15" s="5">
        <v>0.05</v>
      </c>
      <c r="E15" s="51" t="s">
        <v>32</v>
      </c>
      <c r="F15" s="51"/>
      <c r="G15" s="39">
        <f>SUM(G7:G14)</f>
        <v>450</v>
      </c>
      <c r="H15" s="5">
        <v>0.02</v>
      </c>
      <c r="I15" s="51" t="s">
        <v>32</v>
      </c>
      <c r="J15" s="51"/>
      <c r="K15" s="39">
        <f>SUM(K7:K14)</f>
        <v>450</v>
      </c>
      <c r="L15" s="5">
        <v>0.02</v>
      </c>
      <c r="M15" s="51" t="s">
        <v>32</v>
      </c>
      <c r="N15" s="51"/>
      <c r="O15" s="39">
        <f>SUM(O7:O14)</f>
        <v>450</v>
      </c>
      <c r="P15" s="5">
        <v>0.02</v>
      </c>
      <c r="Q15" s="51" t="s">
        <v>32</v>
      </c>
      <c r="R15" s="51"/>
      <c r="S15" s="39">
        <f>SUM(S7:S14)</f>
        <v>450</v>
      </c>
      <c r="T15" s="5">
        <v>0.02</v>
      </c>
      <c r="U15" s="51" t="s">
        <v>32</v>
      </c>
      <c r="V15" s="51"/>
      <c r="W15" s="39">
        <f>SUM(W7:W14)</f>
        <v>450</v>
      </c>
      <c r="X15" s="5">
        <v>0.02</v>
      </c>
      <c r="Y15" s="51" t="s">
        <v>32</v>
      </c>
      <c r="Z15" s="51"/>
      <c r="AA15" s="39">
        <f>SUM(AA7:AA14)</f>
        <v>450</v>
      </c>
      <c r="AB15" s="5">
        <v>0.02</v>
      </c>
      <c r="AC15" s="51" t="s">
        <v>32</v>
      </c>
      <c r="AD15" s="51"/>
      <c r="AE15" s="39">
        <f>SUM(AE7:AE14)</f>
        <v>350</v>
      </c>
      <c r="AF15" s="5">
        <v>0.04</v>
      </c>
      <c r="AG15" s="51" t="s">
        <v>32</v>
      </c>
      <c r="AH15" s="51"/>
      <c r="AI15" s="39">
        <f>SUM(AI7:AI14)</f>
        <v>350</v>
      </c>
      <c r="AJ15" s="5">
        <v>0.04</v>
      </c>
      <c r="AK15" s="51" t="s">
        <v>32</v>
      </c>
      <c r="AL15" s="51"/>
      <c r="AM15" s="39">
        <f>SUM(AM7:AM14)</f>
        <v>350</v>
      </c>
      <c r="AN15" s="5">
        <v>0.04</v>
      </c>
    </row>
    <row r="16" spans="1:40" x14ac:dyDescent="0.2">
      <c r="A16" s="40" t="s">
        <v>24</v>
      </c>
      <c r="B16" s="41" t="s">
        <v>27</v>
      </c>
      <c r="C16" s="56" t="s">
        <v>63</v>
      </c>
      <c r="D16" s="56"/>
      <c r="E16" s="40" t="s">
        <v>24</v>
      </c>
      <c r="F16" s="41" t="s">
        <v>27</v>
      </c>
      <c r="G16" s="56" t="s">
        <v>66</v>
      </c>
      <c r="H16" s="56"/>
      <c r="I16" s="40" t="s">
        <v>24</v>
      </c>
      <c r="J16" s="41" t="s">
        <v>27</v>
      </c>
      <c r="K16" s="56" t="s">
        <v>64</v>
      </c>
      <c r="L16" s="56"/>
      <c r="M16" s="40" t="s">
        <v>24</v>
      </c>
      <c r="N16" s="41" t="s">
        <v>27</v>
      </c>
      <c r="O16" s="56" t="s">
        <v>66</v>
      </c>
      <c r="P16" s="56"/>
      <c r="Q16" s="40" t="s">
        <v>24</v>
      </c>
      <c r="R16" s="41" t="s">
        <v>27</v>
      </c>
      <c r="S16" s="56" t="s">
        <v>64</v>
      </c>
      <c r="T16" s="56"/>
      <c r="U16" s="40" t="s">
        <v>24</v>
      </c>
      <c r="V16" s="41" t="s">
        <v>27</v>
      </c>
      <c r="W16" s="56" t="s">
        <v>66</v>
      </c>
      <c r="X16" s="56"/>
      <c r="Y16" s="40" t="s">
        <v>24</v>
      </c>
      <c r="Z16" s="41" t="s">
        <v>27</v>
      </c>
      <c r="AA16" s="56" t="s">
        <v>66</v>
      </c>
      <c r="AB16" s="56"/>
      <c r="AC16" s="40" t="s">
        <v>24</v>
      </c>
      <c r="AD16" s="41" t="s">
        <v>27</v>
      </c>
      <c r="AE16" s="56" t="s">
        <v>63</v>
      </c>
      <c r="AF16" s="56"/>
      <c r="AG16" s="40" t="s">
        <v>24</v>
      </c>
      <c r="AH16" s="41" t="s">
        <v>27</v>
      </c>
      <c r="AI16" s="56" t="s">
        <v>66</v>
      </c>
      <c r="AJ16" s="56"/>
      <c r="AK16" s="40" t="s">
        <v>24</v>
      </c>
      <c r="AL16" s="41" t="s">
        <v>27</v>
      </c>
      <c r="AM16" s="56" t="s">
        <v>65</v>
      </c>
      <c r="AN16" s="56"/>
    </row>
    <row r="17" spans="1:40" x14ac:dyDescent="0.2">
      <c r="A17" s="38" t="s">
        <v>57</v>
      </c>
      <c r="B17" s="38" t="s">
        <v>51</v>
      </c>
      <c r="C17" s="38">
        <v>15</v>
      </c>
      <c r="D17" s="57"/>
      <c r="E17" s="38" t="s">
        <v>57</v>
      </c>
      <c r="F17" s="38" t="s">
        <v>51</v>
      </c>
      <c r="G17" s="38">
        <v>15</v>
      </c>
      <c r="H17" s="57"/>
      <c r="I17" s="38" t="s">
        <v>57</v>
      </c>
      <c r="J17" s="38" t="s">
        <v>51</v>
      </c>
      <c r="K17" s="38">
        <v>15</v>
      </c>
      <c r="L17" s="57"/>
      <c r="M17" s="38" t="s">
        <v>57</v>
      </c>
      <c r="N17" s="38" t="s">
        <v>51</v>
      </c>
      <c r="O17" s="38">
        <v>20</v>
      </c>
      <c r="P17" s="57"/>
      <c r="Q17" s="38" t="s">
        <v>57</v>
      </c>
      <c r="R17" s="38" t="s">
        <v>51</v>
      </c>
      <c r="S17" s="38">
        <v>15</v>
      </c>
      <c r="T17" s="57"/>
      <c r="U17" s="38" t="s">
        <v>57</v>
      </c>
      <c r="V17" s="38" t="s">
        <v>51</v>
      </c>
      <c r="W17" s="38">
        <v>20</v>
      </c>
      <c r="X17" s="57"/>
      <c r="Y17" s="38" t="s">
        <v>57</v>
      </c>
      <c r="Z17" s="38" t="s">
        <v>51</v>
      </c>
      <c r="AA17" s="38">
        <v>20</v>
      </c>
      <c r="AB17" s="57"/>
      <c r="AC17" s="38" t="s">
        <v>57</v>
      </c>
      <c r="AD17" s="38" t="s">
        <v>51</v>
      </c>
      <c r="AE17" s="38">
        <v>15</v>
      </c>
      <c r="AF17" s="57"/>
      <c r="AG17" s="38" t="s">
        <v>57</v>
      </c>
      <c r="AH17" s="38" t="s">
        <v>51</v>
      </c>
      <c r="AI17" s="38">
        <v>20</v>
      </c>
      <c r="AJ17" s="57"/>
      <c r="AK17" s="38" t="s">
        <v>57</v>
      </c>
      <c r="AL17" s="38" t="s">
        <v>51</v>
      </c>
      <c r="AM17" s="38">
        <v>10</v>
      </c>
      <c r="AN17" s="57"/>
    </row>
    <row r="18" spans="1:40" ht="25.5" x14ac:dyDescent="0.2">
      <c r="A18" s="38" t="s">
        <v>3</v>
      </c>
      <c r="B18" s="38" t="s">
        <v>58</v>
      </c>
      <c r="C18" s="38">
        <v>39</v>
      </c>
      <c r="D18" s="57"/>
      <c r="E18" s="42" t="s">
        <v>3</v>
      </c>
      <c r="F18" s="42" t="s">
        <v>58</v>
      </c>
      <c r="G18" s="42">
        <v>0</v>
      </c>
      <c r="H18" s="57"/>
      <c r="I18" s="38" t="s">
        <v>3</v>
      </c>
      <c r="J18" s="38" t="s">
        <v>58</v>
      </c>
      <c r="K18" s="38">
        <v>29</v>
      </c>
      <c r="L18" s="57"/>
      <c r="M18" s="42" t="s">
        <v>3</v>
      </c>
      <c r="N18" s="42" t="s">
        <v>58</v>
      </c>
      <c r="O18" s="42">
        <v>0</v>
      </c>
      <c r="P18" s="57"/>
      <c r="Q18" s="38" t="s">
        <v>3</v>
      </c>
      <c r="R18" s="38" t="s">
        <v>58</v>
      </c>
      <c r="S18" s="38">
        <v>29</v>
      </c>
      <c r="T18" s="57"/>
      <c r="U18" s="38" t="s">
        <v>3</v>
      </c>
      <c r="V18" s="38" t="s">
        <v>58</v>
      </c>
      <c r="W18" s="38">
        <v>9</v>
      </c>
      <c r="X18" s="57"/>
      <c r="Y18" s="38" t="s">
        <v>3</v>
      </c>
      <c r="Z18" s="38" t="s">
        <v>58</v>
      </c>
      <c r="AA18" s="38">
        <v>9</v>
      </c>
      <c r="AB18" s="57"/>
      <c r="AC18" s="38" t="s">
        <v>3</v>
      </c>
      <c r="AD18" s="38" t="s">
        <v>58</v>
      </c>
      <c r="AE18" s="38">
        <v>39</v>
      </c>
      <c r="AF18" s="57"/>
      <c r="AG18" s="42" t="s">
        <v>3</v>
      </c>
      <c r="AH18" s="42" t="s">
        <v>58</v>
      </c>
      <c r="AI18" s="42">
        <v>0</v>
      </c>
      <c r="AJ18" s="57"/>
      <c r="AK18" s="38" t="s">
        <v>3</v>
      </c>
      <c r="AL18" s="38" t="s">
        <v>58</v>
      </c>
      <c r="AM18" s="38">
        <v>25</v>
      </c>
      <c r="AN18" s="57"/>
    </row>
    <row r="19" spans="1:40" x14ac:dyDescent="0.2">
      <c r="A19" s="38" t="s">
        <v>35</v>
      </c>
      <c r="B19" s="38" t="s">
        <v>36</v>
      </c>
      <c r="C19" s="38">
        <v>40</v>
      </c>
      <c r="D19" s="57"/>
      <c r="E19" s="38" t="s">
        <v>35</v>
      </c>
      <c r="F19" s="38" t="s">
        <v>36</v>
      </c>
      <c r="G19" s="38">
        <v>65</v>
      </c>
      <c r="H19" s="57"/>
      <c r="I19" s="38" t="s">
        <v>35</v>
      </c>
      <c r="J19" s="38" t="s">
        <v>36</v>
      </c>
      <c r="K19" s="38">
        <v>15</v>
      </c>
      <c r="L19" s="57"/>
      <c r="M19" s="38" t="s">
        <v>35</v>
      </c>
      <c r="N19" s="38" t="s">
        <v>36</v>
      </c>
      <c r="O19" s="38">
        <v>65</v>
      </c>
      <c r="P19" s="57"/>
      <c r="Q19" s="38" t="s">
        <v>35</v>
      </c>
      <c r="R19" s="38" t="s">
        <v>36</v>
      </c>
      <c r="S19" s="38">
        <v>15</v>
      </c>
      <c r="T19" s="57"/>
      <c r="U19" s="38" t="s">
        <v>35</v>
      </c>
      <c r="V19" s="38" t="s">
        <v>36</v>
      </c>
      <c r="W19" s="38">
        <v>65</v>
      </c>
      <c r="X19" s="57"/>
      <c r="Y19" s="38" t="s">
        <v>35</v>
      </c>
      <c r="Z19" s="38" t="s">
        <v>36</v>
      </c>
      <c r="AA19" s="38">
        <v>65</v>
      </c>
      <c r="AB19" s="57"/>
      <c r="AC19" s="38" t="s">
        <v>35</v>
      </c>
      <c r="AD19" s="38" t="s">
        <v>36</v>
      </c>
      <c r="AE19" s="38">
        <v>40</v>
      </c>
      <c r="AF19" s="57"/>
      <c r="AG19" s="38" t="s">
        <v>35</v>
      </c>
      <c r="AH19" s="38" t="s">
        <v>36</v>
      </c>
      <c r="AI19" s="38">
        <v>65</v>
      </c>
      <c r="AJ19" s="57"/>
      <c r="AK19" s="38" t="s">
        <v>35</v>
      </c>
      <c r="AL19" s="38" t="s">
        <v>36</v>
      </c>
      <c r="AM19" s="38">
        <v>15</v>
      </c>
      <c r="AN19" s="57"/>
    </row>
    <row r="20" spans="1:40" x14ac:dyDescent="0.2">
      <c r="A20" s="38" t="s">
        <v>4</v>
      </c>
      <c r="B20" s="38" t="s">
        <v>5</v>
      </c>
      <c r="C20" s="38">
        <v>32</v>
      </c>
      <c r="D20" s="57"/>
      <c r="E20" s="38" t="s">
        <v>4</v>
      </c>
      <c r="F20" s="38" t="s">
        <v>5</v>
      </c>
      <c r="G20" s="38">
        <v>50</v>
      </c>
      <c r="H20" s="57"/>
      <c r="I20" s="38" t="s">
        <v>4</v>
      </c>
      <c r="J20" s="38" t="s">
        <v>5</v>
      </c>
      <c r="K20" s="38">
        <v>21</v>
      </c>
      <c r="L20" s="57"/>
      <c r="M20" s="38" t="s">
        <v>4</v>
      </c>
      <c r="N20" s="38" t="s">
        <v>5</v>
      </c>
      <c r="O20" s="38">
        <v>40</v>
      </c>
      <c r="P20" s="57"/>
      <c r="Q20" s="38" t="s">
        <v>4</v>
      </c>
      <c r="R20" s="38" t="s">
        <v>5</v>
      </c>
      <c r="S20" s="38">
        <v>28</v>
      </c>
      <c r="T20" s="57"/>
      <c r="U20" s="38" t="s">
        <v>4</v>
      </c>
      <c r="V20" s="38" t="s">
        <v>5</v>
      </c>
      <c r="W20" s="38">
        <v>46</v>
      </c>
      <c r="X20" s="57"/>
      <c r="Y20" s="38" t="s">
        <v>4</v>
      </c>
      <c r="Z20" s="38" t="s">
        <v>5</v>
      </c>
      <c r="AA20" s="38">
        <v>46</v>
      </c>
      <c r="AB20" s="57"/>
      <c r="AC20" s="38" t="s">
        <v>4</v>
      </c>
      <c r="AD20" s="38" t="s">
        <v>5</v>
      </c>
      <c r="AE20" s="38">
        <v>21</v>
      </c>
      <c r="AF20" s="57"/>
      <c r="AG20" s="38" t="s">
        <v>4</v>
      </c>
      <c r="AH20" s="38" t="s">
        <v>5</v>
      </c>
      <c r="AI20" s="38">
        <v>50</v>
      </c>
      <c r="AJ20" s="57"/>
      <c r="AK20" s="38" t="s">
        <v>4</v>
      </c>
      <c r="AL20" s="38" t="s">
        <v>5</v>
      </c>
      <c r="AM20" s="38">
        <v>20</v>
      </c>
      <c r="AN20" s="57"/>
    </row>
    <row r="21" spans="1:40" x14ac:dyDescent="0.2">
      <c r="A21" s="38" t="s">
        <v>7</v>
      </c>
      <c r="B21" s="38" t="s">
        <v>6</v>
      </c>
      <c r="C21" s="38">
        <v>24</v>
      </c>
      <c r="D21" s="57"/>
      <c r="E21" s="38" t="s">
        <v>7</v>
      </c>
      <c r="F21" s="38" t="s">
        <v>6</v>
      </c>
      <c r="G21" s="38">
        <v>50</v>
      </c>
      <c r="H21" s="57"/>
      <c r="I21" s="38" t="s">
        <v>7</v>
      </c>
      <c r="J21" s="38" t="s">
        <v>6</v>
      </c>
      <c r="K21" s="38">
        <v>20</v>
      </c>
      <c r="L21" s="57"/>
      <c r="M21" s="38" t="s">
        <v>7</v>
      </c>
      <c r="N21" s="38" t="s">
        <v>6</v>
      </c>
      <c r="O21" s="38">
        <v>50</v>
      </c>
      <c r="P21" s="57"/>
      <c r="Q21" s="38" t="s">
        <v>7</v>
      </c>
      <c r="R21" s="38" t="s">
        <v>6</v>
      </c>
      <c r="S21" s="38">
        <v>18</v>
      </c>
      <c r="T21" s="57"/>
      <c r="U21" s="38" t="s">
        <v>7</v>
      </c>
      <c r="V21" s="38" t="s">
        <v>6</v>
      </c>
      <c r="W21" s="38">
        <v>40</v>
      </c>
      <c r="X21" s="57"/>
      <c r="Y21" s="38" t="s">
        <v>7</v>
      </c>
      <c r="Z21" s="38" t="s">
        <v>6</v>
      </c>
      <c r="AA21" s="38">
        <v>40</v>
      </c>
      <c r="AB21" s="57"/>
      <c r="AC21" s="38" t="s">
        <v>7</v>
      </c>
      <c r="AD21" s="38" t="s">
        <v>6</v>
      </c>
      <c r="AE21" s="38">
        <v>40</v>
      </c>
      <c r="AF21" s="57"/>
      <c r="AG21" s="38" t="s">
        <v>7</v>
      </c>
      <c r="AH21" s="38" t="s">
        <v>6</v>
      </c>
      <c r="AI21" s="38">
        <v>40</v>
      </c>
      <c r="AJ21" s="57"/>
      <c r="AK21" s="42" t="s">
        <v>7</v>
      </c>
      <c r="AL21" s="42" t="s">
        <v>6</v>
      </c>
      <c r="AM21" s="42">
        <v>0</v>
      </c>
      <c r="AN21" s="57"/>
    </row>
    <row r="22" spans="1:40" ht="25.5" x14ac:dyDescent="0.2">
      <c r="A22" s="38" t="s">
        <v>41</v>
      </c>
      <c r="B22" s="38" t="s">
        <v>56</v>
      </c>
      <c r="C22" s="38">
        <v>10</v>
      </c>
      <c r="D22" s="57"/>
      <c r="E22" s="38" t="s">
        <v>41</v>
      </c>
      <c r="F22" s="38" t="s">
        <v>56</v>
      </c>
      <c r="G22" s="38">
        <v>10</v>
      </c>
      <c r="H22" s="57"/>
      <c r="I22" s="38" t="s">
        <v>41</v>
      </c>
      <c r="J22" s="38" t="s">
        <v>56</v>
      </c>
      <c r="K22" s="38">
        <v>10</v>
      </c>
      <c r="L22" s="57"/>
      <c r="M22" s="38" t="s">
        <v>41</v>
      </c>
      <c r="N22" s="38" t="s">
        <v>56</v>
      </c>
      <c r="O22" s="38">
        <v>10</v>
      </c>
      <c r="P22" s="57"/>
      <c r="Q22" s="38" t="s">
        <v>41</v>
      </c>
      <c r="R22" s="38" t="s">
        <v>56</v>
      </c>
      <c r="S22" s="38">
        <v>10</v>
      </c>
      <c r="T22" s="57"/>
      <c r="U22" s="38" t="s">
        <v>41</v>
      </c>
      <c r="V22" s="38" t="s">
        <v>56</v>
      </c>
      <c r="W22" s="38">
        <v>10</v>
      </c>
      <c r="X22" s="57"/>
      <c r="Y22" s="38" t="s">
        <v>41</v>
      </c>
      <c r="Z22" s="38" t="s">
        <v>56</v>
      </c>
      <c r="AA22" s="38">
        <v>10</v>
      </c>
      <c r="AB22" s="57"/>
      <c r="AC22" s="38" t="s">
        <v>41</v>
      </c>
      <c r="AD22" s="38" t="s">
        <v>56</v>
      </c>
      <c r="AE22" s="38">
        <v>10</v>
      </c>
      <c r="AF22" s="57"/>
      <c r="AG22" s="38" t="s">
        <v>41</v>
      </c>
      <c r="AH22" s="38" t="s">
        <v>56</v>
      </c>
      <c r="AI22" s="38">
        <v>10</v>
      </c>
      <c r="AJ22" s="57"/>
      <c r="AK22" s="38" t="s">
        <v>41</v>
      </c>
      <c r="AL22" s="38" t="s">
        <v>56</v>
      </c>
      <c r="AM22" s="38">
        <v>10</v>
      </c>
      <c r="AN22" s="57"/>
    </row>
    <row r="23" spans="1:40" x14ac:dyDescent="0.2">
      <c r="A23" s="38" t="s">
        <v>33</v>
      </c>
      <c r="B23" s="38" t="s">
        <v>34</v>
      </c>
      <c r="C23" s="38">
        <v>10</v>
      </c>
      <c r="D23" s="57"/>
      <c r="E23" s="38" t="s">
        <v>33</v>
      </c>
      <c r="F23" s="38" t="s">
        <v>34</v>
      </c>
      <c r="G23" s="38">
        <v>20</v>
      </c>
      <c r="H23" s="57"/>
      <c r="I23" s="38" t="s">
        <v>33</v>
      </c>
      <c r="J23" s="38" t="s">
        <v>34</v>
      </c>
      <c r="K23" s="38">
        <v>10</v>
      </c>
      <c r="L23" s="57"/>
      <c r="M23" s="38" t="s">
        <v>33</v>
      </c>
      <c r="N23" s="38" t="s">
        <v>34</v>
      </c>
      <c r="O23" s="38">
        <v>15</v>
      </c>
      <c r="P23" s="57"/>
      <c r="Q23" s="38" t="s">
        <v>33</v>
      </c>
      <c r="R23" s="38" t="s">
        <v>34</v>
      </c>
      <c r="S23" s="38">
        <v>5</v>
      </c>
      <c r="T23" s="57"/>
      <c r="U23" s="38" t="s">
        <v>33</v>
      </c>
      <c r="V23" s="38" t="s">
        <v>34</v>
      </c>
      <c r="W23" s="38">
        <v>10</v>
      </c>
      <c r="X23" s="57"/>
      <c r="Y23" s="38" t="s">
        <v>33</v>
      </c>
      <c r="Z23" s="38" t="s">
        <v>34</v>
      </c>
      <c r="AA23" s="38">
        <v>10</v>
      </c>
      <c r="AB23" s="57"/>
      <c r="AC23" s="38" t="s">
        <v>33</v>
      </c>
      <c r="AD23" s="38" t="s">
        <v>34</v>
      </c>
      <c r="AE23" s="38">
        <v>5</v>
      </c>
      <c r="AF23" s="57"/>
      <c r="AG23" s="38" t="s">
        <v>33</v>
      </c>
      <c r="AH23" s="38" t="s">
        <v>34</v>
      </c>
      <c r="AI23" s="38">
        <v>15</v>
      </c>
      <c r="AJ23" s="57"/>
      <c r="AK23" s="31" t="s">
        <v>33</v>
      </c>
      <c r="AL23" s="31" t="s">
        <v>34</v>
      </c>
      <c r="AM23" s="31">
        <v>0</v>
      </c>
      <c r="AN23" s="57"/>
    </row>
    <row r="24" spans="1:40" ht="38.25" x14ac:dyDescent="0.2">
      <c r="A24" s="38" t="s">
        <v>39</v>
      </c>
      <c r="B24" s="38" t="s">
        <v>55</v>
      </c>
      <c r="C24" s="38">
        <v>30</v>
      </c>
      <c r="D24" s="57"/>
      <c r="E24" s="4" t="s">
        <v>39</v>
      </c>
      <c r="F24" s="4" t="s">
        <v>55</v>
      </c>
      <c r="G24" s="4">
        <v>40</v>
      </c>
      <c r="H24" s="57"/>
      <c r="I24" s="38" t="s">
        <v>39</v>
      </c>
      <c r="J24" s="38" t="s">
        <v>55</v>
      </c>
      <c r="K24" s="38">
        <v>30</v>
      </c>
      <c r="L24" s="57"/>
      <c r="M24" s="4" t="s">
        <v>39</v>
      </c>
      <c r="N24" s="4" t="s">
        <v>55</v>
      </c>
      <c r="O24" s="4">
        <v>50</v>
      </c>
      <c r="P24" s="57"/>
      <c r="Q24" s="38" t="s">
        <v>39</v>
      </c>
      <c r="R24" s="38" t="s">
        <v>55</v>
      </c>
      <c r="S24" s="38">
        <v>30</v>
      </c>
      <c r="T24" s="57"/>
      <c r="U24" s="38" t="s">
        <v>39</v>
      </c>
      <c r="V24" s="38" t="s">
        <v>55</v>
      </c>
      <c r="W24" s="38">
        <v>50</v>
      </c>
      <c r="X24" s="57"/>
      <c r="Y24" s="38" t="s">
        <v>39</v>
      </c>
      <c r="Z24" s="38" t="s">
        <v>55</v>
      </c>
      <c r="AA24" s="38">
        <v>50</v>
      </c>
      <c r="AB24" s="57"/>
      <c r="AC24" s="38" t="s">
        <v>39</v>
      </c>
      <c r="AD24" s="38" t="s">
        <v>55</v>
      </c>
      <c r="AE24" s="38">
        <v>30</v>
      </c>
      <c r="AF24" s="57"/>
      <c r="AG24" s="4" t="s">
        <v>39</v>
      </c>
      <c r="AH24" s="4" t="s">
        <v>55</v>
      </c>
      <c r="AI24" s="4">
        <v>50</v>
      </c>
      <c r="AJ24" s="57"/>
      <c r="AK24" s="4" t="s">
        <v>39</v>
      </c>
      <c r="AL24" s="4" t="s">
        <v>55</v>
      </c>
      <c r="AM24" s="4">
        <v>20</v>
      </c>
      <c r="AN24" s="57"/>
    </row>
    <row r="25" spans="1:40" ht="13.5" customHeight="1" x14ac:dyDescent="0.2">
      <c r="A25" s="51" t="s">
        <v>32</v>
      </c>
      <c r="B25" s="51"/>
      <c r="C25" s="39">
        <f>SUM(C17:C24)</f>
        <v>200</v>
      </c>
      <c r="D25" s="5">
        <v>2.2799999999999998</v>
      </c>
      <c r="E25" s="51" t="s">
        <v>32</v>
      </c>
      <c r="F25" s="51"/>
      <c r="G25" s="39">
        <f>SUM(G17:G24)</f>
        <v>250</v>
      </c>
      <c r="H25" s="5">
        <v>2.12</v>
      </c>
      <c r="I25" s="51" t="s">
        <v>32</v>
      </c>
      <c r="J25" s="51"/>
      <c r="K25" s="39">
        <f>SUM(K17:K24)</f>
        <v>150</v>
      </c>
      <c r="L25" s="5">
        <v>2.34</v>
      </c>
      <c r="M25" s="51" t="s">
        <v>32</v>
      </c>
      <c r="N25" s="51"/>
      <c r="O25" s="39">
        <f>SUM(O17:O24)</f>
        <v>250</v>
      </c>
      <c r="P25" s="5">
        <v>1.97</v>
      </c>
      <c r="Q25" s="51" t="s">
        <v>32</v>
      </c>
      <c r="R25" s="51"/>
      <c r="S25" s="39">
        <f>SUM(S17:S24)</f>
        <v>150</v>
      </c>
      <c r="T25" s="5">
        <v>2.34</v>
      </c>
      <c r="U25" s="51" t="s">
        <v>32</v>
      </c>
      <c r="V25" s="51"/>
      <c r="W25" s="39">
        <f>SUM(W17:W24)</f>
        <v>250</v>
      </c>
      <c r="X25" s="5">
        <v>1.89</v>
      </c>
      <c r="Y25" s="51" t="s">
        <v>32</v>
      </c>
      <c r="Z25" s="51"/>
      <c r="AA25" s="39">
        <f>SUM(AA17:AA24)</f>
        <v>250</v>
      </c>
      <c r="AB25" s="5">
        <v>1.89</v>
      </c>
      <c r="AC25" s="51" t="s">
        <v>32</v>
      </c>
      <c r="AD25" s="51"/>
      <c r="AE25" s="39">
        <f>SUM(AE17:AE24)</f>
        <v>200</v>
      </c>
      <c r="AF25" s="5">
        <v>2.19</v>
      </c>
      <c r="AG25" s="51" t="s">
        <v>32</v>
      </c>
      <c r="AH25" s="51"/>
      <c r="AI25" s="39">
        <f>SUM(AI17:AI24)</f>
        <v>250</v>
      </c>
      <c r="AJ25" s="5">
        <v>1.74</v>
      </c>
      <c r="AK25" s="51" t="s">
        <v>32</v>
      </c>
      <c r="AL25" s="51"/>
      <c r="AM25" s="39">
        <f>SUM(AM17:AM24)</f>
        <v>100</v>
      </c>
      <c r="AN25" s="5">
        <v>2.4900000000000002</v>
      </c>
    </row>
    <row r="26" spans="1:40" x14ac:dyDescent="0.2">
      <c r="A26" s="43" t="s">
        <v>28</v>
      </c>
      <c r="B26" s="44" t="s">
        <v>45</v>
      </c>
      <c r="C26" s="58" t="s">
        <v>63</v>
      </c>
      <c r="D26" s="58"/>
      <c r="E26" s="43" t="s">
        <v>28</v>
      </c>
      <c r="F26" s="44" t="s">
        <v>45</v>
      </c>
      <c r="G26" s="58" t="s">
        <v>63</v>
      </c>
      <c r="H26" s="58"/>
      <c r="I26" s="43" t="s">
        <v>28</v>
      </c>
      <c r="J26" s="44" t="s">
        <v>45</v>
      </c>
      <c r="K26" s="58" t="s">
        <v>63</v>
      </c>
      <c r="L26" s="58"/>
      <c r="M26" s="43" t="s">
        <v>28</v>
      </c>
      <c r="N26" s="44" t="s">
        <v>45</v>
      </c>
      <c r="O26" s="58" t="s">
        <v>63</v>
      </c>
      <c r="P26" s="58"/>
      <c r="Q26" s="43" t="s">
        <v>28</v>
      </c>
      <c r="R26" s="44" t="s">
        <v>45</v>
      </c>
      <c r="S26" s="58" t="s">
        <v>63</v>
      </c>
      <c r="T26" s="58"/>
      <c r="U26" s="43" t="s">
        <v>28</v>
      </c>
      <c r="V26" s="44" t="s">
        <v>45</v>
      </c>
      <c r="W26" s="58" t="s">
        <v>63</v>
      </c>
      <c r="X26" s="58"/>
      <c r="Y26" s="43" t="s">
        <v>28</v>
      </c>
      <c r="Z26" s="44" t="s">
        <v>45</v>
      </c>
      <c r="AA26" s="58" t="s">
        <v>63</v>
      </c>
      <c r="AB26" s="58"/>
      <c r="AC26" s="43" t="s">
        <v>28</v>
      </c>
      <c r="AD26" s="44" t="s">
        <v>45</v>
      </c>
      <c r="AE26" s="58" t="s">
        <v>63</v>
      </c>
      <c r="AF26" s="58"/>
      <c r="AG26" s="43" t="s">
        <v>28</v>
      </c>
      <c r="AH26" s="44" t="s">
        <v>45</v>
      </c>
      <c r="AI26" s="58" t="s">
        <v>63</v>
      </c>
      <c r="AJ26" s="58"/>
      <c r="AK26" s="43" t="s">
        <v>28</v>
      </c>
      <c r="AL26" s="44" t="s">
        <v>45</v>
      </c>
      <c r="AM26" s="58" t="s">
        <v>67</v>
      </c>
      <c r="AN26" s="58"/>
    </row>
    <row r="27" spans="1:40" x14ac:dyDescent="0.2">
      <c r="A27" s="38" t="s">
        <v>31</v>
      </c>
      <c r="B27" s="38" t="s">
        <v>52</v>
      </c>
      <c r="C27" s="38">
        <v>50</v>
      </c>
      <c r="D27" s="59"/>
      <c r="E27" s="38" t="s">
        <v>31</v>
      </c>
      <c r="F27" s="38" t="s">
        <v>52</v>
      </c>
      <c r="G27" s="38">
        <v>50</v>
      </c>
      <c r="H27" s="59"/>
      <c r="I27" s="38" t="s">
        <v>31</v>
      </c>
      <c r="J27" s="38" t="s">
        <v>52</v>
      </c>
      <c r="K27" s="38">
        <v>50</v>
      </c>
      <c r="L27" s="59"/>
      <c r="M27" s="38" t="s">
        <v>31</v>
      </c>
      <c r="N27" s="38" t="s">
        <v>52</v>
      </c>
      <c r="O27" s="38">
        <v>50</v>
      </c>
      <c r="P27" s="59"/>
      <c r="Q27" s="38" t="s">
        <v>31</v>
      </c>
      <c r="R27" s="38" t="s">
        <v>52</v>
      </c>
      <c r="S27" s="38">
        <v>50</v>
      </c>
      <c r="T27" s="59"/>
      <c r="U27" s="38" t="s">
        <v>31</v>
      </c>
      <c r="V27" s="38" t="s">
        <v>52</v>
      </c>
      <c r="W27" s="38">
        <v>50</v>
      </c>
      <c r="X27" s="59"/>
      <c r="Y27" s="38" t="s">
        <v>31</v>
      </c>
      <c r="Z27" s="38" t="s">
        <v>52</v>
      </c>
      <c r="AA27" s="38">
        <v>50</v>
      </c>
      <c r="AB27" s="59"/>
      <c r="AC27" s="38" t="s">
        <v>31</v>
      </c>
      <c r="AD27" s="38" t="s">
        <v>52</v>
      </c>
      <c r="AE27" s="38">
        <v>50</v>
      </c>
      <c r="AF27" s="59"/>
      <c r="AG27" s="38" t="s">
        <v>31</v>
      </c>
      <c r="AH27" s="38" t="s">
        <v>52</v>
      </c>
      <c r="AI27" s="38">
        <v>50</v>
      </c>
      <c r="AJ27" s="59"/>
      <c r="AK27" s="31" t="s">
        <v>31</v>
      </c>
      <c r="AL27" s="31" t="s">
        <v>52</v>
      </c>
      <c r="AM27" s="31">
        <v>0</v>
      </c>
      <c r="AN27" s="59"/>
    </row>
    <row r="28" spans="1:40" x14ac:dyDescent="0.2">
      <c r="A28" s="38" t="s">
        <v>35</v>
      </c>
      <c r="B28" s="38" t="s">
        <v>36</v>
      </c>
      <c r="C28" s="38">
        <v>45</v>
      </c>
      <c r="D28" s="59"/>
      <c r="E28" s="38" t="s">
        <v>35</v>
      </c>
      <c r="F28" s="38" t="s">
        <v>36</v>
      </c>
      <c r="G28" s="38">
        <v>45</v>
      </c>
      <c r="H28" s="59"/>
      <c r="I28" s="38" t="s">
        <v>35</v>
      </c>
      <c r="J28" s="38" t="s">
        <v>36</v>
      </c>
      <c r="K28" s="38">
        <v>45</v>
      </c>
      <c r="L28" s="59"/>
      <c r="M28" s="38" t="s">
        <v>35</v>
      </c>
      <c r="N28" s="38" t="s">
        <v>36</v>
      </c>
      <c r="O28" s="38">
        <v>45</v>
      </c>
      <c r="P28" s="59"/>
      <c r="Q28" s="38" t="s">
        <v>35</v>
      </c>
      <c r="R28" s="38" t="s">
        <v>36</v>
      </c>
      <c r="S28" s="38">
        <v>45</v>
      </c>
      <c r="T28" s="59"/>
      <c r="U28" s="38" t="s">
        <v>35</v>
      </c>
      <c r="V28" s="38" t="s">
        <v>36</v>
      </c>
      <c r="W28" s="38">
        <v>45</v>
      </c>
      <c r="X28" s="59"/>
      <c r="Y28" s="38" t="s">
        <v>35</v>
      </c>
      <c r="Z28" s="38" t="s">
        <v>36</v>
      </c>
      <c r="AA28" s="38">
        <v>45</v>
      </c>
      <c r="AB28" s="59"/>
      <c r="AC28" s="38" t="s">
        <v>35</v>
      </c>
      <c r="AD28" s="38" t="s">
        <v>36</v>
      </c>
      <c r="AE28" s="38">
        <v>45</v>
      </c>
      <c r="AF28" s="59"/>
      <c r="AG28" s="38" t="s">
        <v>35</v>
      </c>
      <c r="AH28" s="38" t="s">
        <v>36</v>
      </c>
      <c r="AI28" s="38">
        <v>45</v>
      </c>
      <c r="AJ28" s="59"/>
      <c r="AK28" s="31" t="s">
        <v>35</v>
      </c>
      <c r="AL28" s="31" t="s">
        <v>36</v>
      </c>
      <c r="AM28" s="31">
        <v>0</v>
      </c>
      <c r="AN28" s="59"/>
    </row>
    <row r="29" spans="1:40" x14ac:dyDescent="0.2">
      <c r="A29" s="38" t="s">
        <v>4</v>
      </c>
      <c r="B29" s="38" t="s">
        <v>5</v>
      </c>
      <c r="C29" s="38">
        <v>90</v>
      </c>
      <c r="D29" s="59"/>
      <c r="E29" s="38" t="s">
        <v>4</v>
      </c>
      <c r="F29" s="38" t="s">
        <v>5</v>
      </c>
      <c r="G29" s="38">
        <v>90</v>
      </c>
      <c r="H29" s="59"/>
      <c r="I29" s="38" t="s">
        <v>4</v>
      </c>
      <c r="J29" s="38" t="s">
        <v>5</v>
      </c>
      <c r="K29" s="38">
        <v>90</v>
      </c>
      <c r="L29" s="59"/>
      <c r="M29" s="38" t="s">
        <v>4</v>
      </c>
      <c r="N29" s="38" t="s">
        <v>5</v>
      </c>
      <c r="O29" s="38">
        <v>90</v>
      </c>
      <c r="P29" s="59"/>
      <c r="Q29" s="38" t="s">
        <v>4</v>
      </c>
      <c r="R29" s="38" t="s">
        <v>5</v>
      </c>
      <c r="S29" s="38">
        <v>90</v>
      </c>
      <c r="T29" s="59"/>
      <c r="U29" s="38" t="s">
        <v>4</v>
      </c>
      <c r="V29" s="38" t="s">
        <v>5</v>
      </c>
      <c r="W29" s="38">
        <v>90</v>
      </c>
      <c r="X29" s="59"/>
      <c r="Y29" s="38" t="s">
        <v>4</v>
      </c>
      <c r="Z29" s="38" t="s">
        <v>5</v>
      </c>
      <c r="AA29" s="38">
        <v>90</v>
      </c>
      <c r="AB29" s="59"/>
      <c r="AC29" s="38" t="s">
        <v>4</v>
      </c>
      <c r="AD29" s="38" t="s">
        <v>5</v>
      </c>
      <c r="AE29" s="38">
        <v>90</v>
      </c>
      <c r="AF29" s="59"/>
      <c r="AG29" s="38" t="s">
        <v>4</v>
      </c>
      <c r="AH29" s="38" t="s">
        <v>5</v>
      </c>
      <c r="AI29" s="38">
        <v>90</v>
      </c>
      <c r="AJ29" s="59"/>
      <c r="AK29" s="31" t="s">
        <v>4</v>
      </c>
      <c r="AL29" s="31" t="s">
        <v>5</v>
      </c>
      <c r="AM29" s="31">
        <v>0</v>
      </c>
      <c r="AN29" s="59"/>
    </row>
    <row r="30" spans="1:40" x14ac:dyDescent="0.2">
      <c r="A30" s="38" t="s">
        <v>68</v>
      </c>
      <c r="B30" s="38" t="s">
        <v>69</v>
      </c>
      <c r="C30" s="38">
        <v>15</v>
      </c>
      <c r="D30" s="59"/>
      <c r="E30" s="38" t="s">
        <v>68</v>
      </c>
      <c r="F30" s="38" t="s">
        <v>69</v>
      </c>
      <c r="G30" s="38">
        <v>15</v>
      </c>
      <c r="H30" s="59"/>
      <c r="I30" s="38" t="s">
        <v>68</v>
      </c>
      <c r="J30" s="38" t="s">
        <v>69</v>
      </c>
      <c r="K30" s="38">
        <v>15</v>
      </c>
      <c r="L30" s="59"/>
      <c r="M30" s="38" t="s">
        <v>68</v>
      </c>
      <c r="N30" s="38" t="s">
        <v>69</v>
      </c>
      <c r="O30" s="38">
        <v>15</v>
      </c>
      <c r="P30" s="59"/>
      <c r="Q30" s="38" t="s">
        <v>68</v>
      </c>
      <c r="R30" s="38" t="s">
        <v>69</v>
      </c>
      <c r="S30" s="38">
        <v>15</v>
      </c>
      <c r="T30" s="59"/>
      <c r="U30" s="38" t="s">
        <v>68</v>
      </c>
      <c r="V30" s="38" t="s">
        <v>69</v>
      </c>
      <c r="W30" s="38">
        <v>15</v>
      </c>
      <c r="X30" s="59"/>
      <c r="Y30" s="38" t="s">
        <v>68</v>
      </c>
      <c r="Z30" s="38" t="s">
        <v>69</v>
      </c>
      <c r="AA30" s="38">
        <v>15</v>
      </c>
      <c r="AB30" s="59"/>
      <c r="AC30" s="38" t="s">
        <v>68</v>
      </c>
      <c r="AD30" s="38" t="s">
        <v>69</v>
      </c>
      <c r="AE30" s="38">
        <v>15</v>
      </c>
      <c r="AF30" s="59"/>
      <c r="AG30" s="38" t="s">
        <v>68</v>
      </c>
      <c r="AH30" s="38" t="s">
        <v>69</v>
      </c>
      <c r="AI30" s="38">
        <v>15</v>
      </c>
      <c r="AJ30" s="59"/>
      <c r="AK30" s="31" t="s">
        <v>68</v>
      </c>
      <c r="AL30" s="31" t="s">
        <v>69</v>
      </c>
      <c r="AM30" s="31">
        <v>0</v>
      </c>
      <c r="AN30" s="59"/>
    </row>
    <row r="31" spans="1:40" x14ac:dyDescent="0.2">
      <c r="A31" s="51" t="s">
        <v>32</v>
      </c>
      <c r="B31" s="51"/>
      <c r="C31" s="39">
        <f>SUM(C27:C30)</f>
        <v>200</v>
      </c>
      <c r="D31" s="5">
        <v>0.18</v>
      </c>
      <c r="E31" s="51" t="s">
        <v>32</v>
      </c>
      <c r="F31" s="51"/>
      <c r="G31" s="39">
        <f>SUM(G27:G30)</f>
        <v>200</v>
      </c>
      <c r="H31" s="5">
        <v>0.18</v>
      </c>
      <c r="I31" s="51" t="s">
        <v>32</v>
      </c>
      <c r="J31" s="51"/>
      <c r="K31" s="39">
        <f>SUM(K27:K30)</f>
        <v>200</v>
      </c>
      <c r="L31" s="5">
        <v>0.18</v>
      </c>
      <c r="M31" s="51" t="s">
        <v>32</v>
      </c>
      <c r="N31" s="51"/>
      <c r="O31" s="39">
        <f>SUM(O27:O30)</f>
        <v>200</v>
      </c>
      <c r="P31" s="5">
        <v>0.18</v>
      </c>
      <c r="Q31" s="51" t="s">
        <v>32</v>
      </c>
      <c r="R31" s="51"/>
      <c r="S31" s="39">
        <f>SUM(S27:S30)</f>
        <v>200</v>
      </c>
      <c r="T31" s="5">
        <v>0.18</v>
      </c>
      <c r="U31" s="51" t="s">
        <v>32</v>
      </c>
      <c r="V31" s="51"/>
      <c r="W31" s="39">
        <f>SUM(W27:W30)</f>
        <v>200</v>
      </c>
      <c r="X31" s="5">
        <v>0.18</v>
      </c>
      <c r="Y31" s="51" t="s">
        <v>32</v>
      </c>
      <c r="Z31" s="51"/>
      <c r="AA31" s="39">
        <f>SUM(AA27:AA30)</f>
        <v>200</v>
      </c>
      <c r="AB31" s="5">
        <v>0.18</v>
      </c>
      <c r="AC31" s="51" t="s">
        <v>32</v>
      </c>
      <c r="AD31" s="51"/>
      <c r="AE31" s="39">
        <f>SUM(AE27:AE30)</f>
        <v>200</v>
      </c>
      <c r="AF31" s="5">
        <v>0.18</v>
      </c>
      <c r="AG31" s="51" t="s">
        <v>32</v>
      </c>
      <c r="AH31" s="51"/>
      <c r="AI31" s="39">
        <f>SUM(AI27:AI30)</f>
        <v>200</v>
      </c>
      <c r="AJ31" s="5">
        <v>0.18</v>
      </c>
      <c r="AK31" s="51" t="s">
        <v>32</v>
      </c>
      <c r="AL31" s="51"/>
      <c r="AM31" s="39">
        <f>SUM(AM27:AM30)</f>
        <v>0</v>
      </c>
      <c r="AN31" s="5">
        <v>0</v>
      </c>
    </row>
    <row r="32" spans="1:40" s="30" customFormat="1" x14ac:dyDescent="0.2">
      <c r="A32" s="28" t="s">
        <v>28</v>
      </c>
      <c r="B32" s="6" t="s">
        <v>44</v>
      </c>
      <c r="C32" s="49" t="s">
        <v>100</v>
      </c>
      <c r="D32" s="49"/>
      <c r="E32" s="28" t="s">
        <v>28</v>
      </c>
      <c r="F32" s="6" t="s">
        <v>44</v>
      </c>
      <c r="G32" s="49" t="s">
        <v>65</v>
      </c>
      <c r="H32" s="49"/>
      <c r="I32" s="28" t="s">
        <v>28</v>
      </c>
      <c r="J32" s="6" t="s">
        <v>44</v>
      </c>
      <c r="K32" s="49" t="s">
        <v>100</v>
      </c>
      <c r="L32" s="49"/>
      <c r="M32" s="28" t="s">
        <v>28</v>
      </c>
      <c r="N32" s="6" t="s">
        <v>44</v>
      </c>
      <c r="O32" s="49" t="s">
        <v>65</v>
      </c>
      <c r="P32" s="49"/>
      <c r="Q32" s="28" t="s">
        <v>28</v>
      </c>
      <c r="R32" s="6" t="s">
        <v>44</v>
      </c>
      <c r="S32" s="49" t="s">
        <v>100</v>
      </c>
      <c r="T32" s="49"/>
      <c r="U32" s="28" t="s">
        <v>28</v>
      </c>
      <c r="V32" s="6" t="s">
        <v>44</v>
      </c>
      <c r="W32" s="49" t="s">
        <v>65</v>
      </c>
      <c r="X32" s="49"/>
      <c r="Y32" s="28" t="s">
        <v>28</v>
      </c>
      <c r="Z32" s="6" t="s">
        <v>44</v>
      </c>
      <c r="AA32" s="49" t="s">
        <v>100</v>
      </c>
      <c r="AB32" s="49"/>
      <c r="AC32" s="28" t="s">
        <v>28</v>
      </c>
      <c r="AD32" s="6" t="s">
        <v>44</v>
      </c>
      <c r="AE32" s="49" t="s">
        <v>100</v>
      </c>
      <c r="AF32" s="49"/>
      <c r="AG32" s="28" t="s">
        <v>28</v>
      </c>
      <c r="AH32" s="6" t="s">
        <v>44</v>
      </c>
      <c r="AI32" s="49" t="s">
        <v>65</v>
      </c>
      <c r="AJ32" s="49"/>
      <c r="AK32" s="28" t="s">
        <v>28</v>
      </c>
      <c r="AL32" s="6" t="s">
        <v>44</v>
      </c>
      <c r="AM32" s="49" t="s">
        <v>67</v>
      </c>
      <c r="AN32" s="49"/>
    </row>
    <row r="33" spans="1:40" s="30" customFormat="1" x14ac:dyDescent="0.2">
      <c r="A33" s="38" t="s">
        <v>31</v>
      </c>
      <c r="B33" s="38" t="s">
        <v>52</v>
      </c>
      <c r="C33" s="38">
        <v>25</v>
      </c>
      <c r="D33" s="50"/>
      <c r="E33" s="38" t="s">
        <v>31</v>
      </c>
      <c r="F33" s="38" t="s">
        <v>52</v>
      </c>
      <c r="G33" s="38">
        <v>25</v>
      </c>
      <c r="H33" s="45"/>
      <c r="I33" s="38" t="s">
        <v>31</v>
      </c>
      <c r="J33" s="38" t="s">
        <v>52</v>
      </c>
      <c r="K33" s="38">
        <v>25</v>
      </c>
      <c r="L33" s="45"/>
      <c r="M33" s="38" t="s">
        <v>31</v>
      </c>
      <c r="N33" s="38" t="s">
        <v>52</v>
      </c>
      <c r="O33" s="38">
        <v>25</v>
      </c>
      <c r="P33" s="45"/>
      <c r="Q33" s="38" t="s">
        <v>31</v>
      </c>
      <c r="R33" s="38" t="s">
        <v>52</v>
      </c>
      <c r="S33" s="38">
        <v>25</v>
      </c>
      <c r="T33" s="45"/>
      <c r="U33" s="38" t="s">
        <v>31</v>
      </c>
      <c r="V33" s="38" t="s">
        <v>52</v>
      </c>
      <c r="W33" s="38">
        <v>25</v>
      </c>
      <c r="X33" s="45"/>
      <c r="Y33" s="38" t="s">
        <v>31</v>
      </c>
      <c r="Z33" s="38" t="s">
        <v>52</v>
      </c>
      <c r="AA33" s="38">
        <v>25</v>
      </c>
      <c r="AB33" s="45"/>
      <c r="AC33" s="38" t="s">
        <v>31</v>
      </c>
      <c r="AD33" s="38" t="s">
        <v>52</v>
      </c>
      <c r="AE33" s="38">
        <v>25</v>
      </c>
      <c r="AF33" s="45"/>
      <c r="AG33" s="38" t="s">
        <v>31</v>
      </c>
      <c r="AH33" s="38" t="s">
        <v>52</v>
      </c>
      <c r="AI33" s="38">
        <v>25</v>
      </c>
      <c r="AJ33" s="45"/>
      <c r="AK33" s="32" t="s">
        <v>31</v>
      </c>
      <c r="AL33" s="32" t="s">
        <v>52</v>
      </c>
      <c r="AM33" s="32">
        <v>0</v>
      </c>
      <c r="AN33" s="29"/>
    </row>
    <row r="34" spans="1:40" s="30" customFormat="1" x14ac:dyDescent="0.2">
      <c r="A34" s="38" t="s">
        <v>4</v>
      </c>
      <c r="B34" s="38" t="s">
        <v>5</v>
      </c>
      <c r="C34" s="38">
        <v>21</v>
      </c>
      <c r="D34" s="50"/>
      <c r="E34" s="38" t="s">
        <v>4</v>
      </c>
      <c r="F34" s="38" t="s">
        <v>5</v>
      </c>
      <c r="G34" s="38">
        <v>30</v>
      </c>
      <c r="H34" s="45"/>
      <c r="I34" s="38" t="s">
        <v>4</v>
      </c>
      <c r="J34" s="38" t="s">
        <v>5</v>
      </c>
      <c r="K34" s="38">
        <v>21</v>
      </c>
      <c r="L34" s="45"/>
      <c r="M34" s="38" t="s">
        <v>4</v>
      </c>
      <c r="N34" s="38" t="s">
        <v>5</v>
      </c>
      <c r="O34" s="38">
        <v>30</v>
      </c>
      <c r="P34" s="45"/>
      <c r="Q34" s="38" t="s">
        <v>4</v>
      </c>
      <c r="R34" s="38" t="s">
        <v>5</v>
      </c>
      <c r="S34" s="38">
        <v>21</v>
      </c>
      <c r="T34" s="45"/>
      <c r="U34" s="38" t="s">
        <v>4</v>
      </c>
      <c r="V34" s="38" t="s">
        <v>5</v>
      </c>
      <c r="W34" s="38">
        <v>30</v>
      </c>
      <c r="X34" s="45"/>
      <c r="Y34" s="38" t="s">
        <v>4</v>
      </c>
      <c r="Z34" s="38" t="s">
        <v>5</v>
      </c>
      <c r="AA34" s="38">
        <v>21</v>
      </c>
      <c r="AB34" s="45"/>
      <c r="AC34" s="38" t="s">
        <v>4</v>
      </c>
      <c r="AD34" s="38" t="s">
        <v>5</v>
      </c>
      <c r="AE34" s="38">
        <v>21</v>
      </c>
      <c r="AF34" s="45"/>
      <c r="AG34" s="38" t="s">
        <v>4</v>
      </c>
      <c r="AH34" s="38" t="s">
        <v>5</v>
      </c>
      <c r="AI34" s="38">
        <v>30</v>
      </c>
      <c r="AJ34" s="45"/>
      <c r="AK34" s="32" t="s">
        <v>4</v>
      </c>
      <c r="AL34" s="32" t="s">
        <v>5</v>
      </c>
      <c r="AM34" s="32">
        <v>0</v>
      </c>
      <c r="AN34" s="29"/>
    </row>
    <row r="35" spans="1:40" s="30" customFormat="1" x14ac:dyDescent="0.2">
      <c r="A35" s="38" t="s">
        <v>68</v>
      </c>
      <c r="B35" s="38" t="s">
        <v>69</v>
      </c>
      <c r="C35" s="38">
        <v>4</v>
      </c>
      <c r="D35" s="50"/>
      <c r="E35" s="38" t="s">
        <v>68</v>
      </c>
      <c r="F35" s="38" t="s">
        <v>69</v>
      </c>
      <c r="G35" s="38">
        <v>5</v>
      </c>
      <c r="H35" s="45"/>
      <c r="I35" s="38" t="s">
        <v>68</v>
      </c>
      <c r="J35" s="38" t="s">
        <v>69</v>
      </c>
      <c r="K35" s="38">
        <v>4</v>
      </c>
      <c r="L35" s="45"/>
      <c r="M35" s="38" t="s">
        <v>68</v>
      </c>
      <c r="N35" s="38" t="s">
        <v>69</v>
      </c>
      <c r="O35" s="38">
        <v>5</v>
      </c>
      <c r="P35" s="45"/>
      <c r="Q35" s="38" t="s">
        <v>68</v>
      </c>
      <c r="R35" s="38" t="s">
        <v>69</v>
      </c>
      <c r="S35" s="38">
        <v>4</v>
      </c>
      <c r="T35" s="45"/>
      <c r="U35" s="38" t="s">
        <v>68</v>
      </c>
      <c r="V35" s="38" t="s">
        <v>69</v>
      </c>
      <c r="W35" s="38">
        <v>5</v>
      </c>
      <c r="X35" s="45"/>
      <c r="Y35" s="38" t="s">
        <v>68</v>
      </c>
      <c r="Z35" s="38" t="s">
        <v>69</v>
      </c>
      <c r="AA35" s="38">
        <v>4</v>
      </c>
      <c r="AB35" s="45"/>
      <c r="AC35" s="38" t="s">
        <v>68</v>
      </c>
      <c r="AD35" s="38" t="s">
        <v>69</v>
      </c>
      <c r="AE35" s="38">
        <v>4</v>
      </c>
      <c r="AF35" s="45"/>
      <c r="AG35" s="38" t="s">
        <v>68</v>
      </c>
      <c r="AH35" s="38" t="s">
        <v>69</v>
      </c>
      <c r="AI35" s="38">
        <v>5</v>
      </c>
      <c r="AJ35" s="45"/>
      <c r="AK35" s="32" t="s">
        <v>68</v>
      </c>
      <c r="AL35" s="32" t="s">
        <v>69</v>
      </c>
      <c r="AM35" s="32">
        <v>0</v>
      </c>
      <c r="AN35" s="29"/>
    </row>
    <row r="36" spans="1:40" s="30" customFormat="1" x14ac:dyDescent="0.2">
      <c r="A36" s="32" t="s">
        <v>40</v>
      </c>
      <c r="B36" s="32" t="s">
        <v>54</v>
      </c>
      <c r="C36" s="32">
        <v>0</v>
      </c>
      <c r="D36" s="50"/>
      <c r="E36" s="38" t="s">
        <v>40</v>
      </c>
      <c r="F36" s="38" t="s">
        <v>54</v>
      </c>
      <c r="G36" s="38">
        <v>40</v>
      </c>
      <c r="H36" s="45"/>
      <c r="I36" s="32" t="s">
        <v>40</v>
      </c>
      <c r="J36" s="32" t="s">
        <v>54</v>
      </c>
      <c r="K36" s="32">
        <v>0</v>
      </c>
      <c r="L36" s="45"/>
      <c r="M36" s="38" t="s">
        <v>40</v>
      </c>
      <c r="N36" s="38" t="s">
        <v>54</v>
      </c>
      <c r="O36" s="38">
        <v>40</v>
      </c>
      <c r="P36" s="45"/>
      <c r="Q36" s="32" t="s">
        <v>40</v>
      </c>
      <c r="R36" s="32" t="s">
        <v>54</v>
      </c>
      <c r="S36" s="32">
        <v>0</v>
      </c>
      <c r="T36" s="45"/>
      <c r="U36" s="38" t="s">
        <v>40</v>
      </c>
      <c r="V36" s="38" t="s">
        <v>54</v>
      </c>
      <c r="W36" s="38">
        <v>40</v>
      </c>
      <c r="X36" s="45"/>
      <c r="Y36" s="32" t="s">
        <v>40</v>
      </c>
      <c r="Z36" s="32" t="s">
        <v>54</v>
      </c>
      <c r="AA36" s="32">
        <v>0</v>
      </c>
      <c r="AB36" s="45"/>
      <c r="AC36" s="32" t="s">
        <v>40</v>
      </c>
      <c r="AD36" s="32" t="s">
        <v>54</v>
      </c>
      <c r="AE36" s="32">
        <v>0</v>
      </c>
      <c r="AF36" s="45"/>
      <c r="AG36" s="38" t="s">
        <v>40</v>
      </c>
      <c r="AH36" s="38" t="s">
        <v>54</v>
      </c>
      <c r="AI36" s="38">
        <v>40</v>
      </c>
      <c r="AJ36" s="45"/>
      <c r="AK36" s="32" t="s">
        <v>40</v>
      </c>
      <c r="AL36" s="32" t="s">
        <v>54</v>
      </c>
      <c r="AM36" s="32">
        <v>0</v>
      </c>
      <c r="AN36" s="29"/>
    </row>
    <row r="37" spans="1:40" ht="12.75" customHeight="1" x14ac:dyDescent="0.2">
      <c r="A37" s="46" t="s">
        <v>32</v>
      </c>
      <c r="B37" s="46"/>
      <c r="C37" s="47">
        <f>SUM(C32:C36)</f>
        <v>50</v>
      </c>
      <c r="D37" s="48">
        <v>0.02</v>
      </c>
      <c r="E37" s="46" t="s">
        <v>32</v>
      </c>
      <c r="F37" s="46"/>
      <c r="G37" s="47">
        <f>SUM(G32:G36)</f>
        <v>100</v>
      </c>
      <c r="H37" s="48">
        <v>0.01</v>
      </c>
      <c r="I37" s="46" t="s">
        <v>32</v>
      </c>
      <c r="J37" s="46"/>
      <c r="K37" s="47">
        <f>SUM(K32:K36)</f>
        <v>50</v>
      </c>
      <c r="L37" s="48">
        <v>0.02</v>
      </c>
      <c r="M37" s="46" t="s">
        <v>32</v>
      </c>
      <c r="N37" s="46"/>
      <c r="O37" s="47">
        <f>SUM(O32:O36)</f>
        <v>100</v>
      </c>
      <c r="P37" s="48">
        <v>0.01</v>
      </c>
      <c r="Q37" s="46" t="s">
        <v>32</v>
      </c>
      <c r="R37" s="46"/>
      <c r="S37" s="47">
        <f>SUM(S32:S36)</f>
        <v>50</v>
      </c>
      <c r="T37" s="48">
        <v>0.02</v>
      </c>
      <c r="U37" s="46" t="s">
        <v>32</v>
      </c>
      <c r="V37" s="46"/>
      <c r="W37" s="47">
        <f>SUM(W32:W36)</f>
        <v>100</v>
      </c>
      <c r="X37" s="48">
        <v>0.01</v>
      </c>
      <c r="Y37" s="46" t="s">
        <v>32</v>
      </c>
      <c r="Z37" s="46"/>
      <c r="AA37" s="47">
        <f>SUM(AA32:AA36)</f>
        <v>50</v>
      </c>
      <c r="AB37" s="48">
        <v>0.02</v>
      </c>
      <c r="AC37" s="46" t="s">
        <v>32</v>
      </c>
      <c r="AD37" s="46"/>
      <c r="AE37" s="47">
        <f>SUM(AE32:AE36)</f>
        <v>50</v>
      </c>
      <c r="AF37" s="48">
        <v>0.02</v>
      </c>
      <c r="AG37" s="46" t="s">
        <v>32</v>
      </c>
      <c r="AH37" s="46"/>
      <c r="AI37" s="47">
        <f>SUM(AI32:AI36)</f>
        <v>100</v>
      </c>
      <c r="AJ37" s="48">
        <v>0.01</v>
      </c>
      <c r="AK37" s="46" t="s">
        <v>32</v>
      </c>
      <c r="AL37" s="46"/>
      <c r="AM37" s="47">
        <f>SUM(AM32:AM36)</f>
        <v>0</v>
      </c>
      <c r="AN37" s="48">
        <v>0</v>
      </c>
    </row>
    <row r="38" spans="1:40" ht="50.1" customHeight="1" x14ac:dyDescent="0.2">
      <c r="A38" s="61" t="s">
        <v>97</v>
      </c>
      <c r="B38" s="61"/>
      <c r="C38" s="61"/>
      <c r="D38" s="61"/>
      <c r="E38" s="61"/>
      <c r="F38" s="61"/>
      <c r="G38" s="61"/>
      <c r="H38" s="61"/>
      <c r="I38" s="61"/>
      <c r="J38" s="61"/>
      <c r="K38" s="61"/>
      <c r="L38" s="61"/>
      <c r="M38" s="61"/>
      <c r="N38" s="61"/>
      <c r="O38" s="61"/>
      <c r="P38" s="61"/>
      <c r="Q38" s="61"/>
      <c r="R38" s="61"/>
      <c r="S38" s="61"/>
      <c r="T38" s="61"/>
      <c r="U38" s="61"/>
      <c r="V38" s="61"/>
      <c r="W38" s="61"/>
      <c r="X38" s="61"/>
      <c r="Y38" s="61"/>
      <c r="Z38" s="61"/>
      <c r="AA38" s="61"/>
      <c r="AB38" s="61"/>
      <c r="AC38" s="61"/>
      <c r="AD38" s="61"/>
      <c r="AE38" s="61"/>
      <c r="AF38" s="61"/>
      <c r="AG38" s="61"/>
      <c r="AH38" s="61"/>
      <c r="AI38" s="61"/>
      <c r="AJ38" s="61"/>
      <c r="AK38" s="61"/>
      <c r="AL38" s="61"/>
      <c r="AM38" s="61"/>
      <c r="AN38" s="61"/>
    </row>
  </sheetData>
  <mergeCells count="142">
    <mergeCell ref="A38:AN38"/>
    <mergeCell ref="AN7:AN14"/>
    <mergeCell ref="AK15:AL15"/>
    <mergeCell ref="AM16:AN16"/>
    <mergeCell ref="AN17:AN24"/>
    <mergeCell ref="AK25:AL25"/>
    <mergeCell ref="AM26:AN26"/>
    <mergeCell ref="AF27:AF30"/>
    <mergeCell ref="AC31:AD31"/>
    <mergeCell ref="AF7:AF14"/>
    <mergeCell ref="AC15:AD15"/>
    <mergeCell ref="AE16:AF16"/>
    <mergeCell ref="AF17:AF24"/>
    <mergeCell ref="AC25:AD25"/>
    <mergeCell ref="AE26:AF26"/>
    <mergeCell ref="X27:X30"/>
    <mergeCell ref="X7:X14"/>
    <mergeCell ref="U15:V15"/>
    <mergeCell ref="W16:X16"/>
    <mergeCell ref="X17:X24"/>
    <mergeCell ref="U25:V25"/>
    <mergeCell ref="W26:X26"/>
    <mergeCell ref="Y31:Z31"/>
    <mergeCell ref="AB27:AB30"/>
    <mergeCell ref="AM6:AN6"/>
    <mergeCell ref="AG31:AH31"/>
    <mergeCell ref="AK1:AN1"/>
    <mergeCell ref="AK2:AN2"/>
    <mergeCell ref="AK3:AN3"/>
    <mergeCell ref="AK4:AL4"/>
    <mergeCell ref="AG15:AH15"/>
    <mergeCell ref="AI16:AJ16"/>
    <mergeCell ref="AJ17:AJ24"/>
    <mergeCell ref="AG25:AH25"/>
    <mergeCell ref="AI26:AJ26"/>
    <mergeCell ref="AJ27:AJ30"/>
    <mergeCell ref="AI6:AJ6"/>
    <mergeCell ref="AJ7:AJ14"/>
    <mergeCell ref="AG1:AJ1"/>
    <mergeCell ref="AG2:AJ2"/>
    <mergeCell ref="AG3:AJ3"/>
    <mergeCell ref="AG4:AH4"/>
    <mergeCell ref="AN27:AN30"/>
    <mergeCell ref="AK31:AL31"/>
    <mergeCell ref="AC1:AF1"/>
    <mergeCell ref="AC2:AF2"/>
    <mergeCell ref="AC3:AF3"/>
    <mergeCell ref="AC4:AD4"/>
    <mergeCell ref="Y15:Z15"/>
    <mergeCell ref="AA16:AB16"/>
    <mergeCell ref="AB17:AB24"/>
    <mergeCell ref="Y25:Z25"/>
    <mergeCell ref="AA26:AB26"/>
    <mergeCell ref="AA6:AB6"/>
    <mergeCell ref="AB7:AB14"/>
    <mergeCell ref="Y1:AB1"/>
    <mergeCell ref="Y2:AB2"/>
    <mergeCell ref="Y3:AB3"/>
    <mergeCell ref="Y4:Z4"/>
    <mergeCell ref="AE6:AF6"/>
    <mergeCell ref="O16:P16"/>
    <mergeCell ref="P17:P24"/>
    <mergeCell ref="M25:N25"/>
    <mergeCell ref="O26:P26"/>
    <mergeCell ref="W6:X6"/>
    <mergeCell ref="Q31:R31"/>
    <mergeCell ref="U1:X1"/>
    <mergeCell ref="U2:X2"/>
    <mergeCell ref="U3:X3"/>
    <mergeCell ref="U4:V4"/>
    <mergeCell ref="Q15:R15"/>
    <mergeCell ref="S16:T16"/>
    <mergeCell ref="T17:T24"/>
    <mergeCell ref="Q25:R25"/>
    <mergeCell ref="S26:T26"/>
    <mergeCell ref="T27:T30"/>
    <mergeCell ref="S6:T6"/>
    <mergeCell ref="T7:T14"/>
    <mergeCell ref="Q1:T1"/>
    <mergeCell ref="Q2:T2"/>
    <mergeCell ref="Q3:T3"/>
    <mergeCell ref="Q4:R4"/>
    <mergeCell ref="U31:V31"/>
    <mergeCell ref="G26:H26"/>
    <mergeCell ref="O6:P6"/>
    <mergeCell ref="I31:J31"/>
    <mergeCell ref="L27:L30"/>
    <mergeCell ref="P27:P30"/>
    <mergeCell ref="M31:N31"/>
    <mergeCell ref="G6:H6"/>
    <mergeCell ref="M1:P1"/>
    <mergeCell ref="M2:P2"/>
    <mergeCell ref="M3:P3"/>
    <mergeCell ref="M4:N4"/>
    <mergeCell ref="I15:J15"/>
    <mergeCell ref="K16:L16"/>
    <mergeCell ref="L17:L24"/>
    <mergeCell ref="I25:J25"/>
    <mergeCell ref="K26:L26"/>
    <mergeCell ref="K6:L6"/>
    <mergeCell ref="L7:L14"/>
    <mergeCell ref="I1:L1"/>
    <mergeCell ref="I2:L2"/>
    <mergeCell ref="I3:L3"/>
    <mergeCell ref="I4:J4"/>
    <mergeCell ref="P7:P14"/>
    <mergeCell ref="M15:N15"/>
    <mergeCell ref="A31:B31"/>
    <mergeCell ref="E1:H1"/>
    <mergeCell ref="E2:H2"/>
    <mergeCell ref="E3:H3"/>
    <mergeCell ref="E4:F4"/>
    <mergeCell ref="A15:B15"/>
    <mergeCell ref="C16:D16"/>
    <mergeCell ref="D17:D24"/>
    <mergeCell ref="A25:B25"/>
    <mergeCell ref="C26:D26"/>
    <mergeCell ref="D27:D30"/>
    <mergeCell ref="C6:D6"/>
    <mergeCell ref="D7:D14"/>
    <mergeCell ref="A1:D1"/>
    <mergeCell ref="A2:D2"/>
    <mergeCell ref="A3:D3"/>
    <mergeCell ref="A4:B4"/>
    <mergeCell ref="H27:H30"/>
    <mergeCell ref="E31:F31"/>
    <mergeCell ref="H7:H14"/>
    <mergeCell ref="E15:F15"/>
    <mergeCell ref="G16:H16"/>
    <mergeCell ref="H17:H24"/>
    <mergeCell ref="E25:F25"/>
    <mergeCell ref="AI32:AJ32"/>
    <mergeCell ref="AM32:AN32"/>
    <mergeCell ref="D33:D36"/>
    <mergeCell ref="C32:D32"/>
    <mergeCell ref="G32:H32"/>
    <mergeCell ref="K32:L32"/>
    <mergeCell ref="O32:P32"/>
    <mergeCell ref="S32:T32"/>
    <mergeCell ref="W32:X32"/>
    <mergeCell ref="AA32:AB32"/>
    <mergeCell ref="AE32:AF32"/>
  </mergeCells>
  <pageMargins left="0.7" right="0.7" top="0.75" bottom="0.75" header="0.3" footer="0.3"/>
  <pageSetup paperSize="9" orientation="portrait" horizontalDpi="300" verticalDpi="300" r:id="rId1"/>
  <drawing r:id="rId2"/>
  <legacyDrawing r:id="rId3"/>
  <controls>
    <mc:AlternateContent xmlns:mc="http://schemas.openxmlformats.org/markup-compatibility/2006">
      <mc:Choice Requires="x14">
        <control shapeId="28741" r:id="rId4" name="Control 69">
          <controlPr defaultSize="0" r:id="rId5">
            <anchor moveWithCells="1">
              <from>
                <xdr:col>12</xdr:col>
                <xdr:colOff>1333500</xdr:colOff>
                <xdr:row>30</xdr:row>
                <xdr:rowOff>57150</xdr:rowOff>
              </from>
              <to>
                <xdr:col>13</xdr:col>
                <xdr:colOff>685800</xdr:colOff>
                <xdr:row>31</xdr:row>
                <xdr:rowOff>66675</xdr:rowOff>
              </to>
            </anchor>
          </controlPr>
        </control>
      </mc:Choice>
      <mc:Fallback>
        <control shapeId="28741" r:id="rId4" name="Control 69"/>
      </mc:Fallback>
    </mc:AlternateContent>
    <mc:AlternateContent xmlns:mc="http://schemas.openxmlformats.org/markup-compatibility/2006">
      <mc:Choice Requires="x14">
        <control shapeId="28740" r:id="rId6" name="Control 68">
          <controlPr defaultSize="0" r:id="rId7">
            <anchor moveWithCells="1">
              <from>
                <xdr:col>12</xdr:col>
                <xdr:colOff>1333500</xdr:colOff>
                <xdr:row>30</xdr:row>
                <xdr:rowOff>57150</xdr:rowOff>
              </from>
              <to>
                <xdr:col>13</xdr:col>
                <xdr:colOff>685800</xdr:colOff>
                <xdr:row>31</xdr:row>
                <xdr:rowOff>66675</xdr:rowOff>
              </to>
            </anchor>
          </controlPr>
        </control>
      </mc:Choice>
      <mc:Fallback>
        <control shapeId="28740" r:id="rId6" name="Control 68"/>
      </mc:Fallback>
    </mc:AlternateContent>
    <mc:AlternateContent xmlns:mc="http://schemas.openxmlformats.org/markup-compatibility/2006">
      <mc:Choice Requires="x14">
        <control shapeId="28739" r:id="rId8" name="Control 67">
          <controlPr defaultSize="0" r:id="rId9">
            <anchor moveWithCells="1">
              <from>
                <xdr:col>12</xdr:col>
                <xdr:colOff>1333500</xdr:colOff>
                <xdr:row>30</xdr:row>
                <xdr:rowOff>57150</xdr:rowOff>
              </from>
              <to>
                <xdr:col>13</xdr:col>
                <xdr:colOff>685800</xdr:colOff>
                <xdr:row>31</xdr:row>
                <xdr:rowOff>66675</xdr:rowOff>
              </to>
            </anchor>
          </controlPr>
        </control>
      </mc:Choice>
      <mc:Fallback>
        <control shapeId="28739" r:id="rId8" name="Control 67"/>
      </mc:Fallback>
    </mc:AlternateContent>
    <mc:AlternateContent xmlns:mc="http://schemas.openxmlformats.org/markup-compatibility/2006">
      <mc:Choice Requires="x14">
        <control shapeId="28738" r:id="rId10" name="Control 66">
          <controlPr defaultSize="0" r:id="rId9">
            <anchor moveWithCells="1">
              <from>
                <xdr:col>12</xdr:col>
                <xdr:colOff>1333500</xdr:colOff>
                <xdr:row>30</xdr:row>
                <xdr:rowOff>57150</xdr:rowOff>
              </from>
              <to>
                <xdr:col>13</xdr:col>
                <xdr:colOff>685800</xdr:colOff>
                <xdr:row>31</xdr:row>
                <xdr:rowOff>66675</xdr:rowOff>
              </to>
            </anchor>
          </controlPr>
        </control>
      </mc:Choice>
      <mc:Fallback>
        <control shapeId="28738" r:id="rId10" name="Control 66"/>
      </mc:Fallback>
    </mc:AlternateContent>
    <mc:AlternateContent xmlns:mc="http://schemas.openxmlformats.org/markup-compatibility/2006">
      <mc:Choice Requires="x14">
        <control shapeId="28737" r:id="rId11" name="Control 65">
          <controlPr defaultSize="0" r:id="rId9">
            <anchor moveWithCells="1">
              <from>
                <xdr:col>12</xdr:col>
                <xdr:colOff>1333500</xdr:colOff>
                <xdr:row>30</xdr:row>
                <xdr:rowOff>57150</xdr:rowOff>
              </from>
              <to>
                <xdr:col>13</xdr:col>
                <xdr:colOff>685800</xdr:colOff>
                <xdr:row>31</xdr:row>
                <xdr:rowOff>66675</xdr:rowOff>
              </to>
            </anchor>
          </controlPr>
        </control>
      </mc:Choice>
      <mc:Fallback>
        <control shapeId="28737" r:id="rId11" name="Control 65"/>
      </mc:Fallback>
    </mc:AlternateContent>
    <mc:AlternateContent xmlns:mc="http://schemas.openxmlformats.org/markup-compatibility/2006">
      <mc:Choice Requires="x14">
        <control shapeId="28736" r:id="rId12" name="Control 64">
          <controlPr defaultSize="0" r:id="rId9">
            <anchor moveWithCells="1">
              <from>
                <xdr:col>12</xdr:col>
                <xdr:colOff>1333500</xdr:colOff>
                <xdr:row>30</xdr:row>
                <xdr:rowOff>57150</xdr:rowOff>
              </from>
              <to>
                <xdr:col>13</xdr:col>
                <xdr:colOff>685800</xdr:colOff>
                <xdr:row>31</xdr:row>
                <xdr:rowOff>66675</xdr:rowOff>
              </to>
            </anchor>
          </controlPr>
        </control>
      </mc:Choice>
      <mc:Fallback>
        <control shapeId="28736" r:id="rId12" name="Control 64"/>
      </mc:Fallback>
    </mc:AlternateContent>
    <mc:AlternateContent xmlns:mc="http://schemas.openxmlformats.org/markup-compatibility/2006">
      <mc:Choice Requires="x14">
        <control shapeId="28735" r:id="rId13" name="Control 63">
          <controlPr defaultSize="0" r:id="rId9">
            <anchor moveWithCells="1">
              <from>
                <xdr:col>12</xdr:col>
                <xdr:colOff>581025</xdr:colOff>
                <xdr:row>30</xdr:row>
                <xdr:rowOff>57150</xdr:rowOff>
              </from>
              <to>
                <xdr:col>12</xdr:col>
                <xdr:colOff>1314450</xdr:colOff>
                <xdr:row>31</xdr:row>
                <xdr:rowOff>66675</xdr:rowOff>
              </to>
            </anchor>
          </controlPr>
        </control>
      </mc:Choice>
      <mc:Fallback>
        <control shapeId="28735" r:id="rId13" name="Control 63"/>
      </mc:Fallback>
    </mc:AlternateContent>
    <mc:AlternateContent xmlns:mc="http://schemas.openxmlformats.org/markup-compatibility/2006">
      <mc:Choice Requires="x14">
        <control shapeId="28734" r:id="rId14" name="Control 62">
          <controlPr defaultSize="0" r:id="rId9">
            <anchor moveWithCells="1">
              <from>
                <xdr:col>12</xdr:col>
                <xdr:colOff>1333500</xdr:colOff>
                <xdr:row>30</xdr:row>
                <xdr:rowOff>57150</xdr:rowOff>
              </from>
              <to>
                <xdr:col>13</xdr:col>
                <xdr:colOff>685800</xdr:colOff>
                <xdr:row>31</xdr:row>
                <xdr:rowOff>66675</xdr:rowOff>
              </to>
            </anchor>
          </controlPr>
        </control>
      </mc:Choice>
      <mc:Fallback>
        <control shapeId="28734" r:id="rId14" name="Control 62"/>
      </mc:Fallback>
    </mc:AlternateContent>
    <mc:AlternateContent xmlns:mc="http://schemas.openxmlformats.org/markup-compatibility/2006">
      <mc:Choice Requires="x14">
        <control shapeId="28733" r:id="rId15" name="Control 61">
          <controlPr defaultSize="0" r:id="rId9">
            <anchor moveWithCells="1">
              <from>
                <xdr:col>12</xdr:col>
                <xdr:colOff>1333500</xdr:colOff>
                <xdr:row>30</xdr:row>
                <xdr:rowOff>57150</xdr:rowOff>
              </from>
              <to>
                <xdr:col>13</xdr:col>
                <xdr:colOff>685800</xdr:colOff>
                <xdr:row>31</xdr:row>
                <xdr:rowOff>66675</xdr:rowOff>
              </to>
            </anchor>
          </controlPr>
        </control>
      </mc:Choice>
      <mc:Fallback>
        <control shapeId="28733" r:id="rId15" name="Control 61"/>
      </mc:Fallback>
    </mc:AlternateContent>
    <mc:AlternateContent xmlns:mc="http://schemas.openxmlformats.org/markup-compatibility/2006">
      <mc:Choice Requires="x14">
        <control shapeId="28732" r:id="rId16" name="Control 60">
          <controlPr defaultSize="0" r:id="rId9">
            <anchor moveWithCells="1">
              <from>
                <xdr:col>12</xdr:col>
                <xdr:colOff>1333500</xdr:colOff>
                <xdr:row>30</xdr:row>
                <xdr:rowOff>57150</xdr:rowOff>
              </from>
              <to>
                <xdr:col>13</xdr:col>
                <xdr:colOff>685800</xdr:colOff>
                <xdr:row>31</xdr:row>
                <xdr:rowOff>66675</xdr:rowOff>
              </to>
            </anchor>
          </controlPr>
        </control>
      </mc:Choice>
      <mc:Fallback>
        <control shapeId="28732" r:id="rId16" name="Control 60"/>
      </mc:Fallback>
    </mc:AlternateContent>
    <mc:AlternateContent xmlns:mc="http://schemas.openxmlformats.org/markup-compatibility/2006">
      <mc:Choice Requires="x14">
        <control shapeId="28731" r:id="rId17" name="Control 59">
          <controlPr defaultSize="0" r:id="rId9">
            <anchor moveWithCells="1">
              <from>
                <xdr:col>12</xdr:col>
                <xdr:colOff>1333500</xdr:colOff>
                <xdr:row>30</xdr:row>
                <xdr:rowOff>57150</xdr:rowOff>
              </from>
              <to>
                <xdr:col>13</xdr:col>
                <xdr:colOff>685800</xdr:colOff>
                <xdr:row>31</xdr:row>
                <xdr:rowOff>66675</xdr:rowOff>
              </to>
            </anchor>
          </controlPr>
        </control>
      </mc:Choice>
      <mc:Fallback>
        <control shapeId="28731" r:id="rId17" name="Control 59"/>
      </mc:Fallback>
    </mc:AlternateContent>
    <mc:AlternateContent xmlns:mc="http://schemas.openxmlformats.org/markup-compatibility/2006">
      <mc:Choice Requires="x14">
        <control shapeId="28730" r:id="rId18" name="Control 58">
          <controlPr defaultSize="0" r:id="rId9">
            <anchor moveWithCells="1">
              <from>
                <xdr:col>12</xdr:col>
                <xdr:colOff>1333500</xdr:colOff>
                <xdr:row>30</xdr:row>
                <xdr:rowOff>57150</xdr:rowOff>
              </from>
              <to>
                <xdr:col>13</xdr:col>
                <xdr:colOff>685800</xdr:colOff>
                <xdr:row>31</xdr:row>
                <xdr:rowOff>66675</xdr:rowOff>
              </to>
            </anchor>
          </controlPr>
        </control>
      </mc:Choice>
      <mc:Fallback>
        <control shapeId="28730" r:id="rId18" name="Control 58"/>
      </mc:Fallback>
    </mc:AlternateContent>
    <mc:AlternateContent xmlns:mc="http://schemas.openxmlformats.org/markup-compatibility/2006">
      <mc:Choice Requires="x14">
        <control shapeId="28729" r:id="rId19" name="Control 57">
          <controlPr defaultSize="0" r:id="rId9">
            <anchor moveWithCells="1">
              <from>
                <xdr:col>12</xdr:col>
                <xdr:colOff>1028700</xdr:colOff>
                <xdr:row>30</xdr:row>
                <xdr:rowOff>57150</xdr:rowOff>
              </from>
              <to>
                <xdr:col>13</xdr:col>
                <xdr:colOff>381000</xdr:colOff>
                <xdr:row>31</xdr:row>
                <xdr:rowOff>66675</xdr:rowOff>
              </to>
            </anchor>
          </controlPr>
        </control>
      </mc:Choice>
      <mc:Fallback>
        <control shapeId="28729" r:id="rId19" name="Control 57"/>
      </mc:Fallback>
    </mc:AlternateContent>
    <mc:AlternateContent xmlns:mc="http://schemas.openxmlformats.org/markup-compatibility/2006">
      <mc:Choice Requires="x14">
        <control shapeId="28728" r:id="rId20" name="Control 56">
          <controlPr defaultSize="0" r:id="rId9">
            <anchor moveWithCells="1">
              <from>
                <xdr:col>11</xdr:col>
                <xdr:colOff>1333500</xdr:colOff>
                <xdr:row>30</xdr:row>
                <xdr:rowOff>57150</xdr:rowOff>
              </from>
              <to>
                <xdr:col>12</xdr:col>
                <xdr:colOff>685800</xdr:colOff>
                <xdr:row>31</xdr:row>
                <xdr:rowOff>66675</xdr:rowOff>
              </to>
            </anchor>
          </controlPr>
        </control>
      </mc:Choice>
      <mc:Fallback>
        <control shapeId="28728" r:id="rId20" name="Control 56"/>
      </mc:Fallback>
    </mc:AlternateContent>
    <mc:AlternateContent xmlns:mc="http://schemas.openxmlformats.org/markup-compatibility/2006">
      <mc:Choice Requires="x14">
        <control shapeId="28727" r:id="rId21" name="Control 55">
          <controlPr defaultSize="0" r:id="rId22">
            <anchor moveWithCells="1">
              <from>
                <xdr:col>1</xdr:col>
                <xdr:colOff>0</xdr:colOff>
                <xdr:row>30</xdr:row>
                <xdr:rowOff>57150</xdr:rowOff>
              </from>
              <to>
                <xdr:col>1</xdr:col>
                <xdr:colOff>733425</xdr:colOff>
                <xdr:row>31</xdr:row>
                <xdr:rowOff>66675</xdr:rowOff>
              </to>
            </anchor>
          </controlPr>
        </control>
      </mc:Choice>
      <mc:Fallback>
        <control shapeId="28727" r:id="rId21" name="Control 55"/>
      </mc:Fallback>
    </mc:AlternateContent>
    <mc:AlternateContent xmlns:mc="http://schemas.openxmlformats.org/markup-compatibility/2006">
      <mc:Choice Requires="x14">
        <control shapeId="28726" r:id="rId23" name="Control 54">
          <controlPr defaultSize="0" r:id="rId24">
            <anchor moveWithCells="1">
              <from>
                <xdr:col>1</xdr:col>
                <xdr:colOff>0</xdr:colOff>
                <xdr:row>30</xdr:row>
                <xdr:rowOff>57150</xdr:rowOff>
              </from>
              <to>
                <xdr:col>1</xdr:col>
                <xdr:colOff>733425</xdr:colOff>
                <xdr:row>31</xdr:row>
                <xdr:rowOff>66675</xdr:rowOff>
              </to>
            </anchor>
          </controlPr>
        </control>
      </mc:Choice>
      <mc:Fallback>
        <control shapeId="28726" r:id="rId23" name="Control 54"/>
      </mc:Fallback>
    </mc:AlternateContent>
    <mc:AlternateContent xmlns:mc="http://schemas.openxmlformats.org/markup-compatibility/2006">
      <mc:Choice Requires="x14">
        <control shapeId="28725" r:id="rId25" name="Control 53">
          <controlPr defaultSize="0" r:id="rId9">
            <anchor moveWithCells="1">
              <from>
                <xdr:col>1</xdr:col>
                <xdr:colOff>0</xdr:colOff>
                <xdr:row>30</xdr:row>
                <xdr:rowOff>57150</xdr:rowOff>
              </from>
              <to>
                <xdr:col>1</xdr:col>
                <xdr:colOff>733425</xdr:colOff>
                <xdr:row>31</xdr:row>
                <xdr:rowOff>66675</xdr:rowOff>
              </to>
            </anchor>
          </controlPr>
        </control>
      </mc:Choice>
      <mc:Fallback>
        <control shapeId="28725" r:id="rId25" name="Control 53"/>
      </mc:Fallback>
    </mc:AlternateContent>
    <mc:AlternateContent xmlns:mc="http://schemas.openxmlformats.org/markup-compatibility/2006">
      <mc:Choice Requires="x14">
        <control shapeId="28724" r:id="rId26" name="Control 52">
          <controlPr defaultSize="0" r:id="rId9">
            <anchor moveWithCells="1">
              <from>
                <xdr:col>1</xdr:col>
                <xdr:colOff>0</xdr:colOff>
                <xdr:row>30</xdr:row>
                <xdr:rowOff>57150</xdr:rowOff>
              </from>
              <to>
                <xdr:col>1</xdr:col>
                <xdr:colOff>733425</xdr:colOff>
                <xdr:row>31</xdr:row>
                <xdr:rowOff>66675</xdr:rowOff>
              </to>
            </anchor>
          </controlPr>
        </control>
      </mc:Choice>
      <mc:Fallback>
        <control shapeId="28724" r:id="rId26" name="Control 52"/>
      </mc:Fallback>
    </mc:AlternateContent>
    <mc:AlternateContent xmlns:mc="http://schemas.openxmlformats.org/markup-compatibility/2006">
      <mc:Choice Requires="x14">
        <control shapeId="28723" r:id="rId27" name="Control 51">
          <controlPr defaultSize="0" r:id="rId9">
            <anchor moveWithCells="1">
              <from>
                <xdr:col>1</xdr:col>
                <xdr:colOff>0</xdr:colOff>
                <xdr:row>30</xdr:row>
                <xdr:rowOff>57150</xdr:rowOff>
              </from>
              <to>
                <xdr:col>1</xdr:col>
                <xdr:colOff>733425</xdr:colOff>
                <xdr:row>31</xdr:row>
                <xdr:rowOff>66675</xdr:rowOff>
              </to>
            </anchor>
          </controlPr>
        </control>
      </mc:Choice>
      <mc:Fallback>
        <control shapeId="28723" r:id="rId27" name="Control 51"/>
      </mc:Fallback>
    </mc:AlternateContent>
    <mc:AlternateContent xmlns:mc="http://schemas.openxmlformats.org/markup-compatibility/2006">
      <mc:Choice Requires="x14">
        <control shapeId="28722" r:id="rId28" name="Control 50">
          <controlPr defaultSize="0" r:id="rId9">
            <anchor moveWithCells="1">
              <from>
                <xdr:col>1</xdr:col>
                <xdr:colOff>0</xdr:colOff>
                <xdr:row>30</xdr:row>
                <xdr:rowOff>57150</xdr:rowOff>
              </from>
              <to>
                <xdr:col>1</xdr:col>
                <xdr:colOff>733425</xdr:colOff>
                <xdr:row>31</xdr:row>
                <xdr:rowOff>66675</xdr:rowOff>
              </to>
            </anchor>
          </controlPr>
        </control>
      </mc:Choice>
      <mc:Fallback>
        <control shapeId="28722" r:id="rId28" name="Control 50"/>
      </mc:Fallback>
    </mc:AlternateContent>
    <mc:AlternateContent xmlns:mc="http://schemas.openxmlformats.org/markup-compatibility/2006">
      <mc:Choice Requires="x14">
        <control shapeId="28721" r:id="rId29" name="Control 49">
          <controlPr defaultSize="0" r:id="rId9">
            <anchor moveWithCells="1">
              <from>
                <xdr:col>1</xdr:col>
                <xdr:colOff>0</xdr:colOff>
                <xdr:row>30</xdr:row>
                <xdr:rowOff>57150</xdr:rowOff>
              </from>
              <to>
                <xdr:col>1</xdr:col>
                <xdr:colOff>733425</xdr:colOff>
                <xdr:row>31</xdr:row>
                <xdr:rowOff>66675</xdr:rowOff>
              </to>
            </anchor>
          </controlPr>
        </control>
      </mc:Choice>
      <mc:Fallback>
        <control shapeId="28721" r:id="rId29" name="Control 49"/>
      </mc:Fallback>
    </mc:AlternateContent>
    <mc:AlternateContent xmlns:mc="http://schemas.openxmlformats.org/markup-compatibility/2006">
      <mc:Choice Requires="x14">
        <control shapeId="28720" r:id="rId30" name="Control 48">
          <controlPr defaultSize="0" r:id="rId9">
            <anchor moveWithCells="1">
              <from>
                <xdr:col>1</xdr:col>
                <xdr:colOff>0</xdr:colOff>
                <xdr:row>30</xdr:row>
                <xdr:rowOff>57150</xdr:rowOff>
              </from>
              <to>
                <xdr:col>1</xdr:col>
                <xdr:colOff>733425</xdr:colOff>
                <xdr:row>31</xdr:row>
                <xdr:rowOff>66675</xdr:rowOff>
              </to>
            </anchor>
          </controlPr>
        </control>
      </mc:Choice>
      <mc:Fallback>
        <control shapeId="28720" r:id="rId30" name="Control 48"/>
      </mc:Fallback>
    </mc:AlternateContent>
    <mc:AlternateContent xmlns:mc="http://schemas.openxmlformats.org/markup-compatibility/2006">
      <mc:Choice Requires="x14">
        <control shapeId="28719" r:id="rId31" name="Control 47">
          <controlPr defaultSize="0" r:id="rId9">
            <anchor moveWithCells="1">
              <from>
                <xdr:col>1</xdr:col>
                <xdr:colOff>0</xdr:colOff>
                <xdr:row>30</xdr:row>
                <xdr:rowOff>57150</xdr:rowOff>
              </from>
              <to>
                <xdr:col>1</xdr:col>
                <xdr:colOff>733425</xdr:colOff>
                <xdr:row>31</xdr:row>
                <xdr:rowOff>66675</xdr:rowOff>
              </to>
            </anchor>
          </controlPr>
        </control>
      </mc:Choice>
      <mc:Fallback>
        <control shapeId="28719" r:id="rId31" name="Control 47"/>
      </mc:Fallback>
    </mc:AlternateContent>
    <mc:AlternateContent xmlns:mc="http://schemas.openxmlformats.org/markup-compatibility/2006">
      <mc:Choice Requires="x14">
        <control shapeId="28718" r:id="rId32" name="Control 46">
          <controlPr defaultSize="0" r:id="rId9">
            <anchor moveWithCells="1">
              <from>
                <xdr:col>1</xdr:col>
                <xdr:colOff>0</xdr:colOff>
                <xdr:row>30</xdr:row>
                <xdr:rowOff>57150</xdr:rowOff>
              </from>
              <to>
                <xdr:col>1</xdr:col>
                <xdr:colOff>733425</xdr:colOff>
                <xdr:row>31</xdr:row>
                <xdr:rowOff>66675</xdr:rowOff>
              </to>
            </anchor>
          </controlPr>
        </control>
      </mc:Choice>
      <mc:Fallback>
        <control shapeId="28718" r:id="rId32" name="Control 46"/>
      </mc:Fallback>
    </mc:AlternateContent>
    <mc:AlternateContent xmlns:mc="http://schemas.openxmlformats.org/markup-compatibility/2006">
      <mc:Choice Requires="x14">
        <control shapeId="28717" r:id="rId33" name="Control 45">
          <controlPr defaultSize="0" r:id="rId9">
            <anchor moveWithCells="1">
              <from>
                <xdr:col>1</xdr:col>
                <xdr:colOff>0</xdr:colOff>
                <xdr:row>30</xdr:row>
                <xdr:rowOff>57150</xdr:rowOff>
              </from>
              <to>
                <xdr:col>1</xdr:col>
                <xdr:colOff>733425</xdr:colOff>
                <xdr:row>31</xdr:row>
                <xdr:rowOff>66675</xdr:rowOff>
              </to>
            </anchor>
          </controlPr>
        </control>
      </mc:Choice>
      <mc:Fallback>
        <control shapeId="28717" r:id="rId33" name="Control 45"/>
      </mc:Fallback>
    </mc:AlternateContent>
    <mc:AlternateContent xmlns:mc="http://schemas.openxmlformats.org/markup-compatibility/2006">
      <mc:Choice Requires="x14">
        <control shapeId="28716" r:id="rId34" name="Control 44">
          <controlPr defaultSize="0" r:id="rId9">
            <anchor moveWithCells="1">
              <from>
                <xdr:col>1</xdr:col>
                <xdr:colOff>0</xdr:colOff>
                <xdr:row>30</xdr:row>
                <xdr:rowOff>57150</xdr:rowOff>
              </from>
              <to>
                <xdr:col>1</xdr:col>
                <xdr:colOff>733425</xdr:colOff>
                <xdr:row>31</xdr:row>
                <xdr:rowOff>66675</xdr:rowOff>
              </to>
            </anchor>
          </controlPr>
        </control>
      </mc:Choice>
      <mc:Fallback>
        <control shapeId="28716" r:id="rId34" name="Control 44"/>
      </mc:Fallback>
    </mc:AlternateContent>
    <mc:AlternateContent xmlns:mc="http://schemas.openxmlformats.org/markup-compatibility/2006">
      <mc:Choice Requires="x14">
        <control shapeId="28715" r:id="rId35" name="Control 43">
          <controlPr defaultSize="0" r:id="rId9">
            <anchor moveWithCells="1">
              <from>
                <xdr:col>0</xdr:col>
                <xdr:colOff>1076325</xdr:colOff>
                <xdr:row>30</xdr:row>
                <xdr:rowOff>57150</xdr:rowOff>
              </from>
              <to>
                <xdr:col>1</xdr:col>
                <xdr:colOff>428625</xdr:colOff>
                <xdr:row>31</xdr:row>
                <xdr:rowOff>66675</xdr:rowOff>
              </to>
            </anchor>
          </controlPr>
        </control>
      </mc:Choice>
      <mc:Fallback>
        <control shapeId="28715" r:id="rId35" name="Control 43"/>
      </mc:Fallback>
    </mc:AlternateContent>
    <mc:AlternateContent xmlns:mc="http://schemas.openxmlformats.org/markup-compatibility/2006">
      <mc:Choice Requires="x14">
        <control shapeId="28714" r:id="rId36" name="Control 42">
          <controlPr defaultSize="0" r:id="rId9">
            <anchor moveWithCells="1">
              <from>
                <xdr:col>0</xdr:col>
                <xdr:colOff>0</xdr:colOff>
                <xdr:row>30</xdr:row>
                <xdr:rowOff>57150</xdr:rowOff>
              </from>
              <to>
                <xdr:col>0</xdr:col>
                <xdr:colOff>733425</xdr:colOff>
                <xdr:row>31</xdr:row>
                <xdr:rowOff>66675</xdr:rowOff>
              </to>
            </anchor>
          </controlPr>
        </control>
      </mc:Choice>
      <mc:Fallback>
        <control shapeId="28714" r:id="rId36" name="Control 42"/>
      </mc:Fallback>
    </mc:AlternateContent>
    <mc:AlternateContent xmlns:mc="http://schemas.openxmlformats.org/markup-compatibility/2006">
      <mc:Choice Requires="x14">
        <control shapeId="28713" r:id="rId37" name="Control 41">
          <controlPr defaultSize="0" r:id="rId38">
            <anchor moveWithCells="1">
              <from>
                <xdr:col>32</xdr:col>
                <xdr:colOff>1238250</xdr:colOff>
                <xdr:row>22</xdr:row>
                <xdr:rowOff>123825</xdr:rowOff>
              </from>
              <to>
                <xdr:col>33</xdr:col>
                <xdr:colOff>590550</xdr:colOff>
                <xdr:row>23</xdr:row>
                <xdr:rowOff>142875</xdr:rowOff>
              </to>
            </anchor>
          </controlPr>
        </control>
      </mc:Choice>
      <mc:Fallback>
        <control shapeId="28713" r:id="rId37" name="Control 41"/>
      </mc:Fallback>
    </mc:AlternateContent>
    <mc:AlternateContent xmlns:mc="http://schemas.openxmlformats.org/markup-compatibility/2006">
      <mc:Choice Requires="x14">
        <control shapeId="28712" r:id="rId39" name="Control 40">
          <controlPr defaultSize="0" r:id="rId40">
            <anchor moveWithCells="1">
              <from>
                <xdr:col>32</xdr:col>
                <xdr:colOff>1238250</xdr:colOff>
                <xdr:row>22</xdr:row>
                <xdr:rowOff>123825</xdr:rowOff>
              </from>
              <to>
                <xdr:col>33</xdr:col>
                <xdr:colOff>590550</xdr:colOff>
                <xdr:row>23</xdr:row>
                <xdr:rowOff>142875</xdr:rowOff>
              </to>
            </anchor>
          </controlPr>
        </control>
      </mc:Choice>
      <mc:Fallback>
        <control shapeId="28712" r:id="rId39" name="Control 40"/>
      </mc:Fallback>
    </mc:AlternateContent>
    <mc:AlternateContent xmlns:mc="http://schemas.openxmlformats.org/markup-compatibility/2006">
      <mc:Choice Requires="x14">
        <control shapeId="28711" r:id="rId41" name="Control 39">
          <controlPr defaultSize="0" r:id="rId42">
            <anchor moveWithCells="1">
              <from>
                <xdr:col>32</xdr:col>
                <xdr:colOff>1238250</xdr:colOff>
                <xdr:row>22</xdr:row>
                <xdr:rowOff>123825</xdr:rowOff>
              </from>
              <to>
                <xdr:col>33</xdr:col>
                <xdr:colOff>590550</xdr:colOff>
                <xdr:row>23</xdr:row>
                <xdr:rowOff>142875</xdr:rowOff>
              </to>
            </anchor>
          </controlPr>
        </control>
      </mc:Choice>
      <mc:Fallback>
        <control shapeId="28711" r:id="rId41" name="Control 39"/>
      </mc:Fallback>
    </mc:AlternateContent>
    <mc:AlternateContent xmlns:mc="http://schemas.openxmlformats.org/markup-compatibility/2006">
      <mc:Choice Requires="x14">
        <control shapeId="28710" r:id="rId43" name="Control 38">
          <controlPr defaultSize="0" r:id="rId42">
            <anchor moveWithCells="1">
              <from>
                <xdr:col>32</xdr:col>
                <xdr:colOff>1238250</xdr:colOff>
                <xdr:row>22</xdr:row>
                <xdr:rowOff>123825</xdr:rowOff>
              </from>
              <to>
                <xdr:col>33</xdr:col>
                <xdr:colOff>590550</xdr:colOff>
                <xdr:row>23</xdr:row>
                <xdr:rowOff>142875</xdr:rowOff>
              </to>
            </anchor>
          </controlPr>
        </control>
      </mc:Choice>
      <mc:Fallback>
        <control shapeId="28710" r:id="rId43" name="Control 38"/>
      </mc:Fallback>
    </mc:AlternateContent>
    <mc:AlternateContent xmlns:mc="http://schemas.openxmlformats.org/markup-compatibility/2006">
      <mc:Choice Requires="x14">
        <control shapeId="28709" r:id="rId44" name="Control 37">
          <controlPr defaultSize="0" r:id="rId42">
            <anchor moveWithCells="1">
              <from>
                <xdr:col>32</xdr:col>
                <xdr:colOff>1238250</xdr:colOff>
                <xdr:row>22</xdr:row>
                <xdr:rowOff>123825</xdr:rowOff>
              </from>
              <to>
                <xdr:col>33</xdr:col>
                <xdr:colOff>590550</xdr:colOff>
                <xdr:row>23</xdr:row>
                <xdr:rowOff>142875</xdr:rowOff>
              </to>
            </anchor>
          </controlPr>
        </control>
      </mc:Choice>
      <mc:Fallback>
        <control shapeId="28709" r:id="rId44" name="Control 37"/>
      </mc:Fallback>
    </mc:AlternateContent>
    <mc:AlternateContent xmlns:mc="http://schemas.openxmlformats.org/markup-compatibility/2006">
      <mc:Choice Requires="x14">
        <control shapeId="28708" r:id="rId45" name="Control 36">
          <controlPr defaultSize="0" r:id="rId42">
            <anchor moveWithCells="1">
              <from>
                <xdr:col>32</xdr:col>
                <xdr:colOff>1238250</xdr:colOff>
                <xdr:row>22</xdr:row>
                <xdr:rowOff>123825</xdr:rowOff>
              </from>
              <to>
                <xdr:col>33</xdr:col>
                <xdr:colOff>590550</xdr:colOff>
                <xdr:row>23</xdr:row>
                <xdr:rowOff>142875</xdr:rowOff>
              </to>
            </anchor>
          </controlPr>
        </control>
      </mc:Choice>
      <mc:Fallback>
        <control shapeId="28708" r:id="rId45" name="Control 36"/>
      </mc:Fallback>
    </mc:AlternateContent>
    <mc:AlternateContent xmlns:mc="http://schemas.openxmlformats.org/markup-compatibility/2006">
      <mc:Choice Requires="x14">
        <control shapeId="28707" r:id="rId46" name="Control 35">
          <controlPr defaultSize="0" r:id="rId42">
            <anchor moveWithCells="1">
              <from>
                <xdr:col>32</xdr:col>
                <xdr:colOff>1238250</xdr:colOff>
                <xdr:row>22</xdr:row>
                <xdr:rowOff>123825</xdr:rowOff>
              </from>
              <to>
                <xdr:col>33</xdr:col>
                <xdr:colOff>590550</xdr:colOff>
                <xdr:row>23</xdr:row>
                <xdr:rowOff>142875</xdr:rowOff>
              </to>
            </anchor>
          </controlPr>
        </control>
      </mc:Choice>
      <mc:Fallback>
        <control shapeId="28707" r:id="rId46" name="Control 35"/>
      </mc:Fallback>
    </mc:AlternateContent>
    <mc:AlternateContent xmlns:mc="http://schemas.openxmlformats.org/markup-compatibility/2006">
      <mc:Choice Requires="x14">
        <control shapeId="28706" r:id="rId47" name="Control 34">
          <controlPr defaultSize="0" r:id="rId42">
            <anchor moveWithCells="1">
              <from>
                <xdr:col>32</xdr:col>
                <xdr:colOff>1238250</xdr:colOff>
                <xdr:row>22</xdr:row>
                <xdr:rowOff>123825</xdr:rowOff>
              </from>
              <to>
                <xdr:col>33</xdr:col>
                <xdr:colOff>590550</xdr:colOff>
                <xdr:row>23</xdr:row>
                <xdr:rowOff>142875</xdr:rowOff>
              </to>
            </anchor>
          </controlPr>
        </control>
      </mc:Choice>
      <mc:Fallback>
        <control shapeId="28706" r:id="rId47" name="Control 34"/>
      </mc:Fallback>
    </mc:AlternateContent>
    <mc:AlternateContent xmlns:mc="http://schemas.openxmlformats.org/markup-compatibility/2006">
      <mc:Choice Requires="x14">
        <control shapeId="28705" r:id="rId48" name="Control 33">
          <controlPr defaultSize="0" r:id="rId42">
            <anchor moveWithCells="1">
              <from>
                <xdr:col>32</xdr:col>
                <xdr:colOff>1238250</xdr:colOff>
                <xdr:row>22</xdr:row>
                <xdr:rowOff>123825</xdr:rowOff>
              </from>
              <to>
                <xdr:col>33</xdr:col>
                <xdr:colOff>590550</xdr:colOff>
                <xdr:row>23</xdr:row>
                <xdr:rowOff>142875</xdr:rowOff>
              </to>
            </anchor>
          </controlPr>
        </control>
      </mc:Choice>
      <mc:Fallback>
        <control shapeId="28705" r:id="rId48" name="Control 33"/>
      </mc:Fallback>
    </mc:AlternateContent>
    <mc:AlternateContent xmlns:mc="http://schemas.openxmlformats.org/markup-compatibility/2006">
      <mc:Choice Requires="x14">
        <control shapeId="28704" r:id="rId49" name="Control 32">
          <controlPr defaultSize="0" r:id="rId42">
            <anchor moveWithCells="1">
              <from>
                <xdr:col>32</xdr:col>
                <xdr:colOff>1238250</xdr:colOff>
                <xdr:row>22</xdr:row>
                <xdr:rowOff>123825</xdr:rowOff>
              </from>
              <to>
                <xdr:col>33</xdr:col>
                <xdr:colOff>590550</xdr:colOff>
                <xdr:row>23</xdr:row>
                <xdr:rowOff>142875</xdr:rowOff>
              </to>
            </anchor>
          </controlPr>
        </control>
      </mc:Choice>
      <mc:Fallback>
        <control shapeId="28704" r:id="rId49" name="Control 32"/>
      </mc:Fallback>
    </mc:AlternateContent>
    <mc:AlternateContent xmlns:mc="http://schemas.openxmlformats.org/markup-compatibility/2006">
      <mc:Choice Requires="x14">
        <control shapeId="28703" r:id="rId50" name="Control 31">
          <controlPr defaultSize="0" r:id="rId42">
            <anchor moveWithCells="1">
              <from>
                <xdr:col>32</xdr:col>
                <xdr:colOff>1238250</xdr:colOff>
                <xdr:row>22</xdr:row>
                <xdr:rowOff>123825</xdr:rowOff>
              </from>
              <to>
                <xdr:col>33</xdr:col>
                <xdr:colOff>590550</xdr:colOff>
                <xdr:row>23</xdr:row>
                <xdr:rowOff>142875</xdr:rowOff>
              </to>
            </anchor>
          </controlPr>
        </control>
      </mc:Choice>
      <mc:Fallback>
        <control shapeId="28703" r:id="rId50" name="Control 31"/>
      </mc:Fallback>
    </mc:AlternateContent>
    <mc:AlternateContent xmlns:mc="http://schemas.openxmlformats.org/markup-compatibility/2006">
      <mc:Choice Requires="x14">
        <control shapeId="28702" r:id="rId51" name="Control 30">
          <controlPr defaultSize="0" r:id="rId42">
            <anchor moveWithCells="1">
              <from>
                <xdr:col>32</xdr:col>
                <xdr:colOff>1238250</xdr:colOff>
                <xdr:row>22</xdr:row>
                <xdr:rowOff>123825</xdr:rowOff>
              </from>
              <to>
                <xdr:col>33</xdr:col>
                <xdr:colOff>590550</xdr:colOff>
                <xdr:row>23</xdr:row>
                <xdr:rowOff>142875</xdr:rowOff>
              </to>
            </anchor>
          </controlPr>
        </control>
      </mc:Choice>
      <mc:Fallback>
        <control shapeId="28702" r:id="rId51" name="Control 30"/>
      </mc:Fallback>
    </mc:AlternateContent>
    <mc:AlternateContent xmlns:mc="http://schemas.openxmlformats.org/markup-compatibility/2006">
      <mc:Choice Requires="x14">
        <control shapeId="28701" r:id="rId52" name="Control 29">
          <controlPr defaultSize="0" r:id="rId42">
            <anchor moveWithCells="1">
              <from>
                <xdr:col>32</xdr:col>
                <xdr:colOff>933450</xdr:colOff>
                <xdr:row>22</xdr:row>
                <xdr:rowOff>123825</xdr:rowOff>
              </from>
              <to>
                <xdr:col>33</xdr:col>
                <xdr:colOff>285750</xdr:colOff>
                <xdr:row>23</xdr:row>
                <xdr:rowOff>142875</xdr:rowOff>
              </to>
            </anchor>
          </controlPr>
        </control>
      </mc:Choice>
      <mc:Fallback>
        <control shapeId="28701" r:id="rId52" name="Control 29"/>
      </mc:Fallback>
    </mc:AlternateContent>
    <mc:AlternateContent xmlns:mc="http://schemas.openxmlformats.org/markup-compatibility/2006">
      <mc:Choice Requires="x14">
        <control shapeId="28700" r:id="rId53" name="Control 28">
          <controlPr defaultSize="0" r:id="rId42">
            <anchor moveWithCells="1">
              <from>
                <xdr:col>31</xdr:col>
                <xdr:colOff>1247775</xdr:colOff>
                <xdr:row>22</xdr:row>
                <xdr:rowOff>123825</xdr:rowOff>
              </from>
              <to>
                <xdr:col>32</xdr:col>
                <xdr:colOff>600075</xdr:colOff>
                <xdr:row>23</xdr:row>
                <xdr:rowOff>142875</xdr:rowOff>
              </to>
            </anchor>
          </controlPr>
        </control>
      </mc:Choice>
      <mc:Fallback>
        <control shapeId="28700" r:id="rId53" name="Control 28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/>
  <dimension ref="A1:N173"/>
  <sheetViews>
    <sheetView view="pageBreakPreview" zoomScale="80" zoomScaleNormal="85" zoomScaleSheetLayoutView="8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L27" sqref="L27"/>
    </sheetView>
  </sheetViews>
  <sheetFormatPr defaultRowHeight="18" x14ac:dyDescent="0.25"/>
  <cols>
    <col min="1" max="1" width="8.42578125" style="14" customWidth="1"/>
    <col min="2" max="2" width="52.28515625" style="14" customWidth="1"/>
    <col min="3" max="3" width="17" style="16" customWidth="1"/>
    <col min="4" max="7" width="10" style="14" customWidth="1"/>
    <col min="8" max="8" width="16.85546875" style="15" customWidth="1"/>
    <col min="9" max="14" width="17.140625" style="14" customWidth="1"/>
    <col min="15" max="16384" width="9.140625" style="14"/>
  </cols>
  <sheetData>
    <row r="1" spans="1:14" s="16" customFormat="1" ht="57.75" customHeight="1" x14ac:dyDescent="0.25">
      <c r="A1" s="67" t="s">
        <v>48</v>
      </c>
      <c r="B1" s="68"/>
      <c r="C1" s="69">
        <v>43627</v>
      </c>
      <c r="D1" s="67"/>
      <c r="E1" s="67"/>
      <c r="F1" s="67"/>
      <c r="G1" s="70" t="s">
        <v>49</v>
      </c>
      <c r="H1" s="70"/>
    </row>
    <row r="2" spans="1:14" ht="21" customHeight="1" x14ac:dyDescent="0.2">
      <c r="A2" s="71" t="s">
        <v>70</v>
      </c>
      <c r="B2" s="72"/>
      <c r="C2" s="72"/>
      <c r="D2" s="72"/>
      <c r="E2" s="72"/>
      <c r="F2" s="72"/>
      <c r="G2" s="72"/>
      <c r="H2" s="72"/>
    </row>
    <row r="3" spans="1:14" ht="12.75" customHeight="1" thickBot="1" x14ac:dyDescent="0.25">
      <c r="A3" s="73" t="s">
        <v>42</v>
      </c>
      <c r="B3" s="74"/>
      <c r="C3" s="74"/>
      <c r="D3" s="74"/>
      <c r="E3" s="74"/>
      <c r="F3" s="74"/>
      <c r="G3" s="74"/>
      <c r="H3" s="74"/>
    </row>
    <row r="4" spans="1:14" s="25" customFormat="1" ht="38.25" customHeight="1" thickBot="1" x14ac:dyDescent="0.25">
      <c r="A4" s="75" t="s">
        <v>37</v>
      </c>
      <c r="B4" s="76"/>
      <c r="C4" s="7" t="s">
        <v>17</v>
      </c>
      <c r="D4" s="7" t="s">
        <v>8</v>
      </c>
      <c r="E4" s="7" t="s">
        <v>9</v>
      </c>
      <c r="F4" s="7" t="s">
        <v>10</v>
      </c>
      <c r="G4" s="7" t="s">
        <v>11</v>
      </c>
      <c r="H4" s="8" t="s">
        <v>61</v>
      </c>
      <c r="I4" s="1" t="s">
        <v>18</v>
      </c>
      <c r="J4" s="2" t="s">
        <v>19</v>
      </c>
      <c r="K4" s="3" t="s">
        <v>20</v>
      </c>
      <c r="L4" s="27" t="s">
        <v>46</v>
      </c>
      <c r="M4" s="27" t="s">
        <v>47</v>
      </c>
      <c r="N4" s="26" t="s">
        <v>43</v>
      </c>
    </row>
    <row r="5" spans="1:14" ht="85.5" customHeight="1" thickBot="1" x14ac:dyDescent="0.25">
      <c r="A5" s="77"/>
      <c r="B5" s="80" t="s">
        <v>21</v>
      </c>
      <c r="C5" s="24" t="s">
        <v>71</v>
      </c>
      <c r="D5" s="11">
        <f t="shared" ref="D5:D9" si="0">F5+E5</f>
        <v>600</v>
      </c>
      <c r="E5" s="12">
        <v>100</v>
      </c>
      <c r="F5" s="12">
        <v>500</v>
      </c>
      <c r="G5" s="12">
        <v>200</v>
      </c>
      <c r="H5" s="13">
        <f t="shared" ref="H5:H27" si="1">F5-G5</f>
        <v>300</v>
      </c>
      <c r="I5" s="22">
        <v>848</v>
      </c>
      <c r="J5" s="21">
        <v>300</v>
      </c>
      <c r="K5" s="20">
        <f t="shared" ref="K5:K27" si="2">H5-J5</f>
        <v>0</v>
      </c>
      <c r="L5" s="18">
        <v>0.05</v>
      </c>
      <c r="M5" s="18">
        <v>5</v>
      </c>
      <c r="N5" s="18">
        <f t="shared" ref="N5:N27" si="3">H5*24*L5*M5</f>
        <v>1800</v>
      </c>
    </row>
    <row r="6" spans="1:14" ht="85.5" customHeight="1" thickBot="1" x14ac:dyDescent="0.25">
      <c r="A6" s="77"/>
      <c r="B6" s="81"/>
      <c r="C6" s="24" t="s">
        <v>72</v>
      </c>
      <c r="D6" s="11">
        <f t="shared" si="0"/>
        <v>750</v>
      </c>
      <c r="E6" s="12">
        <v>100</v>
      </c>
      <c r="F6" s="12">
        <v>650</v>
      </c>
      <c r="G6" s="12">
        <v>200</v>
      </c>
      <c r="H6" s="13">
        <f t="shared" si="1"/>
        <v>450</v>
      </c>
      <c r="I6" s="22">
        <v>994</v>
      </c>
      <c r="J6" s="21">
        <v>450</v>
      </c>
      <c r="K6" s="20">
        <f t="shared" si="2"/>
        <v>0</v>
      </c>
      <c r="L6" s="18">
        <v>0.02</v>
      </c>
      <c r="M6" s="18">
        <v>19</v>
      </c>
      <c r="N6" s="18">
        <f t="shared" si="3"/>
        <v>4104</v>
      </c>
    </row>
    <row r="7" spans="1:14" ht="85.5" customHeight="1" thickBot="1" x14ac:dyDescent="0.25">
      <c r="A7" s="77"/>
      <c r="B7" s="82"/>
      <c r="C7" s="24" t="s">
        <v>73</v>
      </c>
      <c r="D7" s="11">
        <f t="shared" si="0"/>
        <v>650</v>
      </c>
      <c r="E7" s="12">
        <v>100</v>
      </c>
      <c r="F7" s="12">
        <v>550</v>
      </c>
      <c r="G7" s="12">
        <v>200</v>
      </c>
      <c r="H7" s="13">
        <f t="shared" si="1"/>
        <v>350</v>
      </c>
      <c r="I7" s="22">
        <v>893</v>
      </c>
      <c r="J7" s="21">
        <v>350</v>
      </c>
      <c r="K7" s="20">
        <f t="shared" si="2"/>
        <v>0</v>
      </c>
      <c r="L7" s="18">
        <v>0.04</v>
      </c>
      <c r="M7" s="18">
        <v>7</v>
      </c>
      <c r="N7" s="18">
        <f t="shared" si="3"/>
        <v>2352</v>
      </c>
    </row>
    <row r="8" spans="1:14" ht="85.5" customHeight="1" thickBot="1" x14ac:dyDescent="0.25">
      <c r="A8" s="77"/>
      <c r="B8" s="80" t="s">
        <v>50</v>
      </c>
      <c r="C8" s="24" t="s">
        <v>74</v>
      </c>
      <c r="D8" s="11">
        <f t="shared" si="0"/>
        <v>300</v>
      </c>
      <c r="E8" s="12">
        <v>100</v>
      </c>
      <c r="F8" s="12">
        <v>200</v>
      </c>
      <c r="G8" s="12">
        <v>0</v>
      </c>
      <c r="H8" s="13">
        <f t="shared" si="1"/>
        <v>200</v>
      </c>
      <c r="I8" s="22">
        <v>311</v>
      </c>
      <c r="J8" s="21">
        <v>200</v>
      </c>
      <c r="K8" s="20">
        <f t="shared" si="2"/>
        <v>0</v>
      </c>
      <c r="L8" s="18">
        <v>0.18</v>
      </c>
      <c r="M8" s="18">
        <v>28</v>
      </c>
      <c r="N8" s="18">
        <f t="shared" si="3"/>
        <v>24192</v>
      </c>
    </row>
    <row r="9" spans="1:14" ht="85.5" customHeight="1" thickBot="1" x14ac:dyDescent="0.25">
      <c r="A9" s="77"/>
      <c r="B9" s="82"/>
      <c r="C9" s="24" t="s">
        <v>75</v>
      </c>
      <c r="D9" s="11">
        <f t="shared" si="0"/>
        <v>100</v>
      </c>
      <c r="E9" s="12">
        <v>100</v>
      </c>
      <c r="F9" s="12">
        <v>0</v>
      </c>
      <c r="G9" s="12">
        <v>0</v>
      </c>
      <c r="H9" s="13">
        <f t="shared" si="1"/>
        <v>0</v>
      </c>
      <c r="I9" s="22">
        <v>0</v>
      </c>
      <c r="J9" s="21">
        <v>0</v>
      </c>
      <c r="K9" s="20">
        <f t="shared" si="2"/>
        <v>0</v>
      </c>
      <c r="L9" s="18">
        <v>0</v>
      </c>
      <c r="M9" s="18">
        <v>3</v>
      </c>
      <c r="N9" s="18">
        <f t="shared" si="3"/>
        <v>0</v>
      </c>
    </row>
    <row r="10" spans="1:14" ht="85.5" customHeight="1" thickBot="1" x14ac:dyDescent="0.25">
      <c r="A10" s="78"/>
      <c r="B10" s="62" t="s">
        <v>22</v>
      </c>
      <c r="C10" s="23" t="s">
        <v>71</v>
      </c>
      <c r="D10" s="10">
        <f t="shared" ref="D10:D27" si="4">E10+F10</f>
        <v>500</v>
      </c>
      <c r="E10" s="10">
        <v>100</v>
      </c>
      <c r="F10" s="10">
        <v>400</v>
      </c>
      <c r="G10" s="10">
        <v>200</v>
      </c>
      <c r="H10" s="9">
        <f t="shared" si="1"/>
        <v>200</v>
      </c>
      <c r="I10" s="22">
        <v>779</v>
      </c>
      <c r="J10" s="21">
        <v>200</v>
      </c>
      <c r="K10" s="20">
        <f t="shared" si="2"/>
        <v>0</v>
      </c>
      <c r="L10" s="19">
        <v>2.2799999999999998</v>
      </c>
      <c r="M10" s="18">
        <v>5</v>
      </c>
      <c r="N10" s="18">
        <f t="shared" si="3"/>
        <v>54719.999999999993</v>
      </c>
    </row>
    <row r="11" spans="1:14" ht="85.5" customHeight="1" thickBot="1" x14ac:dyDescent="0.25">
      <c r="A11" s="78"/>
      <c r="B11" s="63"/>
      <c r="C11" s="23" t="s">
        <v>76</v>
      </c>
      <c r="D11" s="10">
        <f t="shared" si="4"/>
        <v>550</v>
      </c>
      <c r="E11" s="10">
        <v>100</v>
      </c>
      <c r="F11" s="10">
        <v>450</v>
      </c>
      <c r="G11" s="10">
        <v>200</v>
      </c>
      <c r="H11" s="9">
        <f t="shared" si="1"/>
        <v>250</v>
      </c>
      <c r="I11" s="22">
        <v>838</v>
      </c>
      <c r="J11" s="21">
        <v>250</v>
      </c>
      <c r="K11" s="20">
        <f t="shared" si="2"/>
        <v>0</v>
      </c>
      <c r="L11" s="19">
        <v>2.12</v>
      </c>
      <c r="M11" s="18">
        <v>2</v>
      </c>
      <c r="N11" s="18">
        <f t="shared" si="3"/>
        <v>25440</v>
      </c>
    </row>
    <row r="12" spans="1:14" ht="85.5" customHeight="1" thickBot="1" x14ac:dyDescent="0.25">
      <c r="A12" s="78"/>
      <c r="B12" s="63"/>
      <c r="C12" s="23" t="s">
        <v>77</v>
      </c>
      <c r="D12" s="10">
        <f t="shared" si="4"/>
        <v>450</v>
      </c>
      <c r="E12" s="10">
        <v>100</v>
      </c>
      <c r="F12" s="10">
        <v>350</v>
      </c>
      <c r="G12" s="10">
        <v>200</v>
      </c>
      <c r="H12" s="9">
        <f t="shared" si="1"/>
        <v>150</v>
      </c>
      <c r="I12" s="22">
        <v>673</v>
      </c>
      <c r="J12" s="21">
        <v>150</v>
      </c>
      <c r="K12" s="20">
        <f t="shared" si="2"/>
        <v>0</v>
      </c>
      <c r="L12" s="19">
        <v>2.34</v>
      </c>
      <c r="M12" s="18">
        <v>5</v>
      </c>
      <c r="N12" s="18">
        <f t="shared" si="3"/>
        <v>42120</v>
      </c>
    </row>
    <row r="13" spans="1:14" ht="85.5" customHeight="1" thickBot="1" x14ac:dyDescent="0.25">
      <c r="A13" s="78"/>
      <c r="B13" s="63"/>
      <c r="C13" s="23" t="s">
        <v>78</v>
      </c>
      <c r="D13" s="10">
        <f t="shared" si="4"/>
        <v>550</v>
      </c>
      <c r="E13" s="10">
        <v>100</v>
      </c>
      <c r="F13" s="10">
        <v>450</v>
      </c>
      <c r="G13" s="10">
        <v>200</v>
      </c>
      <c r="H13" s="9">
        <f t="shared" si="1"/>
        <v>250</v>
      </c>
      <c r="I13" s="22">
        <v>868</v>
      </c>
      <c r="J13" s="21">
        <v>250</v>
      </c>
      <c r="K13" s="20">
        <f t="shared" si="2"/>
        <v>0</v>
      </c>
      <c r="L13" s="19">
        <v>1.97</v>
      </c>
      <c r="M13" s="18">
        <v>2</v>
      </c>
      <c r="N13" s="18">
        <f t="shared" si="3"/>
        <v>23640</v>
      </c>
    </row>
    <row r="14" spans="1:14" ht="85.5" customHeight="1" thickBot="1" x14ac:dyDescent="0.25">
      <c r="A14" s="78"/>
      <c r="B14" s="63"/>
      <c r="C14" s="23" t="s">
        <v>79</v>
      </c>
      <c r="D14" s="10">
        <f t="shared" si="4"/>
        <v>450</v>
      </c>
      <c r="E14" s="10">
        <v>100</v>
      </c>
      <c r="F14" s="10">
        <v>350</v>
      </c>
      <c r="G14" s="10">
        <v>200</v>
      </c>
      <c r="H14" s="9">
        <f t="shared" si="1"/>
        <v>150</v>
      </c>
      <c r="I14" s="22">
        <v>668</v>
      </c>
      <c r="J14" s="21">
        <v>150</v>
      </c>
      <c r="K14" s="20">
        <f t="shared" si="2"/>
        <v>0</v>
      </c>
      <c r="L14" s="19">
        <v>2.34</v>
      </c>
      <c r="M14" s="18">
        <v>5</v>
      </c>
      <c r="N14" s="18">
        <f t="shared" si="3"/>
        <v>42120</v>
      </c>
    </row>
    <row r="15" spans="1:14" ht="85.5" customHeight="1" thickBot="1" x14ac:dyDescent="0.25">
      <c r="A15" s="78"/>
      <c r="B15" s="63"/>
      <c r="C15" s="23" t="s">
        <v>80</v>
      </c>
      <c r="D15" s="10">
        <f t="shared" si="4"/>
        <v>550</v>
      </c>
      <c r="E15" s="10">
        <v>100</v>
      </c>
      <c r="F15" s="10">
        <v>450</v>
      </c>
      <c r="G15" s="10">
        <v>200</v>
      </c>
      <c r="H15" s="9">
        <f t="shared" si="1"/>
        <v>250</v>
      </c>
      <c r="I15" s="22">
        <v>794</v>
      </c>
      <c r="J15" s="21">
        <v>250</v>
      </c>
      <c r="K15" s="20">
        <f t="shared" si="2"/>
        <v>0</v>
      </c>
      <c r="L15" s="19">
        <v>1.89</v>
      </c>
      <c r="M15" s="18">
        <v>5</v>
      </c>
      <c r="N15" s="18">
        <f t="shared" si="3"/>
        <v>56700</v>
      </c>
    </row>
    <row r="16" spans="1:14" ht="85.5" customHeight="1" thickBot="1" x14ac:dyDescent="0.25">
      <c r="A16" s="78"/>
      <c r="B16" s="63"/>
      <c r="C16" s="23" t="s">
        <v>81</v>
      </c>
      <c r="D16" s="10">
        <f t="shared" si="4"/>
        <v>500</v>
      </c>
      <c r="E16" s="10">
        <v>100</v>
      </c>
      <c r="F16" s="10">
        <v>400</v>
      </c>
      <c r="G16" s="10">
        <v>200</v>
      </c>
      <c r="H16" s="9">
        <f t="shared" si="1"/>
        <v>200</v>
      </c>
      <c r="I16" s="22">
        <v>773</v>
      </c>
      <c r="J16" s="21">
        <v>200</v>
      </c>
      <c r="K16" s="20">
        <f t="shared" si="2"/>
        <v>0</v>
      </c>
      <c r="L16" s="19">
        <v>2.19</v>
      </c>
      <c r="M16" s="18">
        <v>2</v>
      </c>
      <c r="N16" s="18">
        <f t="shared" si="3"/>
        <v>21024</v>
      </c>
    </row>
    <row r="17" spans="1:14" ht="85.5" customHeight="1" thickBot="1" x14ac:dyDescent="0.25">
      <c r="A17" s="78"/>
      <c r="B17" s="63"/>
      <c r="C17" s="23" t="s">
        <v>82</v>
      </c>
      <c r="D17" s="10">
        <f t="shared" ref="D17" si="5">E17+F17</f>
        <v>550</v>
      </c>
      <c r="E17" s="10">
        <v>100</v>
      </c>
      <c r="F17" s="10">
        <v>450</v>
      </c>
      <c r="G17" s="10">
        <v>200</v>
      </c>
      <c r="H17" s="9">
        <f t="shared" ref="H17" si="6">F17-G17</f>
        <v>250</v>
      </c>
      <c r="I17" s="22">
        <v>833</v>
      </c>
      <c r="J17" s="21">
        <v>250</v>
      </c>
      <c r="K17" s="20">
        <f t="shared" ref="K17" si="7">H17-J17</f>
        <v>0</v>
      </c>
      <c r="L17" s="19">
        <v>1.74</v>
      </c>
      <c r="M17" s="18">
        <v>2</v>
      </c>
      <c r="N17" s="18">
        <f t="shared" ref="N17" si="8">H17*24*L17*M17</f>
        <v>20880</v>
      </c>
    </row>
    <row r="18" spans="1:14" ht="85.5" customHeight="1" thickBot="1" x14ac:dyDescent="0.25">
      <c r="A18" s="78"/>
      <c r="B18" s="64"/>
      <c r="C18" s="23" t="s">
        <v>75</v>
      </c>
      <c r="D18" s="10">
        <f t="shared" ref="D18" si="9">E18+F18</f>
        <v>400</v>
      </c>
      <c r="E18" s="10">
        <v>100</v>
      </c>
      <c r="F18" s="10">
        <v>300</v>
      </c>
      <c r="G18" s="10">
        <v>200</v>
      </c>
      <c r="H18" s="9">
        <f t="shared" ref="H18" si="10">F18-G18</f>
        <v>100</v>
      </c>
      <c r="I18" s="22">
        <v>573</v>
      </c>
      <c r="J18" s="21">
        <v>100</v>
      </c>
      <c r="K18" s="20">
        <f t="shared" ref="K18" si="11">H18-J18</f>
        <v>0</v>
      </c>
      <c r="L18" s="19">
        <v>2.4900000000000002</v>
      </c>
      <c r="M18" s="18">
        <v>3</v>
      </c>
      <c r="N18" s="18">
        <f t="shared" ref="N18" si="12">H18*24*L18*M18</f>
        <v>17928.000000000004</v>
      </c>
    </row>
    <row r="19" spans="1:14" ht="85.5" customHeight="1" thickBot="1" x14ac:dyDescent="0.25">
      <c r="A19" s="78"/>
      <c r="B19" s="62" t="s">
        <v>23</v>
      </c>
      <c r="C19" s="23" t="s">
        <v>71</v>
      </c>
      <c r="D19" s="10">
        <f t="shared" si="4"/>
        <v>150</v>
      </c>
      <c r="E19" s="10">
        <v>100</v>
      </c>
      <c r="F19" s="10">
        <v>50</v>
      </c>
      <c r="G19" s="10">
        <v>0</v>
      </c>
      <c r="H19" s="9">
        <f t="shared" si="1"/>
        <v>50</v>
      </c>
      <c r="I19" s="22">
        <v>75</v>
      </c>
      <c r="J19" s="21">
        <v>50</v>
      </c>
      <c r="K19" s="20">
        <f t="shared" si="2"/>
        <v>0</v>
      </c>
      <c r="L19" s="19">
        <v>0.02</v>
      </c>
      <c r="M19" s="18">
        <v>5</v>
      </c>
      <c r="N19" s="18">
        <f t="shared" si="3"/>
        <v>120</v>
      </c>
    </row>
    <row r="20" spans="1:14" ht="85.5" customHeight="1" thickBot="1" x14ac:dyDescent="0.25">
      <c r="A20" s="78"/>
      <c r="B20" s="63"/>
      <c r="C20" s="23" t="s">
        <v>76</v>
      </c>
      <c r="D20" s="10">
        <f t="shared" si="4"/>
        <v>200</v>
      </c>
      <c r="E20" s="10">
        <v>100</v>
      </c>
      <c r="F20" s="10">
        <v>100</v>
      </c>
      <c r="G20" s="10">
        <v>0</v>
      </c>
      <c r="H20" s="9">
        <f t="shared" si="1"/>
        <v>100</v>
      </c>
      <c r="I20" s="22">
        <v>120</v>
      </c>
      <c r="J20" s="21">
        <v>100</v>
      </c>
      <c r="K20" s="20">
        <f t="shared" si="2"/>
        <v>0</v>
      </c>
      <c r="L20" s="19">
        <v>0.01</v>
      </c>
      <c r="M20" s="18">
        <v>2</v>
      </c>
      <c r="N20" s="18">
        <f t="shared" si="3"/>
        <v>48</v>
      </c>
    </row>
    <row r="21" spans="1:14" ht="85.5" customHeight="1" thickBot="1" x14ac:dyDescent="0.25">
      <c r="A21" s="78"/>
      <c r="B21" s="63"/>
      <c r="C21" s="23" t="s">
        <v>77</v>
      </c>
      <c r="D21" s="10">
        <f t="shared" si="4"/>
        <v>150</v>
      </c>
      <c r="E21" s="10">
        <v>100</v>
      </c>
      <c r="F21" s="10">
        <v>50</v>
      </c>
      <c r="G21" s="10">
        <v>0</v>
      </c>
      <c r="H21" s="9">
        <f t="shared" si="1"/>
        <v>50</v>
      </c>
      <c r="I21" s="22">
        <v>75</v>
      </c>
      <c r="J21" s="21">
        <v>50</v>
      </c>
      <c r="K21" s="20">
        <f t="shared" si="2"/>
        <v>0</v>
      </c>
      <c r="L21" s="19">
        <v>0.02</v>
      </c>
      <c r="M21" s="18">
        <v>5</v>
      </c>
      <c r="N21" s="18">
        <f t="shared" si="3"/>
        <v>120</v>
      </c>
    </row>
    <row r="22" spans="1:14" ht="85.5" customHeight="1" thickBot="1" x14ac:dyDescent="0.25">
      <c r="A22" s="78"/>
      <c r="B22" s="63"/>
      <c r="C22" s="23" t="s">
        <v>83</v>
      </c>
      <c r="D22" s="10">
        <f t="shared" ref="D22:D25" si="13">E22+F22</f>
        <v>200</v>
      </c>
      <c r="E22" s="10">
        <v>100</v>
      </c>
      <c r="F22" s="10">
        <v>100</v>
      </c>
      <c r="G22" s="10">
        <v>0</v>
      </c>
      <c r="H22" s="9">
        <f t="shared" ref="H22:H25" si="14">F22-G22</f>
        <v>100</v>
      </c>
      <c r="I22" s="22">
        <v>120</v>
      </c>
      <c r="J22" s="21">
        <v>100</v>
      </c>
      <c r="K22" s="20">
        <f t="shared" ref="K22:K25" si="15">H22-J22</f>
        <v>0</v>
      </c>
      <c r="L22" s="19">
        <v>0.01</v>
      </c>
      <c r="M22" s="18">
        <v>2</v>
      </c>
      <c r="N22" s="18">
        <f t="shared" ref="N22:N25" si="16">H22*24*L22*M22</f>
        <v>48</v>
      </c>
    </row>
    <row r="23" spans="1:14" ht="85.5" customHeight="1" thickBot="1" x14ac:dyDescent="0.25">
      <c r="A23" s="78"/>
      <c r="B23" s="63"/>
      <c r="C23" s="23" t="s">
        <v>79</v>
      </c>
      <c r="D23" s="10">
        <f t="shared" si="13"/>
        <v>150</v>
      </c>
      <c r="E23" s="10">
        <v>100</v>
      </c>
      <c r="F23" s="10">
        <v>50</v>
      </c>
      <c r="G23" s="10">
        <v>0</v>
      </c>
      <c r="H23" s="9">
        <f t="shared" si="14"/>
        <v>50</v>
      </c>
      <c r="I23" s="22">
        <v>75</v>
      </c>
      <c r="J23" s="21">
        <v>50</v>
      </c>
      <c r="K23" s="20">
        <f t="shared" si="15"/>
        <v>0</v>
      </c>
      <c r="L23" s="19">
        <v>0.02</v>
      </c>
      <c r="M23" s="18">
        <v>5</v>
      </c>
      <c r="N23" s="18">
        <f t="shared" si="16"/>
        <v>120</v>
      </c>
    </row>
    <row r="24" spans="1:14" ht="85.5" customHeight="1" thickBot="1" x14ac:dyDescent="0.25">
      <c r="A24" s="78"/>
      <c r="B24" s="63"/>
      <c r="C24" s="23" t="s">
        <v>84</v>
      </c>
      <c r="D24" s="10">
        <f t="shared" si="13"/>
        <v>200</v>
      </c>
      <c r="E24" s="10">
        <v>100</v>
      </c>
      <c r="F24" s="10">
        <v>100</v>
      </c>
      <c r="G24" s="10">
        <v>0</v>
      </c>
      <c r="H24" s="9">
        <f t="shared" si="14"/>
        <v>100</v>
      </c>
      <c r="I24" s="22">
        <v>120</v>
      </c>
      <c r="J24" s="21">
        <v>100</v>
      </c>
      <c r="K24" s="20">
        <f t="shared" si="15"/>
        <v>0</v>
      </c>
      <c r="L24" s="19">
        <v>0.01</v>
      </c>
      <c r="M24" s="18">
        <v>2</v>
      </c>
      <c r="N24" s="18">
        <f t="shared" si="16"/>
        <v>48</v>
      </c>
    </row>
    <row r="25" spans="1:14" ht="85.5" customHeight="1" thickBot="1" x14ac:dyDescent="0.25">
      <c r="A25" s="78"/>
      <c r="B25" s="63"/>
      <c r="C25" s="23" t="s">
        <v>85</v>
      </c>
      <c r="D25" s="10">
        <f t="shared" si="13"/>
        <v>150</v>
      </c>
      <c r="E25" s="10">
        <v>100</v>
      </c>
      <c r="F25" s="10">
        <v>50</v>
      </c>
      <c r="G25" s="10">
        <v>0</v>
      </c>
      <c r="H25" s="9">
        <f t="shared" si="14"/>
        <v>50</v>
      </c>
      <c r="I25" s="22">
        <v>75</v>
      </c>
      <c r="J25" s="21">
        <v>50</v>
      </c>
      <c r="K25" s="20">
        <f t="shared" si="15"/>
        <v>0</v>
      </c>
      <c r="L25" s="19">
        <v>0.02</v>
      </c>
      <c r="M25" s="18">
        <v>5</v>
      </c>
      <c r="N25" s="18">
        <f t="shared" si="16"/>
        <v>120</v>
      </c>
    </row>
    <row r="26" spans="1:14" ht="85.5" customHeight="1" thickBot="1" x14ac:dyDescent="0.25">
      <c r="A26" s="78"/>
      <c r="B26" s="63"/>
      <c r="C26" s="23" t="s">
        <v>82</v>
      </c>
      <c r="D26" s="10">
        <f t="shared" si="4"/>
        <v>200</v>
      </c>
      <c r="E26" s="10">
        <v>100</v>
      </c>
      <c r="F26" s="10">
        <v>100</v>
      </c>
      <c r="G26" s="10">
        <v>0</v>
      </c>
      <c r="H26" s="9">
        <f t="shared" si="1"/>
        <v>100</v>
      </c>
      <c r="I26" s="22">
        <v>120</v>
      </c>
      <c r="J26" s="21">
        <v>100</v>
      </c>
      <c r="K26" s="20">
        <f t="shared" si="2"/>
        <v>0</v>
      </c>
      <c r="L26" s="19">
        <v>0.01</v>
      </c>
      <c r="M26" s="18">
        <v>2</v>
      </c>
      <c r="N26" s="18">
        <f t="shared" si="3"/>
        <v>48</v>
      </c>
    </row>
    <row r="27" spans="1:14" ht="85.5" customHeight="1" thickBot="1" x14ac:dyDescent="0.25">
      <c r="A27" s="79"/>
      <c r="B27" s="64"/>
      <c r="C27" s="23" t="s">
        <v>75</v>
      </c>
      <c r="D27" s="10">
        <f t="shared" si="4"/>
        <v>100</v>
      </c>
      <c r="E27" s="10">
        <v>100</v>
      </c>
      <c r="F27" s="10">
        <v>0</v>
      </c>
      <c r="G27" s="10">
        <v>0</v>
      </c>
      <c r="H27" s="9">
        <f t="shared" si="1"/>
        <v>0</v>
      </c>
      <c r="I27" s="22">
        <v>0</v>
      </c>
      <c r="J27" s="21">
        <v>0</v>
      </c>
      <c r="K27" s="20">
        <f t="shared" si="2"/>
        <v>0</v>
      </c>
      <c r="L27" s="19">
        <v>0</v>
      </c>
      <c r="M27" s="18">
        <v>3</v>
      </c>
      <c r="N27" s="18">
        <f t="shared" si="3"/>
        <v>0</v>
      </c>
    </row>
    <row r="28" spans="1:14" ht="22.5" customHeight="1" x14ac:dyDescent="0.2">
      <c r="A28" s="65"/>
      <c r="B28" s="66"/>
      <c r="C28" s="66"/>
      <c r="D28" s="66"/>
      <c r="E28" s="66"/>
      <c r="F28" s="66"/>
      <c r="G28" s="66"/>
      <c r="H28" s="66"/>
      <c r="N28" s="17">
        <f>SUM(N5:N27)</f>
        <v>337692</v>
      </c>
    </row>
    <row r="29" spans="1:14" ht="15.75" x14ac:dyDescent="0.25">
      <c r="H29" s="14"/>
    </row>
    <row r="31" spans="1:14" ht="15.75" customHeight="1" x14ac:dyDescent="0.25"/>
    <row r="44" spans="3:8" ht="15.75" customHeight="1" x14ac:dyDescent="0.2">
      <c r="C44" s="14"/>
      <c r="H44" s="14"/>
    </row>
    <row r="54" spans="3:8" ht="12.75" customHeight="1" x14ac:dyDescent="0.2">
      <c r="C54" s="14"/>
      <c r="H54" s="14"/>
    </row>
    <row r="55" spans="3:8" ht="12.75" customHeight="1" x14ac:dyDescent="0.2">
      <c r="C55" s="14"/>
      <c r="H55" s="14"/>
    </row>
    <row r="56" spans="3:8" ht="15.95" customHeight="1" x14ac:dyDescent="0.2">
      <c r="C56" s="14"/>
      <c r="H56" s="14"/>
    </row>
    <row r="57" spans="3:8" ht="15.95" customHeight="1" x14ac:dyDescent="0.2">
      <c r="C57" s="14"/>
      <c r="H57" s="14"/>
    </row>
    <row r="58" spans="3:8" ht="15.95" customHeight="1" x14ac:dyDescent="0.2">
      <c r="C58" s="14"/>
      <c r="H58" s="14"/>
    </row>
    <row r="59" spans="3:8" ht="15.95" customHeight="1" x14ac:dyDescent="0.2">
      <c r="C59" s="14"/>
      <c r="H59" s="14"/>
    </row>
    <row r="60" spans="3:8" ht="15.95" customHeight="1" x14ac:dyDescent="0.2">
      <c r="C60" s="14"/>
      <c r="H60" s="14"/>
    </row>
    <row r="62" spans="3:8" ht="15.95" customHeight="1" x14ac:dyDescent="0.2">
      <c r="C62" s="14"/>
      <c r="H62" s="14"/>
    </row>
    <row r="63" spans="3:8" ht="15.95" customHeight="1" x14ac:dyDescent="0.2">
      <c r="C63" s="14"/>
      <c r="H63" s="14"/>
    </row>
    <row r="64" spans="3:8" ht="15.95" customHeight="1" x14ac:dyDescent="0.2">
      <c r="C64" s="14"/>
      <c r="H64" s="14"/>
    </row>
    <row r="65" spans="3:8" ht="15.95" customHeight="1" x14ac:dyDescent="0.2">
      <c r="C65" s="14"/>
      <c r="H65" s="14"/>
    </row>
    <row r="66" spans="3:8" ht="15.95" customHeight="1" x14ac:dyDescent="0.2">
      <c r="C66" s="14"/>
      <c r="H66" s="14"/>
    </row>
    <row r="67" spans="3:8" ht="15.95" customHeight="1" x14ac:dyDescent="0.2">
      <c r="C67" s="14"/>
      <c r="H67" s="14"/>
    </row>
    <row r="68" spans="3:8" ht="15.95" customHeight="1" x14ac:dyDescent="0.2">
      <c r="C68" s="14"/>
      <c r="H68" s="14"/>
    </row>
    <row r="69" spans="3:8" ht="15.95" customHeight="1" x14ac:dyDescent="0.2">
      <c r="C69" s="14"/>
      <c r="H69" s="14"/>
    </row>
    <row r="70" spans="3:8" ht="15.95" customHeight="1" x14ac:dyDescent="0.2">
      <c r="C70" s="14"/>
      <c r="H70" s="14"/>
    </row>
    <row r="71" spans="3:8" ht="15.95" customHeight="1" x14ac:dyDescent="0.2">
      <c r="C71" s="14"/>
      <c r="H71" s="14"/>
    </row>
    <row r="72" spans="3:8" ht="15.95" customHeight="1" x14ac:dyDescent="0.2">
      <c r="C72" s="14"/>
      <c r="H72" s="14"/>
    </row>
    <row r="73" spans="3:8" ht="15.95" customHeight="1" x14ac:dyDescent="0.2">
      <c r="C73" s="14"/>
      <c r="H73" s="14"/>
    </row>
    <row r="74" spans="3:8" ht="15.95" customHeight="1" x14ac:dyDescent="0.2">
      <c r="C74" s="14"/>
      <c r="H74" s="14"/>
    </row>
    <row r="75" spans="3:8" ht="15.95" customHeight="1" x14ac:dyDescent="0.2">
      <c r="C75" s="14"/>
      <c r="H75" s="14"/>
    </row>
    <row r="76" spans="3:8" ht="15.95" customHeight="1" x14ac:dyDescent="0.2">
      <c r="C76" s="14"/>
      <c r="H76" s="14"/>
    </row>
    <row r="77" spans="3:8" ht="15.95" customHeight="1" x14ac:dyDescent="0.2">
      <c r="C77" s="14"/>
      <c r="H77" s="14"/>
    </row>
    <row r="78" spans="3:8" ht="15.95" customHeight="1" x14ac:dyDescent="0.2">
      <c r="C78" s="14"/>
      <c r="H78" s="14"/>
    </row>
    <row r="79" spans="3:8" ht="15.95" customHeight="1" x14ac:dyDescent="0.2">
      <c r="C79" s="14"/>
      <c r="H79" s="14"/>
    </row>
    <row r="80" spans="3:8" ht="15.95" customHeight="1" x14ac:dyDescent="0.2">
      <c r="C80" s="14"/>
      <c r="H80" s="14"/>
    </row>
    <row r="81" spans="3:8" ht="15.95" customHeight="1" x14ac:dyDescent="0.2">
      <c r="C81" s="14"/>
      <c r="H81" s="14"/>
    </row>
    <row r="82" spans="3:8" ht="15.95" customHeight="1" x14ac:dyDescent="0.2">
      <c r="C82" s="14"/>
      <c r="H82" s="14"/>
    </row>
    <row r="83" spans="3:8" ht="15.95" customHeight="1" x14ac:dyDescent="0.2">
      <c r="C83" s="14"/>
      <c r="H83" s="14"/>
    </row>
    <row r="84" spans="3:8" ht="15.95" customHeight="1" x14ac:dyDescent="0.2">
      <c r="C84" s="14"/>
      <c r="H84" s="14"/>
    </row>
    <row r="87" spans="3:8" ht="12.75" customHeight="1" x14ac:dyDescent="0.2">
      <c r="C87" s="14"/>
      <c r="H87" s="14"/>
    </row>
    <row r="88" spans="3:8" ht="12.75" customHeight="1" x14ac:dyDescent="0.2">
      <c r="C88" s="14"/>
      <c r="H88" s="14"/>
    </row>
    <row r="89" spans="3:8" ht="15.95" customHeight="1" x14ac:dyDescent="0.2">
      <c r="C89" s="14"/>
      <c r="H89" s="14"/>
    </row>
    <row r="90" spans="3:8" ht="15.95" customHeight="1" x14ac:dyDescent="0.2">
      <c r="C90" s="14"/>
      <c r="H90" s="14"/>
    </row>
    <row r="91" spans="3:8" ht="15.95" customHeight="1" x14ac:dyDescent="0.2">
      <c r="C91" s="14"/>
      <c r="H91" s="14"/>
    </row>
    <row r="92" spans="3:8" ht="15.95" customHeight="1" x14ac:dyDescent="0.2">
      <c r="C92" s="14"/>
      <c r="H92" s="14"/>
    </row>
    <row r="93" spans="3:8" ht="15.95" customHeight="1" x14ac:dyDescent="0.2">
      <c r="C93" s="14"/>
      <c r="H93" s="14"/>
    </row>
    <row r="94" spans="3:8" ht="12.75" customHeight="1" x14ac:dyDescent="0.2">
      <c r="C94" s="14"/>
      <c r="H94" s="14"/>
    </row>
    <row r="95" spans="3:8" ht="15.95" customHeight="1" x14ac:dyDescent="0.2">
      <c r="C95" s="14"/>
      <c r="H95" s="14"/>
    </row>
    <row r="96" spans="3:8" ht="15.95" customHeight="1" x14ac:dyDescent="0.2">
      <c r="C96" s="14"/>
      <c r="H96" s="14"/>
    </row>
    <row r="97" spans="3:8" ht="15.95" customHeight="1" x14ac:dyDescent="0.2">
      <c r="C97" s="14"/>
      <c r="H97" s="14"/>
    </row>
    <row r="98" spans="3:8" ht="15.95" customHeight="1" x14ac:dyDescent="0.2">
      <c r="C98" s="14"/>
      <c r="H98" s="14"/>
    </row>
    <row r="99" spans="3:8" ht="15.95" customHeight="1" x14ac:dyDescent="0.2">
      <c r="C99" s="14"/>
      <c r="H99" s="14"/>
    </row>
    <row r="100" spans="3:8" ht="15.95" customHeight="1" x14ac:dyDescent="0.2">
      <c r="C100" s="14"/>
      <c r="H100" s="14"/>
    </row>
    <row r="101" spans="3:8" ht="15.95" customHeight="1" x14ac:dyDescent="0.2">
      <c r="C101" s="14"/>
      <c r="H101" s="14"/>
    </row>
    <row r="102" spans="3:8" ht="15.95" customHeight="1" x14ac:dyDescent="0.2">
      <c r="C102" s="14"/>
      <c r="H102" s="14"/>
    </row>
    <row r="103" spans="3:8" ht="15.95" customHeight="1" x14ac:dyDescent="0.2">
      <c r="C103" s="14"/>
      <c r="H103" s="14"/>
    </row>
    <row r="104" spans="3:8" ht="15.95" customHeight="1" x14ac:dyDescent="0.2">
      <c r="C104" s="14"/>
      <c r="H104" s="14"/>
    </row>
    <row r="105" spans="3:8" ht="15.95" customHeight="1" x14ac:dyDescent="0.2">
      <c r="C105" s="14"/>
      <c r="H105" s="14"/>
    </row>
    <row r="106" spans="3:8" ht="15.95" customHeight="1" x14ac:dyDescent="0.2">
      <c r="C106" s="14"/>
      <c r="H106" s="14"/>
    </row>
    <row r="107" spans="3:8" ht="15.95" customHeight="1" x14ac:dyDescent="0.2">
      <c r="C107" s="14"/>
      <c r="H107" s="14"/>
    </row>
    <row r="108" spans="3:8" ht="15.95" customHeight="1" x14ac:dyDescent="0.2">
      <c r="C108" s="14"/>
      <c r="H108" s="14"/>
    </row>
    <row r="109" spans="3:8" ht="15.95" customHeight="1" x14ac:dyDescent="0.2">
      <c r="C109" s="14"/>
      <c r="H109" s="14"/>
    </row>
    <row r="110" spans="3:8" ht="15.95" customHeight="1" x14ac:dyDescent="0.2">
      <c r="C110" s="14"/>
      <c r="H110" s="14"/>
    </row>
    <row r="111" spans="3:8" ht="15.95" customHeight="1" x14ac:dyDescent="0.2">
      <c r="C111" s="14"/>
      <c r="H111" s="14"/>
    </row>
    <row r="112" spans="3:8" ht="15.95" customHeight="1" x14ac:dyDescent="0.2">
      <c r="C112" s="14"/>
      <c r="H112" s="14"/>
    </row>
    <row r="113" spans="3:8" ht="15.95" customHeight="1" x14ac:dyDescent="0.2">
      <c r="C113" s="14"/>
      <c r="H113" s="14"/>
    </row>
    <row r="114" spans="3:8" ht="15.95" customHeight="1" x14ac:dyDescent="0.2">
      <c r="C114" s="14"/>
      <c r="H114" s="14"/>
    </row>
    <row r="115" spans="3:8" ht="15.95" customHeight="1" x14ac:dyDescent="0.2">
      <c r="C115" s="14"/>
      <c r="H115" s="14"/>
    </row>
    <row r="116" spans="3:8" ht="15.95" customHeight="1" x14ac:dyDescent="0.2">
      <c r="C116" s="14"/>
      <c r="H116" s="14"/>
    </row>
    <row r="117" spans="3:8" ht="15.95" customHeight="1" x14ac:dyDescent="0.2">
      <c r="C117" s="14"/>
      <c r="H117" s="14"/>
    </row>
    <row r="120" spans="3:8" ht="12.75" customHeight="1" x14ac:dyDescent="0.2">
      <c r="C120" s="14"/>
      <c r="H120" s="14"/>
    </row>
    <row r="121" spans="3:8" ht="12.75" customHeight="1" x14ac:dyDescent="0.2">
      <c r="C121" s="14"/>
      <c r="H121" s="14"/>
    </row>
    <row r="122" spans="3:8" ht="15.95" customHeight="1" x14ac:dyDescent="0.2">
      <c r="C122" s="14"/>
      <c r="H122" s="14"/>
    </row>
    <row r="123" spans="3:8" ht="15.95" customHeight="1" x14ac:dyDescent="0.2">
      <c r="C123" s="14"/>
      <c r="H123" s="14"/>
    </row>
    <row r="124" spans="3:8" ht="15.95" customHeight="1" x14ac:dyDescent="0.2">
      <c r="C124" s="14"/>
      <c r="H124" s="14"/>
    </row>
    <row r="125" spans="3:8" ht="15.95" customHeight="1" x14ac:dyDescent="0.2">
      <c r="C125" s="14"/>
      <c r="H125" s="14"/>
    </row>
    <row r="126" spans="3:8" ht="15.95" customHeight="1" x14ac:dyDescent="0.2">
      <c r="C126" s="14"/>
      <c r="H126" s="14"/>
    </row>
    <row r="128" spans="3:8" ht="15.95" customHeight="1" x14ac:dyDescent="0.2">
      <c r="C128" s="14"/>
      <c r="H128" s="14"/>
    </row>
    <row r="129" spans="3:8" ht="15.95" customHeight="1" x14ac:dyDescent="0.2">
      <c r="C129" s="14"/>
      <c r="H129" s="14"/>
    </row>
    <row r="130" spans="3:8" ht="15.95" customHeight="1" x14ac:dyDescent="0.2">
      <c r="C130" s="14"/>
      <c r="H130" s="14"/>
    </row>
    <row r="131" spans="3:8" ht="15.95" customHeight="1" x14ac:dyDescent="0.2">
      <c r="C131" s="14"/>
      <c r="H131" s="14"/>
    </row>
    <row r="132" spans="3:8" ht="15.95" customHeight="1" x14ac:dyDescent="0.2">
      <c r="C132" s="14"/>
      <c r="H132" s="14"/>
    </row>
    <row r="133" spans="3:8" ht="15.95" customHeight="1" x14ac:dyDescent="0.2">
      <c r="C133" s="14"/>
      <c r="H133" s="14"/>
    </row>
    <row r="134" spans="3:8" ht="15.95" customHeight="1" x14ac:dyDescent="0.2">
      <c r="C134" s="14"/>
      <c r="H134" s="14"/>
    </row>
    <row r="135" spans="3:8" ht="15.95" customHeight="1" x14ac:dyDescent="0.2">
      <c r="C135" s="14"/>
      <c r="H135" s="14"/>
    </row>
    <row r="136" spans="3:8" ht="15.95" customHeight="1" x14ac:dyDescent="0.2">
      <c r="C136" s="14"/>
      <c r="H136" s="14"/>
    </row>
    <row r="137" spans="3:8" ht="15.95" customHeight="1" x14ac:dyDescent="0.2">
      <c r="C137" s="14"/>
      <c r="H137" s="14"/>
    </row>
    <row r="138" spans="3:8" ht="15.95" customHeight="1" x14ac:dyDescent="0.2">
      <c r="C138" s="14"/>
      <c r="H138" s="14"/>
    </row>
    <row r="139" spans="3:8" ht="15.95" customHeight="1" x14ac:dyDescent="0.2">
      <c r="C139" s="14"/>
      <c r="H139" s="14"/>
    </row>
    <row r="140" spans="3:8" ht="15.95" customHeight="1" x14ac:dyDescent="0.2">
      <c r="C140" s="14"/>
      <c r="H140" s="14"/>
    </row>
    <row r="141" spans="3:8" ht="15.95" customHeight="1" x14ac:dyDescent="0.2">
      <c r="C141" s="14"/>
      <c r="H141" s="14"/>
    </row>
    <row r="142" spans="3:8" ht="15.95" customHeight="1" x14ac:dyDescent="0.2">
      <c r="C142" s="14"/>
      <c r="H142" s="14"/>
    </row>
    <row r="143" spans="3:8" ht="15.95" customHeight="1" x14ac:dyDescent="0.2">
      <c r="C143" s="14"/>
      <c r="H143" s="14"/>
    </row>
    <row r="144" spans="3:8" ht="15.95" customHeight="1" x14ac:dyDescent="0.2">
      <c r="C144" s="14"/>
      <c r="H144" s="14"/>
    </row>
    <row r="145" spans="3:8" ht="15.95" customHeight="1" x14ac:dyDescent="0.2">
      <c r="C145" s="14"/>
      <c r="H145" s="14"/>
    </row>
    <row r="146" spans="3:8" ht="15.95" customHeight="1" x14ac:dyDescent="0.2">
      <c r="C146" s="14"/>
      <c r="H146" s="14"/>
    </row>
    <row r="147" spans="3:8" ht="15.95" customHeight="1" x14ac:dyDescent="0.2">
      <c r="C147" s="14"/>
      <c r="H147" s="14"/>
    </row>
    <row r="148" spans="3:8" ht="15.95" customHeight="1" x14ac:dyDescent="0.2">
      <c r="C148" s="14"/>
      <c r="H148" s="14"/>
    </row>
    <row r="149" spans="3:8" ht="15.95" customHeight="1" x14ac:dyDescent="0.2">
      <c r="C149" s="14"/>
      <c r="H149" s="14"/>
    </row>
    <row r="150" spans="3:8" ht="15.95" customHeight="1" x14ac:dyDescent="0.2">
      <c r="C150" s="14"/>
      <c r="H150" s="14"/>
    </row>
    <row r="153" spans="3:8" ht="26.25" customHeight="1" x14ac:dyDescent="0.2">
      <c r="C153" s="14"/>
      <c r="H153" s="14"/>
    </row>
    <row r="156" spans="3:8" ht="27" customHeight="1" x14ac:dyDescent="0.2">
      <c r="C156" s="14"/>
      <c r="H156" s="14"/>
    </row>
    <row r="157" spans="3:8" ht="24.75" customHeight="1" x14ac:dyDescent="0.2">
      <c r="C157" s="14"/>
      <c r="H157" s="14"/>
    </row>
    <row r="158" spans="3:8" ht="25.5" customHeight="1" x14ac:dyDescent="0.2">
      <c r="C158" s="14"/>
      <c r="H158" s="14"/>
    </row>
    <row r="159" spans="3:8" ht="25.5" customHeight="1" x14ac:dyDescent="0.2">
      <c r="C159" s="14"/>
      <c r="H159" s="14"/>
    </row>
    <row r="164" spans="3:8" ht="12.75" customHeight="1" x14ac:dyDescent="0.2">
      <c r="C164" s="14"/>
      <c r="H164" s="14"/>
    </row>
    <row r="173" spans="3:8" ht="12.75" x14ac:dyDescent="0.2">
      <c r="C173" s="14"/>
      <c r="H173" s="14"/>
    </row>
  </sheetData>
  <mergeCells count="13">
    <mergeCell ref="B19:B27"/>
    <mergeCell ref="A28:H28"/>
    <mergeCell ref="A1:B1"/>
    <mergeCell ref="C1:F1"/>
    <mergeCell ref="G1:H1"/>
    <mergeCell ref="A2:H2"/>
    <mergeCell ref="A3:H3"/>
    <mergeCell ref="A4:B4"/>
    <mergeCell ref="A5:A9"/>
    <mergeCell ref="A10:A27"/>
    <mergeCell ref="B5:B7"/>
    <mergeCell ref="B8:B9"/>
    <mergeCell ref="B10:B18"/>
  </mergeCells>
  <pageMargins left="0.7" right="0.7" top="0.75" bottom="0.75" header="0.3" footer="0.3"/>
  <pageSetup paperSize="9" scale="66" orientation="portrait" horizontalDpi="300" verticalDpi="300" r:id="rId1"/>
  <colBreaks count="1" manualBreakCount="1">
    <brk id="8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MachetaResults</vt:lpstr>
      <vt:lpstr>Avaliable ATC</vt:lpstr>
    </vt:vector>
  </TitlesOfParts>
  <Company>Transelectrica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88</dc:title>
  <dc:creator>88</dc:creator>
  <cp:keywords>88</cp:keywords>
  <cp:lastModifiedBy>Elena Matei</cp:lastModifiedBy>
  <cp:lastPrinted>2019-06-11T11:58:59Z</cp:lastPrinted>
  <dcterms:created xsi:type="dcterms:W3CDTF">2005-06-22T10:45:23Z</dcterms:created>
  <dcterms:modified xsi:type="dcterms:W3CDTF">2019-06-11T12:32:52Z</dcterms:modified>
</cp:coreProperties>
</file>